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b10cf4da62efc2fe/Ajudas/Nathalia Marques/Mestrado/Data/"/>
    </mc:Choice>
  </mc:AlternateContent>
  <xr:revisionPtr revIDLastSave="32" documentId="11_38DA7BD0FEA2B72AF5C6D33EF74DF8489FD99899" xr6:coauthVersionLast="47" xr6:coauthVersionMax="47" xr10:uidLastSave="{A0CFDA57-AC22-4ABA-A4BC-DCE3DE86C5AC}"/>
  <bookViews>
    <workbookView xWindow="28680" yWindow="-120" windowWidth="25440" windowHeight="15990" xr2:uid="{00000000-000D-0000-FFFF-FFFF00000000}"/>
  </bookViews>
  <sheets>
    <sheet name="Págin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Fad9PHWCronEEWKWLqzOm8MKE83yg5iPCX0VROKeckw="/>
    </ext>
  </extLst>
</workbook>
</file>

<file path=xl/calcChain.xml><?xml version="1.0" encoding="utf-8"?>
<calcChain xmlns="http://schemas.openxmlformats.org/spreadsheetml/2006/main">
  <c r="H475" i="1" l="1"/>
  <c r="H465" i="1"/>
  <c r="H331" i="1"/>
  <c r="H176" i="1"/>
  <c r="H167" i="1"/>
  <c r="I11" i="1"/>
  <c r="H11" i="1"/>
  <c r="I2" i="1"/>
  <c r="H2" i="1"/>
</calcChain>
</file>

<file path=xl/sharedStrings.xml><?xml version="1.0" encoding="utf-8"?>
<sst xmlns="http://schemas.openxmlformats.org/spreadsheetml/2006/main" count="1473" uniqueCount="270">
  <si>
    <t>PC1</t>
  </si>
  <si>
    <t>PC2</t>
  </si>
  <si>
    <t>PC3</t>
  </si>
  <si>
    <t>D</t>
  </si>
  <si>
    <t>G</t>
  </si>
  <si>
    <t>NDVI</t>
  </si>
  <si>
    <t>n_notas</t>
  </si>
  <si>
    <t>pace</t>
  </si>
  <si>
    <t>dur_total</t>
  </si>
  <si>
    <t>freq_min</t>
  </si>
  <si>
    <t>high_freq</t>
  </si>
  <si>
    <t>max_freq</t>
  </si>
  <si>
    <t>center_freq</t>
  </si>
  <si>
    <t>dur_nota1</t>
  </si>
  <si>
    <t>freq_min_1n</t>
  </si>
  <si>
    <t>high_freq_1n</t>
  </si>
  <si>
    <t>max_freq_1n</t>
  </si>
  <si>
    <t>center_freq_1n</t>
  </si>
  <si>
    <t>dur_notaU</t>
  </si>
  <si>
    <t>freq_min_U</t>
  </si>
  <si>
    <t>high_freq_U</t>
  </si>
  <si>
    <t>max_freq_U</t>
  </si>
  <si>
    <t>center_freq_U</t>
  </si>
  <si>
    <t>intervalo2</t>
  </si>
  <si>
    <t>dur_nota3</t>
  </si>
  <si>
    <t>freq_min_nota3</t>
  </si>
  <si>
    <t>high_freq_nota3</t>
  </si>
  <si>
    <t>max_freq_nota3</t>
  </si>
  <si>
    <t>center_freq_nota3</t>
  </si>
  <si>
    <t>dur_nota_central</t>
  </si>
  <si>
    <t>freq_min__central</t>
  </si>
  <si>
    <t>high_freq__central</t>
  </si>
  <si>
    <t>max_freq__central</t>
  </si>
  <si>
    <t>center_freq__central</t>
  </si>
  <si>
    <t>dur_nota_central2</t>
  </si>
  <si>
    <t>freq_min__central2</t>
  </si>
  <si>
    <t>high_freq__central2</t>
  </si>
  <si>
    <t>max_freq__central2</t>
  </si>
  <si>
    <t>center_freq__central2</t>
  </si>
  <si>
    <t>intervalo</t>
  </si>
  <si>
    <t>dur_2nota</t>
  </si>
  <si>
    <t>freqmin_2nota</t>
  </si>
  <si>
    <t>high_freq_2nota</t>
  </si>
  <si>
    <t>max_freq_2nota</t>
  </si>
  <si>
    <t>center_freq_2nota</t>
  </si>
  <si>
    <t>dur_3nota</t>
  </si>
  <si>
    <t>freqmin_3nota</t>
  </si>
  <si>
    <t>high_freq_3nota</t>
  </si>
  <si>
    <t>max_freq_3nota</t>
  </si>
  <si>
    <t>center_freq_3nota</t>
  </si>
  <si>
    <t>intervalo_3</t>
  </si>
  <si>
    <t>dur_4nota</t>
  </si>
  <si>
    <t>freqmin_4nota</t>
  </si>
  <si>
    <t>high_freq_4nota</t>
  </si>
  <si>
    <t>max_freq_4nota</t>
  </si>
  <si>
    <t>center_freq_4nota</t>
  </si>
  <si>
    <t>n_notas_1frase</t>
  </si>
  <si>
    <t>dur_1frase</t>
  </si>
  <si>
    <t>freq_min_1frase</t>
  </si>
  <si>
    <t>high_freq1frase</t>
  </si>
  <si>
    <t>max_freq1frase</t>
  </si>
  <si>
    <t>center_freq1frase</t>
  </si>
  <si>
    <t>dur_Unota_1frase</t>
  </si>
  <si>
    <t>freq_min_Unota_1frase</t>
  </si>
  <si>
    <t>high_freqUnota_1frase</t>
  </si>
  <si>
    <t>max_freqUnota_1frase</t>
  </si>
  <si>
    <t>center_freqUnota_1frase</t>
  </si>
  <si>
    <t>intervalo_frases</t>
  </si>
  <si>
    <t>n_notas_2frase</t>
  </si>
  <si>
    <t>dur_2frase</t>
  </si>
  <si>
    <t>freq_min_2frase</t>
  </si>
  <si>
    <t>high_freq2frase</t>
  </si>
  <si>
    <t>max_freq2frase</t>
  </si>
  <si>
    <t>center_freq2frase</t>
  </si>
  <si>
    <t>dur_1nota_2frase</t>
  </si>
  <si>
    <t>freq_min_1nota_2frase</t>
  </si>
  <si>
    <t>high_freq1nota_2frase</t>
  </si>
  <si>
    <t>max_freq1nota_2frase</t>
  </si>
  <si>
    <t>center_freq1nota_2frase</t>
  </si>
  <si>
    <t>Cpareola</t>
  </si>
  <si>
    <t>MA</t>
  </si>
  <si>
    <t>AM</t>
  </si>
  <si>
    <t>Dendrocincla</t>
  </si>
  <si>
    <t>0.27</t>
  </si>
  <si>
    <t>0.31</t>
  </si>
  <si>
    <t>0.36</t>
  </si>
  <si>
    <t>0.37</t>
  </si>
  <si>
    <t>0.38</t>
  </si>
  <si>
    <t>0.41</t>
  </si>
  <si>
    <t>0.43</t>
  </si>
  <si>
    <t>0.44</t>
  </si>
  <si>
    <t>0.45</t>
  </si>
  <si>
    <t>0.46</t>
  </si>
  <si>
    <t>0.53</t>
  </si>
  <si>
    <t>0.54</t>
  </si>
  <si>
    <t>0.55</t>
  </si>
  <si>
    <t>0.57</t>
  </si>
  <si>
    <t>0.59</t>
  </si>
  <si>
    <t>0.62</t>
  </si>
  <si>
    <t>0.63</t>
  </si>
  <si>
    <t>0.68</t>
  </si>
  <si>
    <t>0.69</t>
  </si>
  <si>
    <t>Ppipra</t>
  </si>
  <si>
    <t>Rolivaceus</t>
  </si>
  <si>
    <t>Sturdina</t>
  </si>
  <si>
    <t>Xguttatus</t>
  </si>
  <si>
    <t>Xminutus</t>
  </si>
  <si>
    <t>Nordeste</t>
  </si>
  <si>
    <t>Sudeste</t>
  </si>
  <si>
    <t>Taethiops</t>
  </si>
  <si>
    <t>0.08</t>
  </si>
  <si>
    <t>0.14</t>
  </si>
  <si>
    <t>0.15</t>
  </si>
  <si>
    <t>0.17</t>
  </si>
  <si>
    <t>Tcaesius</t>
  </si>
  <si>
    <t>1862.49</t>
  </si>
  <si>
    <t>2.58</t>
  </si>
  <si>
    <t>2285.44</t>
  </si>
  <si>
    <t>4286.72</t>
  </si>
  <si>
    <t>4302.54</t>
  </si>
  <si>
    <t>3.93</t>
  </si>
  <si>
    <t>4369.59</t>
  </si>
  <si>
    <t>2140.16</t>
  </si>
  <si>
    <t>4263.36</t>
  </si>
  <si>
    <t>2424.82</t>
  </si>
  <si>
    <t>4687.28</t>
  </si>
  <si>
    <t>3031.25</t>
  </si>
  <si>
    <t>2392.26</t>
  </si>
  <si>
    <t>4793.23</t>
  </si>
  <si>
    <t>3.92</t>
  </si>
  <si>
    <t>4572.28</t>
  </si>
  <si>
    <t>0.4</t>
  </si>
  <si>
    <t>2314.76</t>
  </si>
  <si>
    <t>4963.35</t>
  </si>
  <si>
    <t>2885.45</t>
  </si>
  <si>
    <t>2842.38</t>
  </si>
  <si>
    <t>2.35</t>
  </si>
  <si>
    <t>1615.62</t>
  </si>
  <si>
    <t>4387.66</t>
  </si>
  <si>
    <t>2928.52</t>
  </si>
  <si>
    <t>1943.82</t>
  </si>
  <si>
    <t>4360.35</t>
  </si>
  <si>
    <t>3014.65</t>
  </si>
  <si>
    <t>2971.58</t>
  </si>
  <si>
    <t>0.1</t>
  </si>
  <si>
    <t>47.5</t>
  </si>
  <si>
    <t>4.15</t>
  </si>
  <si>
    <t>935.19</t>
  </si>
  <si>
    <t>4256.63</t>
  </si>
  <si>
    <t>2799.32</t>
  </si>
  <si>
    <t>1954.44</t>
  </si>
  <si>
    <t>4070.77</t>
  </si>
  <si>
    <t>3057.72</t>
  </si>
  <si>
    <t>2756.25</t>
  </si>
  <si>
    <t>1982.76</t>
  </si>
  <si>
    <t>2718.75</t>
  </si>
  <si>
    <t>3281.25</t>
  </si>
  <si>
    <t>2.59</t>
  </si>
  <si>
    <t>2463.29</t>
  </si>
  <si>
    <t>4164.33</t>
  </si>
  <si>
    <t>2906.25</t>
  </si>
  <si>
    <t>2428.28</t>
  </si>
  <si>
    <t>4341.37</t>
  </si>
  <si>
    <t>2843.75</t>
  </si>
  <si>
    <t>1344.72</t>
  </si>
  <si>
    <t>2781.25</t>
  </si>
  <si>
    <t>2323.25</t>
  </si>
  <si>
    <t>4341.42</t>
  </si>
  <si>
    <t>1495.96</t>
  </si>
  <si>
    <t>4173.99</t>
  </si>
  <si>
    <t>3093.75</t>
  </si>
  <si>
    <t>4031.25</t>
  </si>
  <si>
    <t>4439.74</t>
  </si>
  <si>
    <t>4673.41</t>
  </si>
  <si>
    <t>5452.59</t>
  </si>
  <si>
    <t>2.61</t>
  </si>
  <si>
    <t>2443.16</t>
  </si>
  <si>
    <t>4367.44</t>
  </si>
  <si>
    <t>1747.46</t>
  </si>
  <si>
    <t>4454.72</t>
  </si>
  <si>
    <t>4687.99</t>
  </si>
  <si>
    <t>5122.13</t>
  </si>
  <si>
    <t>2294.22</t>
  </si>
  <si>
    <t>4461.21</t>
  </si>
  <si>
    <t>2.65</t>
  </si>
  <si>
    <t>1872.47</t>
  </si>
  <si>
    <t>4867.25</t>
  </si>
  <si>
    <t>3301.76</t>
  </si>
  <si>
    <t>1911.69</t>
  </si>
  <si>
    <t>3445.31</t>
  </si>
  <si>
    <t>51.67</t>
  </si>
  <si>
    <t>5.95</t>
  </si>
  <si>
    <t>1466.91</t>
  </si>
  <si>
    <t>5341.67</t>
  </si>
  <si>
    <t>2078.82</t>
  </si>
  <si>
    <t>5227.46</t>
  </si>
  <si>
    <t>2957.23</t>
  </si>
  <si>
    <t>3186.91</t>
  </si>
  <si>
    <t>3.33</t>
  </si>
  <si>
    <t>4133.43</t>
  </si>
  <si>
    <t>2246.68</t>
  </si>
  <si>
    <t>71.5</t>
  </si>
  <si>
    <t>6.16</t>
  </si>
  <si>
    <t>1542.72</t>
  </si>
  <si>
    <t>4053.93</t>
  </si>
  <si>
    <t>2169.29</t>
  </si>
  <si>
    <t>4046.42</t>
  </si>
  <si>
    <t>6.89</t>
  </si>
  <si>
    <t>1737.45</t>
  </si>
  <si>
    <t>4829.42</t>
  </si>
  <si>
    <t>2069.29</t>
  </si>
  <si>
    <t>4961.28</t>
  </si>
  <si>
    <t>3100.78</t>
  </si>
  <si>
    <t>63.5</t>
  </si>
  <si>
    <t>6.62</t>
  </si>
  <si>
    <t>1239.22</t>
  </si>
  <si>
    <t>4864.38</t>
  </si>
  <si>
    <t>2127.59</t>
  </si>
  <si>
    <t>4836.32</t>
  </si>
  <si>
    <t>3359.18</t>
  </si>
  <si>
    <t>1.98</t>
  </si>
  <si>
    <t>2114.19</t>
  </si>
  <si>
    <t>3949.59</t>
  </si>
  <si>
    <t>2734.72</t>
  </si>
  <si>
    <t>2086.19</t>
  </si>
  <si>
    <t>4059.77</t>
  </si>
  <si>
    <t>2820.85</t>
  </si>
  <si>
    <t>50.25</t>
  </si>
  <si>
    <t>5.44</t>
  </si>
  <si>
    <t>1762.81</t>
  </si>
  <si>
    <t>4013.65</t>
  </si>
  <si>
    <t>2531.25</t>
  </si>
  <si>
    <t>2109.62</t>
  </si>
  <si>
    <t>2169.35</t>
  </si>
  <si>
    <t>48.67</t>
  </si>
  <si>
    <t>4.22</t>
  </si>
  <si>
    <t>1377.65</t>
  </si>
  <si>
    <t>4244.58</t>
  </si>
  <si>
    <t>2171.48</t>
  </si>
  <si>
    <t>4236.99</t>
  </si>
  <si>
    <t>4626.44</t>
  </si>
  <si>
    <t>1826.59</t>
  </si>
  <si>
    <t>2343.75</t>
  </si>
  <si>
    <t>4670.52</t>
  </si>
  <si>
    <t>722.25</t>
  </si>
  <si>
    <t>4970.81</t>
  </si>
  <si>
    <t>1699.42</t>
  </si>
  <si>
    <t>4747.76</t>
  </si>
  <si>
    <t>3402.25</t>
  </si>
  <si>
    <t>1757.67</t>
  </si>
  <si>
    <t>32.5</t>
  </si>
  <si>
    <t>730.53</t>
  </si>
  <si>
    <t>5023.92</t>
  </si>
  <si>
    <t>828.47</t>
  </si>
  <si>
    <t>5059.27</t>
  </si>
  <si>
    <t>2080.45</t>
  </si>
  <si>
    <t>4666.77</t>
  </si>
  <si>
    <t>3229.98</t>
  </si>
  <si>
    <t>2069.83</t>
  </si>
  <si>
    <t>6.93</t>
  </si>
  <si>
    <t>806.92</t>
  </si>
  <si>
    <t>4884.35</t>
  </si>
  <si>
    <t>2713.18</t>
  </si>
  <si>
    <t>2095.47</t>
  </si>
  <si>
    <t>4995.72</t>
  </si>
  <si>
    <t>2162.72</t>
  </si>
  <si>
    <t>2539.73</t>
  </si>
  <si>
    <t>Region</t>
  </si>
  <si>
    <t>Spp</t>
  </si>
  <si>
    <t>Clade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</si>
</sst>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scheme val="minor"/>
    </font>
    <font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/>
    <xf numFmtId="164" fontId="1" fillId="0" borderId="0" xfId="0" applyNumberFormat="1" applyFont="1" applyAlignment="1"/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E502"/>
  <sheetViews>
    <sheetView tabSelected="1" workbookViewId="0">
      <pane ySplit="1" topLeftCell="A2" activePane="bottomLeft" state="frozen"/>
      <selection pane="bottomLeft" activeCell="I33" sqref="I33"/>
    </sheetView>
  </sheetViews>
  <sheetFormatPr defaultColWidth="14.42578125" defaultRowHeight="15" customHeight="1" x14ac:dyDescent="0.2"/>
  <cols>
    <col min="1" max="3" width="14.42578125" style="1"/>
    <col min="4" max="16384" width="14.42578125" style="4"/>
  </cols>
  <sheetData>
    <row r="1" spans="1:83" s="1" customFormat="1" ht="15" customHeight="1" x14ac:dyDescent="0.2">
      <c r="A1" s="2" t="s">
        <v>268</v>
      </c>
      <c r="B1" s="2" t="s">
        <v>267</v>
      </c>
      <c r="C1" s="2" t="s">
        <v>269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23</v>
      </c>
      <c r="AX1" s="2" t="s">
        <v>45</v>
      </c>
      <c r="AY1" s="2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56</v>
      </c>
      <c r="BJ1" s="2" t="s">
        <v>57</v>
      </c>
      <c r="BK1" s="2" t="s">
        <v>58</v>
      </c>
      <c r="BL1" s="2" t="s">
        <v>59</v>
      </c>
      <c r="BM1" s="2" t="s">
        <v>60</v>
      </c>
      <c r="BN1" s="2" t="s">
        <v>61</v>
      </c>
      <c r="BO1" s="2" t="s">
        <v>62</v>
      </c>
      <c r="BP1" s="2" t="s">
        <v>63</v>
      </c>
      <c r="BQ1" s="2" t="s">
        <v>64</v>
      </c>
      <c r="BR1" s="2" t="s">
        <v>65</v>
      </c>
      <c r="BS1" s="2" t="s">
        <v>66</v>
      </c>
      <c r="BT1" s="2" t="s">
        <v>67</v>
      </c>
      <c r="BU1" s="2" t="s">
        <v>68</v>
      </c>
      <c r="BV1" s="2" t="s">
        <v>69</v>
      </c>
      <c r="BW1" s="2" t="s">
        <v>70</v>
      </c>
      <c r="BX1" s="2" t="s">
        <v>71</v>
      </c>
      <c r="BY1" s="2" t="s">
        <v>72</v>
      </c>
      <c r="BZ1" s="2" t="s">
        <v>73</v>
      </c>
      <c r="CA1" s="2" t="s">
        <v>74</v>
      </c>
      <c r="CB1" s="2" t="s">
        <v>75</v>
      </c>
      <c r="CC1" s="2" t="s">
        <v>76</v>
      </c>
      <c r="CD1" s="2" t="s">
        <v>77</v>
      </c>
      <c r="CE1" s="2" t="s">
        <v>78</v>
      </c>
    </row>
    <row r="2" spans="1:83" ht="15" customHeight="1" x14ac:dyDescent="0.2">
      <c r="A2" s="2" t="s">
        <v>79</v>
      </c>
      <c r="B2" s="2"/>
      <c r="C2" s="2" t="s">
        <v>80</v>
      </c>
      <c r="D2" s="3">
        <v>-0.86648000000000003</v>
      </c>
      <c r="E2" s="3">
        <v>-0.92708999999999997</v>
      </c>
      <c r="F2" s="3">
        <v>-7.6966999999999994E-2</v>
      </c>
      <c r="G2" s="3">
        <v>0.05</v>
      </c>
      <c r="H2" s="3">
        <f t="shared" ref="H2:I2" si="0">-0.0842153</f>
        <v>-8.4215300000000007E-2</v>
      </c>
      <c r="I2" s="3">
        <f t="shared" si="0"/>
        <v>-8.4215300000000007E-2</v>
      </c>
      <c r="J2" s="3">
        <v>3.5</v>
      </c>
      <c r="K2" s="3">
        <v>4.5699749000000001</v>
      </c>
      <c r="L2" s="3">
        <v>0.76544999999999996</v>
      </c>
      <c r="M2" s="3">
        <v>1096.2547500000001</v>
      </c>
      <c r="N2" s="3">
        <v>3227.6179999999999</v>
      </c>
      <c r="O2" s="3">
        <v>2347.1192000000001</v>
      </c>
      <c r="P2" s="3">
        <v>2325.5859999999998</v>
      </c>
      <c r="Q2" s="3">
        <v>0.1391</v>
      </c>
      <c r="R2" s="3">
        <v>1043.04775</v>
      </c>
      <c r="S2" s="3">
        <v>3327.1309999999999</v>
      </c>
      <c r="T2" s="3">
        <v>2390.1849999999999</v>
      </c>
      <c r="U2" s="3">
        <v>2347.1190000000001</v>
      </c>
      <c r="V2" s="3">
        <v>0.13289999999999999</v>
      </c>
      <c r="W2" s="3">
        <v>1062.4570000000001</v>
      </c>
      <c r="X2" s="3">
        <v>3257.6590000000001</v>
      </c>
      <c r="Y2" s="3">
        <v>2347.1190000000001</v>
      </c>
      <c r="Z2" s="3">
        <v>2325.5859999999998</v>
      </c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</row>
    <row r="3" spans="1:83" ht="15" customHeight="1" x14ac:dyDescent="0.2">
      <c r="A3" s="2" t="s">
        <v>79</v>
      </c>
      <c r="B3" s="2"/>
      <c r="C3" s="2" t="s">
        <v>80</v>
      </c>
      <c r="D3" s="3">
        <v>-1.3665</v>
      </c>
      <c r="E3" s="3">
        <v>-2.1494</v>
      </c>
      <c r="F3" s="3">
        <v>-1.0002</v>
      </c>
      <c r="G3" s="3">
        <v>0.05</v>
      </c>
      <c r="H3" s="3">
        <v>-7.9452200000000001E-2</v>
      </c>
      <c r="I3" s="3">
        <v>-7.9452200000000001E-2</v>
      </c>
      <c r="J3" s="3">
        <v>5.5</v>
      </c>
      <c r="K3" s="3">
        <v>4.5613587500000001</v>
      </c>
      <c r="L3" s="3">
        <v>1.208</v>
      </c>
      <c r="M3" s="3">
        <v>1002.646</v>
      </c>
      <c r="N3" s="3">
        <v>3187.2489999999998</v>
      </c>
      <c r="O3" s="3">
        <v>2217.9189999999999</v>
      </c>
      <c r="P3" s="3">
        <v>2304.0520000000001</v>
      </c>
      <c r="Q3" s="3">
        <v>0.156</v>
      </c>
      <c r="R3" s="3">
        <v>961.22500000000002</v>
      </c>
      <c r="S3" s="3">
        <v>3148.7579999999998</v>
      </c>
      <c r="T3" s="3">
        <v>2217.9189999999999</v>
      </c>
      <c r="U3" s="3">
        <v>2282.5189999999998</v>
      </c>
      <c r="V3" s="3">
        <v>0.16</v>
      </c>
      <c r="W3" s="3">
        <v>979.02499999999998</v>
      </c>
      <c r="X3" s="3">
        <v>3214.4740000000002</v>
      </c>
      <c r="Y3" s="3">
        <v>2433.252</v>
      </c>
      <c r="Z3" s="3">
        <v>2347.1190000000001</v>
      </c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</row>
    <row r="4" spans="1:83" ht="15" customHeight="1" x14ac:dyDescent="0.2">
      <c r="A4" s="2" t="s">
        <v>79</v>
      </c>
      <c r="B4" s="2"/>
      <c r="C4" s="2" t="s">
        <v>80</v>
      </c>
      <c r="D4" s="3">
        <v>-9.0449000000000002E-2</v>
      </c>
      <c r="E4" s="3">
        <v>-0.19009999999999999</v>
      </c>
      <c r="F4" s="3">
        <v>1.1887000000000001</v>
      </c>
      <c r="G4" s="3">
        <v>0.05</v>
      </c>
      <c r="H4" s="3">
        <v>-8.4217200000000006E-2</v>
      </c>
      <c r="I4" s="3">
        <v>-8.4217200000000006E-2</v>
      </c>
      <c r="J4" s="3">
        <v>4.33</v>
      </c>
      <c r="K4" s="3">
        <v>3.88774</v>
      </c>
      <c r="L4" s="3">
        <v>1.1479999999999999</v>
      </c>
      <c r="M4" s="3">
        <v>1129.4076</v>
      </c>
      <c r="N4" s="3">
        <v>3250.1439999999998</v>
      </c>
      <c r="O4" s="3">
        <v>2383.0079999999998</v>
      </c>
      <c r="P4" s="3">
        <v>2440.4299999999998</v>
      </c>
      <c r="Q4" s="3">
        <v>0.159</v>
      </c>
      <c r="R4" s="3">
        <v>1109.3679999999999</v>
      </c>
      <c r="S4" s="3">
        <v>3246.6039999999998</v>
      </c>
      <c r="T4" s="3">
        <v>2411.7190000000001</v>
      </c>
      <c r="U4" s="3">
        <v>2411.7190000000001</v>
      </c>
      <c r="V4" s="3">
        <v>0.18532999999999999</v>
      </c>
      <c r="W4" s="3">
        <v>1097.5429999999999</v>
      </c>
      <c r="X4" s="3">
        <v>1097.5429999999999</v>
      </c>
      <c r="Y4" s="3">
        <v>2411.7179999999998</v>
      </c>
      <c r="Z4" s="3">
        <v>2411.7190000000001</v>
      </c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</row>
    <row r="5" spans="1:83" ht="15" customHeight="1" x14ac:dyDescent="0.2">
      <c r="A5" s="2" t="s">
        <v>79</v>
      </c>
      <c r="B5" s="2"/>
      <c r="C5" s="2" t="s">
        <v>80</v>
      </c>
      <c r="D5" s="3">
        <v>1.1798999999999999</v>
      </c>
      <c r="E5" s="3">
        <v>-0.75475000000000003</v>
      </c>
      <c r="F5" s="3">
        <v>0.34373999999999999</v>
      </c>
      <c r="G5" s="3">
        <v>0.05</v>
      </c>
      <c r="H5" s="3">
        <v>-8.3382200000000004E-2</v>
      </c>
      <c r="I5" s="3">
        <v>-8.3382200000000004E-2</v>
      </c>
      <c r="J5" s="3">
        <v>5.25</v>
      </c>
      <c r="K5" s="3">
        <v>4.3798114999999997</v>
      </c>
      <c r="L5" s="3">
        <v>1.1211</v>
      </c>
      <c r="M5" s="3">
        <v>1085.298</v>
      </c>
      <c r="N5" s="3">
        <v>3351.6039999999998</v>
      </c>
      <c r="O5" s="3">
        <v>2390.625</v>
      </c>
      <c r="P5" s="3">
        <v>2437.5</v>
      </c>
      <c r="Q5" s="3">
        <v>0.17230000000000001</v>
      </c>
      <c r="R5" s="3">
        <v>1047.0450000000001</v>
      </c>
      <c r="S5" s="3">
        <v>3372.0940000000001</v>
      </c>
      <c r="T5" s="3">
        <v>2484.375</v>
      </c>
      <c r="U5" s="3">
        <v>2437.5</v>
      </c>
      <c r="V5" s="3">
        <v>0.17227000000000001</v>
      </c>
      <c r="W5" s="3">
        <v>1085.586</v>
      </c>
      <c r="X5" s="3">
        <v>3384.3020000000001</v>
      </c>
      <c r="Y5" s="3">
        <v>2367.1869999999999</v>
      </c>
      <c r="Z5" s="3">
        <v>2437.5</v>
      </c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</row>
    <row r="6" spans="1:83" ht="15" customHeight="1" x14ac:dyDescent="0.2">
      <c r="A6" s="2" t="s">
        <v>79</v>
      </c>
      <c r="B6" s="2"/>
      <c r="C6" s="2" t="s">
        <v>80</v>
      </c>
      <c r="D6" s="3">
        <v>3.3323</v>
      </c>
      <c r="E6" s="3">
        <v>-0.80981000000000003</v>
      </c>
      <c r="F6" s="3">
        <v>-3.7581000000000002</v>
      </c>
      <c r="G6" s="3">
        <v>0.05</v>
      </c>
      <c r="H6" s="3">
        <v>-8.1125799999999998E-2</v>
      </c>
      <c r="I6" s="3">
        <v>-8.1125799999999998E-2</v>
      </c>
      <c r="J6" s="3">
        <v>11.8</v>
      </c>
      <c r="K6" s="3">
        <v>4.7105800000000002</v>
      </c>
      <c r="L6" s="3">
        <v>2.5731999999999999</v>
      </c>
      <c r="M6" s="3">
        <v>986.09119999999996</v>
      </c>
      <c r="N6" s="3">
        <v>3293.6860000000001</v>
      </c>
      <c r="O6" s="3">
        <v>2601.21</v>
      </c>
      <c r="P6" s="3">
        <v>2428.9450000000002</v>
      </c>
      <c r="Q6" s="3">
        <v>0.13289999999999999</v>
      </c>
      <c r="R6" s="3">
        <v>959.91319999999996</v>
      </c>
      <c r="S6" s="3">
        <v>3385.7102</v>
      </c>
      <c r="T6" s="3">
        <v>2583.9839999999999</v>
      </c>
      <c r="U6" s="3">
        <v>2463.3984</v>
      </c>
      <c r="V6" s="3">
        <v>0.13969999999999999</v>
      </c>
      <c r="W6" s="3">
        <v>1017.5771999999999</v>
      </c>
      <c r="X6" s="3">
        <v>3248.1972000000001</v>
      </c>
      <c r="Y6" s="3">
        <v>2532.3047999999999</v>
      </c>
      <c r="Z6" s="3">
        <v>2394.4920000000002</v>
      </c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</row>
    <row r="7" spans="1:83" ht="15" customHeight="1" x14ac:dyDescent="0.2">
      <c r="A7" s="2" t="s">
        <v>79</v>
      </c>
      <c r="B7" s="2"/>
      <c r="C7" s="2" t="s">
        <v>80</v>
      </c>
      <c r="D7" s="3">
        <v>-4.4915000000000003</v>
      </c>
      <c r="E7" s="3">
        <v>1.9148000000000001</v>
      </c>
      <c r="F7" s="3">
        <v>0.97402999999999995</v>
      </c>
      <c r="G7" s="3">
        <v>0.05</v>
      </c>
      <c r="H7" s="3">
        <v>-8.3396100000000001E-2</v>
      </c>
      <c r="I7" s="3">
        <v>-8.3396100000000001E-2</v>
      </c>
      <c r="J7" s="3">
        <v>3</v>
      </c>
      <c r="K7" s="3">
        <v>4.3856599999999997</v>
      </c>
      <c r="L7" s="3">
        <v>0.71299999999999997</v>
      </c>
      <c r="M7" s="3">
        <v>1343.605</v>
      </c>
      <c r="N7" s="3">
        <v>2871.3150000000001</v>
      </c>
      <c r="O7" s="3">
        <v>2325.5859999999998</v>
      </c>
      <c r="P7" s="3">
        <v>2239.453</v>
      </c>
      <c r="Q7" s="3">
        <v>0.19989999999999999</v>
      </c>
      <c r="R7" s="3">
        <v>1564.884</v>
      </c>
      <c r="S7" s="3">
        <v>2828.6880000000001</v>
      </c>
      <c r="T7" s="3">
        <v>2325.5859999999998</v>
      </c>
      <c r="U7" s="3">
        <v>2239.453</v>
      </c>
      <c r="V7" s="3">
        <v>0.16919999999999999</v>
      </c>
      <c r="W7" s="3">
        <v>1200.2159999999999</v>
      </c>
      <c r="X7" s="3">
        <v>2975.759</v>
      </c>
      <c r="Y7" s="3">
        <v>2325.5859999999998</v>
      </c>
      <c r="Z7" s="3">
        <v>2239.453</v>
      </c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</row>
    <row r="8" spans="1:83" ht="15" customHeight="1" x14ac:dyDescent="0.2">
      <c r="A8" s="2" t="s">
        <v>79</v>
      </c>
      <c r="B8" s="2"/>
      <c r="C8" s="2" t="s">
        <v>80</v>
      </c>
      <c r="D8" s="3">
        <v>-1.2931999999999999</v>
      </c>
      <c r="E8" s="3">
        <v>-0.29580000000000001</v>
      </c>
      <c r="F8" s="3">
        <v>-2.2204999999999999</v>
      </c>
      <c r="G8" s="3">
        <v>0.05</v>
      </c>
      <c r="H8" s="3">
        <v>-8.36335E-2</v>
      </c>
      <c r="I8" s="3">
        <v>-8.36335E-2</v>
      </c>
      <c r="J8" s="3">
        <v>8.1999999999999993</v>
      </c>
      <c r="K8" s="3">
        <v>4.4772677999999999</v>
      </c>
      <c r="L8" s="3">
        <v>1.86452</v>
      </c>
      <c r="M8" s="3">
        <v>1129.69</v>
      </c>
      <c r="N8" s="3">
        <v>3060.0216</v>
      </c>
      <c r="O8" s="3">
        <v>2325.5859999999998</v>
      </c>
      <c r="P8" s="3">
        <v>2325.5859999999998</v>
      </c>
      <c r="Q8" s="3">
        <v>0.15845999999999999</v>
      </c>
      <c r="R8" s="3">
        <v>1083.4033999999999</v>
      </c>
      <c r="S8" s="3">
        <v>3055.7730000000001</v>
      </c>
      <c r="T8" s="3">
        <v>2342.8119999999999</v>
      </c>
      <c r="U8" s="3">
        <v>2308.3589999999999</v>
      </c>
      <c r="V8" s="3">
        <v>0.15565999999999999</v>
      </c>
      <c r="W8" s="3">
        <v>1120.2998</v>
      </c>
      <c r="X8" s="3">
        <v>3107.6568000000002</v>
      </c>
      <c r="Y8" s="3">
        <v>2308.3589999999999</v>
      </c>
      <c r="Z8" s="3">
        <v>2325.5859999999998</v>
      </c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</row>
    <row r="9" spans="1:83" ht="15" customHeight="1" x14ac:dyDescent="0.2">
      <c r="A9" s="2" t="s">
        <v>79</v>
      </c>
      <c r="B9" s="2"/>
      <c r="C9" s="2" t="s">
        <v>80</v>
      </c>
      <c r="D9" s="3">
        <v>-5.7281000000000004</v>
      </c>
      <c r="E9" s="3">
        <v>1.9012</v>
      </c>
      <c r="F9" s="3">
        <v>-0.60350999999999999</v>
      </c>
      <c r="G9" s="3">
        <v>0.05</v>
      </c>
      <c r="H9" s="3">
        <v>-0.08</v>
      </c>
      <c r="I9" s="3">
        <v>-8.3550769999999996E-2</v>
      </c>
      <c r="J9" s="3">
        <v>3</v>
      </c>
      <c r="K9" s="3">
        <v>5.0225999999999997</v>
      </c>
      <c r="L9" s="3">
        <v>0.59730000000000005</v>
      </c>
      <c r="M9" s="3">
        <v>1306.3579999999999</v>
      </c>
      <c r="N9" s="3">
        <v>2878.6129999999998</v>
      </c>
      <c r="O9" s="3">
        <v>2156.25</v>
      </c>
      <c r="P9" s="3">
        <v>2156.25</v>
      </c>
      <c r="Q9" s="3">
        <v>0.11509999999999999</v>
      </c>
      <c r="R9" s="3">
        <v>1468.2080000000001</v>
      </c>
      <c r="S9" s="3">
        <v>2832.37</v>
      </c>
      <c r="T9" s="3">
        <v>2437.5</v>
      </c>
      <c r="U9" s="3">
        <v>2156.25</v>
      </c>
      <c r="V9" s="3">
        <v>0.11509999999999999</v>
      </c>
      <c r="W9" s="3">
        <v>1260.116</v>
      </c>
      <c r="X9" s="3">
        <v>2994.22</v>
      </c>
      <c r="Y9" s="3">
        <v>2156.25</v>
      </c>
      <c r="Z9" s="3">
        <v>2156.25</v>
      </c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</row>
    <row r="10" spans="1:83" ht="15" customHeight="1" x14ac:dyDescent="0.2">
      <c r="A10" s="2" t="s">
        <v>79</v>
      </c>
      <c r="B10" s="2"/>
      <c r="C10" s="2" t="s">
        <v>80</v>
      </c>
      <c r="D10" s="3">
        <v>5.4938000000000002</v>
      </c>
      <c r="E10" s="3">
        <v>-1.6583000000000001</v>
      </c>
      <c r="F10" s="3">
        <v>1.1738999999999999</v>
      </c>
      <c r="G10" s="3">
        <v>0.05</v>
      </c>
      <c r="H10" s="3">
        <v>-0.08</v>
      </c>
      <c r="I10" s="3">
        <v>-8.1174739999999995E-2</v>
      </c>
      <c r="J10" s="3">
        <v>5</v>
      </c>
      <c r="K10" s="3">
        <v>3.8769809999999998</v>
      </c>
      <c r="L10" s="3">
        <v>1.2767999999999999</v>
      </c>
      <c r="M10" s="3">
        <v>874.68600000000004</v>
      </c>
      <c r="N10" s="3">
        <v>3457.7359999999999</v>
      </c>
      <c r="O10" s="3">
        <v>2671.875</v>
      </c>
      <c r="P10" s="3">
        <v>2625</v>
      </c>
      <c r="Q10" s="3">
        <v>0.17954999999999999</v>
      </c>
      <c r="R10" s="3">
        <v>874.68600000000004</v>
      </c>
      <c r="S10" s="3">
        <v>3531.4459999999999</v>
      </c>
      <c r="T10" s="3">
        <v>2625</v>
      </c>
      <c r="U10" s="3">
        <v>2625</v>
      </c>
      <c r="V10" s="3">
        <v>0.18240000000000001</v>
      </c>
      <c r="W10" s="3">
        <v>899.21100000000001</v>
      </c>
      <c r="X10" s="3">
        <v>3400.652</v>
      </c>
      <c r="Y10" s="3">
        <v>2718.75</v>
      </c>
      <c r="Z10" s="3">
        <v>2578.125</v>
      </c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</row>
    <row r="11" spans="1:83" ht="15" customHeight="1" x14ac:dyDescent="0.2">
      <c r="A11" s="2" t="s">
        <v>79</v>
      </c>
      <c r="B11" s="2"/>
      <c r="C11" s="2" t="s">
        <v>80</v>
      </c>
      <c r="D11" s="3">
        <v>0.18814</v>
      </c>
      <c r="E11" s="3">
        <v>0.14179</v>
      </c>
      <c r="F11" s="3">
        <v>0.68340000000000001</v>
      </c>
      <c r="G11" s="3">
        <v>0.05</v>
      </c>
      <c r="H11" s="3">
        <f t="shared" ref="H11:I11" si="1">-0.0833836</f>
        <v>-8.3383600000000002E-2</v>
      </c>
      <c r="I11" s="3">
        <f t="shared" si="1"/>
        <v>-8.3383600000000002E-2</v>
      </c>
      <c r="J11" s="3">
        <v>3</v>
      </c>
      <c r="K11" s="3">
        <v>4.2591450000000002</v>
      </c>
      <c r="L11" s="3">
        <v>0.70579999999999998</v>
      </c>
      <c r="M11" s="3">
        <v>1103.577</v>
      </c>
      <c r="N11" s="3">
        <v>3139.0635000000002</v>
      </c>
      <c r="O11" s="3">
        <v>2437.5</v>
      </c>
      <c r="P11" s="3">
        <v>2437.5</v>
      </c>
      <c r="Q11" s="3">
        <v>0.13125000000000001</v>
      </c>
      <c r="R11" s="3">
        <v>1062.704</v>
      </c>
      <c r="S11" s="3">
        <v>3171.7619999999902</v>
      </c>
      <c r="T11" s="3">
        <v>2437.5</v>
      </c>
      <c r="U11" s="3">
        <v>2484.375</v>
      </c>
      <c r="V11" s="3">
        <v>0.13835</v>
      </c>
      <c r="W11" s="3">
        <v>1058.6165000000001</v>
      </c>
      <c r="X11" s="3">
        <v>3220.81</v>
      </c>
      <c r="Y11" s="3">
        <v>2437.5</v>
      </c>
      <c r="Z11" s="3">
        <v>2437.5</v>
      </c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</row>
    <row r="12" spans="1:83" ht="15" customHeight="1" x14ac:dyDescent="0.2">
      <c r="A12" s="2" t="s">
        <v>79</v>
      </c>
      <c r="B12" s="2"/>
      <c r="C12" s="2" t="s">
        <v>80</v>
      </c>
      <c r="D12" s="3">
        <v>1.8063</v>
      </c>
      <c r="E12" s="3">
        <v>0.70550999999999997</v>
      </c>
      <c r="F12" s="3">
        <v>9.5056000000000002E-2</v>
      </c>
      <c r="G12" s="3">
        <v>0.05</v>
      </c>
      <c r="H12" s="3">
        <v>-0.83386000000000005</v>
      </c>
      <c r="I12" s="3">
        <v>-8.3386000000000002E-2</v>
      </c>
      <c r="J12" s="3">
        <v>6</v>
      </c>
      <c r="K12" s="3">
        <v>4.3957189999999997</v>
      </c>
      <c r="L12" s="3">
        <v>1.37296666666666</v>
      </c>
      <c r="M12" s="3">
        <v>1136.5820000000001</v>
      </c>
      <c r="N12" s="3">
        <v>3144.3773333333302</v>
      </c>
      <c r="O12" s="3">
        <v>2555.2733333333299</v>
      </c>
      <c r="P12" s="3">
        <v>2469.1410000000001</v>
      </c>
      <c r="Q12" s="3">
        <v>0.17710000000000001</v>
      </c>
      <c r="R12" s="3">
        <v>1105.9476666666601</v>
      </c>
      <c r="S12" s="3">
        <v>3209.4676666666601</v>
      </c>
      <c r="T12" s="3">
        <v>2555.2733333333299</v>
      </c>
      <c r="U12" s="3">
        <v>2469.1410000000001</v>
      </c>
      <c r="V12" s="3">
        <v>0.16876666666666601</v>
      </c>
      <c r="W12" s="3">
        <v>1093.42133333333</v>
      </c>
      <c r="X12" s="3">
        <v>3169.7483333333298</v>
      </c>
      <c r="Y12" s="3">
        <v>2583.9843333333301</v>
      </c>
      <c r="Z12" s="3">
        <v>2497.8516666666601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</row>
    <row r="13" spans="1:83" ht="15" customHeight="1" x14ac:dyDescent="0.2">
      <c r="A13" s="2" t="s">
        <v>79</v>
      </c>
      <c r="B13" s="2"/>
      <c r="C13" s="2" t="s">
        <v>80</v>
      </c>
      <c r="D13" s="3">
        <v>-2.6404000000000001</v>
      </c>
      <c r="E13" s="3">
        <v>-2.3601000000000001</v>
      </c>
      <c r="F13" s="3">
        <v>3.0405000000000002</v>
      </c>
      <c r="G13" s="3">
        <v>0.05</v>
      </c>
      <c r="H13" s="3">
        <v>-8.3001000000000005E-2</v>
      </c>
      <c r="I13" s="3">
        <v>-8.3001000000000005E-2</v>
      </c>
      <c r="J13" s="3">
        <v>3</v>
      </c>
      <c r="K13" s="3">
        <v>4.7877400000000003</v>
      </c>
      <c r="L13" s="3">
        <v>0.62660000000000005</v>
      </c>
      <c r="M13" s="3">
        <v>998.41</v>
      </c>
      <c r="N13" s="3">
        <v>3005.8530000000001</v>
      </c>
      <c r="O13" s="3">
        <v>2411.7190000000001</v>
      </c>
      <c r="P13" s="3">
        <v>2325.5859999999998</v>
      </c>
      <c r="Q13" s="3">
        <v>0.62660000000000005</v>
      </c>
      <c r="R13" s="3">
        <v>998.41</v>
      </c>
      <c r="S13" s="3">
        <v>3005.8530000000001</v>
      </c>
      <c r="T13" s="3">
        <v>2411.7190000000001</v>
      </c>
      <c r="U13" s="3">
        <v>2325.5859999999998</v>
      </c>
      <c r="V13" s="3">
        <v>0.1903</v>
      </c>
      <c r="W13" s="3">
        <v>1019.653</v>
      </c>
      <c r="X13" s="3">
        <v>3005.8530000000001</v>
      </c>
      <c r="Y13" s="3">
        <v>2153.3200000000002</v>
      </c>
      <c r="Z13" s="3">
        <v>2239.453</v>
      </c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</row>
    <row r="14" spans="1:83" ht="15" customHeight="1" x14ac:dyDescent="0.2">
      <c r="A14" s="2" t="s">
        <v>79</v>
      </c>
      <c r="B14" s="2"/>
      <c r="C14" s="2" t="s">
        <v>80</v>
      </c>
      <c r="D14" s="3">
        <v>-0.98158999999999996</v>
      </c>
      <c r="E14" s="3">
        <v>-2.9584000000000001</v>
      </c>
      <c r="F14" s="3">
        <v>-0.50444</v>
      </c>
      <c r="G14" s="3">
        <v>0.05</v>
      </c>
      <c r="H14" s="3">
        <v>-8.3664500000000003E-2</v>
      </c>
      <c r="I14" s="3">
        <v>-8.3664500000000003E-2</v>
      </c>
      <c r="J14" s="3">
        <v>5.3333000000000004</v>
      </c>
      <c r="K14" s="3">
        <v>4.8019333</v>
      </c>
      <c r="L14" s="3">
        <v>1.1254299999999999</v>
      </c>
      <c r="M14" s="3">
        <v>878.03499999999997</v>
      </c>
      <c r="N14" s="3">
        <v>3051.8786666666601</v>
      </c>
      <c r="O14" s="3">
        <v>2583.9843333333301</v>
      </c>
      <c r="P14" s="3">
        <v>2268.16</v>
      </c>
      <c r="Q14" s="3">
        <v>0.16</v>
      </c>
      <c r="R14" s="3">
        <v>854.19633333333297</v>
      </c>
      <c r="S14" s="3">
        <v>3120.9743333333299</v>
      </c>
      <c r="T14" s="3">
        <v>2354.297</v>
      </c>
      <c r="U14" s="3">
        <v>2210.7420000000002</v>
      </c>
      <c r="V14" s="3">
        <v>0.17599999999999999</v>
      </c>
      <c r="W14" s="3">
        <v>892.19666666666603</v>
      </c>
      <c r="X14" s="3">
        <v>3052.3323333333301</v>
      </c>
      <c r="Y14" s="3">
        <v>2383.00766666666</v>
      </c>
      <c r="Z14" s="3">
        <v>2268.1640000000002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</row>
    <row r="15" spans="1:83" ht="15" customHeight="1" x14ac:dyDescent="0.2">
      <c r="A15" s="2" t="s">
        <v>79</v>
      </c>
      <c r="B15" s="2"/>
      <c r="C15" s="2" t="s">
        <v>80</v>
      </c>
      <c r="D15" s="3">
        <v>3.2822</v>
      </c>
      <c r="E15" s="3">
        <v>1.6898</v>
      </c>
      <c r="F15" s="3">
        <v>-0.77551999999999999</v>
      </c>
      <c r="G15" s="3">
        <v>0.05</v>
      </c>
      <c r="H15" s="3">
        <v>-8.3641770000000004E-2</v>
      </c>
      <c r="I15" s="3">
        <v>-8.3641770000000004E-2</v>
      </c>
      <c r="J15" s="3">
        <v>8</v>
      </c>
      <c r="K15" s="3">
        <v>4.7435</v>
      </c>
      <c r="L15" s="3">
        <v>1.7133799999999999</v>
      </c>
      <c r="M15" s="3">
        <v>1191.7198000000001</v>
      </c>
      <c r="N15" s="3">
        <v>3209.7829999999999</v>
      </c>
      <c r="O15" s="3">
        <v>2635.6642000000002</v>
      </c>
      <c r="P15" s="3">
        <v>2549.5313999999998</v>
      </c>
      <c r="Q15" s="3">
        <v>0.15465999999999999</v>
      </c>
      <c r="R15" s="3">
        <v>1141.2801999999999</v>
      </c>
      <c r="S15" s="3">
        <v>3311.7485999999999</v>
      </c>
      <c r="T15" s="3">
        <v>2635.6642000000002</v>
      </c>
      <c r="U15" s="3">
        <v>2566.7577999999999</v>
      </c>
      <c r="V15" s="3">
        <v>0.15567999999999901</v>
      </c>
      <c r="W15" s="3">
        <v>1161.9798000000001</v>
      </c>
      <c r="X15" s="3">
        <v>3180.0434</v>
      </c>
      <c r="Y15" s="3">
        <v>2601.2109999999998</v>
      </c>
      <c r="Z15" s="3">
        <v>2515.0781999999999</v>
      </c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</row>
    <row r="16" spans="1:83" ht="15" customHeight="1" x14ac:dyDescent="0.2">
      <c r="A16" s="2" t="s">
        <v>79</v>
      </c>
      <c r="B16" s="2"/>
      <c r="C16" s="2" t="s">
        <v>80</v>
      </c>
      <c r="D16" s="3">
        <v>-1.5915999999999999</v>
      </c>
      <c r="E16" s="3">
        <v>-0.60091000000000006</v>
      </c>
      <c r="F16" s="3">
        <v>-0.52810000000000001</v>
      </c>
      <c r="G16" s="3">
        <v>0.05</v>
      </c>
      <c r="H16" s="3">
        <v>-8.3992239999999996E-2</v>
      </c>
      <c r="I16" s="3">
        <v>-8.3992239999999996E-2</v>
      </c>
      <c r="J16" s="3">
        <v>5.2</v>
      </c>
      <c r="K16" s="3">
        <v>4.1056140000000001</v>
      </c>
      <c r="L16" s="3">
        <v>1.2787200000000001</v>
      </c>
      <c r="M16" s="3">
        <v>1095.0244</v>
      </c>
      <c r="N16" s="3">
        <v>3019.2028</v>
      </c>
      <c r="O16" s="3">
        <v>2308.3593999999998</v>
      </c>
      <c r="P16" s="3">
        <v>2325.5859999999998</v>
      </c>
      <c r="Q16" s="3">
        <v>0.17005999999999999</v>
      </c>
      <c r="R16" s="3">
        <v>1058.16559999999</v>
      </c>
      <c r="S16" s="3">
        <v>3052.2069999999899</v>
      </c>
      <c r="T16" s="3">
        <v>2377.2655999999902</v>
      </c>
      <c r="U16" s="3">
        <v>2325.5859999999998</v>
      </c>
      <c r="V16" s="3">
        <v>0.16208</v>
      </c>
      <c r="W16" s="3">
        <v>1071.25359999999</v>
      </c>
      <c r="X16" s="3">
        <v>3019.203</v>
      </c>
      <c r="Y16" s="3">
        <v>2360.0392000000002</v>
      </c>
      <c r="Z16" s="3">
        <v>2325.5859999999998</v>
      </c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</row>
    <row r="17" spans="1:83" ht="15" customHeight="1" x14ac:dyDescent="0.2">
      <c r="A17" s="2" t="s">
        <v>79</v>
      </c>
      <c r="B17" s="2"/>
      <c r="C17" s="2" t="s">
        <v>80</v>
      </c>
      <c r="D17" s="3">
        <v>0.79435</v>
      </c>
      <c r="E17" s="3">
        <v>4.5152000000000001</v>
      </c>
      <c r="F17" s="3">
        <v>0.64846000000000004</v>
      </c>
      <c r="G17" s="3">
        <v>0.05</v>
      </c>
      <c r="H17" s="3">
        <v>-8.3527439999999994E-2</v>
      </c>
      <c r="I17" s="3">
        <v>-8.3527439999999994E-2</v>
      </c>
      <c r="J17" s="3">
        <v>5</v>
      </c>
      <c r="K17" s="3">
        <v>4.4706966000000001</v>
      </c>
      <c r="L17" s="3">
        <v>1.12483333333333</v>
      </c>
      <c r="M17" s="3">
        <v>1483.45366666666</v>
      </c>
      <c r="N17" s="3">
        <v>3069.5810000000001</v>
      </c>
      <c r="O17" s="3">
        <v>2555.2733333333299</v>
      </c>
      <c r="P17" s="3">
        <v>2497.8519999999999</v>
      </c>
      <c r="Q17" s="3">
        <v>0.134566666666666</v>
      </c>
      <c r="R17" s="3">
        <v>1373.6996666666601</v>
      </c>
      <c r="S17" s="3">
        <v>3073.1213333333299</v>
      </c>
      <c r="T17" s="3">
        <v>2526.5626666666599</v>
      </c>
      <c r="U17" s="3">
        <v>2497.8516666666601</v>
      </c>
      <c r="V17" s="3">
        <v>0.15666666666666601</v>
      </c>
      <c r="W17" s="3">
        <v>1412.64433333333</v>
      </c>
      <c r="X17" s="3">
        <v>3115.607</v>
      </c>
      <c r="Y17" s="3">
        <v>2583.9839999999999</v>
      </c>
      <c r="Z17" s="3">
        <v>2583.9839999999999</v>
      </c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</row>
    <row r="18" spans="1:83" ht="15" customHeight="1" x14ac:dyDescent="0.2">
      <c r="A18" s="2" t="s">
        <v>79</v>
      </c>
      <c r="B18" s="2"/>
      <c r="C18" s="2" t="s">
        <v>80</v>
      </c>
      <c r="D18" s="3">
        <v>0.22341</v>
      </c>
      <c r="E18" s="3">
        <v>1.7114</v>
      </c>
      <c r="F18" s="3">
        <v>1.726</v>
      </c>
      <c r="G18" s="3">
        <v>0.05</v>
      </c>
      <c r="H18" s="3">
        <v>-7.9302529999999996E-2</v>
      </c>
      <c r="I18" s="3">
        <v>-7.9302529999999996E-2</v>
      </c>
      <c r="J18" s="3">
        <v>3.4</v>
      </c>
      <c r="K18" s="3">
        <v>4.1731280000000002</v>
      </c>
      <c r="L18" s="3">
        <v>0.81708000000000003</v>
      </c>
      <c r="M18" s="3">
        <v>1246.2428</v>
      </c>
      <c r="N18" s="3">
        <v>3092.5257999999999</v>
      </c>
      <c r="O18" s="3">
        <v>2531.25</v>
      </c>
      <c r="P18" s="3">
        <v>2456.25</v>
      </c>
      <c r="Q18" s="3">
        <v>0.18343999999999999</v>
      </c>
      <c r="R18" s="3">
        <v>1216.6489999999999</v>
      </c>
      <c r="S18" s="3">
        <v>3057.8438000000001</v>
      </c>
      <c r="T18" s="3">
        <v>2493.75</v>
      </c>
      <c r="U18" s="3">
        <v>2437.5</v>
      </c>
      <c r="V18" s="3">
        <v>0.18342</v>
      </c>
      <c r="W18" s="3">
        <v>1217.1134</v>
      </c>
      <c r="X18" s="3">
        <v>3095.9540000000002</v>
      </c>
      <c r="Y18" s="3">
        <v>2531.25</v>
      </c>
      <c r="Z18" s="3">
        <v>2475</v>
      </c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</row>
    <row r="19" spans="1:83" ht="15" customHeight="1" x14ac:dyDescent="0.2">
      <c r="A19" s="2" t="s">
        <v>79</v>
      </c>
      <c r="B19" s="2"/>
      <c r="C19" s="2" t="s">
        <v>80</v>
      </c>
      <c r="D19" s="3">
        <v>-2.4847999999999999</v>
      </c>
      <c r="E19" s="3">
        <v>1.5996999999999999</v>
      </c>
      <c r="F19" s="3">
        <v>-1.9373</v>
      </c>
      <c r="G19" s="3">
        <v>0.05</v>
      </c>
      <c r="H19" s="3">
        <v>-8.1993010000000005E-2</v>
      </c>
      <c r="I19" s="3">
        <v>-8.1993010000000005E-2</v>
      </c>
      <c r="J19" s="3">
        <v>6.6666666666666599</v>
      </c>
      <c r="K19" s="3">
        <v>19.920629999999999</v>
      </c>
      <c r="L19" s="3">
        <v>0.94023333333333303</v>
      </c>
      <c r="M19" s="3">
        <v>1178.12333333333</v>
      </c>
      <c r="N19" s="3">
        <v>2912.6639999999902</v>
      </c>
      <c r="O19" s="3">
        <v>2406.25</v>
      </c>
      <c r="P19" s="3">
        <v>2343.75</v>
      </c>
      <c r="Q19" s="3">
        <v>0.15076666666666599</v>
      </c>
      <c r="R19" s="3">
        <v>1130.6089999999999</v>
      </c>
      <c r="S19" s="3">
        <v>2912.7183333333301</v>
      </c>
      <c r="T19" s="3">
        <v>2375</v>
      </c>
      <c r="U19" s="3">
        <v>2312.5</v>
      </c>
      <c r="V19" s="3">
        <v>0.14526666666666599</v>
      </c>
      <c r="W19" s="3">
        <v>1211.79633333333</v>
      </c>
      <c r="X19" s="3">
        <v>2930.2043333333299</v>
      </c>
      <c r="Y19" s="3">
        <v>2375</v>
      </c>
      <c r="Z19" s="3">
        <v>2343.75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</row>
    <row r="20" spans="1:83" ht="15" customHeight="1" x14ac:dyDescent="0.2">
      <c r="A20" s="2" t="s">
        <v>79</v>
      </c>
      <c r="B20" s="2"/>
      <c r="C20" s="2" t="s">
        <v>80</v>
      </c>
      <c r="D20" s="3">
        <v>1.8035000000000001</v>
      </c>
      <c r="E20" s="3">
        <v>0.48903999999999997</v>
      </c>
      <c r="F20" s="3">
        <v>-1.0628</v>
      </c>
      <c r="G20" s="3">
        <v>0.05</v>
      </c>
      <c r="H20" s="3">
        <v>-8.2929119999999995E-2</v>
      </c>
      <c r="I20" s="3">
        <v>-8.2929119999999995E-2</v>
      </c>
      <c r="J20" s="3">
        <v>7</v>
      </c>
      <c r="K20" s="3">
        <v>4.4726699999999999</v>
      </c>
      <c r="L20" s="3">
        <v>1.5478333333333301</v>
      </c>
      <c r="M20" s="3">
        <v>1125.867</v>
      </c>
      <c r="N20" s="3">
        <v>3165.1736666666602</v>
      </c>
      <c r="O20" s="3">
        <v>2526.5626666666599</v>
      </c>
      <c r="P20" s="3">
        <v>2497.8519999999999</v>
      </c>
      <c r="Q20" s="3">
        <v>0.15313333333333301</v>
      </c>
      <c r="R20" s="3">
        <v>1019.65333333333</v>
      </c>
      <c r="S20" s="3">
        <v>3182.33633333333</v>
      </c>
      <c r="T20" s="3">
        <v>2497.8519999999999</v>
      </c>
      <c r="U20" s="3">
        <v>2440.4299999999998</v>
      </c>
      <c r="V20" s="3">
        <v>0.14699999999999999</v>
      </c>
      <c r="W20" s="3">
        <v>1097.5436666666601</v>
      </c>
      <c r="X20" s="3">
        <v>3257.2256666666599</v>
      </c>
      <c r="Y20" s="3">
        <v>2641.4059999999999</v>
      </c>
      <c r="Z20" s="3">
        <v>2440.4299999999998</v>
      </c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</row>
    <row r="21" spans="1:83" ht="15" customHeight="1" x14ac:dyDescent="0.2">
      <c r="A21" s="2" t="s">
        <v>79</v>
      </c>
      <c r="B21" s="2"/>
      <c r="C21" s="2" t="s">
        <v>80</v>
      </c>
      <c r="D21" s="3">
        <v>0.62095999999999996</v>
      </c>
      <c r="E21" s="3">
        <v>1.4755</v>
      </c>
      <c r="F21" s="3">
        <v>-0.73236999999999997</v>
      </c>
      <c r="G21" s="3">
        <v>0.05</v>
      </c>
      <c r="H21" s="3">
        <v>-2.0003920000000001E-2</v>
      </c>
      <c r="I21" s="3">
        <v>-2.0003920000000001E-2</v>
      </c>
      <c r="J21" s="3">
        <v>5.2</v>
      </c>
      <c r="K21" s="3">
        <v>5.0985849999999999</v>
      </c>
      <c r="L21" s="3">
        <v>1.0461400000000001</v>
      </c>
      <c r="M21" s="3">
        <v>1212.9621999999999</v>
      </c>
      <c r="N21" s="3">
        <v>3095.0724</v>
      </c>
      <c r="O21" s="3">
        <v>2583.9843999999998</v>
      </c>
      <c r="P21" s="3">
        <v>2411.7190000000001</v>
      </c>
      <c r="Q21" s="3">
        <v>0.12189999999999999</v>
      </c>
      <c r="R21" s="3">
        <v>1065.9623999999999</v>
      </c>
      <c r="S21" s="3">
        <v>3125.7269999999999</v>
      </c>
      <c r="T21" s="3">
        <v>2497.8514</v>
      </c>
      <c r="U21" s="3">
        <v>2377.2658000000001</v>
      </c>
      <c r="V21" s="3">
        <v>0.11890000000000001</v>
      </c>
      <c r="W21" s="3">
        <v>1155.607</v>
      </c>
      <c r="X21" s="3">
        <v>3107.8180000000002</v>
      </c>
      <c r="Y21" s="3">
        <v>2618.4373999999998</v>
      </c>
      <c r="Z21" s="3">
        <v>2463.3984999999998</v>
      </c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</row>
    <row r="22" spans="1:83" ht="15" customHeight="1" x14ac:dyDescent="0.2">
      <c r="A22" s="2" t="s">
        <v>79</v>
      </c>
      <c r="B22" s="2"/>
      <c r="C22" s="2" t="s">
        <v>80</v>
      </c>
      <c r="D22" s="3">
        <v>1.5948</v>
      </c>
      <c r="E22" s="3">
        <v>3.4493000000000003E-2</v>
      </c>
      <c r="F22" s="3">
        <v>1.3160000000000001</v>
      </c>
      <c r="G22" s="3">
        <v>0.05</v>
      </c>
      <c r="H22" s="3">
        <v>-8.2929119999999995E-2</v>
      </c>
      <c r="I22" s="3">
        <v>-8.2929119999999995E-2</v>
      </c>
      <c r="J22" s="3">
        <v>3</v>
      </c>
      <c r="K22" s="3">
        <v>4.86144</v>
      </c>
      <c r="L22" s="3">
        <v>0.61709999999999998</v>
      </c>
      <c r="M22" s="3">
        <v>1089.0160000000001</v>
      </c>
      <c r="N22" s="3">
        <v>3221.9850000000001</v>
      </c>
      <c r="O22" s="3">
        <v>2583.9839999999999</v>
      </c>
      <c r="P22" s="3">
        <v>2497.8519999999999</v>
      </c>
      <c r="Q22" s="3">
        <v>0.11749999999999999</v>
      </c>
      <c r="R22" s="3">
        <v>1051.4639999999999</v>
      </c>
      <c r="S22" s="3">
        <v>3379.7049999999999</v>
      </c>
      <c r="T22" s="3">
        <v>2670.1170000000002</v>
      </c>
      <c r="U22" s="3">
        <v>2497.8519999999999</v>
      </c>
      <c r="V22" s="3">
        <v>0.15279999999999999</v>
      </c>
      <c r="W22" s="3">
        <v>1043.953</v>
      </c>
      <c r="X22" s="3">
        <v>3342.152</v>
      </c>
      <c r="Y22" s="3">
        <v>2325.5859999999998</v>
      </c>
      <c r="Z22" s="3">
        <v>2411.7190000000001</v>
      </c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</row>
    <row r="23" spans="1:83" ht="15" customHeight="1" x14ac:dyDescent="0.2">
      <c r="A23" s="2" t="s">
        <v>79</v>
      </c>
      <c r="B23" s="2"/>
      <c r="C23" s="2" t="s">
        <v>80</v>
      </c>
      <c r="D23" s="3">
        <v>3.3117999999999999</v>
      </c>
      <c r="E23" s="3">
        <v>2.0457999999999998</v>
      </c>
      <c r="F23" s="3">
        <v>1.6675</v>
      </c>
      <c r="G23" s="3">
        <v>0.05</v>
      </c>
      <c r="H23" s="3">
        <v>-8.2565910000000006E-2</v>
      </c>
      <c r="I23" s="3">
        <v>-8.2565910000000006E-2</v>
      </c>
      <c r="J23" s="3">
        <v>4</v>
      </c>
      <c r="K23" s="3">
        <v>4.47377</v>
      </c>
      <c r="L23" s="3">
        <v>0.89410000000000001</v>
      </c>
      <c r="M23" s="3">
        <v>1179.191</v>
      </c>
      <c r="N23" s="3">
        <v>3167.63</v>
      </c>
      <c r="O23" s="3">
        <v>2718.75</v>
      </c>
      <c r="P23" s="3">
        <v>2531.25</v>
      </c>
      <c r="Q23" s="3">
        <v>0.185</v>
      </c>
      <c r="R23" s="3">
        <v>1086.7049999999999</v>
      </c>
      <c r="S23" s="3">
        <v>3294.7979999999998</v>
      </c>
      <c r="T23" s="3">
        <v>2718.75</v>
      </c>
      <c r="U23" s="3">
        <v>2625</v>
      </c>
      <c r="V23" s="3">
        <v>0.16189999999999999</v>
      </c>
      <c r="W23" s="3">
        <v>1215.6859999999999</v>
      </c>
      <c r="X23" s="3">
        <v>3132.9479999999999</v>
      </c>
      <c r="Y23" s="3">
        <v>2718.75</v>
      </c>
      <c r="Z23" s="3">
        <v>2531.25</v>
      </c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</row>
    <row r="24" spans="1:83" ht="15" customHeight="1" x14ac:dyDescent="0.2">
      <c r="A24" s="2" t="s">
        <v>79</v>
      </c>
      <c r="B24" s="2"/>
      <c r="C24" s="2" t="s">
        <v>81</v>
      </c>
      <c r="D24" s="3">
        <v>-3.7117</v>
      </c>
      <c r="E24" s="3">
        <v>9.2188999999999993E-2</v>
      </c>
      <c r="F24" s="3">
        <v>0.35460999999999998</v>
      </c>
      <c r="G24" s="3">
        <v>0.05</v>
      </c>
      <c r="H24" s="3">
        <v>-8.3914500000000003E-2</v>
      </c>
      <c r="I24" s="3">
        <v>-8.3914500000000003E-2</v>
      </c>
      <c r="J24" s="3">
        <v>3.25</v>
      </c>
      <c r="K24" s="3">
        <v>4.2092700000000001</v>
      </c>
      <c r="L24" s="3">
        <v>0.77790000000000004</v>
      </c>
      <c r="M24" s="3">
        <v>1206.3440000000001</v>
      </c>
      <c r="N24" s="3">
        <v>2987.83275</v>
      </c>
      <c r="O24" s="3">
        <v>2273.4375</v>
      </c>
      <c r="P24" s="3">
        <v>2250</v>
      </c>
      <c r="Q24" s="3">
        <v>0.17515</v>
      </c>
      <c r="R24" s="3">
        <v>1190.2049999999999</v>
      </c>
      <c r="S24" s="3">
        <v>2873.3877499999999</v>
      </c>
      <c r="T24" s="3">
        <v>2273.4375</v>
      </c>
      <c r="U24" s="3">
        <v>2296.875</v>
      </c>
      <c r="V24" s="3">
        <v>0.15882499999999999</v>
      </c>
      <c r="W24" s="3">
        <v>1144.4502500000001</v>
      </c>
      <c r="X24" s="3">
        <v>3055.2732500000002</v>
      </c>
      <c r="Y24" s="3">
        <v>2250</v>
      </c>
      <c r="Z24" s="3">
        <v>2250</v>
      </c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</row>
    <row r="25" spans="1:83" ht="15" customHeight="1" x14ac:dyDescent="0.2">
      <c r="A25" s="2" t="s">
        <v>79</v>
      </c>
      <c r="B25" s="2"/>
      <c r="C25" s="2" t="s">
        <v>81</v>
      </c>
      <c r="D25" s="3">
        <v>-0.75885000000000002</v>
      </c>
      <c r="E25" s="3">
        <v>-4.8078000000000003</v>
      </c>
      <c r="F25" s="3">
        <v>0.57032000000000005</v>
      </c>
      <c r="G25" s="3">
        <v>0.05</v>
      </c>
      <c r="H25" s="3">
        <v>0.46197980999999999</v>
      </c>
      <c r="I25" s="3">
        <v>0.46197980999999999</v>
      </c>
      <c r="J25" s="3">
        <v>3</v>
      </c>
      <c r="K25" s="3">
        <v>3.964915</v>
      </c>
      <c r="L25" s="3">
        <v>0.75775000000000003</v>
      </c>
      <c r="M25" s="3">
        <v>823.15750000000003</v>
      </c>
      <c r="N25" s="3">
        <v>3266.0765000000001</v>
      </c>
      <c r="O25" s="3">
        <v>2368.6525000000001</v>
      </c>
      <c r="P25" s="3">
        <v>2239.453</v>
      </c>
      <c r="Q25" s="3">
        <v>0.18054999999999999</v>
      </c>
      <c r="R25" s="3">
        <v>792.40200000000004</v>
      </c>
      <c r="S25" s="3">
        <v>3393.5335</v>
      </c>
      <c r="T25" s="3">
        <v>2325.5859999999998</v>
      </c>
      <c r="U25" s="3">
        <v>2282.5194999999999</v>
      </c>
      <c r="V25" s="3">
        <v>0.18060000000000001</v>
      </c>
      <c r="W25" s="3">
        <v>780.67200000000003</v>
      </c>
      <c r="X25" s="3">
        <v>3235.5974999999999</v>
      </c>
      <c r="Y25" s="3">
        <v>2454.7855</v>
      </c>
      <c r="Z25" s="3">
        <v>2153.3200000000002</v>
      </c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</row>
    <row r="26" spans="1:83" ht="15" customHeight="1" x14ac:dyDescent="0.2">
      <c r="A26" s="2" t="s">
        <v>79</v>
      </c>
      <c r="B26" s="2"/>
      <c r="C26" s="2" t="s">
        <v>81</v>
      </c>
      <c r="D26" s="3">
        <v>0.95404</v>
      </c>
      <c r="E26" s="3">
        <v>-0.55205000000000004</v>
      </c>
      <c r="F26" s="3">
        <v>-0.87821000000000005</v>
      </c>
      <c r="G26" s="3">
        <v>0.05</v>
      </c>
      <c r="H26" s="3">
        <v>0.45930197</v>
      </c>
      <c r="I26" s="3">
        <v>0.45930197</v>
      </c>
      <c r="J26" s="3">
        <v>5</v>
      </c>
      <c r="K26" s="3">
        <v>4.5985459999999998</v>
      </c>
      <c r="L26" s="3">
        <v>1.0872999999999999</v>
      </c>
      <c r="M26" s="3">
        <v>1051.5170000000001</v>
      </c>
      <c r="N26" s="3">
        <v>3154.5520000000001</v>
      </c>
      <c r="O26" s="3">
        <v>2411.7190000000001</v>
      </c>
      <c r="P26" s="3">
        <v>2411.7190000000001</v>
      </c>
      <c r="Q26" s="3">
        <v>0.11899999999999999</v>
      </c>
      <c r="R26" s="3">
        <v>977.16800000000001</v>
      </c>
      <c r="S26" s="3">
        <v>3462.5720000000001</v>
      </c>
      <c r="T26" s="3">
        <v>2497.8519999999999</v>
      </c>
      <c r="U26" s="3">
        <v>2411.7190000000001</v>
      </c>
      <c r="V26" s="3">
        <v>0.11899999999999999</v>
      </c>
      <c r="W26" s="3">
        <v>1030.2750000000001</v>
      </c>
      <c r="X26" s="3">
        <v>3112.0659999999998</v>
      </c>
      <c r="Y26" s="3">
        <v>2497.8519999999999</v>
      </c>
      <c r="Z26" s="3">
        <v>2411.7190000000001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</row>
    <row r="27" spans="1:83" ht="15" customHeight="1" x14ac:dyDescent="0.2">
      <c r="A27" s="2" t="s">
        <v>79</v>
      </c>
      <c r="B27" s="2"/>
      <c r="C27" s="2" t="s">
        <v>81</v>
      </c>
      <c r="D27" s="3">
        <v>-0.75629000000000002</v>
      </c>
      <c r="E27" s="3">
        <v>-8.7570999999999996E-2</v>
      </c>
      <c r="F27" s="3">
        <v>-0.78617999999999999</v>
      </c>
      <c r="G27" s="3">
        <v>0.05</v>
      </c>
      <c r="H27" s="3">
        <v>0.46202820999999999</v>
      </c>
      <c r="I27" s="3">
        <v>0.46202820999999999</v>
      </c>
      <c r="J27" s="3">
        <v>4.8</v>
      </c>
      <c r="K27" s="3">
        <v>5.2230839999999903</v>
      </c>
      <c r="L27" s="3">
        <v>0.94203999999999999</v>
      </c>
      <c r="M27" s="3">
        <v>1123.6994</v>
      </c>
      <c r="N27" s="3">
        <v>3157.2936</v>
      </c>
      <c r="O27" s="3">
        <v>2381.25</v>
      </c>
      <c r="P27" s="3">
        <v>2362.5</v>
      </c>
      <c r="Q27" s="3">
        <v>0.122099999999999</v>
      </c>
      <c r="R27" s="3">
        <v>1047.3992000000001</v>
      </c>
      <c r="S27" s="3">
        <v>3190.6325999999999</v>
      </c>
      <c r="T27" s="3">
        <v>2400</v>
      </c>
      <c r="U27" s="3">
        <v>2343.75</v>
      </c>
      <c r="V27" s="3">
        <v>0.12689999999999901</v>
      </c>
      <c r="W27" s="3">
        <v>1111.6967999999999</v>
      </c>
      <c r="X27" s="3">
        <v>3185.5832</v>
      </c>
      <c r="Y27" s="3">
        <v>2418.75</v>
      </c>
      <c r="Z27" s="3">
        <v>2343.75</v>
      </c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</row>
    <row r="28" spans="1:83" ht="15" customHeight="1" x14ac:dyDescent="0.2">
      <c r="A28" s="2" t="s">
        <v>79</v>
      </c>
      <c r="B28" s="2"/>
      <c r="C28" s="2" t="s">
        <v>81</v>
      </c>
      <c r="D28" s="3">
        <v>2.1758999999999999</v>
      </c>
      <c r="E28" s="3">
        <v>-0.16433</v>
      </c>
      <c r="F28" s="3">
        <v>1.0819000000000001</v>
      </c>
      <c r="G28" s="3">
        <v>0.05</v>
      </c>
      <c r="H28" s="3">
        <v>0.4590727</v>
      </c>
      <c r="I28" s="3">
        <v>0.4590727</v>
      </c>
      <c r="J28" s="3">
        <v>4</v>
      </c>
      <c r="K28" s="3">
        <v>3665</v>
      </c>
      <c r="L28" s="3">
        <v>1.0912999999999999</v>
      </c>
      <c r="M28" s="3">
        <v>1115.2460000000001</v>
      </c>
      <c r="N28" s="3">
        <v>3345.7370000000001</v>
      </c>
      <c r="O28" s="3">
        <v>2583.9839999999999</v>
      </c>
      <c r="P28" s="3">
        <v>2411.7190000000001</v>
      </c>
      <c r="Q28" s="3">
        <v>0.16539999999999999</v>
      </c>
      <c r="R28" s="3">
        <v>1083.3820000000001</v>
      </c>
      <c r="S28" s="3">
        <v>3366.98</v>
      </c>
      <c r="T28" s="3">
        <v>2411.7190000000001</v>
      </c>
      <c r="U28" s="3">
        <v>2497.8519999999999</v>
      </c>
      <c r="V28" s="3">
        <v>0.18679999999999999</v>
      </c>
      <c r="W28" s="3">
        <v>1104.624</v>
      </c>
      <c r="X28" s="3">
        <v>3451.951</v>
      </c>
      <c r="Y28" s="3">
        <v>2670.1170000000002</v>
      </c>
      <c r="Z28" s="3">
        <v>2497.8519999999999</v>
      </c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</row>
    <row r="29" spans="1:83" ht="15" customHeight="1" x14ac:dyDescent="0.2">
      <c r="A29" s="2" t="s">
        <v>82</v>
      </c>
      <c r="B29" s="2"/>
      <c r="C29" s="2" t="s">
        <v>80</v>
      </c>
      <c r="D29" s="3">
        <v>0.35326000000000002</v>
      </c>
      <c r="E29" s="3">
        <v>-0.86670000000000003</v>
      </c>
      <c r="F29" s="3">
        <v>0.19719999999999999</v>
      </c>
      <c r="G29" s="3">
        <v>0.18</v>
      </c>
      <c r="H29" s="3">
        <v>8.2444170000000004E-3</v>
      </c>
      <c r="I29" s="3">
        <v>0.6672879343</v>
      </c>
      <c r="J29" s="3">
        <v>53</v>
      </c>
      <c r="K29" s="3">
        <v>4.0390180000000004</v>
      </c>
      <c r="L29" s="3">
        <v>13.122</v>
      </c>
      <c r="M29" s="3">
        <v>2952.7460000000001</v>
      </c>
      <c r="N29" s="3">
        <v>5310.6940000000004</v>
      </c>
      <c r="O29" s="3">
        <v>3617.578</v>
      </c>
      <c r="P29" s="3">
        <v>4048.2420000000002</v>
      </c>
      <c r="Q29" s="3">
        <v>0.12540000000000001</v>
      </c>
      <c r="R29" s="3">
        <v>3398.8440000000001</v>
      </c>
      <c r="S29" s="3">
        <v>4949.5659999999998</v>
      </c>
      <c r="T29" s="3">
        <v>3617.578</v>
      </c>
      <c r="U29" s="3">
        <v>3962.1089999999999</v>
      </c>
      <c r="V29" s="3">
        <v>0.1623</v>
      </c>
      <c r="W29" s="3">
        <v>3143.931</v>
      </c>
      <c r="X29" s="3">
        <v>4864.5950000000003</v>
      </c>
      <c r="Y29" s="3">
        <v>3617.578</v>
      </c>
      <c r="Z29" s="3">
        <v>3875.9769999999999</v>
      </c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</row>
    <row r="30" spans="1:83" ht="15" customHeight="1" x14ac:dyDescent="0.2">
      <c r="A30" s="2" t="s">
        <v>82</v>
      </c>
      <c r="B30" s="2"/>
      <c r="C30" s="2" t="s">
        <v>80</v>
      </c>
      <c r="D30" s="3">
        <v>0.66202000000000005</v>
      </c>
      <c r="E30" s="3">
        <v>-1.3263</v>
      </c>
      <c r="F30" s="3">
        <v>-0.77475000000000005</v>
      </c>
      <c r="G30" s="3">
        <v>0.19</v>
      </c>
      <c r="H30" s="3">
        <v>9.1478940000000002E-3</v>
      </c>
      <c r="I30" s="3">
        <v>0.71980537359999996</v>
      </c>
      <c r="J30" s="3">
        <v>18</v>
      </c>
      <c r="K30" s="3">
        <v>4.3388099999999996</v>
      </c>
      <c r="L30" s="3">
        <v>4.1486000000000001</v>
      </c>
      <c r="M30" s="3">
        <v>3207.6590000000001</v>
      </c>
      <c r="N30" s="3">
        <v>5353.1790000000001</v>
      </c>
      <c r="O30" s="3">
        <v>3875.9769999999999</v>
      </c>
      <c r="P30" s="3">
        <v>3962.1089999999999</v>
      </c>
      <c r="Q30" s="3">
        <v>0.1235</v>
      </c>
      <c r="R30" s="3">
        <v>3830.3319999999999</v>
      </c>
      <c r="S30" s="3">
        <v>4716.5659999999998</v>
      </c>
      <c r="T30" s="3">
        <v>4478.9059999999999</v>
      </c>
      <c r="U30" s="3">
        <v>4478.9059999999999</v>
      </c>
      <c r="V30" s="3">
        <v>0.12970000000000001</v>
      </c>
      <c r="W30" s="3">
        <v>3139.37</v>
      </c>
      <c r="X30" s="3">
        <v>4701.5450000000001</v>
      </c>
      <c r="Y30" s="3">
        <v>3617.578</v>
      </c>
      <c r="Z30" s="3">
        <v>3617.578</v>
      </c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</row>
    <row r="31" spans="1:83" ht="15" customHeight="1" x14ac:dyDescent="0.2">
      <c r="A31" s="2" t="s">
        <v>82</v>
      </c>
      <c r="B31" s="2"/>
      <c r="C31" s="2" t="s">
        <v>80</v>
      </c>
      <c r="D31" s="3">
        <v>0.99685000000000001</v>
      </c>
      <c r="E31" s="3">
        <v>-1.0778000000000001</v>
      </c>
      <c r="F31" s="3">
        <v>0.58123999999999998</v>
      </c>
      <c r="G31" s="3">
        <v>0.2</v>
      </c>
      <c r="H31" s="3">
        <v>9.1483410000000008E-3</v>
      </c>
      <c r="I31" s="3">
        <v>0.66756760530000003</v>
      </c>
      <c r="J31" s="3">
        <v>60</v>
      </c>
      <c r="K31" s="3">
        <v>4.5969600000000002</v>
      </c>
      <c r="L31" s="3">
        <v>13.052099999999999</v>
      </c>
      <c r="M31" s="3">
        <v>3364.6840000000002</v>
      </c>
      <c r="N31" s="3">
        <v>5317.402</v>
      </c>
      <c r="O31" s="3">
        <v>3962.1089999999999</v>
      </c>
      <c r="P31" s="3">
        <v>4048.2420000000002</v>
      </c>
      <c r="Q31" s="3">
        <v>0.17280000000000001</v>
      </c>
      <c r="R31" s="3">
        <v>3605.018</v>
      </c>
      <c r="S31" s="3">
        <v>4896.817</v>
      </c>
      <c r="T31" s="3">
        <v>3962.1089999999999</v>
      </c>
      <c r="U31" s="3">
        <v>3962.1089999999999</v>
      </c>
      <c r="V31" s="3">
        <v>0.1845</v>
      </c>
      <c r="W31" s="3">
        <v>2963.3670000000002</v>
      </c>
      <c r="X31" s="3">
        <v>4705.2749999999996</v>
      </c>
      <c r="Y31" s="3">
        <v>3962.1089999999999</v>
      </c>
      <c r="Z31" s="3">
        <v>3875.9769999999999</v>
      </c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</row>
    <row r="32" spans="1:83" ht="15" customHeight="1" x14ac:dyDescent="0.2">
      <c r="A32" s="2" t="s">
        <v>82</v>
      </c>
      <c r="B32" s="2"/>
      <c r="C32" s="2" t="s">
        <v>80</v>
      </c>
      <c r="D32" s="3">
        <v>1.2490000000000001</v>
      </c>
      <c r="E32" s="3">
        <v>-2.5243000000000002E-2</v>
      </c>
      <c r="F32" s="3">
        <v>1.2262999999999999</v>
      </c>
      <c r="G32" s="3">
        <v>0.21</v>
      </c>
      <c r="H32" s="3">
        <v>9.7926990000000002E-3</v>
      </c>
      <c r="I32" s="3">
        <v>0.82525283380000003</v>
      </c>
      <c r="J32" s="3">
        <v>115</v>
      </c>
      <c r="K32" s="3">
        <v>4.0522600000000004</v>
      </c>
      <c r="L32" s="3">
        <v>28.379200000000001</v>
      </c>
      <c r="M32" s="3">
        <v>3167.63</v>
      </c>
      <c r="N32" s="3">
        <v>5017.3410000000003</v>
      </c>
      <c r="O32" s="3">
        <v>3843.75</v>
      </c>
      <c r="P32" s="3">
        <v>3937.5</v>
      </c>
      <c r="Q32" s="3">
        <v>0.17949999999999999</v>
      </c>
      <c r="R32" s="3">
        <v>4218.1170000000002</v>
      </c>
      <c r="S32" s="3">
        <v>4430.6580000000004</v>
      </c>
      <c r="T32" s="3">
        <v>4312.5</v>
      </c>
      <c r="U32" s="3">
        <v>4312.5</v>
      </c>
      <c r="V32" s="3">
        <v>0.2112</v>
      </c>
      <c r="W32" s="3">
        <v>3126.1559999999999</v>
      </c>
      <c r="X32" s="3">
        <v>4218.1170000000002</v>
      </c>
      <c r="Y32" s="3">
        <v>3937.5</v>
      </c>
      <c r="Z32" s="3">
        <v>3843.75</v>
      </c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</row>
    <row r="33" spans="1:83" ht="15" customHeight="1" x14ac:dyDescent="0.2">
      <c r="A33" s="2" t="s">
        <v>82</v>
      </c>
      <c r="B33" s="2"/>
      <c r="C33" s="2" t="s">
        <v>80</v>
      </c>
      <c r="D33" s="3">
        <v>2.6629999999999998</v>
      </c>
      <c r="E33" s="3">
        <v>-0.72912999999999994</v>
      </c>
      <c r="F33" s="3">
        <v>-1.0804</v>
      </c>
      <c r="G33" s="3">
        <v>0.22</v>
      </c>
      <c r="H33" s="3">
        <v>9.9459920000000007E-3</v>
      </c>
      <c r="I33" s="3"/>
      <c r="J33" s="3">
        <v>59</v>
      </c>
      <c r="K33" s="3">
        <v>5.4436</v>
      </c>
      <c r="L33" s="3">
        <v>10.8384</v>
      </c>
      <c r="M33" s="3">
        <v>3875.395</v>
      </c>
      <c r="N33" s="3">
        <v>5362.4650000000001</v>
      </c>
      <c r="O33" s="3">
        <v>4651.1719999999996</v>
      </c>
      <c r="P33" s="3">
        <v>4651.1719999999996</v>
      </c>
      <c r="Q33" s="3">
        <v>0.13880000000000001</v>
      </c>
      <c r="R33" s="3">
        <v>3935.4780000000001</v>
      </c>
      <c r="S33" s="3">
        <v>5317.402</v>
      </c>
      <c r="T33" s="3">
        <v>4651.1719999999996</v>
      </c>
      <c r="U33" s="3">
        <v>4651.1719999999996</v>
      </c>
      <c r="V33" s="3">
        <v>0.14369999999999999</v>
      </c>
      <c r="W33" s="3">
        <v>3770.248</v>
      </c>
      <c r="X33" s="3">
        <v>5152.1719999999996</v>
      </c>
      <c r="Y33" s="3">
        <v>4220.5079999999998</v>
      </c>
      <c r="Z33" s="3">
        <v>4565.0389999999998</v>
      </c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</row>
    <row r="34" spans="1:83" ht="15" customHeight="1" x14ac:dyDescent="0.2">
      <c r="A34" s="2" t="s">
        <v>82</v>
      </c>
      <c r="B34" s="2"/>
      <c r="C34" s="2" t="s">
        <v>80</v>
      </c>
      <c r="D34" s="3">
        <v>0.47443999999999997</v>
      </c>
      <c r="E34" s="3">
        <v>-1.1217999999999999</v>
      </c>
      <c r="F34" s="3">
        <v>0.70865</v>
      </c>
      <c r="G34" s="3">
        <v>0.23</v>
      </c>
      <c r="H34" s="3">
        <v>1.0124879E-2</v>
      </c>
      <c r="I34" s="3">
        <v>0.85118640349999997</v>
      </c>
      <c r="J34" s="3">
        <v>53</v>
      </c>
      <c r="K34" s="3">
        <v>4.0390100000000002</v>
      </c>
      <c r="L34" s="3">
        <v>13.122</v>
      </c>
      <c r="M34" s="3">
        <v>2944.098</v>
      </c>
      <c r="N34" s="3">
        <v>5272.3389999999999</v>
      </c>
      <c r="O34" s="3">
        <v>3617.578</v>
      </c>
      <c r="P34" s="3">
        <v>4048.2420000000002</v>
      </c>
      <c r="Q34" s="3">
        <v>0.17699999999999999</v>
      </c>
      <c r="R34" s="3">
        <v>3409.7469999999998</v>
      </c>
      <c r="S34" s="3">
        <v>4926.8580000000002</v>
      </c>
      <c r="T34" s="3">
        <v>3617.578</v>
      </c>
      <c r="U34" s="3">
        <v>3875.9769999999999</v>
      </c>
      <c r="V34" s="3">
        <v>0.1623</v>
      </c>
      <c r="W34" s="3">
        <v>3139.37</v>
      </c>
      <c r="X34" s="3">
        <v>4836.7330000000002</v>
      </c>
      <c r="Y34" s="3">
        <v>3617.578</v>
      </c>
      <c r="Z34" s="3">
        <v>3875.9769999999999</v>
      </c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</row>
    <row r="35" spans="1:83" ht="15" customHeight="1" x14ac:dyDescent="0.2">
      <c r="A35" s="2" t="s">
        <v>82</v>
      </c>
      <c r="B35" s="2"/>
      <c r="C35" s="2" t="s">
        <v>80</v>
      </c>
      <c r="D35" s="3">
        <v>1.3696999999999999</v>
      </c>
      <c r="E35" s="3">
        <v>-1.4595</v>
      </c>
      <c r="F35" s="3">
        <v>2.3452000000000002</v>
      </c>
      <c r="G35" s="3">
        <v>0.24</v>
      </c>
      <c r="H35" s="3">
        <v>9.3863639999999995E-3</v>
      </c>
      <c r="I35" s="3">
        <v>0.71088969729999996</v>
      </c>
      <c r="J35" s="3">
        <v>68</v>
      </c>
      <c r="K35" s="3">
        <v>3.4575</v>
      </c>
      <c r="L35" s="3">
        <v>19.667000000000002</v>
      </c>
      <c r="M35" s="3">
        <v>2907.5439999999999</v>
      </c>
      <c r="N35" s="3">
        <v>5410.4049999999997</v>
      </c>
      <c r="O35" s="3">
        <v>4218.75</v>
      </c>
      <c r="P35" s="3">
        <v>4031.25</v>
      </c>
      <c r="Q35" s="3">
        <v>0.24979999999999999</v>
      </c>
      <c r="R35" s="3">
        <v>2566.8380000000002</v>
      </c>
      <c r="S35" s="3">
        <v>5264.4709999999995</v>
      </c>
      <c r="T35" s="3">
        <v>3937.5</v>
      </c>
      <c r="U35" s="3">
        <v>3937.5</v>
      </c>
      <c r="V35" s="3">
        <v>0.2359</v>
      </c>
      <c r="W35" s="3">
        <v>2583.1880000000001</v>
      </c>
      <c r="X35" s="3">
        <v>5231.7730000000001</v>
      </c>
      <c r="Y35" s="3">
        <v>4125</v>
      </c>
      <c r="Z35" s="3">
        <v>4031.25</v>
      </c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</row>
    <row r="36" spans="1:83" ht="15" customHeight="1" x14ac:dyDescent="0.2">
      <c r="A36" s="2" t="s">
        <v>82</v>
      </c>
      <c r="B36" s="2"/>
      <c r="C36" s="2" t="s">
        <v>80</v>
      </c>
      <c r="D36" s="3">
        <v>0.18507999999999999</v>
      </c>
      <c r="E36" s="3">
        <v>-0.54669999999999996</v>
      </c>
      <c r="F36" s="3">
        <v>1.5576000000000001</v>
      </c>
      <c r="G36" s="3">
        <v>0.25</v>
      </c>
      <c r="H36" s="3">
        <v>9.5721039999999997E-3</v>
      </c>
      <c r="I36" s="3">
        <v>0.79138419520000003</v>
      </c>
      <c r="J36" s="3">
        <v>90</v>
      </c>
      <c r="K36" s="3">
        <v>3.6822699999999999</v>
      </c>
      <c r="L36" s="3">
        <v>24.441400000000002</v>
      </c>
      <c r="M36" s="3">
        <v>2268.1570000000002</v>
      </c>
      <c r="N36" s="3">
        <v>5062.0469999999996</v>
      </c>
      <c r="O36" s="3">
        <v>4306.6409999999996</v>
      </c>
      <c r="P36" s="3">
        <v>4220.5079999999998</v>
      </c>
      <c r="Q36" s="3">
        <v>0.19889999999999999</v>
      </c>
      <c r="R36" s="3">
        <v>2929.0770000000002</v>
      </c>
      <c r="S36" s="3">
        <v>5001.9629999999997</v>
      </c>
      <c r="T36" s="3">
        <v>4048.2420000000002</v>
      </c>
      <c r="U36" s="3">
        <v>4048.2420000000002</v>
      </c>
      <c r="V36" s="3">
        <v>0.16159999999999999</v>
      </c>
      <c r="W36" s="3">
        <v>2253.136</v>
      </c>
      <c r="X36" s="3">
        <v>4731.5870000000004</v>
      </c>
      <c r="Y36" s="3">
        <v>3359.18</v>
      </c>
      <c r="Z36" s="3">
        <v>3359.18</v>
      </c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</row>
    <row r="37" spans="1:83" ht="15" customHeight="1" x14ac:dyDescent="0.2">
      <c r="A37" s="2" t="s">
        <v>82</v>
      </c>
      <c r="B37" s="2"/>
      <c r="C37" s="2" t="s">
        <v>80</v>
      </c>
      <c r="D37" s="3">
        <v>0.72208000000000006</v>
      </c>
      <c r="E37" s="3">
        <v>-0.18193000000000001</v>
      </c>
      <c r="F37" s="3">
        <v>1.0951</v>
      </c>
      <c r="G37" s="3">
        <v>0.26</v>
      </c>
      <c r="H37" s="3">
        <v>9.8094219999999999E-3</v>
      </c>
      <c r="I37" s="3">
        <v>0.86227182489999998</v>
      </c>
      <c r="J37" s="3">
        <v>97</v>
      </c>
      <c r="K37" s="3">
        <v>3.4321329999999999</v>
      </c>
      <c r="L37" s="3">
        <v>28.2623</v>
      </c>
      <c r="M37" s="3">
        <v>3037.7170000000001</v>
      </c>
      <c r="N37" s="3">
        <v>4811.4880000000003</v>
      </c>
      <c r="O37" s="3">
        <v>3789.8440000000001</v>
      </c>
      <c r="P37" s="3">
        <v>3789.8440000000001</v>
      </c>
      <c r="Q37" s="3">
        <v>0.1938</v>
      </c>
      <c r="R37" s="3">
        <v>3228.902</v>
      </c>
      <c r="S37" s="3">
        <v>5002.6729999999998</v>
      </c>
      <c r="T37" s="3">
        <v>3789.8440000000001</v>
      </c>
      <c r="U37" s="3">
        <v>3789.8440000000001</v>
      </c>
      <c r="V37" s="3">
        <v>0.15079999999999999</v>
      </c>
      <c r="W37" s="3">
        <v>3802.4569999999999</v>
      </c>
      <c r="X37" s="3">
        <v>4195.4480000000003</v>
      </c>
      <c r="Y37" s="3">
        <v>3962.1089999999999</v>
      </c>
      <c r="Z37" s="3">
        <v>3962.1089999999999</v>
      </c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</row>
    <row r="38" spans="1:83" ht="15" customHeight="1" x14ac:dyDescent="0.2">
      <c r="A38" s="2" t="s">
        <v>82</v>
      </c>
      <c r="B38" s="2"/>
      <c r="C38" s="2" t="s">
        <v>80</v>
      </c>
      <c r="D38" s="3">
        <v>0.48788999999999999</v>
      </c>
      <c r="E38" s="3">
        <v>-6.8132999999999999E-2</v>
      </c>
      <c r="F38" s="3">
        <v>-1.5274000000000001</v>
      </c>
      <c r="G38" s="3">
        <v>0.27</v>
      </c>
      <c r="H38" s="3">
        <v>9.9521090000000006E-3</v>
      </c>
      <c r="I38" s="3">
        <v>0.8346746115</v>
      </c>
      <c r="J38" s="3">
        <v>76</v>
      </c>
      <c r="K38" s="3">
        <v>5.7834599999999998</v>
      </c>
      <c r="L38" s="3">
        <v>13.1409</v>
      </c>
      <c r="M38" s="3">
        <v>3398.8440000000001</v>
      </c>
      <c r="N38" s="3">
        <v>4652.1679999999997</v>
      </c>
      <c r="O38" s="3">
        <v>4048.2420000000002</v>
      </c>
      <c r="P38" s="3">
        <v>4048.2420000000002</v>
      </c>
      <c r="Q38" s="3">
        <v>9.01E-2</v>
      </c>
      <c r="R38" s="3">
        <v>3664.3789999999999</v>
      </c>
      <c r="S38" s="3">
        <v>5066.402</v>
      </c>
      <c r="T38" s="3">
        <v>4392.7730000000001</v>
      </c>
      <c r="U38" s="3">
        <v>4306.6409999999996</v>
      </c>
      <c r="V38" s="3">
        <v>6.9099999999999995E-2</v>
      </c>
      <c r="W38" s="3">
        <v>3728.107</v>
      </c>
      <c r="X38" s="3">
        <v>3951.1559999999999</v>
      </c>
      <c r="Y38" s="3">
        <v>3875.9769999999999</v>
      </c>
      <c r="Z38" s="3">
        <v>3875.9769999999999</v>
      </c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</row>
    <row r="39" spans="1:83" ht="15" customHeight="1" x14ac:dyDescent="0.2">
      <c r="A39" s="2" t="s">
        <v>82</v>
      </c>
      <c r="B39" s="2"/>
      <c r="C39" s="2" t="s">
        <v>80</v>
      </c>
      <c r="D39" s="3">
        <v>1.5445</v>
      </c>
      <c r="E39" s="3">
        <v>-1.5577000000000001E-2</v>
      </c>
      <c r="F39" s="3">
        <v>-0.38283</v>
      </c>
      <c r="G39" s="3">
        <v>0.28000000000000003</v>
      </c>
      <c r="H39" s="3">
        <v>9.0899210000000008E-3</v>
      </c>
      <c r="I39" s="3">
        <v>0.725880313</v>
      </c>
      <c r="J39" s="3">
        <v>77</v>
      </c>
      <c r="K39" s="3">
        <v>3.2964699999999998</v>
      </c>
      <c r="L39" s="3">
        <v>23.3583</v>
      </c>
      <c r="M39" s="3">
        <v>3675</v>
      </c>
      <c r="N39" s="3">
        <v>5215.1009999999997</v>
      </c>
      <c r="O39" s="3">
        <v>4392.7730000000001</v>
      </c>
      <c r="P39" s="3">
        <v>4392.7730000000001</v>
      </c>
      <c r="Q39" s="3">
        <v>8.6499999999999994E-2</v>
      </c>
      <c r="R39" s="3">
        <v>3717.4859999999999</v>
      </c>
      <c r="S39" s="3">
        <v>4269.7979999999998</v>
      </c>
      <c r="T39" s="3">
        <v>4048.2420000000002</v>
      </c>
      <c r="U39" s="3">
        <v>4048.2420000000002</v>
      </c>
      <c r="V39" s="3">
        <v>0.1731</v>
      </c>
      <c r="W39" s="3">
        <v>3292.63</v>
      </c>
      <c r="X39" s="3">
        <v>5077.0230000000001</v>
      </c>
      <c r="Y39" s="3">
        <v>4306.6409999999996</v>
      </c>
      <c r="Z39" s="3">
        <v>4306.6409999999996</v>
      </c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</row>
    <row r="40" spans="1:83" ht="15" customHeight="1" x14ac:dyDescent="0.2">
      <c r="A40" s="2" t="s">
        <v>82</v>
      </c>
      <c r="B40" s="2"/>
      <c r="C40" s="2" t="s">
        <v>80</v>
      </c>
      <c r="D40" s="3">
        <v>2.0266000000000002</v>
      </c>
      <c r="E40" s="3">
        <v>-0.92366000000000004</v>
      </c>
      <c r="F40" s="3">
        <v>0.29792999999999997</v>
      </c>
      <c r="G40" s="3">
        <v>0.28999999999999998</v>
      </c>
      <c r="H40" s="3">
        <v>9.1623820000000002E-3</v>
      </c>
      <c r="I40" s="3">
        <v>0.69064836610000002</v>
      </c>
      <c r="J40" s="3">
        <v>62</v>
      </c>
      <c r="K40" s="3">
        <v>4.0278</v>
      </c>
      <c r="L40" s="3">
        <v>15.393000000000001</v>
      </c>
      <c r="M40" s="3">
        <v>3302.5569999999998</v>
      </c>
      <c r="N40" s="3">
        <v>5787.6490000000003</v>
      </c>
      <c r="O40" s="3">
        <v>4218.75</v>
      </c>
      <c r="P40" s="3">
        <v>4406.25</v>
      </c>
      <c r="Q40" s="3">
        <v>0.1638</v>
      </c>
      <c r="R40" s="3">
        <v>3359.779</v>
      </c>
      <c r="S40" s="3">
        <v>5313.5190000000002</v>
      </c>
      <c r="T40" s="3">
        <v>4406.25</v>
      </c>
      <c r="U40" s="3">
        <v>4406.25</v>
      </c>
      <c r="V40" s="3">
        <v>0.18779999999999999</v>
      </c>
      <c r="W40" s="3">
        <v>3261.683</v>
      </c>
      <c r="X40" s="3">
        <v>5150.0259999999998</v>
      </c>
      <c r="Y40" s="3">
        <v>4125</v>
      </c>
      <c r="Z40" s="3">
        <v>4218.75</v>
      </c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</row>
    <row r="41" spans="1:83" ht="15" customHeight="1" x14ac:dyDescent="0.2">
      <c r="A41" s="2" t="s">
        <v>82</v>
      </c>
      <c r="B41" s="2"/>
      <c r="C41" s="2" t="s">
        <v>80</v>
      </c>
      <c r="D41" s="3">
        <v>1.0069999999999999</v>
      </c>
      <c r="E41" s="3">
        <v>0.2702</v>
      </c>
      <c r="F41" s="3">
        <v>1.5417000000000001</v>
      </c>
      <c r="G41" s="3">
        <v>0.3</v>
      </c>
      <c r="H41" s="3">
        <v>9.9357990000000004E-3</v>
      </c>
      <c r="I41" s="3">
        <v>0.82256236319999998</v>
      </c>
      <c r="J41" s="3">
        <v>125</v>
      </c>
      <c r="K41" s="3">
        <v>3.7068599999999998</v>
      </c>
      <c r="L41" s="3">
        <v>33.721200000000003</v>
      </c>
      <c r="M41" s="3">
        <v>3004.1819999999998</v>
      </c>
      <c r="N41" s="3">
        <v>4716.5659999999998</v>
      </c>
      <c r="O41" s="3">
        <v>3875.9769999999999</v>
      </c>
      <c r="P41" s="3">
        <v>3875.9769999999999</v>
      </c>
      <c r="Q41" s="3">
        <v>0.1431</v>
      </c>
      <c r="R41" s="3">
        <v>3823.6990000000001</v>
      </c>
      <c r="S41" s="3">
        <v>4312.2830000000004</v>
      </c>
      <c r="T41" s="3">
        <v>4220.5079999999998</v>
      </c>
      <c r="U41" s="3">
        <v>4134.375</v>
      </c>
      <c r="V41" s="3">
        <v>0.2555</v>
      </c>
      <c r="W41" s="3">
        <v>3366.98</v>
      </c>
      <c r="X41" s="3">
        <v>4078.6129999999998</v>
      </c>
      <c r="Y41" s="3">
        <v>3875.9769999999999</v>
      </c>
      <c r="Z41" s="3">
        <v>3875.9769999999999</v>
      </c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</row>
    <row r="42" spans="1:83" ht="15" customHeight="1" x14ac:dyDescent="0.2">
      <c r="A42" s="2" t="s">
        <v>82</v>
      </c>
      <c r="B42" s="2"/>
      <c r="C42" s="2" t="s">
        <v>80</v>
      </c>
      <c r="D42" s="3">
        <v>3.4841000000000002</v>
      </c>
      <c r="E42" s="3">
        <v>2.8081999999999998</v>
      </c>
      <c r="F42" s="3">
        <v>-0.37530999999999998</v>
      </c>
      <c r="G42" s="3">
        <v>0.31</v>
      </c>
      <c r="H42" s="3">
        <v>9.8431200000000003E-3</v>
      </c>
      <c r="I42" s="3">
        <v>0.80364444000000002</v>
      </c>
      <c r="J42" s="3">
        <v>240</v>
      </c>
      <c r="K42" s="3">
        <v>4.6060749999999997</v>
      </c>
      <c r="L42" s="3">
        <v>52.1051</v>
      </c>
      <c r="M42" s="3">
        <v>3398.8440000000001</v>
      </c>
      <c r="N42" s="3">
        <v>6160.4049999999997</v>
      </c>
      <c r="O42" s="3">
        <v>4823.4380000000001</v>
      </c>
      <c r="P42" s="3">
        <v>4909.57</v>
      </c>
      <c r="Q42" s="3">
        <v>0.1009</v>
      </c>
      <c r="R42" s="3">
        <v>4416.1480000000001</v>
      </c>
      <c r="S42" s="3">
        <v>4926.8580000000002</v>
      </c>
      <c r="T42" s="3">
        <v>4737.3050000000003</v>
      </c>
      <c r="U42" s="3">
        <v>4737.3050000000003</v>
      </c>
      <c r="V42" s="3">
        <v>0.1202</v>
      </c>
      <c r="W42" s="3">
        <v>3529.9140000000002</v>
      </c>
      <c r="X42" s="3">
        <v>5422.5479999999998</v>
      </c>
      <c r="Y42" s="3">
        <v>4995.7030000000004</v>
      </c>
      <c r="Z42" s="3">
        <v>4823.4380000000001</v>
      </c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</row>
    <row r="43" spans="1:83" ht="15" customHeight="1" x14ac:dyDescent="0.2">
      <c r="A43" s="2" t="s">
        <v>82</v>
      </c>
      <c r="B43" s="2"/>
      <c r="C43" s="2" t="s">
        <v>80</v>
      </c>
      <c r="D43" s="3">
        <v>1.9401999999999999</v>
      </c>
      <c r="E43" s="3">
        <v>-1.4370000000000001</v>
      </c>
      <c r="F43" s="3">
        <v>-0.97943999999999998</v>
      </c>
      <c r="G43" s="3">
        <v>0.32</v>
      </c>
      <c r="H43" s="3">
        <v>9.8070169999999995E-3</v>
      </c>
      <c r="I43" s="3">
        <v>0.83379288460000001</v>
      </c>
      <c r="J43" s="3">
        <v>15</v>
      </c>
      <c r="K43" s="3">
        <v>3.787496</v>
      </c>
      <c r="L43" s="3">
        <v>3.9603999999999999</v>
      </c>
      <c r="M43" s="3">
        <v>3722.5430000000001</v>
      </c>
      <c r="N43" s="3">
        <v>4832.37</v>
      </c>
      <c r="O43" s="3">
        <v>4500</v>
      </c>
      <c r="P43" s="3">
        <v>4406.25</v>
      </c>
      <c r="Q43" s="3">
        <v>0.1016</v>
      </c>
      <c r="R43" s="3">
        <v>3564.145</v>
      </c>
      <c r="S43" s="3">
        <v>4945.66</v>
      </c>
      <c r="T43" s="3">
        <v>4593.75</v>
      </c>
      <c r="U43" s="3">
        <v>4500</v>
      </c>
      <c r="V43" s="3">
        <v>0.1875</v>
      </c>
      <c r="W43" s="3">
        <v>3596.8440000000001</v>
      </c>
      <c r="X43" s="3">
        <v>4765.8180000000002</v>
      </c>
      <c r="Y43" s="3">
        <v>4406.25</v>
      </c>
      <c r="Z43" s="3">
        <v>4406.25</v>
      </c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</row>
    <row r="44" spans="1:83" ht="15" customHeight="1" x14ac:dyDescent="0.2">
      <c r="A44" s="2" t="s">
        <v>82</v>
      </c>
      <c r="B44" s="2"/>
      <c r="C44" s="2" t="s">
        <v>80</v>
      </c>
      <c r="D44" s="3">
        <v>2.2831000000000001</v>
      </c>
      <c r="E44" s="3">
        <v>-0.47865999999999997</v>
      </c>
      <c r="F44" s="3">
        <v>0.36890000000000001</v>
      </c>
      <c r="G44" s="3">
        <v>0.33</v>
      </c>
      <c r="H44" s="3">
        <v>9.9783649999999995E-3</v>
      </c>
      <c r="I44" s="3">
        <v>0.82828782560000003</v>
      </c>
      <c r="J44" s="3">
        <v>86</v>
      </c>
      <c r="K44" s="3">
        <v>4.0576999999999996</v>
      </c>
      <c r="L44" s="3">
        <v>21.193999999999999</v>
      </c>
      <c r="M44" s="3">
        <v>3069.5810000000001</v>
      </c>
      <c r="N44" s="3">
        <v>5427.5290000000005</v>
      </c>
      <c r="O44" s="3">
        <v>4478.9059999999999</v>
      </c>
      <c r="P44" s="3">
        <v>4392.7730000000001</v>
      </c>
      <c r="Q44" s="3">
        <v>0.18870000000000001</v>
      </c>
      <c r="R44" s="3">
        <v>3728.107</v>
      </c>
      <c r="S44" s="3">
        <v>4917.7020000000002</v>
      </c>
      <c r="T44" s="3">
        <v>4478.9059999999999</v>
      </c>
      <c r="U44" s="3">
        <v>4392.7730000000001</v>
      </c>
      <c r="V44" s="3">
        <v>0.16250000000000001</v>
      </c>
      <c r="W44" s="3">
        <v>3366.98</v>
      </c>
      <c r="X44" s="3">
        <v>5045.1589999999997</v>
      </c>
      <c r="Y44" s="3">
        <v>4737.3050000000003</v>
      </c>
      <c r="Z44" s="3">
        <v>4392.7730000000001</v>
      </c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</row>
    <row r="45" spans="1:83" ht="15" customHeight="1" x14ac:dyDescent="0.2">
      <c r="A45" s="2" t="s">
        <v>82</v>
      </c>
      <c r="B45" s="2"/>
      <c r="C45" s="2" t="s">
        <v>80</v>
      </c>
      <c r="D45" s="3">
        <v>5.0526</v>
      </c>
      <c r="E45" s="3">
        <v>0.77151999999999998</v>
      </c>
      <c r="F45" s="3">
        <v>-3.8208000000000002</v>
      </c>
      <c r="G45" s="3">
        <v>0.34</v>
      </c>
      <c r="H45" s="3">
        <v>9.9685940000000008E-3</v>
      </c>
      <c r="I45" s="3">
        <v>0.4912995624</v>
      </c>
      <c r="J45" s="3">
        <v>109</v>
      </c>
      <c r="K45" s="3">
        <v>7.8328699999999998</v>
      </c>
      <c r="L45" s="3">
        <v>13.915699999999999</v>
      </c>
      <c r="M45" s="3">
        <v>4800.8670000000002</v>
      </c>
      <c r="N45" s="3">
        <v>5650.5780000000004</v>
      </c>
      <c r="O45" s="3">
        <v>5426.3670000000002</v>
      </c>
      <c r="P45" s="3">
        <v>5426.3670000000002</v>
      </c>
      <c r="Q45" s="3">
        <v>5.91E-2</v>
      </c>
      <c r="R45" s="3">
        <v>5438.15</v>
      </c>
      <c r="S45" s="3">
        <v>5554.9859999999999</v>
      </c>
      <c r="T45" s="3">
        <v>5512.5</v>
      </c>
      <c r="U45" s="3">
        <v>5512.5</v>
      </c>
      <c r="V45" s="3">
        <v>7.3899999999999993E-2</v>
      </c>
      <c r="W45" s="3">
        <v>4758.3819999999996</v>
      </c>
      <c r="X45" s="3">
        <v>5480.6360000000004</v>
      </c>
      <c r="Y45" s="3">
        <v>5254.1019999999999</v>
      </c>
      <c r="Z45" s="3">
        <v>5254.1019999999999</v>
      </c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</row>
    <row r="46" spans="1:83" ht="15" customHeight="1" x14ac:dyDescent="0.2">
      <c r="A46" s="2" t="s">
        <v>82</v>
      </c>
      <c r="B46" s="2"/>
      <c r="C46" s="2" t="s">
        <v>80</v>
      </c>
      <c r="D46" s="3">
        <v>1.3287</v>
      </c>
      <c r="E46" s="3">
        <v>1.1838E-2</v>
      </c>
      <c r="F46" s="3">
        <v>-2.4373999999999998</v>
      </c>
      <c r="G46" s="3">
        <v>0.35</v>
      </c>
      <c r="H46" s="3">
        <v>9.8011030000000002E-3</v>
      </c>
      <c r="I46" s="3">
        <v>0.79209183670000005</v>
      </c>
      <c r="J46" s="3">
        <v>62</v>
      </c>
      <c r="K46" s="3">
        <v>5.3847899999999997</v>
      </c>
      <c r="L46" s="3">
        <v>11.5139</v>
      </c>
      <c r="M46" s="3">
        <v>3696.2429999999999</v>
      </c>
      <c r="N46" s="3">
        <v>5310.6940000000004</v>
      </c>
      <c r="O46" s="3">
        <v>4651.1719999999996</v>
      </c>
      <c r="P46" s="3">
        <v>4651.1719999999996</v>
      </c>
      <c r="Q46" s="3">
        <v>5.4899999999999997E-2</v>
      </c>
      <c r="R46" s="3">
        <v>3834.3209999999999</v>
      </c>
      <c r="S46" s="3">
        <v>5005</v>
      </c>
      <c r="T46" s="3">
        <v>4737.3050000000003</v>
      </c>
      <c r="U46" s="3">
        <v>4651.1719999999996</v>
      </c>
      <c r="V46" s="3">
        <v>5.91E-2</v>
      </c>
      <c r="W46" s="3">
        <v>3579.4079999999999</v>
      </c>
      <c r="X46" s="3">
        <v>4322.9049999999997</v>
      </c>
      <c r="Y46" s="3">
        <v>3875.9769999999999</v>
      </c>
      <c r="Z46" s="3">
        <v>3875.9769999999999</v>
      </c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</row>
    <row r="47" spans="1:83" ht="15" customHeight="1" x14ac:dyDescent="0.2">
      <c r="A47" s="2" t="s">
        <v>82</v>
      </c>
      <c r="B47" s="2"/>
      <c r="C47" s="2" t="s">
        <v>80</v>
      </c>
      <c r="D47" s="3">
        <v>0.97458999999999996</v>
      </c>
      <c r="E47" s="3">
        <v>1.7713000000000001</v>
      </c>
      <c r="F47" s="3">
        <v>0.85826000000000002</v>
      </c>
      <c r="G47" s="3">
        <v>0.36</v>
      </c>
      <c r="H47" s="3">
        <v>9.9794629999999992E-3</v>
      </c>
      <c r="I47" s="3">
        <v>0.79336367610000003</v>
      </c>
      <c r="J47" s="3">
        <v>189</v>
      </c>
      <c r="K47" s="3">
        <v>3.9623400000000002</v>
      </c>
      <c r="L47" s="3">
        <v>47.698999999999998</v>
      </c>
      <c r="M47" s="3">
        <v>3313.873</v>
      </c>
      <c r="N47" s="3">
        <v>4673.41</v>
      </c>
      <c r="O47" s="3">
        <v>4048.2420000000002</v>
      </c>
      <c r="P47" s="3">
        <v>4048.2420000000002</v>
      </c>
      <c r="Q47" s="3">
        <v>0.15859999999999999</v>
      </c>
      <c r="R47" s="3">
        <v>3866.1849999999999</v>
      </c>
      <c r="S47" s="3">
        <v>4195.4480000000003</v>
      </c>
      <c r="T47" s="3">
        <v>4048.2420000000002</v>
      </c>
      <c r="U47" s="3">
        <v>4048.2420000000002</v>
      </c>
      <c r="V47" s="3">
        <v>0.11890000000000001</v>
      </c>
      <c r="W47" s="3">
        <v>3505.058</v>
      </c>
      <c r="X47" s="3">
        <v>4333.5259999999998</v>
      </c>
      <c r="Y47" s="3">
        <v>3962.1089999999999</v>
      </c>
      <c r="Z47" s="3">
        <v>3962.1089999999999</v>
      </c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</row>
    <row r="48" spans="1:83" ht="15" customHeight="1" x14ac:dyDescent="0.2">
      <c r="A48" s="2" t="s">
        <v>82</v>
      </c>
      <c r="B48" s="2"/>
      <c r="C48" s="2" t="s">
        <v>80</v>
      </c>
      <c r="D48" s="3">
        <v>0.41345999999999999</v>
      </c>
      <c r="E48" s="3">
        <v>-8.9565000000000006E-2</v>
      </c>
      <c r="F48" s="3">
        <v>-0.28937000000000002</v>
      </c>
      <c r="G48" s="3">
        <v>0.37</v>
      </c>
      <c r="H48" s="3">
        <v>1.0126491E-2</v>
      </c>
      <c r="I48" s="3">
        <v>0.86370657890000002</v>
      </c>
      <c r="J48" s="3">
        <v>85</v>
      </c>
      <c r="K48" s="3">
        <v>4.3779000000000003</v>
      </c>
      <c r="L48" s="3">
        <v>19.415700000000001</v>
      </c>
      <c r="M48" s="3">
        <v>3410.4050000000002</v>
      </c>
      <c r="N48" s="3">
        <v>4670.5200000000004</v>
      </c>
      <c r="O48" s="3">
        <v>4031.25</v>
      </c>
      <c r="P48" s="3">
        <v>4125</v>
      </c>
      <c r="Q48" s="3">
        <v>9.7900000000000001E-2</v>
      </c>
      <c r="R48" s="3">
        <v>3884.393</v>
      </c>
      <c r="S48" s="3">
        <v>4439.3059999999996</v>
      </c>
      <c r="T48" s="3">
        <v>4218.75</v>
      </c>
      <c r="U48" s="3">
        <v>4218.75</v>
      </c>
      <c r="V48" s="3">
        <v>0.15129999999999999</v>
      </c>
      <c r="W48" s="3">
        <v>2809.2489999999998</v>
      </c>
      <c r="X48" s="3">
        <v>4080.9250000000002</v>
      </c>
      <c r="Y48" s="3">
        <v>3750</v>
      </c>
      <c r="Z48" s="3">
        <v>3750</v>
      </c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</row>
    <row r="49" spans="1:83" ht="15" customHeight="1" x14ac:dyDescent="0.2">
      <c r="A49" s="2" t="s">
        <v>82</v>
      </c>
      <c r="B49" s="2"/>
      <c r="C49" s="2" t="s">
        <v>80</v>
      </c>
      <c r="D49" s="3">
        <v>3.4744999999999999</v>
      </c>
      <c r="E49" s="3">
        <v>2.6705999999999999</v>
      </c>
      <c r="F49" s="3">
        <v>-0.20183999999999999</v>
      </c>
      <c r="G49" s="3">
        <v>0.38</v>
      </c>
      <c r="H49" s="3">
        <v>1.0111834E-2</v>
      </c>
      <c r="I49" s="3">
        <v>0.85393851200000004</v>
      </c>
      <c r="J49" s="3">
        <v>237</v>
      </c>
      <c r="K49" s="3">
        <v>4.6354790000000001</v>
      </c>
      <c r="L49" s="3">
        <v>51.127400000000002</v>
      </c>
      <c r="M49" s="3">
        <v>3349.663</v>
      </c>
      <c r="N49" s="3">
        <v>6173.5940000000001</v>
      </c>
      <c r="O49" s="3">
        <v>4823.4380000000001</v>
      </c>
      <c r="P49" s="3">
        <v>4909.57</v>
      </c>
      <c r="Q49" s="3">
        <v>0.10580000000000001</v>
      </c>
      <c r="R49" s="3">
        <v>4431.1679999999997</v>
      </c>
      <c r="S49" s="3">
        <v>4911.8379999999997</v>
      </c>
      <c r="T49" s="3">
        <v>4651.1719999999996</v>
      </c>
      <c r="U49" s="3">
        <v>4651.1719999999996</v>
      </c>
      <c r="V49" s="3">
        <v>0.1346</v>
      </c>
      <c r="W49" s="3">
        <v>3514.893</v>
      </c>
      <c r="X49" s="3">
        <v>5437.5690000000004</v>
      </c>
      <c r="Y49" s="3">
        <v>4995.7030000000004</v>
      </c>
      <c r="Z49" s="3">
        <v>4823.4380000000001</v>
      </c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</row>
    <row r="50" spans="1:83" ht="15" customHeight="1" x14ac:dyDescent="0.2">
      <c r="A50" s="2" t="s">
        <v>82</v>
      </c>
      <c r="B50" s="2"/>
      <c r="C50" s="2" t="s">
        <v>80</v>
      </c>
      <c r="D50" s="3">
        <v>0.23619000000000001</v>
      </c>
      <c r="E50" s="3">
        <v>1.6349</v>
      </c>
      <c r="F50" s="3">
        <v>0.42541000000000001</v>
      </c>
      <c r="G50" s="3">
        <v>0.39</v>
      </c>
      <c r="H50" s="3">
        <v>9.6031599999999995E-3</v>
      </c>
      <c r="I50" s="3">
        <v>0.853149453</v>
      </c>
      <c r="J50" s="3">
        <v>178</v>
      </c>
      <c r="K50" s="3">
        <v>4.4520590000000002</v>
      </c>
      <c r="L50" s="3">
        <v>39.981499999999997</v>
      </c>
      <c r="M50" s="3">
        <v>2039.306</v>
      </c>
      <c r="N50" s="3">
        <v>5246.9650000000001</v>
      </c>
      <c r="O50" s="3">
        <v>4134.375</v>
      </c>
      <c r="P50" s="3">
        <v>4048.2420000000002</v>
      </c>
      <c r="Q50" s="3">
        <v>9.0999999999999998E-2</v>
      </c>
      <c r="R50" s="3">
        <v>3514.893</v>
      </c>
      <c r="S50" s="3">
        <v>4791.67</v>
      </c>
      <c r="T50" s="3">
        <v>4048.2420000000002</v>
      </c>
      <c r="U50" s="3">
        <v>4048.2420000000002</v>
      </c>
      <c r="V50" s="3">
        <v>9.6000000000000002E-2</v>
      </c>
      <c r="W50" s="3">
        <v>2027.8230000000001</v>
      </c>
      <c r="X50" s="3">
        <v>5116.0280000000002</v>
      </c>
      <c r="Y50" s="3">
        <v>4220.5079999999998</v>
      </c>
      <c r="Z50" s="3">
        <v>4134.375</v>
      </c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</row>
    <row r="51" spans="1:83" ht="15" customHeight="1" x14ac:dyDescent="0.2">
      <c r="A51" s="2" t="s">
        <v>82</v>
      </c>
      <c r="B51" s="2"/>
      <c r="C51" s="2" t="s">
        <v>80</v>
      </c>
      <c r="D51" s="3">
        <v>2.1726999999999999</v>
      </c>
      <c r="E51" s="3">
        <v>1.6821999999999999</v>
      </c>
      <c r="F51" s="3">
        <v>1.2775000000000001</v>
      </c>
      <c r="G51" s="3">
        <v>0.4</v>
      </c>
      <c r="H51" s="3">
        <v>9.7895910000000003E-3</v>
      </c>
      <c r="I51" s="3">
        <v>0.51550771350000002</v>
      </c>
      <c r="J51" s="3">
        <v>218</v>
      </c>
      <c r="K51" s="3">
        <v>4.7414199999999997</v>
      </c>
      <c r="L51" s="3">
        <v>45.977699999999999</v>
      </c>
      <c r="M51" s="3">
        <v>3643.136</v>
      </c>
      <c r="N51" s="3">
        <v>5289.451</v>
      </c>
      <c r="O51" s="3">
        <v>4134.375</v>
      </c>
      <c r="P51" s="3">
        <v>4220.5079999999998</v>
      </c>
      <c r="Q51" s="3">
        <v>0.1852</v>
      </c>
      <c r="R51" s="3">
        <v>3951.1559999999999</v>
      </c>
      <c r="S51" s="3">
        <v>4609.6819999999998</v>
      </c>
      <c r="T51" s="3">
        <v>4392.7730000000001</v>
      </c>
      <c r="U51" s="3">
        <v>4392.7730000000001</v>
      </c>
      <c r="V51" s="3">
        <v>0.1852</v>
      </c>
      <c r="W51" s="3">
        <v>3781.2139999999999</v>
      </c>
      <c r="X51" s="3">
        <v>4369.9089999999997</v>
      </c>
      <c r="Y51" s="3">
        <v>4134.375</v>
      </c>
      <c r="Z51" s="3">
        <v>4134.375</v>
      </c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</row>
    <row r="52" spans="1:83" ht="15" customHeight="1" x14ac:dyDescent="0.2">
      <c r="A52" s="2" t="s">
        <v>82</v>
      </c>
      <c r="B52" s="2"/>
      <c r="C52" s="2" t="s">
        <v>80</v>
      </c>
      <c r="D52" s="3">
        <v>1.6369</v>
      </c>
      <c r="E52" s="3">
        <v>-6.2833999999999997E-3</v>
      </c>
      <c r="F52" s="3">
        <v>4.2047000000000001E-2</v>
      </c>
      <c r="G52" s="3">
        <v>0.41</v>
      </c>
      <c r="H52" s="3">
        <v>9.9518680000000009E-3</v>
      </c>
      <c r="I52" s="3">
        <v>0.82497515119999998</v>
      </c>
      <c r="J52" s="3">
        <v>102</v>
      </c>
      <c r="K52" s="3">
        <v>4.3924599999999998</v>
      </c>
      <c r="L52" s="3">
        <v>23.221599999999999</v>
      </c>
      <c r="M52" s="3">
        <v>3635.06</v>
      </c>
      <c r="N52" s="3">
        <v>5317.402</v>
      </c>
      <c r="O52" s="3">
        <v>4306.6409999999996</v>
      </c>
      <c r="P52" s="3">
        <v>4306.6409999999996</v>
      </c>
      <c r="Q52" s="3">
        <v>0.15049999999999999</v>
      </c>
      <c r="R52" s="3">
        <v>4085.6880000000001</v>
      </c>
      <c r="S52" s="3">
        <v>4295.9799999999996</v>
      </c>
      <c r="T52" s="3">
        <v>4134.375</v>
      </c>
      <c r="U52" s="3">
        <v>4134.375</v>
      </c>
      <c r="V52" s="3">
        <v>0.1648</v>
      </c>
      <c r="W52" s="3">
        <v>3499.8719999999998</v>
      </c>
      <c r="X52" s="3">
        <v>4431.1679999999997</v>
      </c>
      <c r="Y52" s="3">
        <v>4220.5079999999998</v>
      </c>
      <c r="Z52" s="3">
        <v>4134.375</v>
      </c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</row>
    <row r="53" spans="1:83" ht="15" customHeight="1" x14ac:dyDescent="0.2">
      <c r="A53" s="2" t="s">
        <v>82</v>
      </c>
      <c r="B53" s="2"/>
      <c r="C53" s="2" t="s">
        <v>80</v>
      </c>
      <c r="D53" s="3">
        <v>1.409</v>
      </c>
      <c r="E53" s="3">
        <v>-0.97157000000000004</v>
      </c>
      <c r="F53" s="3">
        <v>1.3706</v>
      </c>
      <c r="G53" s="3">
        <v>0.42</v>
      </c>
      <c r="H53" s="3">
        <v>9.6645870000000005E-3</v>
      </c>
      <c r="I53" s="3">
        <v>0.79624622850000004</v>
      </c>
      <c r="J53" s="3">
        <v>77</v>
      </c>
      <c r="K53" s="3">
        <v>4.0468999999999999</v>
      </c>
      <c r="L53" s="3">
        <v>19.026900000000001</v>
      </c>
      <c r="M53" s="3">
        <v>3019.203</v>
      </c>
      <c r="N53" s="3">
        <v>5317.402</v>
      </c>
      <c r="O53" s="3">
        <v>3617.578</v>
      </c>
      <c r="P53" s="3">
        <v>4134.375</v>
      </c>
      <c r="Q53" s="3">
        <v>0.20610000000000001</v>
      </c>
      <c r="R53" s="3">
        <v>3304.6</v>
      </c>
      <c r="S53" s="3">
        <v>5167.1930000000002</v>
      </c>
      <c r="T53" s="3">
        <v>4823.4380000000001</v>
      </c>
      <c r="U53" s="3">
        <v>4392.7730000000001</v>
      </c>
      <c r="V53" s="3">
        <v>0.20610000000000001</v>
      </c>
      <c r="W53" s="3">
        <v>2818.8389999999999</v>
      </c>
      <c r="X53" s="3">
        <v>5152.1719999999996</v>
      </c>
      <c r="Y53" s="3">
        <v>3703.7109999999998</v>
      </c>
      <c r="Z53" s="3">
        <v>3875.9769999999999</v>
      </c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</row>
    <row r="54" spans="1:83" ht="15" customHeight="1" x14ac:dyDescent="0.2">
      <c r="A54" s="2" t="s">
        <v>82</v>
      </c>
      <c r="B54" s="2"/>
      <c r="C54" s="2" t="s">
        <v>80</v>
      </c>
      <c r="D54" s="3">
        <v>1.657</v>
      </c>
      <c r="E54" s="3">
        <v>1.55</v>
      </c>
      <c r="F54" s="3">
        <v>0.66978000000000004</v>
      </c>
      <c r="G54" s="3">
        <v>0.43</v>
      </c>
      <c r="H54" s="3">
        <v>9.6062370000000001E-3</v>
      </c>
      <c r="I54" s="3">
        <v>0.82940107959999998</v>
      </c>
      <c r="J54" s="3">
        <v>183</v>
      </c>
      <c r="K54" s="3">
        <v>4.3910999999999998</v>
      </c>
      <c r="L54" s="3">
        <v>41.674500000000002</v>
      </c>
      <c r="M54" s="3">
        <v>2733.806</v>
      </c>
      <c r="N54" s="3">
        <v>6870.9210000000003</v>
      </c>
      <c r="O54" s="3">
        <v>4306.6409999999996</v>
      </c>
      <c r="P54" s="3">
        <v>4392.7730000000001</v>
      </c>
      <c r="Q54" s="3">
        <v>0.122</v>
      </c>
      <c r="R54" s="3">
        <v>3439.788</v>
      </c>
      <c r="S54" s="3">
        <v>5092.0879999999997</v>
      </c>
      <c r="T54" s="3">
        <v>4220.5079999999998</v>
      </c>
      <c r="U54" s="3">
        <v>4220.5079999999998</v>
      </c>
      <c r="V54" s="3">
        <v>0.12709999999999999</v>
      </c>
      <c r="W54" s="3">
        <v>2673.7220000000002</v>
      </c>
      <c r="X54" s="3">
        <v>6954.6809999999996</v>
      </c>
      <c r="Y54" s="3">
        <v>3445.3119999999999</v>
      </c>
      <c r="Z54" s="3">
        <v>3531.4450000000002</v>
      </c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</row>
    <row r="55" spans="1:83" ht="15" customHeight="1" x14ac:dyDescent="0.2">
      <c r="A55" s="2" t="s">
        <v>82</v>
      </c>
      <c r="B55" s="2"/>
      <c r="C55" s="2" t="s">
        <v>80</v>
      </c>
      <c r="D55" s="3">
        <v>3.5038999999999998</v>
      </c>
      <c r="E55" s="3">
        <v>-0.12350999999999999</v>
      </c>
      <c r="F55" s="3">
        <v>-2.3961000000000001</v>
      </c>
      <c r="G55" s="3">
        <v>0.44</v>
      </c>
      <c r="H55" s="3">
        <v>9.5566369999999998E-3</v>
      </c>
      <c r="I55" s="3">
        <v>0.27735477590000002</v>
      </c>
      <c r="J55" s="3">
        <v>59</v>
      </c>
      <c r="K55" s="3">
        <v>4.5250199999999996</v>
      </c>
      <c r="L55" s="3">
        <v>13.038600000000001</v>
      </c>
      <c r="M55" s="3">
        <v>3601.5</v>
      </c>
      <c r="N55" s="3">
        <v>5926.7340000000004</v>
      </c>
      <c r="O55" s="3">
        <v>4823.4380000000001</v>
      </c>
      <c r="P55" s="3">
        <v>4823.4380000000001</v>
      </c>
      <c r="Q55" s="3">
        <v>6.3E-2</v>
      </c>
      <c r="R55" s="3">
        <v>4048.7289999999998</v>
      </c>
      <c r="S55" s="3">
        <v>6160.4049999999997</v>
      </c>
      <c r="T55" s="3">
        <v>5167.9690000000001</v>
      </c>
      <c r="U55" s="3">
        <v>5081.8360000000002</v>
      </c>
      <c r="V55" s="3">
        <v>0.1027</v>
      </c>
      <c r="W55" s="3">
        <v>4048.7289999999998</v>
      </c>
      <c r="X55" s="3">
        <v>5523.1210000000001</v>
      </c>
      <c r="Y55" s="3">
        <v>4823.4380000000001</v>
      </c>
      <c r="Z55" s="3">
        <v>4823.4380000000001</v>
      </c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</row>
    <row r="56" spans="1:83" ht="15" customHeight="1" x14ac:dyDescent="0.2">
      <c r="A56" s="2" t="s">
        <v>82</v>
      </c>
      <c r="B56" s="2"/>
      <c r="C56" s="2" t="s">
        <v>80</v>
      </c>
      <c r="D56" s="3">
        <v>1.8078000000000001</v>
      </c>
      <c r="E56" s="3">
        <v>0.32207000000000002</v>
      </c>
      <c r="F56" s="3">
        <v>0.29880000000000001</v>
      </c>
      <c r="G56" s="3">
        <v>0.45</v>
      </c>
      <c r="H56" s="3">
        <v>9.9015240000000001E-3</v>
      </c>
      <c r="I56" s="3">
        <v>0.49128370040000002</v>
      </c>
      <c r="J56" s="3">
        <v>123</v>
      </c>
      <c r="K56" s="3">
        <v>4.3791000000000002</v>
      </c>
      <c r="L56" s="3">
        <v>28.087900000000001</v>
      </c>
      <c r="M56" s="3">
        <v>2973.9879999999998</v>
      </c>
      <c r="N56" s="3">
        <v>5013.2950000000001</v>
      </c>
      <c r="O56" s="3">
        <v>3875.9769999999999</v>
      </c>
      <c r="P56" s="3">
        <v>3875.9769999999999</v>
      </c>
      <c r="Q56" s="3">
        <v>0.1704</v>
      </c>
      <c r="R56" s="3">
        <v>4127.2160000000003</v>
      </c>
      <c r="S56" s="3">
        <v>5095.3280000000004</v>
      </c>
      <c r="T56" s="3">
        <v>4823.4380000000001</v>
      </c>
      <c r="U56" s="3">
        <v>4737.3050000000003</v>
      </c>
      <c r="V56" s="3">
        <v>0.13800000000000001</v>
      </c>
      <c r="W56" s="3">
        <v>3515.777</v>
      </c>
      <c r="X56" s="3">
        <v>4636.7489999999998</v>
      </c>
      <c r="Y56" s="3">
        <v>4306.6409999999996</v>
      </c>
      <c r="Z56" s="3">
        <v>4306.6409999999996</v>
      </c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</row>
    <row r="57" spans="1:83" ht="15" customHeight="1" x14ac:dyDescent="0.2">
      <c r="A57" s="2" t="s">
        <v>82</v>
      </c>
      <c r="B57" s="2"/>
      <c r="C57" s="2" t="s">
        <v>80</v>
      </c>
      <c r="D57" s="3">
        <v>1.8006</v>
      </c>
      <c r="E57" s="3">
        <v>-1.1631</v>
      </c>
      <c r="F57" s="3">
        <v>0.58296000000000003</v>
      </c>
      <c r="G57" s="3">
        <v>0.46</v>
      </c>
      <c r="H57" s="3">
        <v>9.0922060000000002E-3</v>
      </c>
      <c r="I57" s="3">
        <v>0.60409482599999997</v>
      </c>
      <c r="J57" s="3">
        <v>56</v>
      </c>
      <c r="K57" s="3">
        <v>4.0877699999999999</v>
      </c>
      <c r="L57" s="3">
        <v>13.699400000000001</v>
      </c>
      <c r="M57" s="3">
        <v>3248.5549999999998</v>
      </c>
      <c r="N57" s="3">
        <v>4855.491</v>
      </c>
      <c r="O57" s="3">
        <v>4125</v>
      </c>
      <c r="P57" s="3">
        <v>4125</v>
      </c>
      <c r="Q57" s="3">
        <v>0.1895</v>
      </c>
      <c r="R57" s="3">
        <v>3864.4070000000002</v>
      </c>
      <c r="S57" s="3">
        <v>4593.22</v>
      </c>
      <c r="T57" s="3">
        <v>4218.75</v>
      </c>
      <c r="U57" s="3">
        <v>4218.75</v>
      </c>
      <c r="V57" s="3">
        <v>0.21060000000000001</v>
      </c>
      <c r="W57" s="3">
        <v>3919.0749999999998</v>
      </c>
      <c r="X57" s="3">
        <v>4578.0349999999999</v>
      </c>
      <c r="Y57" s="3">
        <v>4312.5</v>
      </c>
      <c r="Z57" s="3">
        <v>4312.5</v>
      </c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</row>
    <row r="58" spans="1:83" ht="15" customHeight="1" x14ac:dyDescent="0.2">
      <c r="A58" s="2" t="s">
        <v>82</v>
      </c>
      <c r="B58" s="2"/>
      <c r="C58" s="2" t="s">
        <v>80</v>
      </c>
      <c r="D58" s="3">
        <v>1.5644</v>
      </c>
      <c r="E58" s="3">
        <v>0.56767000000000001</v>
      </c>
      <c r="F58" s="3">
        <v>8.2998000000000002E-2</v>
      </c>
      <c r="G58" s="3">
        <v>0.47</v>
      </c>
      <c r="H58" s="3">
        <v>9.9601120000000001E-3</v>
      </c>
      <c r="I58" s="3">
        <v>0.81599299780000001</v>
      </c>
      <c r="J58" s="3">
        <v>131</v>
      </c>
      <c r="K58" s="3">
        <v>4.4986800000000002</v>
      </c>
      <c r="L58" s="3">
        <v>29.119599999999998</v>
      </c>
      <c r="M58" s="3">
        <v>3706.864</v>
      </c>
      <c r="N58" s="3">
        <v>5331.9359999999997</v>
      </c>
      <c r="O58" s="3">
        <v>4565.0389999999998</v>
      </c>
      <c r="P58" s="3">
        <v>4565.0389999999998</v>
      </c>
      <c r="Q58" s="3">
        <v>0.1203</v>
      </c>
      <c r="R58" s="3">
        <v>3908.6709999999998</v>
      </c>
      <c r="S58" s="3">
        <v>4312.2830000000004</v>
      </c>
      <c r="T58" s="3">
        <v>4134.375</v>
      </c>
      <c r="U58" s="3">
        <v>4134.375</v>
      </c>
      <c r="V58" s="3">
        <v>0.18360000000000001</v>
      </c>
      <c r="W58" s="3">
        <v>3356.3580000000002</v>
      </c>
      <c r="X58" s="3">
        <v>4152.9620000000004</v>
      </c>
      <c r="Y58" s="3">
        <v>3962.1089999999999</v>
      </c>
      <c r="Z58" s="3">
        <v>3962.1089999999999</v>
      </c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</row>
    <row r="59" spans="1:83" ht="15" customHeight="1" x14ac:dyDescent="0.2">
      <c r="A59" s="2" t="s">
        <v>82</v>
      </c>
      <c r="B59" s="2"/>
      <c r="C59" s="2" t="s">
        <v>80</v>
      </c>
      <c r="D59" s="3">
        <v>2.3142999999999998</v>
      </c>
      <c r="E59" s="3">
        <v>0.68013999999999997</v>
      </c>
      <c r="F59" s="3">
        <v>1.5222</v>
      </c>
      <c r="G59" s="3">
        <v>0.48</v>
      </c>
      <c r="H59" s="3">
        <v>9.0231089999999996E-3</v>
      </c>
      <c r="I59" s="3">
        <v>0.65292229879999997</v>
      </c>
      <c r="J59" s="3">
        <v>159</v>
      </c>
      <c r="K59" s="3">
        <v>3.9699179999999998</v>
      </c>
      <c r="L59" s="3">
        <v>40.051200000000001</v>
      </c>
      <c r="M59" s="3">
        <v>3462.5720000000001</v>
      </c>
      <c r="N59" s="3">
        <v>4938.9449999999997</v>
      </c>
      <c r="O59" s="3">
        <v>4048.2420000000002</v>
      </c>
      <c r="P59" s="3">
        <v>4134.375</v>
      </c>
      <c r="Q59" s="3">
        <v>0.2321</v>
      </c>
      <c r="R59" s="3">
        <v>4131.72</v>
      </c>
      <c r="S59" s="3">
        <v>4843.3530000000001</v>
      </c>
      <c r="T59" s="3">
        <v>4220.5079999999998</v>
      </c>
      <c r="U59" s="3">
        <v>4478.9059999999999</v>
      </c>
      <c r="V59" s="3">
        <v>0.18290000000000001</v>
      </c>
      <c r="W59" s="3">
        <v>3855.5639999999999</v>
      </c>
      <c r="X59" s="3">
        <v>4503.4679999999998</v>
      </c>
      <c r="Y59" s="3">
        <v>4306.6409999999996</v>
      </c>
      <c r="Z59" s="3">
        <v>4220.5079999999998</v>
      </c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</row>
    <row r="60" spans="1:83" ht="15" customHeight="1" x14ac:dyDescent="0.2">
      <c r="A60" s="2" t="s">
        <v>82</v>
      </c>
      <c r="B60" s="2"/>
      <c r="C60" s="2" t="s">
        <v>80</v>
      </c>
      <c r="D60" s="3">
        <v>-0.34325</v>
      </c>
      <c r="E60" s="3">
        <v>-1.3663000000000001</v>
      </c>
      <c r="F60" s="3">
        <v>1.393</v>
      </c>
      <c r="G60" s="3">
        <v>0.49</v>
      </c>
      <c r="H60" s="3">
        <v>9.8758119999999994E-3</v>
      </c>
      <c r="I60" s="3">
        <v>0.79293282279999999</v>
      </c>
      <c r="J60" s="3">
        <v>52</v>
      </c>
      <c r="K60" s="3">
        <v>3.7026400000000002</v>
      </c>
      <c r="L60" s="3">
        <v>14.044</v>
      </c>
      <c r="M60" s="3">
        <v>3049.2449999999999</v>
      </c>
      <c r="N60" s="3">
        <v>4491.2520000000004</v>
      </c>
      <c r="O60" s="3">
        <v>3703.7109999999998</v>
      </c>
      <c r="P60" s="3">
        <v>3617.578</v>
      </c>
      <c r="Q60" s="3">
        <v>0.21809999999999999</v>
      </c>
      <c r="R60" s="3">
        <v>3171.194</v>
      </c>
      <c r="S60" s="3">
        <v>4776.6490000000003</v>
      </c>
      <c r="T60" s="3">
        <v>3703.7109999999998</v>
      </c>
      <c r="U60" s="3">
        <v>3703.7109999999998</v>
      </c>
      <c r="V60" s="3">
        <v>0.1668</v>
      </c>
      <c r="W60" s="3">
        <v>2884.0149999999999</v>
      </c>
      <c r="X60" s="3">
        <v>3695.1439999999998</v>
      </c>
      <c r="Y60" s="3">
        <v>3445.3119999999999</v>
      </c>
      <c r="Z60" s="3">
        <v>3445.3119999999999</v>
      </c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</row>
    <row r="61" spans="1:83" ht="15" customHeight="1" x14ac:dyDescent="0.2">
      <c r="A61" s="2" t="s">
        <v>82</v>
      </c>
      <c r="B61" s="2"/>
      <c r="C61" s="2" t="s">
        <v>80</v>
      </c>
      <c r="D61" s="3">
        <v>2.4237000000000002</v>
      </c>
      <c r="E61" s="3">
        <v>-1.3282</v>
      </c>
      <c r="F61" s="3">
        <v>0.19442000000000001</v>
      </c>
      <c r="G61" s="3">
        <v>0.5</v>
      </c>
      <c r="H61" s="3">
        <v>9.8077110000000002E-3</v>
      </c>
      <c r="I61" s="3">
        <v>0</v>
      </c>
      <c r="J61" s="3">
        <v>43</v>
      </c>
      <c r="K61" s="3">
        <v>3.7045300000000001</v>
      </c>
      <c r="L61" s="3">
        <v>11.6074</v>
      </c>
      <c r="M61" s="3">
        <v>3319.6210000000001</v>
      </c>
      <c r="N61" s="3">
        <v>5332.4229999999998</v>
      </c>
      <c r="O61" s="3">
        <v>4478.9059999999999</v>
      </c>
      <c r="P61" s="3">
        <v>4478.9059999999999</v>
      </c>
      <c r="Q61" s="3">
        <v>0.17630000000000001</v>
      </c>
      <c r="R61" s="3">
        <v>3379.7049999999999</v>
      </c>
      <c r="S61" s="3">
        <v>5452.59</v>
      </c>
      <c r="T61" s="3">
        <v>4737.3050000000003</v>
      </c>
      <c r="U61" s="3">
        <v>4565.0389999999998</v>
      </c>
      <c r="V61" s="3">
        <v>0.193</v>
      </c>
      <c r="W61" s="3">
        <v>3214.4749999999999</v>
      </c>
      <c r="X61" s="3">
        <v>5153.1899999999996</v>
      </c>
      <c r="Y61" s="3">
        <v>4478.9059999999999</v>
      </c>
      <c r="Z61" s="3">
        <v>4392.7730000000001</v>
      </c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</row>
    <row r="62" spans="1:83" ht="15" customHeight="1" x14ac:dyDescent="0.2">
      <c r="A62" s="2" t="s">
        <v>82</v>
      </c>
      <c r="B62" s="2"/>
      <c r="C62" s="2" t="s">
        <v>80</v>
      </c>
      <c r="D62" s="3">
        <v>2.1564000000000001</v>
      </c>
      <c r="E62" s="3">
        <v>-0.98702000000000001</v>
      </c>
      <c r="F62" s="3">
        <v>-1.2968</v>
      </c>
      <c r="G62" s="3">
        <v>0.51</v>
      </c>
      <c r="H62" s="3">
        <v>9.643726E-3</v>
      </c>
      <c r="I62" s="3">
        <v>0.55891487959999997</v>
      </c>
      <c r="J62" s="3">
        <v>33</v>
      </c>
      <c r="K62" s="3">
        <v>5.0525000000000002</v>
      </c>
      <c r="L62" s="3">
        <v>6.5313999999999997</v>
      </c>
      <c r="M62" s="3">
        <v>3398.8440000000001</v>
      </c>
      <c r="N62" s="3">
        <v>6139.1620000000003</v>
      </c>
      <c r="O62" s="3">
        <v>4478.9059999999999</v>
      </c>
      <c r="P62" s="3">
        <v>4392.7730000000001</v>
      </c>
      <c r="Q62" s="3">
        <v>0.1053</v>
      </c>
      <c r="R62" s="3">
        <v>4333.5259999999998</v>
      </c>
      <c r="S62" s="3">
        <v>5605.9319999999998</v>
      </c>
      <c r="T62" s="3">
        <v>4995.7030000000004</v>
      </c>
      <c r="U62" s="3">
        <v>4995.7030000000004</v>
      </c>
      <c r="V62" s="3">
        <v>0.16209999999999999</v>
      </c>
      <c r="W62" s="3">
        <v>3363.5590000000002</v>
      </c>
      <c r="X62" s="3">
        <v>4099.8549999999996</v>
      </c>
      <c r="Y62" s="3">
        <v>3875.9769999999999</v>
      </c>
      <c r="Z62" s="3">
        <v>3875.9769999999999</v>
      </c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</row>
    <row r="63" spans="1:83" ht="15" customHeight="1" x14ac:dyDescent="0.2">
      <c r="A63" s="2" t="s">
        <v>82</v>
      </c>
      <c r="B63" s="2"/>
      <c r="C63" s="2" t="s">
        <v>80</v>
      </c>
      <c r="D63" s="3">
        <v>2.3683999999999998</v>
      </c>
      <c r="E63" s="3">
        <v>2.1738</v>
      </c>
      <c r="F63" s="3">
        <v>4.3888000000000003E-2</v>
      </c>
      <c r="G63" s="3">
        <v>0.52</v>
      </c>
      <c r="H63" s="3">
        <v>9.8944589999999995E-3</v>
      </c>
      <c r="I63" s="3">
        <v>0.82627166990000001</v>
      </c>
      <c r="J63" s="3">
        <v>214</v>
      </c>
      <c r="K63" s="3">
        <v>4.5873200000000001</v>
      </c>
      <c r="L63" s="3">
        <v>46.650300000000001</v>
      </c>
      <c r="M63" s="3">
        <v>3653.7570000000001</v>
      </c>
      <c r="N63" s="3">
        <v>5140.7510000000002</v>
      </c>
      <c r="O63" s="3">
        <v>4306.6409999999996</v>
      </c>
      <c r="P63" s="3">
        <v>4392.7730000000001</v>
      </c>
      <c r="Q63" s="3">
        <v>0.1017</v>
      </c>
      <c r="R63" s="3">
        <v>3986.4409999999998</v>
      </c>
      <c r="S63" s="3">
        <v>5605.9319999999998</v>
      </c>
      <c r="T63" s="3">
        <v>4565.0389999999998</v>
      </c>
      <c r="U63" s="3">
        <v>4651.1719999999996</v>
      </c>
      <c r="V63" s="3">
        <v>0.15329999999999999</v>
      </c>
      <c r="W63" s="3">
        <v>3866.1849999999999</v>
      </c>
      <c r="X63" s="3">
        <v>4354.7690000000002</v>
      </c>
      <c r="Y63" s="3">
        <v>4220.5079999999998</v>
      </c>
      <c r="Z63" s="3">
        <v>4220.5079999999998</v>
      </c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</row>
    <row r="64" spans="1:83" ht="15" customHeight="1" x14ac:dyDescent="0.2">
      <c r="A64" s="2" t="s">
        <v>82</v>
      </c>
      <c r="B64" s="2"/>
      <c r="C64" s="2" t="s">
        <v>80</v>
      </c>
      <c r="D64" s="3">
        <v>2.048</v>
      </c>
      <c r="E64" s="3">
        <v>-0.74343000000000004</v>
      </c>
      <c r="F64" s="3">
        <v>0.50109999999999999</v>
      </c>
      <c r="G64" s="3">
        <v>0.53</v>
      </c>
      <c r="H64" s="3">
        <v>9.7876330000000004E-3</v>
      </c>
      <c r="I64" s="3">
        <v>0.6540680525</v>
      </c>
      <c r="J64" s="3">
        <v>76</v>
      </c>
      <c r="K64" s="3">
        <v>4.1116409999999997</v>
      </c>
      <c r="L64" s="3">
        <v>18.484100000000002</v>
      </c>
      <c r="M64" s="3">
        <v>3228.902</v>
      </c>
      <c r="N64" s="3">
        <v>5416.9080000000004</v>
      </c>
      <c r="O64" s="3">
        <v>4134.375</v>
      </c>
      <c r="P64" s="3">
        <v>4220.5079999999998</v>
      </c>
      <c r="Q64" s="3">
        <v>0.16089999999999999</v>
      </c>
      <c r="R64" s="3">
        <v>3238.9830000000002</v>
      </c>
      <c r="S64" s="3">
        <v>5668.22</v>
      </c>
      <c r="T64" s="3">
        <v>5081.8360000000002</v>
      </c>
      <c r="U64" s="3">
        <v>4823.4380000000001</v>
      </c>
      <c r="V64" s="3">
        <v>0.2109</v>
      </c>
      <c r="W64" s="3">
        <v>3271.3870000000002</v>
      </c>
      <c r="X64" s="3">
        <v>4312.2830000000004</v>
      </c>
      <c r="Y64" s="3">
        <v>4134.375</v>
      </c>
      <c r="Z64" s="3">
        <v>4048.2420000000002</v>
      </c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</row>
    <row r="65" spans="1:83" ht="15" customHeight="1" x14ac:dyDescent="0.2">
      <c r="A65" s="2" t="s">
        <v>82</v>
      </c>
      <c r="B65" s="2"/>
      <c r="C65" s="2" t="s">
        <v>80</v>
      </c>
      <c r="D65" s="3">
        <v>0.43691000000000002</v>
      </c>
      <c r="E65" s="3">
        <v>-0.79710999999999999</v>
      </c>
      <c r="F65" s="3">
        <v>0.47928999999999999</v>
      </c>
      <c r="G65" s="3">
        <v>0.54</v>
      </c>
      <c r="H65" s="3">
        <v>9.8215109999999998E-3</v>
      </c>
      <c r="I65" s="3">
        <v>0</v>
      </c>
      <c r="J65" s="3">
        <v>68</v>
      </c>
      <c r="K65" s="3">
        <v>4.2803599999999999</v>
      </c>
      <c r="L65" s="3">
        <v>15.8865</v>
      </c>
      <c r="M65" s="3">
        <v>3366.98</v>
      </c>
      <c r="N65" s="3">
        <v>4312.2830000000004</v>
      </c>
      <c r="O65" s="3">
        <v>3875.9769999999999</v>
      </c>
      <c r="P65" s="3">
        <v>3875.9769999999999</v>
      </c>
      <c r="Q65" s="3">
        <v>0.16969999999999999</v>
      </c>
      <c r="R65" s="3">
        <v>3621.893</v>
      </c>
      <c r="S65" s="3">
        <v>4344.1469999999999</v>
      </c>
      <c r="T65" s="3">
        <v>4048.2420000000002</v>
      </c>
      <c r="U65" s="3">
        <v>4048.2420000000002</v>
      </c>
      <c r="V65" s="3">
        <v>0.16200000000000001</v>
      </c>
      <c r="W65" s="3">
        <v>3218.28</v>
      </c>
      <c r="X65" s="3">
        <v>4173.3050000000003</v>
      </c>
      <c r="Y65" s="3">
        <v>3875.9769999999999</v>
      </c>
      <c r="Z65" s="3">
        <v>3875.9769999999999</v>
      </c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</row>
    <row r="66" spans="1:83" ht="15" customHeight="1" x14ac:dyDescent="0.2">
      <c r="A66" s="2" t="s">
        <v>82</v>
      </c>
      <c r="B66" s="2"/>
      <c r="C66" s="2" t="s">
        <v>80</v>
      </c>
      <c r="D66" s="3">
        <v>2.7477</v>
      </c>
      <c r="E66" s="3">
        <v>-0.36074000000000001</v>
      </c>
      <c r="F66" s="3">
        <v>-0.76078999999999997</v>
      </c>
      <c r="G66" s="3">
        <v>0.55000000000000004</v>
      </c>
      <c r="H66" s="3">
        <v>9.881974E-3</v>
      </c>
      <c r="I66" s="3">
        <v>0.76463107220000004</v>
      </c>
      <c r="J66" s="3">
        <v>74</v>
      </c>
      <c r="K66" s="3">
        <v>4.1692010000000002</v>
      </c>
      <c r="L66" s="3">
        <v>17.749199999999998</v>
      </c>
      <c r="M66" s="3">
        <v>3606.9360000000001</v>
      </c>
      <c r="N66" s="3">
        <v>5664.74</v>
      </c>
      <c r="O66" s="3">
        <v>4406.25</v>
      </c>
      <c r="P66" s="3">
        <v>4406.25</v>
      </c>
      <c r="Q66" s="3">
        <v>0.13539999999999999</v>
      </c>
      <c r="R66" s="3">
        <v>3976.8789999999999</v>
      </c>
      <c r="S66" s="3">
        <v>5724.1379999999999</v>
      </c>
      <c r="T66" s="3">
        <v>5343.75</v>
      </c>
      <c r="U66" s="3">
        <v>5343.75</v>
      </c>
      <c r="V66" s="3">
        <v>0.15479999999999999</v>
      </c>
      <c r="W66" s="3">
        <v>3537.5720000000001</v>
      </c>
      <c r="X66" s="3">
        <v>4508.6710000000003</v>
      </c>
      <c r="Y66" s="3">
        <v>4125</v>
      </c>
      <c r="Z66" s="3">
        <v>4125</v>
      </c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</row>
    <row r="67" spans="1:83" ht="15" customHeight="1" x14ac:dyDescent="0.2">
      <c r="A67" s="2" t="s">
        <v>82</v>
      </c>
      <c r="B67" s="2"/>
      <c r="C67" s="2" t="s">
        <v>80</v>
      </c>
      <c r="D67" s="3">
        <v>2.6903999999999999</v>
      </c>
      <c r="E67" s="3">
        <v>8.9871000000000006E-2</v>
      </c>
      <c r="F67" s="3">
        <v>-1.0177</v>
      </c>
      <c r="G67" s="3">
        <v>0.56000000000000005</v>
      </c>
      <c r="H67" s="3">
        <v>9.1406049999999996E-3</v>
      </c>
      <c r="I67" s="3">
        <v>0.58629013159999999</v>
      </c>
      <c r="J67" s="3">
        <v>90</v>
      </c>
      <c r="K67" s="3">
        <v>4.3054569999999996</v>
      </c>
      <c r="L67" s="3">
        <v>20.903700000000001</v>
      </c>
      <c r="M67" s="3">
        <v>3710.165</v>
      </c>
      <c r="N67" s="3">
        <v>5707.9459999999999</v>
      </c>
      <c r="O67" s="3">
        <v>4478.9059999999999</v>
      </c>
      <c r="P67" s="3">
        <v>4565.0389999999998</v>
      </c>
      <c r="Q67" s="3">
        <v>0.1285</v>
      </c>
      <c r="R67" s="3">
        <v>3995.5619999999999</v>
      </c>
      <c r="S67" s="3">
        <v>4761.6279999999997</v>
      </c>
      <c r="T67" s="3">
        <v>4565.0389999999998</v>
      </c>
      <c r="U67" s="3">
        <v>4478.9059999999999</v>
      </c>
      <c r="V67" s="3">
        <v>9.7100000000000006E-2</v>
      </c>
      <c r="W67" s="3">
        <v>3337.355</v>
      </c>
      <c r="X67" s="3">
        <v>6309.6859999999997</v>
      </c>
      <c r="Y67" s="3">
        <v>4651.1719999999996</v>
      </c>
      <c r="Z67" s="3">
        <v>4823.4380000000001</v>
      </c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</row>
    <row r="68" spans="1:83" ht="15" customHeight="1" x14ac:dyDescent="0.2">
      <c r="A68" s="2" t="s">
        <v>82</v>
      </c>
      <c r="B68" s="2"/>
      <c r="C68" s="2" t="s">
        <v>80</v>
      </c>
      <c r="D68" s="3">
        <v>1.429</v>
      </c>
      <c r="E68" s="3">
        <v>-0.85326999999999997</v>
      </c>
      <c r="F68" s="3">
        <v>-1.0346</v>
      </c>
      <c r="G68" s="3">
        <v>0.56999999999999995</v>
      </c>
      <c r="H68" s="3">
        <v>9.9018149999999996E-3</v>
      </c>
      <c r="I68" s="3">
        <v>0.48042210070000002</v>
      </c>
      <c r="J68" s="3">
        <v>36</v>
      </c>
      <c r="K68" s="3">
        <v>3.4042500000000002</v>
      </c>
      <c r="L68" s="3">
        <v>10.574999999999999</v>
      </c>
      <c r="M68" s="3">
        <v>3590.029</v>
      </c>
      <c r="N68" s="3">
        <v>4726.5169999999998</v>
      </c>
      <c r="O68" s="3">
        <v>4177.4409999999998</v>
      </c>
      <c r="P68" s="3">
        <v>4220.5079999999998</v>
      </c>
      <c r="Q68" s="3">
        <v>0.12590000000000001</v>
      </c>
      <c r="R68" s="3">
        <v>3961.777</v>
      </c>
      <c r="S68" s="3">
        <v>4813.732</v>
      </c>
      <c r="T68" s="3">
        <v>4435.84</v>
      </c>
      <c r="U68" s="3">
        <v>4435.84</v>
      </c>
      <c r="V68" s="3">
        <v>0.1149</v>
      </c>
      <c r="W68" s="3">
        <v>3653.7570000000001</v>
      </c>
      <c r="X68" s="3">
        <v>4545.9539999999997</v>
      </c>
      <c r="Y68" s="3">
        <v>4220.5079999999998</v>
      </c>
      <c r="Z68" s="3">
        <v>4177.4409999999998</v>
      </c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</row>
    <row r="69" spans="1:83" ht="15" customHeight="1" x14ac:dyDescent="0.2">
      <c r="A69" s="2" t="s">
        <v>82</v>
      </c>
      <c r="B69" s="2"/>
      <c r="C69" s="2" t="s">
        <v>80</v>
      </c>
      <c r="D69" s="3">
        <v>1.0172000000000001</v>
      </c>
      <c r="E69" s="3">
        <v>-0.37093999999999999</v>
      </c>
      <c r="F69" s="3">
        <v>-0.12941</v>
      </c>
      <c r="G69" s="3">
        <v>0.57999999999999996</v>
      </c>
      <c r="H69" s="3">
        <v>9.8633190000000006E-3</v>
      </c>
      <c r="I69" s="3">
        <v>0.68292188180000002</v>
      </c>
      <c r="J69" s="3">
        <v>81</v>
      </c>
      <c r="K69" s="3">
        <v>4.4131099999999996</v>
      </c>
      <c r="L69" s="3">
        <v>18.354399999999998</v>
      </c>
      <c r="M69" s="3">
        <v>3460.6889999999999</v>
      </c>
      <c r="N69" s="3">
        <v>5217.915</v>
      </c>
      <c r="O69" s="3">
        <v>4406.25</v>
      </c>
      <c r="P69" s="3">
        <v>4312.5</v>
      </c>
      <c r="Q69" s="3">
        <v>0.15540000000000001</v>
      </c>
      <c r="R69" s="3">
        <v>3496.8150000000001</v>
      </c>
      <c r="S69" s="3">
        <v>4337.58</v>
      </c>
      <c r="T69" s="3">
        <v>4125</v>
      </c>
      <c r="U69" s="3">
        <v>4031.25</v>
      </c>
      <c r="V69" s="3">
        <v>0.13239999999999999</v>
      </c>
      <c r="W69" s="3">
        <v>3333.5219999999999</v>
      </c>
      <c r="X69" s="3">
        <v>4235.2560000000003</v>
      </c>
      <c r="Y69" s="3">
        <v>4031.25</v>
      </c>
      <c r="Z69" s="3">
        <v>3937.5</v>
      </c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</row>
    <row r="70" spans="1:83" ht="15" customHeight="1" x14ac:dyDescent="0.2">
      <c r="A70" s="2" t="s">
        <v>82</v>
      </c>
      <c r="B70" s="2"/>
      <c r="C70" s="2" t="s">
        <v>80</v>
      </c>
      <c r="D70" s="3">
        <v>1.9690000000000001</v>
      </c>
      <c r="E70" s="3">
        <v>4.0541999999999998</v>
      </c>
      <c r="F70" s="3">
        <v>1.5484</v>
      </c>
      <c r="G70" s="3">
        <v>0.59</v>
      </c>
      <c r="H70" s="3">
        <v>9.9435559999999992E-3</v>
      </c>
      <c r="I70" s="3">
        <v>0.72368512039999999</v>
      </c>
      <c r="J70" s="3">
        <v>310</v>
      </c>
      <c r="K70" s="3">
        <v>4.0777400000000004</v>
      </c>
      <c r="L70" s="3">
        <v>76.022400000000005</v>
      </c>
      <c r="M70" s="3">
        <v>3499.8719999999998</v>
      </c>
      <c r="N70" s="3">
        <v>5309.8919999999998</v>
      </c>
      <c r="O70" s="3">
        <v>4134.375</v>
      </c>
      <c r="P70" s="3">
        <v>4306.6409999999996</v>
      </c>
      <c r="Q70" s="3">
        <v>0.10920000000000001</v>
      </c>
      <c r="R70" s="3">
        <v>3932.4839999999999</v>
      </c>
      <c r="S70" s="3">
        <v>4424.0450000000001</v>
      </c>
      <c r="T70" s="3">
        <v>4220.5079999999998</v>
      </c>
      <c r="U70" s="3">
        <v>4220.5079999999998</v>
      </c>
      <c r="V70" s="3">
        <v>0.17480000000000001</v>
      </c>
      <c r="W70" s="3">
        <v>3581.3690000000001</v>
      </c>
      <c r="X70" s="3">
        <v>4461.21</v>
      </c>
      <c r="Y70" s="3">
        <v>4134.375</v>
      </c>
      <c r="Z70" s="3">
        <v>4134.375</v>
      </c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</row>
    <row r="71" spans="1:83" ht="15" customHeight="1" x14ac:dyDescent="0.2">
      <c r="A71" s="2" t="s">
        <v>82</v>
      </c>
      <c r="B71" s="2"/>
      <c r="C71" s="2" t="s">
        <v>80</v>
      </c>
      <c r="D71" s="3">
        <v>2.4161000000000001</v>
      </c>
      <c r="E71" s="3">
        <v>1.0074000000000001</v>
      </c>
      <c r="F71" s="3">
        <v>-0.17166999999999999</v>
      </c>
      <c r="G71" s="3">
        <v>0.6</v>
      </c>
      <c r="H71" s="3">
        <v>9.893153E-3</v>
      </c>
      <c r="I71" s="3">
        <v>0.71857855579999996</v>
      </c>
      <c r="J71" s="3">
        <v>156</v>
      </c>
      <c r="K71" s="3">
        <v>4.8009599999999999</v>
      </c>
      <c r="L71" s="3">
        <v>32.493499999999997</v>
      </c>
      <c r="M71" s="3">
        <v>3482.3989999999999</v>
      </c>
      <c r="N71" s="3">
        <v>5754.95</v>
      </c>
      <c r="O71" s="3">
        <v>4593.75</v>
      </c>
      <c r="P71" s="3">
        <v>4593.75</v>
      </c>
      <c r="Q71" s="3">
        <v>0.13900000000000001</v>
      </c>
      <c r="R71" s="3">
        <v>4397.9589999999998</v>
      </c>
      <c r="S71" s="3">
        <v>4921.1360000000004</v>
      </c>
      <c r="T71" s="3">
        <v>4687.5</v>
      </c>
      <c r="U71" s="3">
        <v>4687.5</v>
      </c>
      <c r="V71" s="3">
        <v>0.14480000000000001</v>
      </c>
      <c r="W71" s="3">
        <v>3413.6190000000001</v>
      </c>
      <c r="X71" s="3">
        <v>4986.5330000000004</v>
      </c>
      <c r="Y71" s="3">
        <v>3937.5</v>
      </c>
      <c r="Z71" s="3">
        <v>3937.5</v>
      </c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</row>
    <row r="72" spans="1:83" ht="15" customHeight="1" x14ac:dyDescent="0.2">
      <c r="A72" s="2" t="s">
        <v>82</v>
      </c>
      <c r="B72" s="2"/>
      <c r="C72" s="2" t="s">
        <v>80</v>
      </c>
      <c r="D72" s="3">
        <v>1.0741000000000001</v>
      </c>
      <c r="E72" s="3">
        <v>-5.1976000000000001E-2</v>
      </c>
      <c r="F72" s="3">
        <v>-0.27922999999999998</v>
      </c>
      <c r="G72" s="3">
        <v>0.61</v>
      </c>
      <c r="H72" s="3">
        <v>9.8718669999999994E-3</v>
      </c>
      <c r="I72" s="3">
        <v>0.36613982490000002</v>
      </c>
      <c r="J72" s="3">
        <v>90</v>
      </c>
      <c r="K72" s="3">
        <v>4.1798200000000003</v>
      </c>
      <c r="L72" s="3">
        <v>21.532</v>
      </c>
      <c r="M72" s="3">
        <v>3421.9650000000001</v>
      </c>
      <c r="N72" s="3">
        <v>5549.1329999999998</v>
      </c>
      <c r="O72" s="3">
        <v>4312.5</v>
      </c>
      <c r="P72" s="3">
        <v>4406.25</v>
      </c>
      <c r="Q72" s="3">
        <v>0.1323</v>
      </c>
      <c r="R72" s="3">
        <v>3310.3449999999998</v>
      </c>
      <c r="S72" s="3">
        <v>4462.4279999999999</v>
      </c>
      <c r="T72" s="3">
        <v>4218.75</v>
      </c>
      <c r="U72" s="3">
        <v>4125</v>
      </c>
      <c r="V72" s="3">
        <v>0.1265</v>
      </c>
      <c r="W72" s="3">
        <v>3283.2370000000001</v>
      </c>
      <c r="X72" s="3">
        <v>4346.8209999999999</v>
      </c>
      <c r="Y72" s="3">
        <v>4031.25</v>
      </c>
      <c r="Z72" s="3">
        <v>3937.5</v>
      </c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</row>
    <row r="73" spans="1:83" ht="15" customHeight="1" x14ac:dyDescent="0.2">
      <c r="A73" s="2" t="s">
        <v>82</v>
      </c>
      <c r="B73" s="2"/>
      <c r="C73" s="2" t="s">
        <v>80</v>
      </c>
      <c r="D73" s="3">
        <v>3.1812999999999998</v>
      </c>
      <c r="E73" s="3">
        <v>5.6992000000000001E-2</v>
      </c>
      <c r="F73" s="3">
        <v>-0.47438000000000002</v>
      </c>
      <c r="G73" s="3">
        <v>0.62</v>
      </c>
      <c r="H73" s="3">
        <v>9.8056189999999998E-3</v>
      </c>
      <c r="I73" s="3">
        <v>0.55234726479999996</v>
      </c>
      <c r="J73" s="3">
        <v>98</v>
      </c>
      <c r="K73" s="3">
        <v>4.0138100000000003</v>
      </c>
      <c r="L73" s="3">
        <v>24.415700000000001</v>
      </c>
      <c r="M73" s="3">
        <v>3696.2429999999999</v>
      </c>
      <c r="N73" s="3">
        <v>6075.4340000000002</v>
      </c>
      <c r="O73" s="3">
        <v>4306.6409999999996</v>
      </c>
      <c r="P73" s="3">
        <v>4392.7730000000001</v>
      </c>
      <c r="Q73" s="3">
        <v>0.12330000000000001</v>
      </c>
      <c r="R73" s="3">
        <v>3738.7280000000001</v>
      </c>
      <c r="S73" s="3">
        <v>6336.2070000000003</v>
      </c>
      <c r="T73" s="3">
        <v>5512.5</v>
      </c>
      <c r="U73" s="3">
        <v>5426.3670000000002</v>
      </c>
      <c r="V73" s="3">
        <v>0.18290000000000001</v>
      </c>
      <c r="W73" s="3">
        <v>3653.7570000000001</v>
      </c>
      <c r="X73" s="3">
        <v>4418.4970000000003</v>
      </c>
      <c r="Y73" s="3">
        <v>4220.5079999999998</v>
      </c>
      <c r="Z73" s="3">
        <v>4134.375</v>
      </c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</row>
    <row r="74" spans="1:83" ht="15" customHeight="1" x14ac:dyDescent="0.2">
      <c r="A74" s="2" t="s">
        <v>82</v>
      </c>
      <c r="B74" s="2"/>
      <c r="C74" s="2" t="s">
        <v>80</v>
      </c>
      <c r="D74" s="3">
        <v>1.0068999999999999</v>
      </c>
      <c r="E74" s="3">
        <v>-1.0339</v>
      </c>
      <c r="F74" s="3">
        <v>0.98899000000000004</v>
      </c>
      <c r="G74" s="3">
        <v>0.63</v>
      </c>
      <c r="H74" s="3">
        <v>9.9749910000000008E-3</v>
      </c>
      <c r="I74" s="3">
        <v>0.6579195175</v>
      </c>
      <c r="J74" s="3">
        <v>68</v>
      </c>
      <c r="K74" s="3">
        <v>4.26105</v>
      </c>
      <c r="L74" s="3">
        <v>15.958500000000001</v>
      </c>
      <c r="M74" s="3">
        <v>3364.1619999999998</v>
      </c>
      <c r="N74" s="3">
        <v>4800</v>
      </c>
      <c r="O74" s="3">
        <v>3937.5</v>
      </c>
      <c r="P74" s="3">
        <v>3937.5</v>
      </c>
      <c r="Q74" s="3">
        <v>0.19409999999999999</v>
      </c>
      <c r="R74" s="3">
        <v>3630.058</v>
      </c>
      <c r="S74" s="3">
        <v>4379.3100000000004</v>
      </c>
      <c r="T74" s="3">
        <v>4125</v>
      </c>
      <c r="U74" s="3">
        <v>4125</v>
      </c>
      <c r="V74" s="3">
        <v>0.20619999999999999</v>
      </c>
      <c r="W74" s="3">
        <v>3387.2829999999999</v>
      </c>
      <c r="X74" s="3">
        <v>4462.4279999999999</v>
      </c>
      <c r="Y74" s="3">
        <v>3843.75</v>
      </c>
      <c r="Z74" s="3">
        <v>3843.75</v>
      </c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</row>
    <row r="75" spans="1:83" ht="15" customHeight="1" x14ac:dyDescent="0.2">
      <c r="A75" s="2" t="s">
        <v>82</v>
      </c>
      <c r="B75" s="2"/>
      <c r="C75" s="2" t="s">
        <v>80</v>
      </c>
      <c r="D75" s="3">
        <v>1.6316999999999999</v>
      </c>
      <c r="E75" s="3">
        <v>0.29157</v>
      </c>
      <c r="F75" s="3">
        <v>-0.70055000000000001</v>
      </c>
      <c r="G75" s="3">
        <v>0.64</v>
      </c>
      <c r="H75" s="3">
        <v>3.1690160000000002E-3</v>
      </c>
      <c r="I75" s="3"/>
      <c r="J75" s="3">
        <v>107</v>
      </c>
      <c r="K75" s="3">
        <v>4.6634799999999998</v>
      </c>
      <c r="L75" s="3">
        <v>22.944199999999999</v>
      </c>
      <c r="M75" s="3">
        <v>3484.8510000000001</v>
      </c>
      <c r="N75" s="3">
        <v>5632.8410000000003</v>
      </c>
      <c r="O75" s="3">
        <v>4306.6409999999996</v>
      </c>
      <c r="P75" s="3">
        <v>4306.6409999999996</v>
      </c>
      <c r="Q75" s="3">
        <v>0.1066</v>
      </c>
      <c r="R75" s="3">
        <v>3499.8719999999998</v>
      </c>
      <c r="S75" s="3">
        <v>5993.3429999999998</v>
      </c>
      <c r="T75" s="3">
        <v>4737.3050000000003</v>
      </c>
      <c r="U75" s="3">
        <v>4823.4380000000001</v>
      </c>
      <c r="V75" s="3">
        <v>0.1273</v>
      </c>
      <c r="W75" s="3">
        <v>3364.6840000000002</v>
      </c>
      <c r="X75" s="3">
        <v>3965.52</v>
      </c>
      <c r="Y75" s="3">
        <v>3789.8440000000001</v>
      </c>
      <c r="Z75" s="3">
        <v>3789.8440000000001</v>
      </c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</row>
    <row r="76" spans="1:83" ht="15" customHeight="1" x14ac:dyDescent="0.2">
      <c r="A76" s="2" t="s">
        <v>82</v>
      </c>
      <c r="B76" s="2"/>
      <c r="C76" s="2" t="s">
        <v>80</v>
      </c>
      <c r="D76" s="3">
        <v>-0.63368000000000002</v>
      </c>
      <c r="E76" s="3">
        <v>-0.92857999999999996</v>
      </c>
      <c r="F76" s="3">
        <v>-0.49231999999999998</v>
      </c>
      <c r="G76" s="3">
        <v>0.65</v>
      </c>
      <c r="H76" s="3">
        <v>9.7124659999999995E-3</v>
      </c>
      <c r="I76" s="3">
        <v>0.83880855259999998</v>
      </c>
      <c r="J76" s="3">
        <v>42</v>
      </c>
      <c r="K76" s="3">
        <v>5.1537499999999996</v>
      </c>
      <c r="L76" s="3">
        <v>8.1494</v>
      </c>
      <c r="M76" s="3">
        <v>3080.2020000000002</v>
      </c>
      <c r="N76" s="3">
        <v>4227.3119999999999</v>
      </c>
      <c r="O76" s="3">
        <v>3789.8440000000001</v>
      </c>
      <c r="P76" s="3">
        <v>3789.8440000000001</v>
      </c>
      <c r="Q76" s="3">
        <v>0.1171</v>
      </c>
      <c r="R76" s="3">
        <v>3247.0889999999999</v>
      </c>
      <c r="S76" s="3">
        <v>4195.4480000000003</v>
      </c>
      <c r="T76" s="3">
        <v>3789.8440000000001</v>
      </c>
      <c r="U76" s="3">
        <v>3789.8440000000001</v>
      </c>
      <c r="V76" s="3">
        <v>0.1085</v>
      </c>
      <c r="W76" s="3">
        <v>3292.63</v>
      </c>
      <c r="X76" s="3">
        <v>4184.8270000000002</v>
      </c>
      <c r="Y76" s="3">
        <v>3617.578</v>
      </c>
      <c r="Z76" s="3">
        <v>3703.7109999999998</v>
      </c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</row>
    <row r="77" spans="1:83" ht="15" customHeight="1" x14ac:dyDescent="0.2">
      <c r="A77" s="2" t="s">
        <v>82</v>
      </c>
      <c r="B77" s="2"/>
      <c r="C77" s="2" t="s">
        <v>80</v>
      </c>
      <c r="D77" s="3">
        <v>2.0745</v>
      </c>
      <c r="E77" s="3">
        <v>0.97324999999999995</v>
      </c>
      <c r="F77" s="3">
        <v>-0.10179000000000001</v>
      </c>
      <c r="G77" s="3">
        <v>0.66</v>
      </c>
      <c r="H77" s="3">
        <v>9.3275140000000003E-3</v>
      </c>
      <c r="I77" s="3">
        <v>0.78935934159999999</v>
      </c>
      <c r="J77" s="3">
        <v>152</v>
      </c>
      <c r="K77" s="3">
        <v>4.7734300000000003</v>
      </c>
      <c r="L77" s="3">
        <v>31.8429</v>
      </c>
      <c r="M77" s="3">
        <v>3445.087</v>
      </c>
      <c r="N77" s="3">
        <v>5803.4679999999998</v>
      </c>
      <c r="O77" s="3">
        <v>4218.75</v>
      </c>
      <c r="P77" s="3">
        <v>4312.5</v>
      </c>
      <c r="Q77" s="3">
        <v>8.5400000000000004E-2</v>
      </c>
      <c r="R77" s="3">
        <v>3722.5430000000001</v>
      </c>
      <c r="S77" s="3">
        <v>5710.9830000000002</v>
      </c>
      <c r="T77" s="3">
        <v>4312.5</v>
      </c>
      <c r="U77" s="3">
        <v>4312.5</v>
      </c>
      <c r="V77" s="3">
        <v>0.1845</v>
      </c>
      <c r="W77" s="3">
        <v>3514.451</v>
      </c>
      <c r="X77" s="3">
        <v>4531.7920000000004</v>
      </c>
      <c r="Y77" s="3">
        <v>4312.5</v>
      </c>
      <c r="Z77" s="3">
        <v>4312.5</v>
      </c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</row>
    <row r="78" spans="1:83" ht="15" customHeight="1" x14ac:dyDescent="0.2">
      <c r="A78" s="2" t="s">
        <v>82</v>
      </c>
      <c r="B78" s="2"/>
      <c r="C78" s="2" t="s">
        <v>80</v>
      </c>
      <c r="D78" s="3">
        <v>2.7764000000000002</v>
      </c>
      <c r="E78" s="3">
        <v>-1.49</v>
      </c>
      <c r="F78" s="3">
        <v>6.6437999999999997E-2</v>
      </c>
      <c r="G78" s="3">
        <v>0.67</v>
      </c>
      <c r="H78" s="3">
        <v>9.4001870000000008E-3</v>
      </c>
      <c r="I78" s="3">
        <v>0.59002653510000003</v>
      </c>
      <c r="J78" s="3">
        <v>36</v>
      </c>
      <c r="K78" s="3">
        <v>3.9725000000000001</v>
      </c>
      <c r="L78" s="3">
        <v>9.0622000000000007</v>
      </c>
      <c r="M78" s="3">
        <v>3728.107</v>
      </c>
      <c r="N78" s="3">
        <v>5416.9080000000004</v>
      </c>
      <c r="O78" s="3">
        <v>4565.0389999999998</v>
      </c>
      <c r="P78" s="3">
        <v>4478.9059999999999</v>
      </c>
      <c r="Q78" s="3">
        <v>0.17979999999999999</v>
      </c>
      <c r="R78" s="3">
        <v>3706.864</v>
      </c>
      <c r="S78" s="3">
        <v>4938.9449999999997</v>
      </c>
      <c r="T78" s="3">
        <v>4306.6409999999996</v>
      </c>
      <c r="U78" s="3">
        <v>4306.6409999999996</v>
      </c>
      <c r="V78" s="3">
        <v>0.20979999999999999</v>
      </c>
      <c r="W78" s="3">
        <v>3738.7280000000001</v>
      </c>
      <c r="X78" s="3">
        <v>5533.7430000000004</v>
      </c>
      <c r="Y78" s="3">
        <v>4651.1719999999996</v>
      </c>
      <c r="Z78" s="3">
        <v>4565.0389999999998</v>
      </c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</row>
    <row r="79" spans="1:83" ht="15" customHeight="1" x14ac:dyDescent="0.2">
      <c r="A79" s="2" t="s">
        <v>82</v>
      </c>
      <c r="B79" s="2"/>
      <c r="C79" s="2" t="s">
        <v>80</v>
      </c>
      <c r="D79" s="3">
        <v>0.99158999999999997</v>
      </c>
      <c r="E79" s="3">
        <v>-0.27866999999999997</v>
      </c>
      <c r="F79" s="3">
        <v>-0.66186999999999996</v>
      </c>
      <c r="G79" s="3">
        <v>0.68</v>
      </c>
      <c r="H79" s="3">
        <v>9.7568459999999996E-3</v>
      </c>
      <c r="I79" s="3">
        <v>0.5474530702</v>
      </c>
      <c r="J79" s="3">
        <v>79</v>
      </c>
      <c r="K79" s="3">
        <v>5.2247899999999996</v>
      </c>
      <c r="L79" s="3">
        <v>15.120200000000001</v>
      </c>
      <c r="M79" s="3">
        <v>3517.241</v>
      </c>
      <c r="N79" s="3">
        <v>4820.8090000000002</v>
      </c>
      <c r="O79" s="3">
        <v>4312.5</v>
      </c>
      <c r="P79" s="3">
        <v>4218.75</v>
      </c>
      <c r="Q79" s="3">
        <v>0.1023</v>
      </c>
      <c r="R79" s="3">
        <v>4046.2429999999999</v>
      </c>
      <c r="S79" s="3">
        <v>4450.8670000000002</v>
      </c>
      <c r="T79" s="3">
        <v>4312.5</v>
      </c>
      <c r="U79" s="3">
        <v>4312.5</v>
      </c>
      <c r="V79" s="3">
        <v>0.1598</v>
      </c>
      <c r="W79" s="3">
        <v>3387.2829999999999</v>
      </c>
      <c r="X79" s="3">
        <v>4092.4859999999999</v>
      </c>
      <c r="Y79" s="3">
        <v>3937.5</v>
      </c>
      <c r="Z79" s="3">
        <v>3843.75</v>
      </c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</row>
    <row r="80" spans="1:83" ht="15" customHeight="1" x14ac:dyDescent="0.2">
      <c r="A80" s="2" t="s">
        <v>82</v>
      </c>
      <c r="B80" s="2"/>
      <c r="C80" s="2" t="s">
        <v>80</v>
      </c>
      <c r="D80" s="3">
        <v>2.9586999999999999</v>
      </c>
      <c r="E80" s="3">
        <v>-1.5407999999999999</v>
      </c>
      <c r="F80" s="3">
        <v>0.16034000000000001</v>
      </c>
      <c r="G80" s="3">
        <v>0.69</v>
      </c>
      <c r="H80" s="3">
        <v>1.0131517E-2</v>
      </c>
      <c r="I80" s="3">
        <v>0.79118643330000005</v>
      </c>
      <c r="J80" s="3">
        <v>40</v>
      </c>
      <c r="K80" s="3">
        <v>4.3956499999999998</v>
      </c>
      <c r="L80" s="3">
        <v>9.0998999999999999</v>
      </c>
      <c r="M80" s="3">
        <v>3420.087</v>
      </c>
      <c r="N80" s="3">
        <v>5693.0640000000003</v>
      </c>
      <c r="O80" s="3">
        <v>4823.4380000000001</v>
      </c>
      <c r="P80" s="3">
        <v>4392.7730000000001</v>
      </c>
      <c r="Q80" s="3">
        <v>0.20680000000000001</v>
      </c>
      <c r="R80" s="3">
        <v>3611.2719999999999</v>
      </c>
      <c r="S80" s="3">
        <v>5289.451</v>
      </c>
      <c r="T80" s="3">
        <v>4737.3050000000003</v>
      </c>
      <c r="U80" s="3">
        <v>4651.1719999999996</v>
      </c>
      <c r="V80" s="3">
        <v>0.192</v>
      </c>
      <c r="W80" s="3">
        <v>3358.19</v>
      </c>
      <c r="X80" s="3">
        <v>5259.0519999999997</v>
      </c>
      <c r="Y80" s="3">
        <v>4823.4380000000001</v>
      </c>
      <c r="Z80" s="3">
        <v>4478.9059999999999</v>
      </c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</row>
    <row r="81" spans="1:83" ht="15" customHeight="1" x14ac:dyDescent="0.2">
      <c r="A81" s="2" t="s">
        <v>82</v>
      </c>
      <c r="B81" s="2"/>
      <c r="C81" s="2" t="s">
        <v>80</v>
      </c>
      <c r="D81" s="3">
        <v>3.4236</v>
      </c>
      <c r="E81" s="3">
        <v>-0.44129000000000002</v>
      </c>
      <c r="F81" s="3">
        <v>-0.53493999999999997</v>
      </c>
      <c r="G81" s="3">
        <v>0.7</v>
      </c>
      <c r="H81" s="3">
        <v>9.8905669999999994E-3</v>
      </c>
      <c r="I81" s="3">
        <v>0.74140678339999999</v>
      </c>
      <c r="J81" s="3">
        <v>74</v>
      </c>
      <c r="K81" s="3">
        <v>3.7852000000000001</v>
      </c>
      <c r="L81" s="3">
        <v>19.549800000000001</v>
      </c>
      <c r="M81" s="3">
        <v>4095.4090000000001</v>
      </c>
      <c r="N81" s="3">
        <v>5151.2860000000001</v>
      </c>
      <c r="O81" s="3">
        <v>4750</v>
      </c>
      <c r="P81" s="3">
        <v>4718.75</v>
      </c>
      <c r="Q81" s="3">
        <v>0.15359999999999999</v>
      </c>
      <c r="R81" s="3">
        <v>4149.3590000000004</v>
      </c>
      <c r="S81" s="3">
        <v>5027.9719999999998</v>
      </c>
      <c r="T81" s="3">
        <v>4781.25</v>
      </c>
      <c r="U81" s="3">
        <v>4718.75</v>
      </c>
      <c r="V81" s="3">
        <v>0.18770000000000001</v>
      </c>
      <c r="W81" s="3">
        <v>4180.1869999999999</v>
      </c>
      <c r="X81" s="3">
        <v>5004.8500000000004</v>
      </c>
      <c r="Y81" s="3">
        <v>4687.5</v>
      </c>
      <c r="Z81" s="3">
        <v>4687.5</v>
      </c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</row>
    <row r="82" spans="1:83" ht="15" customHeight="1" x14ac:dyDescent="0.2">
      <c r="A82" s="2" t="s">
        <v>82</v>
      </c>
      <c r="B82" s="2"/>
      <c r="C82" s="2" t="s">
        <v>80</v>
      </c>
      <c r="D82" s="3">
        <v>2.1095999999999999</v>
      </c>
      <c r="E82" s="3">
        <v>-1.0166999999999999</v>
      </c>
      <c r="F82" s="3">
        <v>0.23701</v>
      </c>
      <c r="G82" s="3">
        <v>0.71</v>
      </c>
      <c r="H82" s="3">
        <v>9.1566410000000001E-3</v>
      </c>
      <c r="I82" s="3">
        <v>0.71342947450000005</v>
      </c>
      <c r="J82" s="3">
        <v>51</v>
      </c>
      <c r="K82" s="3">
        <v>3.2845586999999998</v>
      </c>
      <c r="L82" s="3">
        <v>15.527200000000001</v>
      </c>
      <c r="M82" s="3">
        <v>3680.123</v>
      </c>
      <c r="N82" s="3">
        <v>4866.7749999999996</v>
      </c>
      <c r="O82" s="3">
        <v>4478.9059999999999</v>
      </c>
      <c r="P82" s="3">
        <v>4392.7730000000001</v>
      </c>
      <c r="Q82" s="3">
        <v>0.1769</v>
      </c>
      <c r="R82" s="3">
        <v>4386.1059999999998</v>
      </c>
      <c r="S82" s="3">
        <v>4491.2520000000004</v>
      </c>
      <c r="T82" s="3">
        <v>4478.9059999999999</v>
      </c>
      <c r="U82" s="3">
        <v>4478.9059999999999</v>
      </c>
      <c r="V82" s="3">
        <v>0.2064</v>
      </c>
      <c r="W82" s="3">
        <v>3394.7260000000001</v>
      </c>
      <c r="X82" s="3">
        <v>4356.0640000000003</v>
      </c>
      <c r="Y82" s="3">
        <v>4134.375</v>
      </c>
      <c r="Z82" s="3">
        <v>4134.375</v>
      </c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</row>
    <row r="83" spans="1:83" ht="15" customHeight="1" x14ac:dyDescent="0.2">
      <c r="A83" s="2" t="s">
        <v>82</v>
      </c>
      <c r="B83" s="2"/>
      <c r="C83" s="2" t="s">
        <v>80</v>
      </c>
      <c r="D83" s="3">
        <v>0.95071000000000006</v>
      </c>
      <c r="E83" s="3">
        <v>-1.0812999999999999</v>
      </c>
      <c r="F83" s="3">
        <v>-0.75890000000000002</v>
      </c>
      <c r="G83" s="3">
        <v>0.72</v>
      </c>
      <c r="H83" s="3">
        <v>9.8799830000000002E-3</v>
      </c>
      <c r="I83" s="3">
        <v>0.5353601751</v>
      </c>
      <c r="J83" s="3">
        <v>31</v>
      </c>
      <c r="K83" s="3">
        <v>3.8318400000000001</v>
      </c>
      <c r="L83" s="3">
        <v>8.0900999999999996</v>
      </c>
      <c r="M83" s="3">
        <v>3441.3290000000002</v>
      </c>
      <c r="N83" s="3">
        <v>4524.7110000000002</v>
      </c>
      <c r="O83" s="3">
        <v>4220.5079999999998</v>
      </c>
      <c r="P83" s="3">
        <v>4220.5079999999998</v>
      </c>
      <c r="Q83" s="3">
        <v>0.13100000000000001</v>
      </c>
      <c r="R83" s="3">
        <v>3929.913</v>
      </c>
      <c r="S83" s="3">
        <v>4407.8760000000002</v>
      </c>
      <c r="T83" s="3">
        <v>4220.5079999999998</v>
      </c>
      <c r="U83" s="3">
        <v>4220.5079999999998</v>
      </c>
      <c r="V83" s="3">
        <v>0.13100000000000001</v>
      </c>
      <c r="W83" s="3">
        <v>3366.98</v>
      </c>
      <c r="X83" s="3">
        <v>4354.7690000000002</v>
      </c>
      <c r="Y83" s="3">
        <v>4134.375</v>
      </c>
      <c r="Z83" s="3">
        <v>4134.375</v>
      </c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</row>
    <row r="84" spans="1:83" ht="15" customHeight="1" x14ac:dyDescent="0.2">
      <c r="A84" s="2" t="s">
        <v>82</v>
      </c>
      <c r="B84" s="2"/>
      <c r="C84" s="2" t="s">
        <v>80</v>
      </c>
      <c r="D84" s="3">
        <v>3.1444000000000001</v>
      </c>
      <c r="E84" s="3">
        <v>-1.7574000000000001</v>
      </c>
      <c r="F84" s="3">
        <v>-0.97814999999999996</v>
      </c>
      <c r="G84" s="3">
        <v>0.73</v>
      </c>
      <c r="H84" s="3">
        <v>9.860321E-3</v>
      </c>
      <c r="I84" s="3">
        <v>0.77031281689999997</v>
      </c>
      <c r="J84" s="3">
        <v>7</v>
      </c>
      <c r="K84" s="3">
        <v>3.5996999999999999</v>
      </c>
      <c r="L84" s="3">
        <v>1.9446000000000001</v>
      </c>
      <c r="M84" s="3">
        <v>3676.3009999999999</v>
      </c>
      <c r="N84" s="3">
        <v>5988.4390000000003</v>
      </c>
      <c r="O84" s="3">
        <v>4218.75</v>
      </c>
      <c r="P84" s="3">
        <v>4406.25</v>
      </c>
      <c r="Q84" s="3">
        <v>0.1585</v>
      </c>
      <c r="R84" s="3">
        <v>3583.8150000000001</v>
      </c>
      <c r="S84" s="3">
        <v>5664.74</v>
      </c>
      <c r="T84" s="3">
        <v>5062.5</v>
      </c>
      <c r="U84" s="3">
        <v>4687.5</v>
      </c>
      <c r="V84" s="3">
        <v>0.14399999999999999</v>
      </c>
      <c r="W84" s="3">
        <v>3583.8150000000001</v>
      </c>
      <c r="X84" s="3">
        <v>6196.5320000000002</v>
      </c>
      <c r="Y84" s="3">
        <v>5250</v>
      </c>
      <c r="Z84" s="3">
        <v>4406.25</v>
      </c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</row>
    <row r="85" spans="1:83" ht="15" customHeight="1" x14ac:dyDescent="0.2">
      <c r="A85" s="2" t="s">
        <v>82</v>
      </c>
      <c r="B85" s="2"/>
      <c r="C85" s="2" t="s">
        <v>80</v>
      </c>
      <c r="D85" s="3">
        <v>1.3431999999999999</v>
      </c>
      <c r="E85" s="3">
        <v>-0.13694999999999999</v>
      </c>
      <c r="F85" s="3">
        <v>0.49419999999999997</v>
      </c>
      <c r="G85" s="3">
        <v>0.74</v>
      </c>
      <c r="H85" s="3">
        <v>9.9240800000000001E-3</v>
      </c>
      <c r="I85" s="3">
        <v>0.53992236839999996</v>
      </c>
      <c r="J85" s="3">
        <v>96</v>
      </c>
      <c r="K85" s="3">
        <v>3.8441299999999998</v>
      </c>
      <c r="L85" s="3">
        <v>24.973099999999999</v>
      </c>
      <c r="M85" s="3">
        <v>3514.893</v>
      </c>
      <c r="N85" s="3">
        <v>4596.3980000000001</v>
      </c>
      <c r="O85" s="3">
        <v>4306.6409999999996</v>
      </c>
      <c r="P85" s="3">
        <v>4134.375</v>
      </c>
      <c r="Q85" s="3">
        <v>0.1492</v>
      </c>
      <c r="R85" s="3">
        <v>3815.3110000000001</v>
      </c>
      <c r="S85" s="3">
        <v>4401.1270000000004</v>
      </c>
      <c r="T85" s="3">
        <v>4220.5079999999998</v>
      </c>
      <c r="U85" s="3">
        <v>4220.5079999999998</v>
      </c>
      <c r="V85" s="3">
        <v>0.19339999999999999</v>
      </c>
      <c r="W85" s="3">
        <v>3484.8510000000001</v>
      </c>
      <c r="X85" s="3">
        <v>4341.0429999999997</v>
      </c>
      <c r="Y85" s="3">
        <v>3962.1089999999999</v>
      </c>
      <c r="Z85" s="3">
        <v>4048.2420000000002</v>
      </c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</row>
    <row r="86" spans="1:83" ht="15" customHeight="1" x14ac:dyDescent="0.2">
      <c r="A86" s="2" t="s">
        <v>82</v>
      </c>
      <c r="B86" s="2"/>
      <c r="C86" s="2" t="s">
        <v>80</v>
      </c>
      <c r="D86" s="3">
        <v>9.5606999999999998E-2</v>
      </c>
      <c r="E86" s="3">
        <v>-0.15001999999999999</v>
      </c>
      <c r="F86" s="3">
        <v>8.3903000000000005E-2</v>
      </c>
      <c r="G86" s="3">
        <v>0.75</v>
      </c>
      <c r="H86" s="3">
        <v>1.0072118999999999E-2</v>
      </c>
      <c r="I86" s="3">
        <v>0.75370743979999999</v>
      </c>
      <c r="J86" s="3">
        <v>84</v>
      </c>
      <c r="K86" s="3">
        <v>3.9948000000000001</v>
      </c>
      <c r="L86" s="3">
        <v>21.027200000000001</v>
      </c>
      <c r="M86" s="3">
        <v>3236.9940000000001</v>
      </c>
      <c r="N86" s="3">
        <v>5294.7979999999998</v>
      </c>
      <c r="O86" s="3">
        <v>3843.75</v>
      </c>
      <c r="P86" s="3">
        <v>3843.75</v>
      </c>
      <c r="Q86" s="3">
        <v>0.1245</v>
      </c>
      <c r="R86" s="3">
        <v>3275.8620000000001</v>
      </c>
      <c r="S86" s="3">
        <v>4092.4859999999999</v>
      </c>
      <c r="T86" s="3">
        <v>3750</v>
      </c>
      <c r="U86" s="3">
        <v>3750</v>
      </c>
      <c r="V86" s="3">
        <v>0.13339999999999999</v>
      </c>
      <c r="W86" s="3">
        <v>3306.3580000000002</v>
      </c>
      <c r="X86" s="3">
        <v>4115.607</v>
      </c>
      <c r="Y86" s="3">
        <v>3937.5</v>
      </c>
      <c r="Z86" s="3">
        <v>3843.75</v>
      </c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</row>
    <row r="87" spans="1:83" ht="15" customHeight="1" x14ac:dyDescent="0.2">
      <c r="A87" s="2" t="s">
        <v>82</v>
      </c>
      <c r="B87" s="2"/>
      <c r="C87" s="2" t="s">
        <v>80</v>
      </c>
      <c r="D87" s="3">
        <v>2.9512999999999998</v>
      </c>
      <c r="E87" s="3">
        <v>-0.13694000000000001</v>
      </c>
      <c r="F87" s="3">
        <v>3.0856000000000001E-2</v>
      </c>
      <c r="G87" s="3">
        <v>0.76</v>
      </c>
      <c r="H87" s="3">
        <v>9.762448E-3</v>
      </c>
      <c r="I87" s="3">
        <v>0.86613632389999995</v>
      </c>
      <c r="J87" s="3">
        <v>107</v>
      </c>
      <c r="K87" s="3">
        <v>4.9795999999999996</v>
      </c>
      <c r="L87" s="3">
        <v>21.487300000000001</v>
      </c>
      <c r="M87" s="3">
        <v>3630.058</v>
      </c>
      <c r="N87" s="3">
        <v>6104.0460000000003</v>
      </c>
      <c r="O87" s="3">
        <v>4406.25</v>
      </c>
      <c r="P87" s="3">
        <v>4781.25</v>
      </c>
      <c r="Q87" s="3">
        <v>0.1484</v>
      </c>
      <c r="R87" s="3">
        <v>4161.8500000000004</v>
      </c>
      <c r="S87" s="3">
        <v>5109.8270000000002</v>
      </c>
      <c r="T87" s="3">
        <v>4687.5</v>
      </c>
      <c r="U87" s="3">
        <v>4687.5</v>
      </c>
      <c r="V87" s="3">
        <v>0.21870000000000001</v>
      </c>
      <c r="W87" s="3">
        <v>3630.058</v>
      </c>
      <c r="X87" s="3">
        <v>4624.277</v>
      </c>
      <c r="Y87" s="3">
        <v>4312.5</v>
      </c>
      <c r="Z87" s="3">
        <v>4312.5</v>
      </c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</row>
    <row r="88" spans="1:83" ht="15" customHeight="1" x14ac:dyDescent="0.2">
      <c r="A88" s="2" t="s">
        <v>82</v>
      </c>
      <c r="B88" s="2"/>
      <c r="C88" s="2" t="s">
        <v>80</v>
      </c>
      <c r="D88" s="3">
        <v>1.1133999999999999</v>
      </c>
      <c r="E88" s="3">
        <v>-0.11169</v>
      </c>
      <c r="F88" s="3">
        <v>0.32419999999999999</v>
      </c>
      <c r="G88" s="3">
        <v>0.77</v>
      </c>
      <c r="H88" s="3">
        <v>9.7965900000000009E-3</v>
      </c>
      <c r="I88" s="3">
        <v>0.68212582060000004</v>
      </c>
      <c r="J88" s="3">
        <v>89</v>
      </c>
      <c r="K88" s="3">
        <v>3.8612799999999998</v>
      </c>
      <c r="L88" s="3">
        <v>23.049299999999999</v>
      </c>
      <c r="M88" s="3">
        <v>2496.0259999999998</v>
      </c>
      <c r="N88" s="3">
        <v>6064.8119999999999</v>
      </c>
      <c r="O88" s="3">
        <v>3531.4450000000002</v>
      </c>
      <c r="P88" s="3">
        <v>3875.9769999999999</v>
      </c>
      <c r="Q88" s="3">
        <v>7.6700000000000004E-2</v>
      </c>
      <c r="R88" s="3">
        <v>2432.2979999999998</v>
      </c>
      <c r="S88" s="3">
        <v>6096.6760000000004</v>
      </c>
      <c r="T88" s="3">
        <v>5081.8360000000002</v>
      </c>
      <c r="U88" s="3">
        <v>4737.3050000000003</v>
      </c>
      <c r="V88" s="3">
        <v>0.17580000000000001</v>
      </c>
      <c r="W88" s="3">
        <v>2517.2689999999998</v>
      </c>
      <c r="X88" s="3">
        <v>6032.9480000000003</v>
      </c>
      <c r="Y88" s="3">
        <v>3789.8440000000001</v>
      </c>
      <c r="Z88" s="3">
        <v>3875.9769999999999</v>
      </c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</row>
    <row r="89" spans="1:83" ht="15" customHeight="1" x14ac:dyDescent="0.2">
      <c r="A89" s="2" t="s">
        <v>82</v>
      </c>
      <c r="B89" s="2"/>
      <c r="C89" s="2" t="s">
        <v>80</v>
      </c>
      <c r="D89" s="3">
        <v>0.80745999999999996</v>
      </c>
      <c r="E89" s="3">
        <v>-1.4765999999999999</v>
      </c>
      <c r="F89" s="3">
        <v>0.59187000000000001</v>
      </c>
      <c r="G89" s="3">
        <v>0.78</v>
      </c>
      <c r="H89" s="3">
        <v>9.8022549999999993E-3</v>
      </c>
      <c r="I89" s="3">
        <v>0</v>
      </c>
      <c r="J89" s="3">
        <v>40</v>
      </c>
      <c r="K89" s="3">
        <v>4.2401999999999997</v>
      </c>
      <c r="L89" s="3">
        <v>9.4335000000000004</v>
      </c>
      <c r="M89" s="3">
        <v>3454.8090000000002</v>
      </c>
      <c r="N89" s="3">
        <v>4536.3149999999996</v>
      </c>
      <c r="O89" s="3">
        <v>3875.9769999999999</v>
      </c>
      <c r="P89" s="3">
        <v>3962.1089999999999</v>
      </c>
      <c r="Q89" s="3">
        <v>0.18720000000000001</v>
      </c>
      <c r="R89" s="3">
        <v>3574.9769999999999</v>
      </c>
      <c r="S89" s="3">
        <v>4566.357</v>
      </c>
      <c r="T89" s="3">
        <v>4134.375</v>
      </c>
      <c r="U89" s="3">
        <v>4220.5079999999998</v>
      </c>
      <c r="V89" s="3">
        <v>0.19789999999999999</v>
      </c>
      <c r="W89" s="3">
        <v>3514.893</v>
      </c>
      <c r="X89" s="3">
        <v>4010.5830000000001</v>
      </c>
      <c r="Y89" s="3">
        <v>3789.8440000000001</v>
      </c>
      <c r="Z89" s="3">
        <v>3789.8440000000001</v>
      </c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</row>
    <row r="90" spans="1:83" ht="15" customHeight="1" x14ac:dyDescent="0.2">
      <c r="A90" s="2" t="s">
        <v>82</v>
      </c>
      <c r="B90" s="2"/>
      <c r="C90" s="2" t="s">
        <v>80</v>
      </c>
      <c r="D90" s="3">
        <v>2.677</v>
      </c>
      <c r="E90" s="3">
        <v>2.21</v>
      </c>
      <c r="F90" s="3">
        <v>1.2242999999999999</v>
      </c>
      <c r="G90" s="3">
        <v>0.79</v>
      </c>
      <c r="H90" s="3">
        <v>9.8946769999999993E-3</v>
      </c>
      <c r="I90" s="3">
        <v>0.53681072210000003</v>
      </c>
      <c r="J90" s="3">
        <v>216</v>
      </c>
      <c r="K90" s="3">
        <v>3.8103699999999998</v>
      </c>
      <c r="L90" s="3">
        <v>56.687399999999997</v>
      </c>
      <c r="M90" s="3">
        <v>3484.9140000000002</v>
      </c>
      <c r="N90" s="3">
        <v>5586.85</v>
      </c>
      <c r="O90" s="3">
        <v>4220.5079999999998</v>
      </c>
      <c r="P90" s="3">
        <v>4220.5079999999998</v>
      </c>
      <c r="Q90" s="3">
        <v>0.12790000000000001</v>
      </c>
      <c r="R90" s="3">
        <v>3611.2719999999999</v>
      </c>
      <c r="S90" s="3">
        <v>5735.549</v>
      </c>
      <c r="T90" s="3">
        <v>4823.4380000000001</v>
      </c>
      <c r="U90" s="3">
        <v>4737.3050000000003</v>
      </c>
      <c r="V90" s="3">
        <v>0.2046</v>
      </c>
      <c r="W90" s="3">
        <v>3483.8150000000001</v>
      </c>
      <c r="X90" s="3">
        <v>4694.6530000000002</v>
      </c>
      <c r="Y90" s="3">
        <v>4220.5079999999998</v>
      </c>
      <c r="Z90" s="3">
        <v>4134.375</v>
      </c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</row>
    <row r="91" spans="1:83" ht="15" customHeight="1" x14ac:dyDescent="0.2">
      <c r="A91" s="2" t="s">
        <v>82</v>
      </c>
      <c r="B91" s="2"/>
      <c r="C91" s="2" t="s">
        <v>80</v>
      </c>
      <c r="D91" s="3">
        <v>0.74016000000000004</v>
      </c>
      <c r="E91" s="3">
        <v>-3.1480000000000001E-2</v>
      </c>
      <c r="F91" s="3">
        <v>-0.26473999999999998</v>
      </c>
      <c r="G91" s="3">
        <v>0.8</v>
      </c>
      <c r="H91" s="3">
        <v>1.0129443E-2</v>
      </c>
      <c r="I91" s="3">
        <v>0.64836739610000005</v>
      </c>
      <c r="J91" s="3">
        <v>92</v>
      </c>
      <c r="K91" s="3">
        <v>4.3734099999999998</v>
      </c>
      <c r="L91" s="3">
        <v>21.036200000000001</v>
      </c>
      <c r="M91" s="3">
        <v>3124.3490000000002</v>
      </c>
      <c r="N91" s="3">
        <v>4896.817</v>
      </c>
      <c r="O91" s="3">
        <v>3789.8440000000001</v>
      </c>
      <c r="P91" s="3">
        <v>3789.8440000000001</v>
      </c>
      <c r="Q91" s="3">
        <v>0.1331</v>
      </c>
      <c r="R91" s="3">
        <v>3499.8719999999998</v>
      </c>
      <c r="S91" s="3">
        <v>5077.0680000000002</v>
      </c>
      <c r="T91" s="3">
        <v>4737.3050000000003</v>
      </c>
      <c r="U91" s="3">
        <v>4220.5079999999998</v>
      </c>
      <c r="V91" s="3">
        <v>0.1174</v>
      </c>
      <c r="W91" s="3">
        <v>3710.165</v>
      </c>
      <c r="X91" s="3">
        <v>3980.5410000000002</v>
      </c>
      <c r="Y91" s="3">
        <v>3875.9769999999999</v>
      </c>
      <c r="Z91" s="3">
        <v>3875.9769999999999</v>
      </c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</row>
    <row r="92" spans="1:83" ht="15" customHeight="1" x14ac:dyDescent="0.2">
      <c r="A92" s="2" t="s">
        <v>82</v>
      </c>
      <c r="B92" s="2"/>
      <c r="C92" s="2" t="s">
        <v>80</v>
      </c>
      <c r="D92" s="3">
        <v>3.2875999999999999</v>
      </c>
      <c r="E92" s="3">
        <v>-1.6056999999999999</v>
      </c>
      <c r="F92" s="3">
        <v>0.36146</v>
      </c>
      <c r="G92" s="3">
        <v>0.81</v>
      </c>
      <c r="H92" s="3">
        <v>9.9465490000000007E-3</v>
      </c>
      <c r="I92" s="3">
        <v>0.79566674010000005</v>
      </c>
      <c r="J92" s="3">
        <v>39</v>
      </c>
      <c r="K92" s="3">
        <v>3.7289500000000002</v>
      </c>
      <c r="L92" s="3">
        <v>10.4587</v>
      </c>
      <c r="M92" s="3">
        <v>3802.4569999999999</v>
      </c>
      <c r="N92" s="3">
        <v>5820.52</v>
      </c>
      <c r="O92" s="3">
        <v>4478.9059999999999</v>
      </c>
      <c r="P92" s="3">
        <v>4478.9059999999999</v>
      </c>
      <c r="Q92" s="3">
        <v>0.23699999999999999</v>
      </c>
      <c r="R92" s="3">
        <v>3823.6990000000001</v>
      </c>
      <c r="S92" s="3">
        <v>5650.5780000000004</v>
      </c>
      <c r="T92" s="3">
        <v>4478.9059999999999</v>
      </c>
      <c r="U92" s="3">
        <v>4478.9059999999999</v>
      </c>
      <c r="V92" s="3">
        <v>0.18310000000000001</v>
      </c>
      <c r="W92" s="3">
        <v>3759.971</v>
      </c>
      <c r="X92" s="3">
        <v>5735.549</v>
      </c>
      <c r="Y92" s="3">
        <v>4478.9059999999999</v>
      </c>
      <c r="Z92" s="3">
        <v>4478.9059999999999</v>
      </c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</row>
    <row r="93" spans="1:83" ht="15" customHeight="1" x14ac:dyDescent="0.2">
      <c r="A93" s="2" t="s">
        <v>82</v>
      </c>
      <c r="B93" s="2"/>
      <c r="C93" s="2" t="s">
        <v>80</v>
      </c>
      <c r="D93" s="3">
        <v>1.6309</v>
      </c>
      <c r="E93" s="3">
        <v>-1.4517</v>
      </c>
      <c r="F93" s="3">
        <v>1.288</v>
      </c>
      <c r="G93" s="3">
        <v>0.82</v>
      </c>
      <c r="H93" s="3">
        <v>9.57182E-3</v>
      </c>
      <c r="I93" s="3">
        <v>0.44274846490000003</v>
      </c>
      <c r="J93" s="3">
        <v>58</v>
      </c>
      <c r="K93" s="3">
        <v>3.9918999999999998</v>
      </c>
      <c r="L93" s="3">
        <v>14.529400000000001</v>
      </c>
      <c r="M93" s="3">
        <v>3498.748</v>
      </c>
      <c r="N93" s="3">
        <v>4561.4520000000002</v>
      </c>
      <c r="O93" s="3">
        <v>4218.75</v>
      </c>
      <c r="P93" s="3">
        <v>4218.75</v>
      </c>
      <c r="Q93" s="3">
        <v>0.2427</v>
      </c>
      <c r="R93" s="3">
        <v>3433.3510000000001</v>
      </c>
      <c r="S93" s="3">
        <v>4496.0550000000003</v>
      </c>
      <c r="T93" s="3">
        <v>4218.75</v>
      </c>
      <c r="U93" s="3">
        <v>4218.75</v>
      </c>
      <c r="V93" s="3">
        <v>0.21240000000000001</v>
      </c>
      <c r="W93" s="3">
        <v>3433.3510000000001</v>
      </c>
      <c r="X93" s="3">
        <v>4447.0069999999996</v>
      </c>
      <c r="Y93" s="3">
        <v>4218.75</v>
      </c>
      <c r="Z93" s="3">
        <v>4125</v>
      </c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</row>
    <row r="94" spans="1:83" ht="15" customHeight="1" x14ac:dyDescent="0.2">
      <c r="A94" s="2" t="s">
        <v>82</v>
      </c>
      <c r="B94" s="2"/>
      <c r="C94" s="2" t="s">
        <v>80</v>
      </c>
      <c r="D94" s="3">
        <v>-0.20069999999999999</v>
      </c>
      <c r="E94" s="3">
        <v>-0.32667000000000002</v>
      </c>
      <c r="F94" s="3">
        <v>-0.65783000000000003</v>
      </c>
      <c r="G94" s="3">
        <v>0.83</v>
      </c>
      <c r="H94" s="3">
        <v>9.8893109999999996E-3</v>
      </c>
      <c r="I94" s="3">
        <v>0.78420787749999998</v>
      </c>
      <c r="J94" s="3">
        <v>72</v>
      </c>
      <c r="K94" s="3">
        <v>5.0753000000000004</v>
      </c>
      <c r="L94" s="3">
        <v>14.1861</v>
      </c>
      <c r="M94" s="3">
        <v>2926.5230000000001</v>
      </c>
      <c r="N94" s="3">
        <v>4953.835</v>
      </c>
      <c r="O94" s="3">
        <v>3656.25</v>
      </c>
      <c r="P94" s="3">
        <v>3750</v>
      </c>
      <c r="Q94" s="3">
        <v>0.1147</v>
      </c>
      <c r="R94" s="3">
        <v>2828.4270000000001</v>
      </c>
      <c r="S94" s="3">
        <v>4793.9440000000004</v>
      </c>
      <c r="T94" s="3">
        <v>3937.5</v>
      </c>
      <c r="U94" s="3">
        <v>4031.25</v>
      </c>
      <c r="V94" s="3">
        <v>7.51E-2</v>
      </c>
      <c r="W94" s="3">
        <v>3613.1930000000002</v>
      </c>
      <c r="X94" s="3">
        <v>4152.72</v>
      </c>
      <c r="Y94" s="3">
        <v>3937.5</v>
      </c>
      <c r="Z94" s="3">
        <v>3937.5</v>
      </c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</row>
    <row r="95" spans="1:83" ht="15" customHeight="1" x14ac:dyDescent="0.2">
      <c r="A95" s="2" t="s">
        <v>82</v>
      </c>
      <c r="B95" s="2"/>
      <c r="C95" s="2" t="s">
        <v>80</v>
      </c>
      <c r="D95" s="3">
        <v>0.37988</v>
      </c>
      <c r="E95" s="3">
        <v>-0.5857</v>
      </c>
      <c r="F95" s="3">
        <v>-0.24012</v>
      </c>
      <c r="G95" s="3">
        <v>0.84</v>
      </c>
      <c r="H95" s="3">
        <v>9.879512E-3</v>
      </c>
      <c r="I95" s="3">
        <v>0.69903107220000005</v>
      </c>
      <c r="J95" s="3">
        <v>74</v>
      </c>
      <c r="K95" s="3">
        <v>5.7275</v>
      </c>
      <c r="L95" s="3">
        <v>12.9201</v>
      </c>
      <c r="M95" s="3">
        <v>3479.7689999999998</v>
      </c>
      <c r="N95" s="3">
        <v>4774.5659999999998</v>
      </c>
      <c r="O95" s="3">
        <v>4031.25</v>
      </c>
      <c r="P95" s="3">
        <v>4125</v>
      </c>
      <c r="Q95" s="3">
        <v>0.12570000000000001</v>
      </c>
      <c r="R95" s="3">
        <v>3387.2829999999999</v>
      </c>
      <c r="S95" s="3">
        <v>4358.3819999999996</v>
      </c>
      <c r="T95" s="3">
        <v>4031.25</v>
      </c>
      <c r="U95" s="3">
        <v>4125</v>
      </c>
      <c r="V95" s="3">
        <v>0.15509999999999999</v>
      </c>
      <c r="W95" s="3">
        <v>3306.3580000000002</v>
      </c>
      <c r="X95" s="3">
        <v>4011.5610000000001</v>
      </c>
      <c r="Y95" s="3">
        <v>3843.75</v>
      </c>
      <c r="Z95" s="3">
        <v>3750</v>
      </c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</row>
    <row r="96" spans="1:83" ht="15" customHeight="1" x14ac:dyDescent="0.2">
      <c r="A96" s="2" t="s">
        <v>82</v>
      </c>
      <c r="B96" s="2"/>
      <c r="C96" s="2" t="s">
        <v>80</v>
      </c>
      <c r="D96" s="3">
        <v>0.23588999999999999</v>
      </c>
      <c r="E96" s="3">
        <v>-0.86424000000000001</v>
      </c>
      <c r="F96" s="3">
        <v>-0.66849000000000003</v>
      </c>
      <c r="G96" s="3">
        <v>0.85</v>
      </c>
      <c r="H96" s="3">
        <v>9.3379329999999997E-3</v>
      </c>
      <c r="I96" s="3">
        <v>0.63204113790000005</v>
      </c>
      <c r="J96" s="3">
        <v>43</v>
      </c>
      <c r="K96" s="3">
        <v>4.1264799999999999</v>
      </c>
      <c r="L96" s="3">
        <v>10.420500000000001</v>
      </c>
      <c r="M96" s="3">
        <v>3441.3290000000002</v>
      </c>
      <c r="N96" s="3">
        <v>4397.2539999999999</v>
      </c>
      <c r="O96" s="3">
        <v>4048.2420000000002</v>
      </c>
      <c r="P96" s="3">
        <v>4048.2420000000002</v>
      </c>
      <c r="Q96" s="3">
        <v>0.13339999999999999</v>
      </c>
      <c r="R96" s="3">
        <v>3313.873</v>
      </c>
      <c r="S96" s="3">
        <v>4460.9830000000002</v>
      </c>
      <c r="T96" s="3">
        <v>4134.375</v>
      </c>
      <c r="U96" s="3">
        <v>4134.375</v>
      </c>
      <c r="V96" s="3">
        <v>0.1009</v>
      </c>
      <c r="W96" s="3">
        <v>3377.6010000000001</v>
      </c>
      <c r="X96" s="3">
        <v>4036.127</v>
      </c>
      <c r="Y96" s="3">
        <v>3875.9769999999999</v>
      </c>
      <c r="Z96" s="3">
        <v>3875.9769999999999</v>
      </c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</row>
    <row r="97" spans="1:83" ht="15" customHeight="1" x14ac:dyDescent="0.2">
      <c r="A97" s="2" t="s">
        <v>82</v>
      </c>
      <c r="B97" s="2"/>
      <c r="C97" s="2" t="s">
        <v>80</v>
      </c>
      <c r="D97" s="3">
        <v>3.2364999999999999</v>
      </c>
      <c r="E97" s="3">
        <v>-0.64351999999999998</v>
      </c>
      <c r="F97" s="3">
        <v>-0.45094000000000001</v>
      </c>
      <c r="G97" s="3">
        <v>0.86</v>
      </c>
      <c r="H97" s="3">
        <v>9.9529189999999993E-3</v>
      </c>
      <c r="I97" s="3">
        <v>0.79459907600000002</v>
      </c>
      <c r="J97" s="3">
        <v>72</v>
      </c>
      <c r="K97" s="3">
        <v>4.6268599999999998</v>
      </c>
      <c r="L97" s="3">
        <v>15.561299999999999</v>
      </c>
      <c r="M97" s="3">
        <v>3515.0970000000002</v>
      </c>
      <c r="N97" s="3">
        <v>5526.06</v>
      </c>
      <c r="O97" s="3">
        <v>4781.25</v>
      </c>
      <c r="P97" s="3">
        <v>4687.5</v>
      </c>
      <c r="Q97" s="3">
        <v>0.1424</v>
      </c>
      <c r="R97" s="3">
        <v>3727.6379999999999</v>
      </c>
      <c r="S97" s="3">
        <v>5215.4229999999998</v>
      </c>
      <c r="T97" s="3">
        <v>5062.5</v>
      </c>
      <c r="U97" s="3">
        <v>4781.25</v>
      </c>
      <c r="V97" s="3">
        <v>0.19320000000000001</v>
      </c>
      <c r="W97" s="3">
        <v>3580.4940000000001</v>
      </c>
      <c r="X97" s="3">
        <v>5411.6149999999998</v>
      </c>
      <c r="Y97" s="3">
        <v>4781.25</v>
      </c>
      <c r="Z97" s="3">
        <v>4781.25</v>
      </c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</row>
    <row r="98" spans="1:83" ht="15" customHeight="1" x14ac:dyDescent="0.2">
      <c r="A98" s="2" t="s">
        <v>82</v>
      </c>
      <c r="B98" s="2"/>
      <c r="C98" s="2" t="s">
        <v>80</v>
      </c>
      <c r="D98" s="3">
        <v>1.0778000000000001</v>
      </c>
      <c r="E98" s="3">
        <v>-0.32730999999999999</v>
      </c>
      <c r="F98" s="3">
        <v>0.46433999999999997</v>
      </c>
      <c r="G98" s="3">
        <v>0.87</v>
      </c>
      <c r="H98" s="3">
        <v>9.6614930000000002E-3</v>
      </c>
      <c r="I98" s="3">
        <v>0.80084812849999998</v>
      </c>
      <c r="J98" s="3">
        <v>93</v>
      </c>
      <c r="K98" s="3">
        <v>4.4313140000000004</v>
      </c>
      <c r="L98" s="3">
        <v>20.986999999999998</v>
      </c>
      <c r="M98" s="3">
        <v>3352.6010000000001</v>
      </c>
      <c r="N98" s="3">
        <v>5144.509</v>
      </c>
      <c r="O98" s="3">
        <v>4031.25</v>
      </c>
      <c r="P98" s="3">
        <v>4125</v>
      </c>
      <c r="Q98" s="3">
        <v>0.14349999999999999</v>
      </c>
      <c r="R98" s="3">
        <v>3352.6010000000001</v>
      </c>
      <c r="S98" s="3">
        <v>5355.9319999999998</v>
      </c>
      <c r="T98" s="3">
        <v>4031.25</v>
      </c>
      <c r="U98" s="3">
        <v>4218.75</v>
      </c>
      <c r="V98" s="3">
        <v>0.17749999999999999</v>
      </c>
      <c r="W98" s="3">
        <v>3179.1909999999998</v>
      </c>
      <c r="X98" s="3">
        <v>4635.8379999999997</v>
      </c>
      <c r="Y98" s="3">
        <v>3750</v>
      </c>
      <c r="Z98" s="3">
        <v>3843.75</v>
      </c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</row>
    <row r="99" spans="1:83" ht="15" customHeight="1" x14ac:dyDescent="0.2">
      <c r="A99" s="2" t="s">
        <v>82</v>
      </c>
      <c r="B99" s="2"/>
      <c r="C99" s="2" t="s">
        <v>80</v>
      </c>
      <c r="D99" s="3">
        <v>2.7622</v>
      </c>
      <c r="E99" s="3">
        <v>2.1429</v>
      </c>
      <c r="F99" s="3">
        <v>-0.27827000000000002</v>
      </c>
      <c r="G99" s="3">
        <v>0.88</v>
      </c>
      <c r="H99" s="3">
        <v>9.9798079999999997E-3</v>
      </c>
      <c r="I99" s="3">
        <v>0.55979239749999998</v>
      </c>
      <c r="J99" s="3">
        <v>198</v>
      </c>
      <c r="K99" s="3">
        <v>4.3620700000000001</v>
      </c>
      <c r="L99" s="3">
        <v>45.391199999999998</v>
      </c>
      <c r="M99" s="3">
        <v>3377.6010000000001</v>
      </c>
      <c r="N99" s="3">
        <v>6776.4449999999997</v>
      </c>
      <c r="O99" s="3">
        <v>3875.9769999999999</v>
      </c>
      <c r="P99" s="3">
        <v>4737.3050000000003</v>
      </c>
      <c r="Q99" s="3">
        <v>8.9599999999999999E-2</v>
      </c>
      <c r="R99" s="3">
        <v>3951.1559999999999</v>
      </c>
      <c r="S99" s="3">
        <v>5294.4920000000002</v>
      </c>
      <c r="T99" s="3">
        <v>4995.7030000000004</v>
      </c>
      <c r="U99" s="3">
        <v>4737.3050000000003</v>
      </c>
      <c r="V99" s="3">
        <v>0.1263</v>
      </c>
      <c r="W99" s="3">
        <v>3398.8440000000001</v>
      </c>
      <c r="X99" s="3">
        <v>5650.5780000000004</v>
      </c>
      <c r="Y99" s="3">
        <v>3875.9769999999999</v>
      </c>
      <c r="Z99" s="3">
        <v>4565.0389999999998</v>
      </c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</row>
    <row r="100" spans="1:83" ht="15" customHeight="1" x14ac:dyDescent="0.2">
      <c r="A100" s="2" t="s">
        <v>82</v>
      </c>
      <c r="B100" s="2"/>
      <c r="C100" s="2" t="s">
        <v>80</v>
      </c>
      <c r="D100" s="3">
        <v>2.9666000000000001</v>
      </c>
      <c r="E100" s="3">
        <v>0.30114999999999997</v>
      </c>
      <c r="F100" s="3">
        <v>1.1624000000000001</v>
      </c>
      <c r="G100" s="3">
        <v>0.89</v>
      </c>
      <c r="H100" s="3">
        <v>1.013708E-2</v>
      </c>
      <c r="I100" s="3">
        <v>0.79674229249999995</v>
      </c>
      <c r="J100" s="3">
        <v>90</v>
      </c>
      <c r="K100" s="3">
        <v>2.03695</v>
      </c>
      <c r="L100" s="3">
        <v>44.183700000000002</v>
      </c>
      <c r="M100" s="3">
        <v>3830.3319999999999</v>
      </c>
      <c r="N100" s="3">
        <v>5032.0050000000001</v>
      </c>
      <c r="O100" s="3">
        <v>4565.0389999999998</v>
      </c>
      <c r="P100" s="3">
        <v>4478.9059999999999</v>
      </c>
      <c r="Q100" s="3">
        <v>0.19689999999999999</v>
      </c>
      <c r="R100" s="3">
        <v>3965.52</v>
      </c>
      <c r="S100" s="3">
        <v>4908.6570000000002</v>
      </c>
      <c r="T100" s="3">
        <v>4565.0389999999998</v>
      </c>
      <c r="U100" s="3">
        <v>4651.1719999999996</v>
      </c>
      <c r="V100" s="3">
        <v>0.20319999999999999</v>
      </c>
      <c r="W100" s="3">
        <v>3635.06</v>
      </c>
      <c r="X100" s="3">
        <v>4701.5450000000001</v>
      </c>
      <c r="Y100" s="3">
        <v>4306.6409999999996</v>
      </c>
      <c r="Z100" s="3">
        <v>4306.6409999999996</v>
      </c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</row>
    <row r="101" spans="1:83" ht="15" customHeight="1" x14ac:dyDescent="0.2">
      <c r="A101" s="2" t="s">
        <v>82</v>
      </c>
      <c r="B101" s="2"/>
      <c r="C101" s="2" t="s">
        <v>80</v>
      </c>
      <c r="D101" s="3">
        <v>-4.7019999999999999E-2</v>
      </c>
      <c r="E101" s="3">
        <v>0.13622999999999999</v>
      </c>
      <c r="F101" s="3">
        <v>0.54813999999999996</v>
      </c>
      <c r="G101" s="3">
        <v>0.9</v>
      </c>
      <c r="H101" s="3">
        <v>9.0796560000000002E-3</v>
      </c>
      <c r="I101" s="3">
        <v>0.62253195370000003</v>
      </c>
      <c r="J101" s="3">
        <v>106</v>
      </c>
      <c r="K101" s="3">
        <v>4.1974999999999998</v>
      </c>
      <c r="L101" s="3">
        <v>25.2531</v>
      </c>
      <c r="M101" s="3">
        <v>2911.009</v>
      </c>
      <c r="N101" s="3">
        <v>4543.3530000000001</v>
      </c>
      <c r="O101" s="3">
        <v>3843.75</v>
      </c>
      <c r="P101" s="3">
        <v>3843.75</v>
      </c>
      <c r="Q101" s="3">
        <v>0.1229</v>
      </c>
      <c r="R101" s="3">
        <v>3641.6179999999999</v>
      </c>
      <c r="S101" s="3">
        <v>4080.9250000000002</v>
      </c>
      <c r="T101" s="3">
        <v>3937.5</v>
      </c>
      <c r="U101" s="3">
        <v>3937.5</v>
      </c>
      <c r="V101" s="3">
        <v>0.15609999999999999</v>
      </c>
      <c r="W101" s="3">
        <v>2911.009</v>
      </c>
      <c r="X101" s="3">
        <v>4566.4740000000002</v>
      </c>
      <c r="Y101" s="3">
        <v>3656.25</v>
      </c>
      <c r="Z101" s="3">
        <v>3656.25</v>
      </c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</row>
    <row r="102" spans="1:83" ht="15" customHeight="1" x14ac:dyDescent="0.2">
      <c r="A102" s="2" t="s">
        <v>82</v>
      </c>
      <c r="B102" s="2"/>
      <c r="C102" s="2" t="s">
        <v>80</v>
      </c>
      <c r="D102" s="3">
        <v>2.1448999999999998</v>
      </c>
      <c r="E102" s="3">
        <v>2.5295000000000001</v>
      </c>
      <c r="F102" s="3">
        <v>0.78113999999999995</v>
      </c>
      <c r="G102" s="3">
        <v>0.91</v>
      </c>
      <c r="H102" s="3">
        <v>9.9405009999999992E-3</v>
      </c>
      <c r="I102" s="3">
        <v>0.56252026430000002</v>
      </c>
      <c r="J102" s="3">
        <v>220</v>
      </c>
      <c r="K102" s="3">
        <v>3.83588</v>
      </c>
      <c r="L102" s="3">
        <v>57.353099999999998</v>
      </c>
      <c r="M102" s="3">
        <v>3752.1619999999998</v>
      </c>
      <c r="N102" s="3">
        <v>5215.4229999999998</v>
      </c>
      <c r="O102" s="3">
        <v>4500</v>
      </c>
      <c r="P102" s="3">
        <v>4500</v>
      </c>
      <c r="Q102" s="3">
        <v>0.1052</v>
      </c>
      <c r="R102" s="3">
        <v>4062.7979999999998</v>
      </c>
      <c r="S102" s="3">
        <v>4348.9110000000001</v>
      </c>
      <c r="T102" s="3">
        <v>4218.75</v>
      </c>
      <c r="U102" s="3">
        <v>4218.75</v>
      </c>
      <c r="V102" s="3">
        <v>0.18790000000000001</v>
      </c>
      <c r="W102" s="3">
        <v>3645.8919999999998</v>
      </c>
      <c r="X102" s="3">
        <v>4504.2290000000003</v>
      </c>
      <c r="Y102" s="3">
        <v>4125</v>
      </c>
      <c r="Z102" s="3">
        <v>4125</v>
      </c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</row>
    <row r="103" spans="1:83" ht="15" customHeight="1" x14ac:dyDescent="0.2">
      <c r="A103" s="2" t="s">
        <v>82</v>
      </c>
      <c r="B103" s="2"/>
      <c r="C103" s="2" t="s">
        <v>80</v>
      </c>
      <c r="D103" s="3">
        <v>1.0528999999999999</v>
      </c>
      <c r="E103" s="3">
        <v>-0.67437000000000002</v>
      </c>
      <c r="F103" s="3">
        <v>-0.20608000000000001</v>
      </c>
      <c r="G103" s="3">
        <v>0.92</v>
      </c>
      <c r="H103" s="3">
        <v>9.8501300000000003E-3</v>
      </c>
      <c r="I103" s="3">
        <v>0.75993942729999997</v>
      </c>
      <c r="J103" s="3">
        <v>71</v>
      </c>
      <c r="K103" s="3">
        <v>5.8771000000000004</v>
      </c>
      <c r="L103" s="3">
        <v>12.0806</v>
      </c>
      <c r="M103" s="3">
        <v>3384.3029999999999</v>
      </c>
      <c r="N103" s="3">
        <v>5627.1189999999997</v>
      </c>
      <c r="O103" s="3">
        <v>4218.75</v>
      </c>
      <c r="P103" s="3">
        <v>4312.5</v>
      </c>
      <c r="Q103" s="3">
        <v>0.121</v>
      </c>
      <c r="R103" s="3">
        <v>3776.6860000000001</v>
      </c>
      <c r="S103" s="3">
        <v>4414.308</v>
      </c>
      <c r="T103" s="3">
        <v>4218.75</v>
      </c>
      <c r="U103" s="3">
        <v>4218.75</v>
      </c>
      <c r="V103" s="3">
        <v>0.19370000000000001</v>
      </c>
      <c r="W103" s="3">
        <v>3220.81</v>
      </c>
      <c r="X103" s="3">
        <v>4087.3220000000001</v>
      </c>
      <c r="Y103" s="3">
        <v>3843.75</v>
      </c>
      <c r="Z103" s="3">
        <v>3843.75</v>
      </c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</row>
    <row r="104" spans="1:83" ht="15" customHeight="1" x14ac:dyDescent="0.2">
      <c r="A104" s="2" t="s">
        <v>82</v>
      </c>
      <c r="B104" s="2"/>
      <c r="C104" s="2" t="s">
        <v>80</v>
      </c>
      <c r="D104" s="3">
        <v>0.95009999999999994</v>
      </c>
      <c r="E104" s="3">
        <v>-1.0445</v>
      </c>
      <c r="F104" s="3">
        <v>0.48039999999999999</v>
      </c>
      <c r="G104" s="3">
        <v>0.93</v>
      </c>
      <c r="H104" s="3">
        <v>9.383667E-3</v>
      </c>
      <c r="I104" s="3">
        <v>0.64126228070000002</v>
      </c>
      <c r="J104" s="3">
        <v>60</v>
      </c>
      <c r="K104" s="3">
        <v>4.610525</v>
      </c>
      <c r="L104" s="3">
        <v>13.0137</v>
      </c>
      <c r="M104" s="3">
        <v>3379.7049999999999</v>
      </c>
      <c r="N104" s="3">
        <v>5287.36</v>
      </c>
      <c r="O104" s="3">
        <v>3962.1089999999999</v>
      </c>
      <c r="P104" s="3">
        <v>4048.2420000000002</v>
      </c>
      <c r="Q104" s="3">
        <v>0.17249999999999999</v>
      </c>
      <c r="R104" s="3">
        <v>3559.9560000000001</v>
      </c>
      <c r="S104" s="3">
        <v>4926.8580000000002</v>
      </c>
      <c r="T104" s="3">
        <v>3962.1089999999999</v>
      </c>
      <c r="U104" s="3">
        <v>3962.1089999999999</v>
      </c>
      <c r="V104" s="3">
        <v>0.17249999999999999</v>
      </c>
      <c r="W104" s="3">
        <v>2974.14</v>
      </c>
      <c r="X104" s="3">
        <v>4716.5659999999998</v>
      </c>
      <c r="Y104" s="3">
        <v>3962.1089999999999</v>
      </c>
      <c r="Z104" s="3">
        <v>3875.9769999999999</v>
      </c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</row>
    <row r="105" spans="1:83" ht="15" customHeight="1" x14ac:dyDescent="0.2">
      <c r="A105" s="2" t="s">
        <v>82</v>
      </c>
      <c r="B105" s="2"/>
      <c r="C105" s="2" t="s">
        <v>80</v>
      </c>
      <c r="D105" s="3">
        <v>2.1105</v>
      </c>
      <c r="E105" s="3">
        <v>1.5929</v>
      </c>
      <c r="F105" s="3">
        <v>0.76363000000000003</v>
      </c>
      <c r="G105" s="3">
        <v>0.94</v>
      </c>
      <c r="H105" s="3">
        <v>9.4007610000000005E-3</v>
      </c>
      <c r="I105" s="3">
        <v>0.79085235939999998</v>
      </c>
      <c r="J105" s="3">
        <v>204</v>
      </c>
      <c r="K105" s="3">
        <v>4.9053699999999996</v>
      </c>
      <c r="L105" s="3">
        <v>41.587000000000003</v>
      </c>
      <c r="M105" s="3">
        <v>3334.6419999999998</v>
      </c>
      <c r="N105" s="3">
        <v>5452.59</v>
      </c>
      <c r="O105" s="3">
        <v>4478.9059999999999</v>
      </c>
      <c r="P105" s="3">
        <v>4392.7730000000001</v>
      </c>
      <c r="Q105" s="3">
        <v>0.1216</v>
      </c>
      <c r="R105" s="3">
        <v>3740.2069999999999</v>
      </c>
      <c r="S105" s="3">
        <v>5212.2560000000003</v>
      </c>
      <c r="T105" s="3">
        <v>4651.1719999999996</v>
      </c>
      <c r="U105" s="3">
        <v>4651.1719999999996</v>
      </c>
      <c r="V105" s="3">
        <v>0.2006</v>
      </c>
      <c r="W105" s="3">
        <v>3214.4749999999999</v>
      </c>
      <c r="X105" s="3">
        <v>4851.7539999999999</v>
      </c>
      <c r="Y105" s="3">
        <v>3875.9769999999999</v>
      </c>
      <c r="Z105" s="3">
        <v>3875.9769999999999</v>
      </c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</row>
    <row r="106" spans="1:83" ht="15" customHeight="1" x14ac:dyDescent="0.2">
      <c r="A106" s="2" t="s">
        <v>82</v>
      </c>
      <c r="B106" s="2"/>
      <c r="C106" s="2" t="s">
        <v>80</v>
      </c>
      <c r="D106" s="3">
        <v>1.8414999999999999</v>
      </c>
      <c r="E106" s="3">
        <v>-1.3601000000000001</v>
      </c>
      <c r="F106" s="3">
        <v>4.3812999999999998E-2</v>
      </c>
      <c r="G106" s="3">
        <v>0.95</v>
      </c>
      <c r="H106" s="3">
        <v>9.8074519999999995E-3</v>
      </c>
      <c r="I106" s="3">
        <v>0.73304824560000004</v>
      </c>
      <c r="J106" s="3">
        <v>38</v>
      </c>
      <c r="K106" s="3">
        <v>4.0828100000000003</v>
      </c>
      <c r="L106" s="3">
        <v>9.3072999999999997</v>
      </c>
      <c r="M106" s="3">
        <v>3583.8150000000001</v>
      </c>
      <c r="N106" s="3">
        <v>5167.63</v>
      </c>
      <c r="O106" s="3">
        <v>4218.75</v>
      </c>
      <c r="P106" s="3">
        <v>4312.5</v>
      </c>
      <c r="Q106" s="3">
        <v>0.16639999999999999</v>
      </c>
      <c r="R106" s="3">
        <v>3710.9830000000002</v>
      </c>
      <c r="S106" s="3">
        <v>5005.78</v>
      </c>
      <c r="T106" s="3">
        <v>4218.75</v>
      </c>
      <c r="U106" s="3">
        <v>4312.5</v>
      </c>
      <c r="V106" s="3">
        <v>0.1951</v>
      </c>
      <c r="W106" s="3">
        <v>3572.2539999999999</v>
      </c>
      <c r="X106" s="3">
        <v>4601.1559999999999</v>
      </c>
      <c r="Y106" s="3">
        <v>4218.75</v>
      </c>
      <c r="Z106" s="3">
        <v>4218.75</v>
      </c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</row>
    <row r="107" spans="1:83" ht="15" customHeight="1" x14ac:dyDescent="0.2">
      <c r="A107" s="2" t="s">
        <v>82</v>
      </c>
      <c r="B107" s="2"/>
      <c r="C107" s="2" t="s">
        <v>80</v>
      </c>
      <c r="D107" s="3">
        <v>0.43930000000000002</v>
      </c>
      <c r="E107" s="3">
        <v>-4.2511E-2</v>
      </c>
      <c r="F107" s="3">
        <v>-0.17308999999999999</v>
      </c>
      <c r="G107" s="3">
        <v>0.96</v>
      </c>
      <c r="H107" s="3">
        <v>9.8916620000000007E-3</v>
      </c>
      <c r="I107" s="3">
        <v>0.73970111019999996</v>
      </c>
      <c r="J107" s="3">
        <v>94</v>
      </c>
      <c r="K107" s="3">
        <v>4.5737189999999996</v>
      </c>
      <c r="L107" s="3">
        <v>20.552199999999999</v>
      </c>
      <c r="M107" s="3">
        <v>3394.7260000000001</v>
      </c>
      <c r="N107" s="3">
        <v>4596.3980000000001</v>
      </c>
      <c r="O107" s="3">
        <v>3962.1089999999999</v>
      </c>
      <c r="P107" s="3">
        <v>3962.1089999999999</v>
      </c>
      <c r="Q107" s="3">
        <v>0.1178</v>
      </c>
      <c r="R107" s="3">
        <v>3215.239</v>
      </c>
      <c r="S107" s="3">
        <v>4360.3919999999998</v>
      </c>
      <c r="T107" s="3">
        <v>3962.1089999999999</v>
      </c>
      <c r="U107" s="3">
        <v>3962.1089999999999</v>
      </c>
      <c r="V107" s="3">
        <v>0.14130000000000001</v>
      </c>
      <c r="W107" s="3">
        <v>3890.4160000000002</v>
      </c>
      <c r="X107" s="3">
        <v>4040.625</v>
      </c>
      <c r="Y107" s="3">
        <v>3962.1089999999999</v>
      </c>
      <c r="Z107" s="3">
        <v>3962.1089999999999</v>
      </c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</row>
    <row r="108" spans="1:83" ht="15" customHeight="1" x14ac:dyDescent="0.2">
      <c r="A108" s="2" t="s">
        <v>82</v>
      </c>
      <c r="B108" s="2"/>
      <c r="C108" s="2" t="s">
        <v>80</v>
      </c>
      <c r="D108" s="3">
        <v>1.4791000000000001</v>
      </c>
      <c r="E108" s="3">
        <v>0.30813000000000001</v>
      </c>
      <c r="F108" s="3">
        <v>-0.48698999999999998</v>
      </c>
      <c r="G108" s="3">
        <v>0.97</v>
      </c>
      <c r="H108" s="3">
        <v>9.7477840000000007E-3</v>
      </c>
      <c r="I108" s="3">
        <v>0.79287396060000004</v>
      </c>
      <c r="J108" s="3">
        <v>100</v>
      </c>
      <c r="K108" s="3">
        <v>3.9478499999999999</v>
      </c>
      <c r="L108" s="3">
        <v>25.330200000000001</v>
      </c>
      <c r="M108" s="3">
        <v>3630.058</v>
      </c>
      <c r="N108" s="3">
        <v>5132.9480000000003</v>
      </c>
      <c r="O108" s="3">
        <v>4312.5</v>
      </c>
      <c r="P108" s="3">
        <v>4312.5</v>
      </c>
      <c r="Q108" s="3">
        <v>0.1169</v>
      </c>
      <c r="R108" s="3">
        <v>3653.1790000000001</v>
      </c>
      <c r="S108" s="3">
        <v>4277.4570000000003</v>
      </c>
      <c r="T108" s="3">
        <v>4031.25</v>
      </c>
      <c r="U108" s="3">
        <v>4031.25</v>
      </c>
      <c r="V108" s="3">
        <v>0.1011</v>
      </c>
      <c r="W108" s="3">
        <v>3057.317</v>
      </c>
      <c r="X108" s="3">
        <v>6032.8879999999999</v>
      </c>
      <c r="Y108" s="3">
        <v>4500</v>
      </c>
      <c r="Z108" s="3">
        <v>4312.5</v>
      </c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</row>
    <row r="109" spans="1:83" ht="15" customHeight="1" x14ac:dyDescent="0.2">
      <c r="A109" s="2" t="s">
        <v>82</v>
      </c>
      <c r="B109" s="2"/>
      <c r="C109" s="2" t="s">
        <v>80</v>
      </c>
      <c r="D109" s="3">
        <v>4.1670999999999996</v>
      </c>
      <c r="E109" s="3">
        <v>-1.7755000000000001</v>
      </c>
      <c r="F109" s="3">
        <v>-0.30518000000000001</v>
      </c>
      <c r="G109" s="3">
        <v>0.98</v>
      </c>
      <c r="H109" s="3">
        <v>9.9362500000000006E-3</v>
      </c>
      <c r="I109" s="3">
        <v>0.56301356670000002</v>
      </c>
      <c r="J109" s="3">
        <v>21</v>
      </c>
      <c r="K109" s="3">
        <v>3.7751000000000001</v>
      </c>
      <c r="L109" s="3">
        <v>5.5627000000000004</v>
      </c>
      <c r="M109" s="3">
        <v>3694.9389999999999</v>
      </c>
      <c r="N109" s="3">
        <v>6408.9219999999996</v>
      </c>
      <c r="O109" s="3">
        <v>5062.5</v>
      </c>
      <c r="P109" s="3">
        <v>4687.5</v>
      </c>
      <c r="Q109" s="3">
        <v>0.17249999999999999</v>
      </c>
      <c r="R109" s="3">
        <v>3643.3980000000001</v>
      </c>
      <c r="S109" s="3">
        <v>6016.5389999999998</v>
      </c>
      <c r="T109" s="3">
        <v>5062.5</v>
      </c>
      <c r="U109" s="3">
        <v>5062.5</v>
      </c>
      <c r="V109" s="3">
        <v>0.22850000000000001</v>
      </c>
      <c r="W109" s="3">
        <v>3711.2890000000002</v>
      </c>
      <c r="X109" s="3">
        <v>6474.3190000000004</v>
      </c>
      <c r="Y109" s="3">
        <v>4500</v>
      </c>
      <c r="Z109" s="3">
        <v>4500</v>
      </c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</row>
    <row r="110" spans="1:83" ht="15" customHeight="1" x14ac:dyDescent="0.2">
      <c r="A110" s="2" t="s">
        <v>82</v>
      </c>
      <c r="B110" s="2"/>
      <c r="C110" s="2" t="s">
        <v>80</v>
      </c>
      <c r="D110" s="3">
        <v>5.3441000000000001</v>
      </c>
      <c r="E110" s="3">
        <v>2.4456E-3</v>
      </c>
      <c r="F110" s="3">
        <v>-2.4950999999999999</v>
      </c>
      <c r="G110" s="3">
        <v>0.99</v>
      </c>
      <c r="H110" s="3">
        <v>9.9542940000000007E-3</v>
      </c>
      <c r="I110" s="3">
        <v>0.61647965910000002</v>
      </c>
      <c r="J110" s="3">
        <v>81</v>
      </c>
      <c r="K110" s="3">
        <v>5.7821999999999996</v>
      </c>
      <c r="L110" s="3">
        <v>14.0083</v>
      </c>
      <c r="M110" s="3">
        <v>3866.1849999999999</v>
      </c>
      <c r="N110" s="3">
        <v>6500.2889999999998</v>
      </c>
      <c r="O110" s="3">
        <v>5770.8980000000001</v>
      </c>
      <c r="P110" s="3">
        <v>5684.7659999999996</v>
      </c>
      <c r="Q110" s="3">
        <v>8.3099999999999993E-2</v>
      </c>
      <c r="R110" s="3">
        <v>4737.1390000000001</v>
      </c>
      <c r="S110" s="3">
        <v>5884.2489999999998</v>
      </c>
      <c r="T110" s="3">
        <v>5426.3670000000002</v>
      </c>
      <c r="U110" s="3">
        <v>5426.3670000000002</v>
      </c>
      <c r="V110" s="3">
        <v>0.15060000000000001</v>
      </c>
      <c r="W110" s="3">
        <v>3844.942</v>
      </c>
      <c r="X110" s="3">
        <v>5926.7340000000004</v>
      </c>
      <c r="Y110" s="3">
        <v>5684.7659999999996</v>
      </c>
      <c r="Z110" s="3">
        <v>5167.9690000000001</v>
      </c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</row>
    <row r="111" spans="1:83" ht="15" customHeight="1" x14ac:dyDescent="0.2">
      <c r="A111" s="2" t="s">
        <v>82</v>
      </c>
      <c r="B111" s="2"/>
      <c r="C111" s="2" t="s">
        <v>80</v>
      </c>
      <c r="D111" s="3">
        <v>1.2843</v>
      </c>
      <c r="E111" s="3">
        <v>1.2943</v>
      </c>
      <c r="F111" s="3">
        <v>1.8882000000000001</v>
      </c>
      <c r="G111" s="3">
        <v>0.1</v>
      </c>
      <c r="H111" s="3">
        <v>9.9590240000000003E-3</v>
      </c>
      <c r="I111" s="3">
        <v>0.80951031480000002</v>
      </c>
      <c r="J111" s="3">
        <v>181</v>
      </c>
      <c r="K111" s="3">
        <v>3.89256</v>
      </c>
      <c r="L111" s="3">
        <v>46.498899999999999</v>
      </c>
      <c r="M111" s="3">
        <v>3122.6880000000001</v>
      </c>
      <c r="N111" s="3">
        <v>5353.1790000000001</v>
      </c>
      <c r="O111" s="3">
        <v>3789.8440000000001</v>
      </c>
      <c r="P111" s="3">
        <v>3875.9769999999999</v>
      </c>
      <c r="Q111" s="3">
        <v>0.12230000000000001</v>
      </c>
      <c r="R111" s="3">
        <v>3356.3580000000002</v>
      </c>
      <c r="S111" s="3">
        <v>5528.0280000000002</v>
      </c>
      <c r="T111" s="3">
        <v>3789.8440000000001</v>
      </c>
      <c r="U111" s="3">
        <v>4220.5079999999998</v>
      </c>
      <c r="V111" s="3">
        <v>0.24340000000000001</v>
      </c>
      <c r="W111" s="3">
        <v>3010.5169999999998</v>
      </c>
      <c r="X111" s="3">
        <v>4963.2839999999997</v>
      </c>
      <c r="Y111" s="3">
        <v>3789.8440000000001</v>
      </c>
      <c r="Z111" s="3">
        <v>3789.8440000000001</v>
      </c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</row>
    <row r="112" spans="1:83" ht="15" customHeight="1" x14ac:dyDescent="0.2">
      <c r="A112" s="2" t="s">
        <v>82</v>
      </c>
      <c r="B112" s="2"/>
      <c r="C112" s="2" t="s">
        <v>80</v>
      </c>
      <c r="D112" s="3">
        <v>0.11788</v>
      </c>
      <c r="E112" s="3">
        <v>0.59416999999999998</v>
      </c>
      <c r="F112" s="3">
        <v>-0.47989999999999999</v>
      </c>
      <c r="G112" s="3">
        <v>0.10100000000000001</v>
      </c>
      <c r="H112" s="3">
        <v>9.7336490000000005E-3</v>
      </c>
      <c r="I112" s="3">
        <v>0</v>
      </c>
      <c r="J112" s="3">
        <v>117</v>
      </c>
      <c r="K112" s="3">
        <v>4.5891999999999999</v>
      </c>
      <c r="L112" s="3">
        <v>25.494399999999999</v>
      </c>
      <c r="M112" s="3">
        <v>3037.7170000000001</v>
      </c>
      <c r="N112" s="3">
        <v>4800.8670000000002</v>
      </c>
      <c r="O112" s="3">
        <v>4048.2420000000002</v>
      </c>
      <c r="P112" s="3">
        <v>4048.2420000000002</v>
      </c>
      <c r="Q112" s="3">
        <v>0.1162</v>
      </c>
      <c r="R112" s="3">
        <v>3844.942</v>
      </c>
      <c r="S112" s="3">
        <v>4514.09</v>
      </c>
      <c r="T112" s="3">
        <v>4134.375</v>
      </c>
      <c r="U112" s="3">
        <v>4134.375</v>
      </c>
      <c r="V112" s="3">
        <v>8.7900000000000006E-2</v>
      </c>
      <c r="W112" s="3">
        <v>3515.6790000000001</v>
      </c>
      <c r="X112" s="3">
        <v>3621.893</v>
      </c>
      <c r="Y112" s="3">
        <v>3531.4450000000002</v>
      </c>
      <c r="Z112" s="3">
        <v>3531.4450000000002</v>
      </c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</row>
    <row r="113" spans="1:83" ht="15" customHeight="1" x14ac:dyDescent="0.2">
      <c r="A113" s="2" t="s">
        <v>82</v>
      </c>
      <c r="B113" s="2"/>
      <c r="C113" s="2" t="s">
        <v>80</v>
      </c>
      <c r="D113" s="3">
        <v>1.4077999999999999</v>
      </c>
      <c r="E113" s="3">
        <v>-0.86304999999999998</v>
      </c>
      <c r="F113" s="3">
        <v>0.88212000000000002</v>
      </c>
      <c r="G113" s="3">
        <v>0.10199999999999999</v>
      </c>
      <c r="H113" s="3">
        <v>9.5562029999999992E-3</v>
      </c>
      <c r="I113" s="3">
        <v>0.50302538289999998</v>
      </c>
      <c r="J113" s="3">
        <v>68</v>
      </c>
      <c r="K113" s="3">
        <v>3.5674000000000001</v>
      </c>
      <c r="L113" s="3">
        <v>19.0611</v>
      </c>
      <c r="M113" s="3">
        <v>3199.4540000000002</v>
      </c>
      <c r="N113" s="3">
        <v>5392.5069999999996</v>
      </c>
      <c r="O113" s="3">
        <v>4134.375</v>
      </c>
      <c r="P113" s="3">
        <v>4220.5079999999998</v>
      </c>
      <c r="Q113" s="3">
        <v>0.18160000000000001</v>
      </c>
      <c r="R113" s="3">
        <v>3274.558</v>
      </c>
      <c r="S113" s="3">
        <v>4844.88</v>
      </c>
      <c r="T113" s="3">
        <v>3789.8440000000001</v>
      </c>
      <c r="U113" s="3">
        <v>4048.2420000000002</v>
      </c>
      <c r="V113" s="3">
        <v>0.1903</v>
      </c>
      <c r="W113" s="3">
        <v>3184.433</v>
      </c>
      <c r="X113" s="3">
        <v>4896.817</v>
      </c>
      <c r="Y113" s="3">
        <v>4220.5079999999998</v>
      </c>
      <c r="Z113" s="3">
        <v>4220.5079999999998</v>
      </c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</row>
    <row r="114" spans="1:83" ht="15" customHeight="1" x14ac:dyDescent="0.2">
      <c r="A114" s="2" t="s">
        <v>82</v>
      </c>
      <c r="B114" s="2"/>
      <c r="C114" s="2" t="s">
        <v>80</v>
      </c>
      <c r="D114" s="3">
        <v>0.78230999999999995</v>
      </c>
      <c r="E114" s="3">
        <v>-1.2430000000000001</v>
      </c>
      <c r="F114" s="3">
        <v>1.1698999999999999</v>
      </c>
      <c r="G114" s="3">
        <v>0.10299999999999999</v>
      </c>
      <c r="H114" s="3">
        <v>9.5291290000000008E-3</v>
      </c>
      <c r="I114" s="3">
        <v>0.72304342109999997</v>
      </c>
      <c r="J114" s="3">
        <v>60</v>
      </c>
      <c r="K114" s="3">
        <v>4.2370099999999997</v>
      </c>
      <c r="L114" s="3">
        <v>14.1609</v>
      </c>
      <c r="M114" s="3">
        <v>2506.6469999999999</v>
      </c>
      <c r="N114" s="3">
        <v>5183.2370000000001</v>
      </c>
      <c r="O114" s="3">
        <v>4134.375</v>
      </c>
      <c r="P114" s="3">
        <v>4134.375</v>
      </c>
      <c r="Q114" s="3">
        <v>0.17549999999999999</v>
      </c>
      <c r="R114" s="3">
        <v>2506.6469999999999</v>
      </c>
      <c r="S114" s="3">
        <v>5204.4799999999996</v>
      </c>
      <c r="T114" s="3">
        <v>4048.2420000000002</v>
      </c>
      <c r="U114" s="3">
        <v>4048.2420000000002</v>
      </c>
      <c r="V114" s="3">
        <v>0.19719999999999999</v>
      </c>
      <c r="W114" s="3">
        <v>2591.6179999999999</v>
      </c>
      <c r="X114" s="3">
        <v>5034.5379999999996</v>
      </c>
      <c r="Y114" s="3">
        <v>4220.5079999999998</v>
      </c>
      <c r="Z114" s="3">
        <v>4134.375</v>
      </c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</row>
    <row r="115" spans="1:83" ht="15" customHeight="1" x14ac:dyDescent="0.2">
      <c r="A115" s="2" t="s">
        <v>82</v>
      </c>
      <c r="B115" s="2"/>
      <c r="C115" s="2" t="s">
        <v>80</v>
      </c>
      <c r="D115" s="3">
        <v>0.37129000000000001</v>
      </c>
      <c r="E115" s="3">
        <v>-0.46756999999999999</v>
      </c>
      <c r="F115" s="3">
        <v>-0.15210000000000001</v>
      </c>
      <c r="G115" s="3">
        <v>0.104</v>
      </c>
      <c r="H115" s="3">
        <v>9.6433920000000006E-3</v>
      </c>
      <c r="I115" s="3">
        <v>0.70601663020000005</v>
      </c>
      <c r="J115" s="3">
        <v>74</v>
      </c>
      <c r="K115" s="3">
        <v>4.8270999999999997</v>
      </c>
      <c r="L115" s="3">
        <v>15.3301</v>
      </c>
      <c r="M115" s="3">
        <v>3027.0949999999998</v>
      </c>
      <c r="N115" s="3">
        <v>4471.6040000000003</v>
      </c>
      <c r="O115" s="3">
        <v>3617.578</v>
      </c>
      <c r="P115" s="3">
        <v>3703.7109999999998</v>
      </c>
      <c r="Q115" s="3">
        <v>0.1239</v>
      </c>
      <c r="R115" s="3">
        <v>3547.5430000000001</v>
      </c>
      <c r="S115" s="3">
        <v>4864.5950000000003</v>
      </c>
      <c r="T115" s="3">
        <v>4134.375</v>
      </c>
      <c r="U115" s="3">
        <v>4220.5079999999998</v>
      </c>
      <c r="V115" s="3">
        <v>0.14269999999999999</v>
      </c>
      <c r="W115" s="3">
        <v>3696.2429999999999</v>
      </c>
      <c r="X115" s="3">
        <v>4174.2049999999999</v>
      </c>
      <c r="Y115" s="3">
        <v>3962.1089999999999</v>
      </c>
      <c r="Z115" s="3">
        <v>3962.1089999999999</v>
      </c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</row>
    <row r="116" spans="1:83" ht="15" customHeight="1" x14ac:dyDescent="0.2">
      <c r="A116" s="2" t="s">
        <v>82</v>
      </c>
      <c r="B116" s="2"/>
      <c r="C116" s="2" t="s">
        <v>80</v>
      </c>
      <c r="D116" s="3">
        <v>2.5581999999999998</v>
      </c>
      <c r="E116" s="3">
        <v>-1.3811</v>
      </c>
      <c r="F116" s="3">
        <v>0.39088000000000001</v>
      </c>
      <c r="G116" s="3">
        <v>0.105</v>
      </c>
      <c r="H116" s="3">
        <v>9.9295600000000005E-3</v>
      </c>
      <c r="I116" s="3">
        <v>0.49136214439999998</v>
      </c>
      <c r="J116" s="3">
        <v>50</v>
      </c>
      <c r="K116" s="3">
        <v>4.88748</v>
      </c>
      <c r="L116" s="3">
        <v>10.2302</v>
      </c>
      <c r="M116" s="3">
        <v>3199.4540000000002</v>
      </c>
      <c r="N116" s="3">
        <v>5828.1130000000003</v>
      </c>
      <c r="O116" s="3">
        <v>4306.6409999999996</v>
      </c>
      <c r="P116" s="3">
        <v>4565.0389999999998</v>
      </c>
      <c r="Q116" s="3">
        <v>0.19009999999999999</v>
      </c>
      <c r="R116" s="3">
        <v>3559.9560000000001</v>
      </c>
      <c r="S116" s="3">
        <v>5437.5690000000004</v>
      </c>
      <c r="T116" s="3">
        <v>4737.3050000000003</v>
      </c>
      <c r="U116" s="3">
        <v>4478.9059999999999</v>
      </c>
      <c r="V116" s="3">
        <v>0.2059</v>
      </c>
      <c r="W116" s="3">
        <v>3334.6419999999998</v>
      </c>
      <c r="X116" s="3">
        <v>5753.009</v>
      </c>
      <c r="Y116" s="3">
        <v>4048.2420000000002</v>
      </c>
      <c r="Z116" s="3">
        <v>4306.6409999999996</v>
      </c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</row>
    <row r="117" spans="1:83" ht="15" customHeight="1" x14ac:dyDescent="0.2">
      <c r="A117" s="2" t="s">
        <v>82</v>
      </c>
      <c r="B117" s="2"/>
      <c r="C117" s="2" t="s">
        <v>80</v>
      </c>
      <c r="D117" s="3">
        <v>2.4266000000000001</v>
      </c>
      <c r="E117" s="3">
        <v>-1.0947</v>
      </c>
      <c r="F117" s="3">
        <v>1.2156</v>
      </c>
      <c r="G117" s="3">
        <v>0.106</v>
      </c>
      <c r="H117" s="3">
        <v>9.9608760000000005E-3</v>
      </c>
      <c r="I117" s="3">
        <v>0.67796542510000002</v>
      </c>
      <c r="J117" s="3">
        <v>63</v>
      </c>
      <c r="K117" s="3">
        <v>3.5062700000000002</v>
      </c>
      <c r="L117" s="3">
        <v>17.9678</v>
      </c>
      <c r="M117" s="3">
        <v>2326.0839999999998</v>
      </c>
      <c r="N117" s="3">
        <v>6117.9189999999999</v>
      </c>
      <c r="O117" s="3">
        <v>3531.4450000000002</v>
      </c>
      <c r="P117" s="3">
        <v>4220.5079999999998</v>
      </c>
      <c r="Q117" s="3">
        <v>0.1983</v>
      </c>
      <c r="R117" s="3">
        <v>3698.482</v>
      </c>
      <c r="S117" s="3">
        <v>4896.0860000000002</v>
      </c>
      <c r="T117" s="3">
        <v>4134.375</v>
      </c>
      <c r="U117" s="3">
        <v>4134.375</v>
      </c>
      <c r="V117" s="3">
        <v>0.2175</v>
      </c>
      <c r="W117" s="3">
        <v>3311.0219999999999</v>
      </c>
      <c r="X117" s="3">
        <v>5852.384</v>
      </c>
      <c r="Y117" s="3">
        <v>5512.5</v>
      </c>
      <c r="Z117" s="3">
        <v>4909.57</v>
      </c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</row>
    <row r="118" spans="1:83" ht="15" customHeight="1" x14ac:dyDescent="0.2">
      <c r="A118" s="2" t="s">
        <v>82</v>
      </c>
      <c r="B118" s="2"/>
      <c r="C118" s="2" t="s">
        <v>80</v>
      </c>
      <c r="D118" s="3">
        <v>0.34493000000000001</v>
      </c>
      <c r="E118" s="3">
        <v>-0.11853</v>
      </c>
      <c r="F118" s="3">
        <v>0.33166000000000001</v>
      </c>
      <c r="G118" s="3">
        <v>0.107</v>
      </c>
      <c r="H118" s="3">
        <v>-0.92542540900000003</v>
      </c>
      <c r="I118" s="3"/>
      <c r="J118" s="3">
        <v>100</v>
      </c>
      <c r="K118" s="3">
        <v>4.6661299999999999</v>
      </c>
      <c r="L118" s="3">
        <v>21.431000000000001</v>
      </c>
      <c r="M118" s="3">
        <v>3028.902</v>
      </c>
      <c r="N118" s="3">
        <v>4485.549</v>
      </c>
      <c r="O118" s="3">
        <v>3750</v>
      </c>
      <c r="P118" s="3">
        <v>3750</v>
      </c>
      <c r="Q118" s="3">
        <v>0.15129999999999999</v>
      </c>
      <c r="R118" s="3">
        <v>3676.3009999999999</v>
      </c>
      <c r="S118" s="3">
        <v>4624.277</v>
      </c>
      <c r="T118" s="3">
        <v>4218.75</v>
      </c>
      <c r="U118" s="3">
        <v>4218.75</v>
      </c>
      <c r="V118" s="3">
        <v>0.1366</v>
      </c>
      <c r="W118" s="3">
        <v>3220.3389999999999</v>
      </c>
      <c r="X118" s="3">
        <v>4196.5320000000002</v>
      </c>
      <c r="Y118" s="3">
        <v>3843.75</v>
      </c>
      <c r="Z118" s="3">
        <v>3843.75</v>
      </c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</row>
    <row r="119" spans="1:83" ht="15" customHeight="1" x14ac:dyDescent="0.2">
      <c r="A119" s="2" t="s">
        <v>82</v>
      </c>
      <c r="B119" s="2"/>
      <c r="C119" s="2" t="s">
        <v>80</v>
      </c>
      <c r="D119" s="3">
        <v>-0.25917000000000001</v>
      </c>
      <c r="E119" s="3">
        <v>-1.0878000000000001</v>
      </c>
      <c r="F119" s="3">
        <v>1.2334000000000001</v>
      </c>
      <c r="G119" s="3">
        <v>0.108</v>
      </c>
      <c r="H119" s="3">
        <v>8.2367289999999999E-3</v>
      </c>
      <c r="I119" s="3">
        <v>0.62910176600000001</v>
      </c>
      <c r="J119" s="3">
        <v>65</v>
      </c>
      <c r="K119" s="3">
        <v>4.4592299999999998</v>
      </c>
      <c r="L119" s="3">
        <v>14.576499999999999</v>
      </c>
      <c r="M119" s="3">
        <v>2924.855</v>
      </c>
      <c r="N119" s="3">
        <v>4820.8090000000002</v>
      </c>
      <c r="O119" s="3">
        <v>3750</v>
      </c>
      <c r="P119" s="3">
        <v>3750</v>
      </c>
      <c r="Q119" s="3">
        <v>0.18379999999999999</v>
      </c>
      <c r="R119" s="3">
        <v>3152.5419999999999</v>
      </c>
      <c r="S119" s="3">
        <v>4138.7280000000001</v>
      </c>
      <c r="T119" s="3">
        <v>3562.5</v>
      </c>
      <c r="U119" s="3">
        <v>3750</v>
      </c>
      <c r="V119" s="3">
        <v>0.17460000000000001</v>
      </c>
      <c r="W119" s="3">
        <v>2473.9879999999998</v>
      </c>
      <c r="X119" s="3">
        <v>4716.7629999999999</v>
      </c>
      <c r="Y119" s="3">
        <v>3656.25</v>
      </c>
      <c r="Z119" s="3">
        <v>3750</v>
      </c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</row>
    <row r="120" spans="1:83" ht="15" customHeight="1" x14ac:dyDescent="0.2">
      <c r="A120" s="2" t="s">
        <v>82</v>
      </c>
      <c r="B120" s="2"/>
      <c r="C120" s="2" t="s">
        <v>80</v>
      </c>
      <c r="D120" s="3">
        <v>1.6956</v>
      </c>
      <c r="E120" s="3">
        <v>0.18945999999999999</v>
      </c>
      <c r="F120" s="3">
        <v>-0.22714000000000001</v>
      </c>
      <c r="G120" s="3">
        <v>0.109</v>
      </c>
      <c r="H120" s="3">
        <v>-0.36246003199999999</v>
      </c>
      <c r="I120" s="3">
        <v>0.53012210069999999</v>
      </c>
      <c r="J120" s="3">
        <v>106</v>
      </c>
      <c r="K120" s="3">
        <v>0.22414899999999999</v>
      </c>
      <c r="L120" s="3">
        <v>23.759799999999998</v>
      </c>
      <c r="M120" s="3">
        <v>3250.145</v>
      </c>
      <c r="N120" s="3">
        <v>4800.8670000000002</v>
      </c>
      <c r="O120" s="3">
        <v>4048.2420000000002</v>
      </c>
      <c r="P120" s="3">
        <v>4048.2420000000002</v>
      </c>
      <c r="Q120" s="3">
        <v>0.1278</v>
      </c>
      <c r="R120" s="3">
        <v>4184.8270000000002</v>
      </c>
      <c r="S120" s="3">
        <v>4885.8379999999997</v>
      </c>
      <c r="T120" s="3">
        <v>4478.9059999999999</v>
      </c>
      <c r="U120" s="3">
        <v>4478.9059999999999</v>
      </c>
      <c r="V120" s="3">
        <v>0.13420000000000001</v>
      </c>
      <c r="W120" s="3">
        <v>3823.6990000000001</v>
      </c>
      <c r="X120" s="3">
        <v>4482.2250000000004</v>
      </c>
      <c r="Y120" s="3">
        <v>4220.5079999999998</v>
      </c>
      <c r="Z120" s="3">
        <v>4220.5079999999998</v>
      </c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</row>
    <row r="121" spans="1:83" ht="15" customHeight="1" x14ac:dyDescent="0.2">
      <c r="A121" s="2" t="s">
        <v>82</v>
      </c>
      <c r="B121" s="2"/>
      <c r="C121" s="2" t="s">
        <v>80</v>
      </c>
      <c r="D121" s="3">
        <v>3.3778999999999999</v>
      </c>
      <c r="E121" s="3">
        <v>0.92388000000000003</v>
      </c>
      <c r="F121" s="3">
        <v>-0.40926000000000001</v>
      </c>
      <c r="G121" s="3">
        <v>0.11</v>
      </c>
      <c r="H121" s="3">
        <v>1.0102214E-2</v>
      </c>
      <c r="I121" s="3">
        <v>0.75664814000000002</v>
      </c>
      <c r="J121" s="3">
        <v>142</v>
      </c>
      <c r="K121" s="3">
        <v>4.2664999999999997</v>
      </c>
      <c r="L121" s="3">
        <v>33.282499999999999</v>
      </c>
      <c r="M121" s="3">
        <v>3568.7860000000001</v>
      </c>
      <c r="N121" s="3">
        <v>6075.4340000000002</v>
      </c>
      <c r="O121" s="3">
        <v>5081.8360000000002</v>
      </c>
      <c r="P121" s="3">
        <v>4909.57</v>
      </c>
      <c r="Q121" s="3">
        <v>0.1215</v>
      </c>
      <c r="R121" s="3">
        <v>4036.127</v>
      </c>
      <c r="S121" s="3">
        <v>4609.6819999999998</v>
      </c>
      <c r="T121" s="3">
        <v>4392.7730000000001</v>
      </c>
      <c r="U121" s="3">
        <v>4392.7730000000001</v>
      </c>
      <c r="V121" s="3">
        <v>0.15920000000000001</v>
      </c>
      <c r="W121" s="3">
        <v>3462.5720000000001</v>
      </c>
      <c r="X121" s="3">
        <v>5586.4930000000004</v>
      </c>
      <c r="Y121" s="3">
        <v>5167.9690000000001</v>
      </c>
      <c r="Z121" s="3">
        <v>4995.7030000000004</v>
      </c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</row>
    <row r="122" spans="1:83" ht="15" customHeight="1" x14ac:dyDescent="0.2">
      <c r="A122" s="2" t="s">
        <v>82</v>
      </c>
      <c r="B122" s="2"/>
      <c r="C122" s="2" t="s">
        <v>80</v>
      </c>
      <c r="D122" s="3">
        <v>1.7422</v>
      </c>
      <c r="E122" s="3">
        <v>0.25589000000000001</v>
      </c>
      <c r="F122" s="3">
        <v>-6.8051E-2</v>
      </c>
      <c r="G122" s="3">
        <v>0.111</v>
      </c>
      <c r="H122" s="3">
        <v>9.9497649999999993E-3</v>
      </c>
      <c r="I122" s="3">
        <v>0.73907045950000005</v>
      </c>
      <c r="J122" s="3">
        <v>113</v>
      </c>
      <c r="K122" s="3">
        <v>4.4418499999999996</v>
      </c>
      <c r="L122" s="3">
        <v>25.439800000000002</v>
      </c>
      <c r="M122" s="3">
        <v>3398.8440000000001</v>
      </c>
      <c r="N122" s="3">
        <v>5183.2370000000001</v>
      </c>
      <c r="O122" s="3">
        <v>4134.375</v>
      </c>
      <c r="P122" s="3">
        <v>4134.375</v>
      </c>
      <c r="Q122" s="3">
        <v>0.12529999999999999</v>
      </c>
      <c r="R122" s="3">
        <v>3802.4569999999999</v>
      </c>
      <c r="S122" s="3">
        <v>5140.7510000000002</v>
      </c>
      <c r="T122" s="3">
        <v>4737.3050000000003</v>
      </c>
      <c r="U122" s="3">
        <v>4565.0389999999998</v>
      </c>
      <c r="V122" s="3">
        <v>0.16</v>
      </c>
      <c r="W122" s="3">
        <v>3420.087</v>
      </c>
      <c r="X122" s="3">
        <v>4885.8379999999997</v>
      </c>
      <c r="Y122" s="3">
        <v>3962.1089999999999</v>
      </c>
      <c r="Z122" s="3">
        <v>4048.2420000000002</v>
      </c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</row>
    <row r="123" spans="1:83" ht="15" customHeight="1" x14ac:dyDescent="0.2">
      <c r="A123" s="2" t="s">
        <v>82</v>
      </c>
      <c r="B123" s="2"/>
      <c r="C123" s="2" t="s">
        <v>80</v>
      </c>
      <c r="D123" s="3">
        <v>2.1777000000000002</v>
      </c>
      <c r="E123" s="3">
        <v>-0.11768000000000001</v>
      </c>
      <c r="F123" s="3">
        <v>-0.40687000000000001</v>
      </c>
      <c r="G123" s="3">
        <v>0.112</v>
      </c>
      <c r="H123" s="3">
        <v>9.865436E-3</v>
      </c>
      <c r="I123" s="3">
        <v>0.81221663020000001</v>
      </c>
      <c r="J123" s="3">
        <v>79</v>
      </c>
      <c r="K123" s="3">
        <v>3.6009899999999999</v>
      </c>
      <c r="L123" s="3">
        <v>21.938400000000001</v>
      </c>
      <c r="M123" s="3">
        <v>3400.652</v>
      </c>
      <c r="N123" s="3">
        <v>5820.3469999999998</v>
      </c>
      <c r="O123" s="3">
        <v>4500</v>
      </c>
      <c r="P123" s="3">
        <v>4406.25</v>
      </c>
      <c r="Q123" s="3">
        <v>0.11600000000000001</v>
      </c>
      <c r="R123" s="3">
        <v>3694.9389999999999</v>
      </c>
      <c r="S123" s="3">
        <v>4496.0550000000003</v>
      </c>
      <c r="T123" s="3">
        <v>4218.75</v>
      </c>
      <c r="U123" s="3">
        <v>4125</v>
      </c>
      <c r="V123" s="3">
        <v>0.15459999999999999</v>
      </c>
      <c r="W123" s="3">
        <v>3580.4940000000001</v>
      </c>
      <c r="X123" s="3">
        <v>5771.299</v>
      </c>
      <c r="Y123" s="3">
        <v>4500</v>
      </c>
      <c r="Z123" s="3">
        <v>4500</v>
      </c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</row>
    <row r="124" spans="1:83" ht="15" customHeight="1" x14ac:dyDescent="0.2">
      <c r="A124" s="2" t="s">
        <v>82</v>
      </c>
      <c r="B124" s="2"/>
      <c r="C124" s="2" t="s">
        <v>80</v>
      </c>
      <c r="D124" s="3">
        <v>3.0836999999999999</v>
      </c>
      <c r="E124" s="3">
        <v>1.4003000000000001</v>
      </c>
      <c r="F124" s="3">
        <v>-0.70116000000000001</v>
      </c>
      <c r="G124" s="3">
        <v>0.113</v>
      </c>
      <c r="H124" s="3">
        <v>1.0118149999999999E-2</v>
      </c>
      <c r="I124" s="3">
        <v>0.64746808320000004</v>
      </c>
      <c r="J124" s="3">
        <v>161</v>
      </c>
      <c r="K124" s="3">
        <v>4.4115019999999996</v>
      </c>
      <c r="L124" s="3">
        <v>36.4955</v>
      </c>
      <c r="M124" s="3">
        <v>3800.29</v>
      </c>
      <c r="N124" s="3">
        <v>5873.1760000000004</v>
      </c>
      <c r="O124" s="3">
        <v>4392.7730000000001</v>
      </c>
      <c r="P124" s="3">
        <v>4565.0389999999998</v>
      </c>
      <c r="Q124" s="3">
        <v>8.2799999999999999E-2</v>
      </c>
      <c r="R124" s="3">
        <v>3935.4780000000001</v>
      </c>
      <c r="S124" s="3">
        <v>5722.9669999999996</v>
      </c>
      <c r="T124" s="3">
        <v>5426.3670000000002</v>
      </c>
      <c r="U124" s="3">
        <v>4737.3050000000003</v>
      </c>
      <c r="V124" s="3">
        <v>0.16120000000000001</v>
      </c>
      <c r="W124" s="3">
        <v>3860.3739999999998</v>
      </c>
      <c r="X124" s="3">
        <v>4731.5870000000004</v>
      </c>
      <c r="Y124" s="3">
        <v>4392.7730000000001</v>
      </c>
      <c r="Z124" s="3">
        <v>4392.7730000000001</v>
      </c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</row>
    <row r="125" spans="1:83" ht="15" customHeight="1" x14ac:dyDescent="0.2">
      <c r="A125" s="2" t="s">
        <v>82</v>
      </c>
      <c r="B125" s="2"/>
      <c r="C125" s="2" t="s">
        <v>80</v>
      </c>
      <c r="D125" s="3">
        <v>2.4927000000000001</v>
      </c>
      <c r="E125" s="3">
        <v>-1.2586999999999999</v>
      </c>
      <c r="F125" s="3">
        <v>-0.86048000000000002</v>
      </c>
      <c r="G125" s="3">
        <v>0.114</v>
      </c>
      <c r="H125" s="3">
        <v>1.0086922999999999E-2</v>
      </c>
      <c r="I125" s="3">
        <v>0.86961644739999999</v>
      </c>
      <c r="J125" s="3">
        <v>29</v>
      </c>
      <c r="K125" s="3">
        <v>4.7087849999999998</v>
      </c>
      <c r="L125" s="3">
        <v>6.1586999999999996</v>
      </c>
      <c r="M125" s="3">
        <v>3322.0340000000001</v>
      </c>
      <c r="N125" s="3">
        <v>6237.2879999999996</v>
      </c>
      <c r="O125" s="3">
        <v>4500</v>
      </c>
      <c r="P125" s="3">
        <v>4500</v>
      </c>
      <c r="Q125" s="3">
        <v>0.1326</v>
      </c>
      <c r="R125" s="3">
        <v>3932.203</v>
      </c>
      <c r="S125" s="3">
        <v>5559.3220000000001</v>
      </c>
      <c r="T125" s="3">
        <v>4500</v>
      </c>
      <c r="U125" s="3">
        <v>4593.75</v>
      </c>
      <c r="V125" s="3">
        <v>0.17330000000000001</v>
      </c>
      <c r="W125" s="3">
        <v>3728.8139999999999</v>
      </c>
      <c r="X125" s="3">
        <v>4881.3559999999998</v>
      </c>
      <c r="Y125" s="3">
        <v>4312.5</v>
      </c>
      <c r="Z125" s="3">
        <v>4218.75</v>
      </c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</row>
    <row r="126" spans="1:83" ht="15" customHeight="1" x14ac:dyDescent="0.2">
      <c r="A126" s="2" t="s">
        <v>82</v>
      </c>
      <c r="B126" s="2"/>
      <c r="C126" s="2" t="s">
        <v>80</v>
      </c>
      <c r="D126" s="3">
        <v>0.38367000000000001</v>
      </c>
      <c r="E126" s="3">
        <v>2.7016</v>
      </c>
      <c r="F126" s="3">
        <v>1.1214</v>
      </c>
      <c r="G126" s="3">
        <v>0.115</v>
      </c>
      <c r="H126" s="3">
        <v>1.0126110000000001E-2</v>
      </c>
      <c r="I126" s="3">
        <v>0.73666052630000001</v>
      </c>
      <c r="J126" s="3">
        <v>246</v>
      </c>
      <c r="K126" s="3">
        <v>4.4000599999999999</v>
      </c>
      <c r="L126" s="3">
        <v>55.908299999999997</v>
      </c>
      <c r="M126" s="3">
        <v>2884.0149999999999</v>
      </c>
      <c r="N126" s="3">
        <v>4956.8999999999996</v>
      </c>
      <c r="O126" s="3">
        <v>4048.2420000000002</v>
      </c>
      <c r="P126" s="3">
        <v>3962.1089999999999</v>
      </c>
      <c r="Q126" s="3">
        <v>0.1142</v>
      </c>
      <c r="R126" s="3">
        <v>2944.098</v>
      </c>
      <c r="S126" s="3">
        <v>5001.9629999999997</v>
      </c>
      <c r="T126" s="3">
        <v>4134.375</v>
      </c>
      <c r="U126" s="3">
        <v>3962.1089999999999</v>
      </c>
      <c r="V126" s="3">
        <v>0.107</v>
      </c>
      <c r="W126" s="3">
        <v>2914.0569999999998</v>
      </c>
      <c r="X126" s="3">
        <v>4881.7960000000003</v>
      </c>
      <c r="Y126" s="3">
        <v>3617.578</v>
      </c>
      <c r="Z126" s="3">
        <v>3617.578</v>
      </c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</row>
    <row r="127" spans="1:83" ht="15" customHeight="1" x14ac:dyDescent="0.2">
      <c r="A127" s="2" t="s">
        <v>82</v>
      </c>
      <c r="B127" s="2"/>
      <c r="C127" s="2" t="s">
        <v>80</v>
      </c>
      <c r="D127" s="3">
        <v>2.4285000000000001</v>
      </c>
      <c r="E127" s="3">
        <v>0.43593999999999999</v>
      </c>
      <c r="F127" s="3">
        <v>1.1720999999999999</v>
      </c>
      <c r="G127" s="3">
        <v>0.11600000000000001</v>
      </c>
      <c r="H127" s="3">
        <v>9.1659210000000005E-3</v>
      </c>
      <c r="I127" s="3">
        <v>0.67408249450000002</v>
      </c>
      <c r="J127" s="3">
        <v>142</v>
      </c>
      <c r="K127" s="3">
        <v>4.0465169999999997</v>
      </c>
      <c r="L127" s="3">
        <v>35.091900000000003</v>
      </c>
      <c r="M127" s="3">
        <v>3109.328</v>
      </c>
      <c r="N127" s="3">
        <v>5542.7160000000003</v>
      </c>
      <c r="O127" s="3">
        <v>4134.375</v>
      </c>
      <c r="P127" s="3">
        <v>4220.5079999999998</v>
      </c>
      <c r="Q127" s="3">
        <v>0.18010000000000001</v>
      </c>
      <c r="R127" s="3">
        <v>3259.5369999999998</v>
      </c>
      <c r="S127" s="3">
        <v>5542.7160000000003</v>
      </c>
      <c r="T127" s="3">
        <v>4478.9059999999999</v>
      </c>
      <c r="U127" s="3">
        <v>4565.0389999999998</v>
      </c>
      <c r="V127" s="3">
        <v>0.20200000000000001</v>
      </c>
      <c r="W127" s="3">
        <v>3815.3110000000001</v>
      </c>
      <c r="X127" s="3">
        <v>5032.0050000000001</v>
      </c>
      <c r="Y127" s="3">
        <v>4306.6409999999996</v>
      </c>
      <c r="Z127" s="3">
        <v>4306.6409999999996</v>
      </c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</row>
    <row r="128" spans="1:83" ht="15" customHeight="1" x14ac:dyDescent="0.2">
      <c r="A128" s="2" t="s">
        <v>82</v>
      </c>
      <c r="B128" s="2"/>
      <c r="C128" s="2" t="s">
        <v>80</v>
      </c>
      <c r="D128" s="3">
        <v>0.83509999999999995</v>
      </c>
      <c r="E128" s="3">
        <v>0.59572999999999998</v>
      </c>
      <c r="F128" s="3">
        <v>-0.38108999999999998</v>
      </c>
      <c r="G128" s="3">
        <v>0.11700000000000001</v>
      </c>
      <c r="H128" s="3">
        <v>9.2202269999999992E-3</v>
      </c>
      <c r="I128" s="3">
        <v>0.50094792119999998</v>
      </c>
      <c r="J128" s="3">
        <v>119</v>
      </c>
      <c r="K128" s="3">
        <v>4.5267113999999999</v>
      </c>
      <c r="L128" s="3">
        <v>26.288399999999999</v>
      </c>
      <c r="M128" s="3">
        <v>2944.098</v>
      </c>
      <c r="N128" s="3">
        <v>4686.5240000000003</v>
      </c>
      <c r="O128" s="3">
        <v>3962.1089999999999</v>
      </c>
      <c r="P128" s="3">
        <v>3875.9769999999999</v>
      </c>
      <c r="Q128" s="3">
        <v>0.1031</v>
      </c>
      <c r="R128" s="3">
        <v>4025.6039999999998</v>
      </c>
      <c r="S128" s="3">
        <v>4506.2730000000001</v>
      </c>
      <c r="T128" s="3">
        <v>4392.7730000000001</v>
      </c>
      <c r="U128" s="3">
        <v>4306.6409999999996</v>
      </c>
      <c r="V128" s="3">
        <v>0.1231</v>
      </c>
      <c r="W128" s="3">
        <v>3589.9969999999998</v>
      </c>
      <c r="X128" s="3">
        <v>4341.0429999999997</v>
      </c>
      <c r="Y128" s="3">
        <v>4134.375</v>
      </c>
      <c r="Z128" s="3">
        <v>4134.375</v>
      </c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</row>
    <row r="129" spans="1:83" ht="15" customHeight="1" x14ac:dyDescent="0.2">
      <c r="A129" s="2" t="s">
        <v>82</v>
      </c>
      <c r="B129" s="2"/>
      <c r="C129" s="2" t="s">
        <v>80</v>
      </c>
      <c r="D129" s="3">
        <v>0.58167000000000002</v>
      </c>
      <c r="E129" s="3">
        <v>-0.92776000000000003</v>
      </c>
      <c r="F129" s="3">
        <v>0.84738000000000002</v>
      </c>
      <c r="G129" s="3">
        <v>0.11799999999999999</v>
      </c>
      <c r="H129" s="3">
        <v>8.8311359999999998E-3</v>
      </c>
      <c r="I129" s="3">
        <v>0.31028065269999999</v>
      </c>
      <c r="J129" s="3">
        <v>68</v>
      </c>
      <c r="K129" s="3">
        <v>4.263509</v>
      </c>
      <c r="L129" s="3">
        <v>15.949299999999999</v>
      </c>
      <c r="M129" s="3">
        <v>3324.9609999999998</v>
      </c>
      <c r="N129" s="3">
        <v>4365.857</v>
      </c>
      <c r="O129" s="3">
        <v>3875.9769999999999</v>
      </c>
      <c r="P129" s="3">
        <v>3875.9769999999999</v>
      </c>
      <c r="Q129" s="3">
        <v>0.1704</v>
      </c>
      <c r="R129" s="3">
        <v>3696.71</v>
      </c>
      <c r="S129" s="3">
        <v>4365.857</v>
      </c>
      <c r="T129" s="3">
        <v>3962.1089999999999</v>
      </c>
      <c r="U129" s="3">
        <v>4048.2420000000002</v>
      </c>
      <c r="V129" s="3">
        <v>0.20449999999999999</v>
      </c>
      <c r="W129" s="3">
        <v>3229.3690000000001</v>
      </c>
      <c r="X129" s="3">
        <v>4110.9440000000004</v>
      </c>
      <c r="Y129" s="3">
        <v>3875.9769999999999</v>
      </c>
      <c r="Z129" s="3">
        <v>3875.9769999999999</v>
      </c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</row>
    <row r="130" spans="1:83" ht="15" customHeight="1" x14ac:dyDescent="0.2">
      <c r="A130" s="2" t="s">
        <v>82</v>
      </c>
      <c r="B130" s="2"/>
      <c r="C130" s="2" t="s">
        <v>80</v>
      </c>
      <c r="D130" s="3">
        <v>-2.0165999999999999</v>
      </c>
      <c r="E130" s="3">
        <v>-2.1959</v>
      </c>
      <c r="F130" s="3">
        <v>2.2584</v>
      </c>
      <c r="G130" s="3">
        <v>0.11899999999999999</v>
      </c>
      <c r="H130" s="3">
        <v>9.4416380000000005E-3</v>
      </c>
      <c r="I130" s="3">
        <v>0.65223815789999995</v>
      </c>
      <c r="J130" s="3">
        <v>17</v>
      </c>
      <c r="K130" s="3">
        <v>3.2650199999999998</v>
      </c>
      <c r="L130" s="3">
        <v>5.2066999999999997</v>
      </c>
      <c r="M130" s="3">
        <v>1209.847</v>
      </c>
      <c r="N130" s="3">
        <v>5558.759</v>
      </c>
      <c r="O130" s="3">
        <v>3281.25</v>
      </c>
      <c r="P130" s="3">
        <v>3187.5</v>
      </c>
      <c r="Q130" s="3">
        <v>0.1943</v>
      </c>
      <c r="R130" s="3">
        <v>1733.0250000000001</v>
      </c>
      <c r="S130" s="3">
        <v>4746.0050000000001</v>
      </c>
      <c r="T130" s="3">
        <v>3656.25</v>
      </c>
      <c r="U130" s="3">
        <v>3562.5</v>
      </c>
      <c r="V130" s="3">
        <v>0.1641</v>
      </c>
      <c r="W130" s="3">
        <v>1160.8</v>
      </c>
      <c r="X130" s="3">
        <v>5558.759</v>
      </c>
      <c r="Y130" s="3">
        <v>3000</v>
      </c>
      <c r="Z130" s="3">
        <v>3093.75</v>
      </c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</row>
    <row r="131" spans="1:83" ht="15" customHeight="1" x14ac:dyDescent="0.2">
      <c r="A131" s="2" t="s">
        <v>82</v>
      </c>
      <c r="B131" s="2"/>
      <c r="C131" s="2" t="s">
        <v>80</v>
      </c>
      <c r="D131" s="3">
        <v>-5.4524999999999997</v>
      </c>
      <c r="E131" s="3">
        <v>-2.0158999999999998</v>
      </c>
      <c r="F131" s="3">
        <v>2.5230000000000001</v>
      </c>
      <c r="G131" s="3">
        <v>0.12</v>
      </c>
      <c r="H131" s="3">
        <v>9.6544370000000001E-3</v>
      </c>
      <c r="I131" s="3">
        <v>0.80240290950000004</v>
      </c>
      <c r="J131" s="3">
        <v>16</v>
      </c>
      <c r="K131" s="3">
        <v>3.70533</v>
      </c>
      <c r="L131" s="3">
        <v>4.3181000000000003</v>
      </c>
      <c r="M131" s="3">
        <v>993.1</v>
      </c>
      <c r="N131" s="3">
        <v>3426.6889999999999</v>
      </c>
      <c r="O131" s="3">
        <v>2670.1170000000002</v>
      </c>
      <c r="P131" s="3">
        <v>2583.9839999999999</v>
      </c>
      <c r="Q131" s="3">
        <v>0.13689999999999999</v>
      </c>
      <c r="R131" s="3">
        <v>1603.829</v>
      </c>
      <c r="S131" s="3">
        <v>3308.5619999999999</v>
      </c>
      <c r="T131" s="3">
        <v>2153.3200000000002</v>
      </c>
      <c r="U131" s="3">
        <v>2411.7190000000001</v>
      </c>
      <c r="V131" s="3">
        <v>0.1615</v>
      </c>
      <c r="W131" s="3">
        <v>945.303</v>
      </c>
      <c r="X131" s="3">
        <v>3285.6990000000001</v>
      </c>
      <c r="Y131" s="3">
        <v>2540.9180000000001</v>
      </c>
      <c r="Z131" s="3">
        <v>2627.0509999999999</v>
      </c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</row>
    <row r="132" spans="1:83" ht="15" customHeight="1" x14ac:dyDescent="0.2">
      <c r="A132" s="2" t="s">
        <v>82</v>
      </c>
      <c r="B132" s="2"/>
      <c r="C132" s="2" t="s">
        <v>80</v>
      </c>
      <c r="D132" s="3">
        <v>1.9307000000000001</v>
      </c>
      <c r="E132" s="3">
        <v>0.1797</v>
      </c>
      <c r="F132" s="3">
        <v>0.12361</v>
      </c>
      <c r="G132" s="3">
        <v>0.121</v>
      </c>
      <c r="H132" s="3">
        <v>1.0040906E-2</v>
      </c>
      <c r="I132" s="3">
        <v>0.70672516409999997</v>
      </c>
      <c r="J132" s="3">
        <v>117</v>
      </c>
      <c r="K132" s="3">
        <v>7.2639800000000001</v>
      </c>
      <c r="L132" s="3">
        <v>24.366800000000001</v>
      </c>
      <c r="M132" s="3">
        <v>3364.1619999999998</v>
      </c>
      <c r="N132" s="3">
        <v>5572.2539999999999</v>
      </c>
      <c r="O132" s="3">
        <v>4218.75</v>
      </c>
      <c r="P132" s="3">
        <v>4265.625</v>
      </c>
      <c r="Q132" s="3">
        <v>0.1361</v>
      </c>
      <c r="R132" s="3">
        <v>4300.5780000000004</v>
      </c>
      <c r="S132" s="3">
        <v>4682.0810000000001</v>
      </c>
      <c r="T132" s="3">
        <v>4593.75</v>
      </c>
      <c r="U132" s="3">
        <v>4546.875</v>
      </c>
      <c r="V132" s="3">
        <v>0.20419999999999999</v>
      </c>
      <c r="W132" s="3">
        <v>3387.2829999999999</v>
      </c>
      <c r="X132" s="3">
        <v>4531.7920000000004</v>
      </c>
      <c r="Y132" s="3">
        <v>4078.125</v>
      </c>
      <c r="Z132" s="3">
        <v>4078.125</v>
      </c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</row>
    <row r="133" spans="1:83" ht="15" customHeight="1" x14ac:dyDescent="0.2">
      <c r="A133" s="2" t="s">
        <v>82</v>
      </c>
      <c r="B133" s="2"/>
      <c r="C133" s="2" t="s">
        <v>80</v>
      </c>
      <c r="D133" s="3">
        <v>0.20701</v>
      </c>
      <c r="E133" s="3">
        <v>-0.85704000000000002</v>
      </c>
      <c r="F133" s="3">
        <v>0.25240000000000001</v>
      </c>
      <c r="G133" s="3">
        <v>0.122</v>
      </c>
      <c r="H133" s="3">
        <v>9.3170739999999998E-3</v>
      </c>
      <c r="I133" s="3">
        <v>0.7625406455</v>
      </c>
      <c r="J133" s="3">
        <v>63</v>
      </c>
      <c r="K133" s="3">
        <v>4.7575799999999999</v>
      </c>
      <c r="L133" s="3">
        <v>13.242000000000001</v>
      </c>
      <c r="M133" s="3">
        <v>3352.6010000000001</v>
      </c>
      <c r="N133" s="3">
        <v>5260.116</v>
      </c>
      <c r="O133" s="3">
        <v>3937.5</v>
      </c>
      <c r="P133" s="3">
        <v>3937.5</v>
      </c>
      <c r="Q133" s="3">
        <v>0.17299999999999999</v>
      </c>
      <c r="R133" s="3">
        <v>3583.8150000000001</v>
      </c>
      <c r="S133" s="3">
        <v>4057.8029999999999</v>
      </c>
      <c r="T133" s="3">
        <v>3937.5</v>
      </c>
      <c r="U133" s="3">
        <v>3843.75</v>
      </c>
      <c r="V133" s="3">
        <v>0.14829999999999999</v>
      </c>
      <c r="W133" s="3">
        <v>3410.4050000000002</v>
      </c>
      <c r="X133" s="3">
        <v>3734.1039999999998</v>
      </c>
      <c r="Y133" s="3">
        <v>3562.5</v>
      </c>
      <c r="Z133" s="3">
        <v>3562.5</v>
      </c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</row>
    <row r="134" spans="1:83" ht="15" customHeight="1" x14ac:dyDescent="0.2">
      <c r="A134" s="2" t="s">
        <v>82</v>
      </c>
      <c r="B134" s="2"/>
      <c r="C134" s="2" t="s">
        <v>80</v>
      </c>
      <c r="D134" s="3">
        <v>2.8195000000000001</v>
      </c>
      <c r="E134" s="3">
        <v>1.925</v>
      </c>
      <c r="F134" s="3">
        <v>0.38263000000000003</v>
      </c>
      <c r="G134" s="3">
        <v>0.123</v>
      </c>
      <c r="H134" s="3">
        <v>9.3735769999999993E-3</v>
      </c>
      <c r="I134" s="3">
        <v>0.73266972630000005</v>
      </c>
      <c r="J134" s="3">
        <v>199</v>
      </c>
      <c r="K134" s="3">
        <v>4.37439</v>
      </c>
      <c r="L134" s="3">
        <v>45.491999999999997</v>
      </c>
      <c r="M134" s="3">
        <v>3398.8440000000001</v>
      </c>
      <c r="N134" s="3">
        <v>6818.9309999999996</v>
      </c>
      <c r="O134" s="3">
        <v>3875.9769999999999</v>
      </c>
      <c r="P134" s="3">
        <v>4737.3050000000003</v>
      </c>
      <c r="Q134" s="3">
        <v>9.2200000000000004E-2</v>
      </c>
      <c r="R134" s="3">
        <v>3972.3989999999999</v>
      </c>
      <c r="S134" s="3">
        <v>5268.2079999999996</v>
      </c>
      <c r="T134" s="3">
        <v>4392.7730000000001</v>
      </c>
      <c r="U134" s="3">
        <v>4651.1719999999996</v>
      </c>
      <c r="V134" s="3">
        <v>0.19020000000000001</v>
      </c>
      <c r="W134" s="3">
        <v>3377.6010000000001</v>
      </c>
      <c r="X134" s="3">
        <v>5629.335</v>
      </c>
      <c r="Y134" s="3">
        <v>3962.1089999999999</v>
      </c>
      <c r="Z134" s="3">
        <v>4565.0389999999998</v>
      </c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</row>
    <row r="135" spans="1:83" ht="15" customHeight="1" x14ac:dyDescent="0.2">
      <c r="A135" s="2" t="s">
        <v>82</v>
      </c>
      <c r="B135" s="2"/>
      <c r="C135" s="2" t="s">
        <v>80</v>
      </c>
      <c r="D135" s="3">
        <v>0.42086000000000001</v>
      </c>
      <c r="E135" s="3">
        <v>-1.2232000000000001</v>
      </c>
      <c r="F135" s="3">
        <v>-0.59880999999999995</v>
      </c>
      <c r="G135" s="3">
        <v>0.124</v>
      </c>
      <c r="H135" s="3">
        <v>9.8410049999999999E-3</v>
      </c>
      <c r="I135" s="3">
        <v>0.79328774619999998</v>
      </c>
      <c r="J135" s="3">
        <v>24</v>
      </c>
      <c r="K135" s="3">
        <v>4.3655410000000003</v>
      </c>
      <c r="L135" s="3">
        <v>5.4976000000000003</v>
      </c>
      <c r="M135" s="3">
        <v>3388.223</v>
      </c>
      <c r="N135" s="3">
        <v>4407.8760000000002</v>
      </c>
      <c r="O135" s="3">
        <v>3962.1089999999999</v>
      </c>
      <c r="P135" s="3">
        <v>3962.1089999999999</v>
      </c>
      <c r="Q135" s="3">
        <v>8.2299999999999998E-2</v>
      </c>
      <c r="R135" s="3">
        <v>3834.3209999999999</v>
      </c>
      <c r="S135" s="3">
        <v>4259.1760000000004</v>
      </c>
      <c r="T135" s="3">
        <v>4134.375</v>
      </c>
      <c r="U135" s="3">
        <v>4048.2420000000002</v>
      </c>
      <c r="V135" s="3">
        <v>0.18609999999999999</v>
      </c>
      <c r="W135" s="3">
        <v>3122.6880000000001</v>
      </c>
      <c r="X135" s="3">
        <v>4482.2250000000004</v>
      </c>
      <c r="Y135" s="3">
        <v>4134.375</v>
      </c>
      <c r="Z135" s="3">
        <v>3875.9769999999999</v>
      </c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</row>
    <row r="136" spans="1:83" ht="15" customHeight="1" x14ac:dyDescent="0.2">
      <c r="A136" s="2" t="s">
        <v>82</v>
      </c>
      <c r="B136" s="2"/>
      <c r="C136" s="2" t="s">
        <v>80</v>
      </c>
      <c r="D136" s="3">
        <v>0.92357999999999996</v>
      </c>
      <c r="E136" s="3">
        <v>-0.27733999999999998</v>
      </c>
      <c r="F136" s="3">
        <v>-5.4100000000000002E-2</v>
      </c>
      <c r="G136" s="3">
        <v>0.125</v>
      </c>
      <c r="H136" s="3">
        <v>9.8759539999999993E-3</v>
      </c>
      <c r="I136" s="3">
        <v>0.81570503279999995</v>
      </c>
      <c r="J136" s="3">
        <v>89</v>
      </c>
      <c r="K136" s="3">
        <v>5.1516250000000001</v>
      </c>
      <c r="L136" s="3">
        <v>17.2761</v>
      </c>
      <c r="M136" s="3">
        <v>2728.3240000000001</v>
      </c>
      <c r="N136" s="3">
        <v>5341.04</v>
      </c>
      <c r="O136" s="3">
        <v>4312.5</v>
      </c>
      <c r="P136" s="3">
        <v>4312.5</v>
      </c>
      <c r="Q136" s="3">
        <v>0.12470000000000001</v>
      </c>
      <c r="R136" s="3">
        <v>3745.665</v>
      </c>
      <c r="S136" s="3">
        <v>4554.9129999999996</v>
      </c>
      <c r="T136" s="3">
        <v>4125</v>
      </c>
      <c r="U136" s="3">
        <v>4125</v>
      </c>
      <c r="V136" s="3">
        <v>0.1525</v>
      </c>
      <c r="W136" s="3">
        <v>2705.2020000000002</v>
      </c>
      <c r="X136" s="3">
        <v>4670.5200000000004</v>
      </c>
      <c r="Y136" s="3">
        <v>4312.5</v>
      </c>
      <c r="Z136" s="3">
        <v>4125</v>
      </c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</row>
    <row r="137" spans="1:83" ht="15" customHeight="1" x14ac:dyDescent="0.2">
      <c r="A137" s="2" t="s">
        <v>82</v>
      </c>
      <c r="B137" s="2"/>
      <c r="C137" s="2" t="s">
        <v>80</v>
      </c>
      <c r="D137" s="3">
        <v>1.2974000000000001</v>
      </c>
      <c r="E137" s="3">
        <v>1.8994</v>
      </c>
      <c r="F137" s="3">
        <v>1.4169</v>
      </c>
      <c r="G137" s="3">
        <v>0.126</v>
      </c>
      <c r="H137" s="3">
        <v>9.9112039999999998E-3</v>
      </c>
      <c r="I137" s="3">
        <v>0.7922146565</v>
      </c>
      <c r="J137" s="3">
        <v>206</v>
      </c>
      <c r="K137" s="3">
        <v>4.0394690000000004</v>
      </c>
      <c r="L137" s="3">
        <v>50.9968</v>
      </c>
      <c r="M137" s="3">
        <v>3515.6790000000001</v>
      </c>
      <c r="N137" s="3">
        <v>4843.3530000000001</v>
      </c>
      <c r="O137" s="3">
        <v>4306.6409999999996</v>
      </c>
      <c r="P137" s="3">
        <v>4220.5079999999998</v>
      </c>
      <c r="Q137" s="3">
        <v>0.1318</v>
      </c>
      <c r="R137" s="3">
        <v>3887.4279999999999</v>
      </c>
      <c r="S137" s="3">
        <v>4057.37</v>
      </c>
      <c r="T137" s="3">
        <v>3962.1089999999999</v>
      </c>
      <c r="U137" s="3">
        <v>3962.1089999999999</v>
      </c>
      <c r="V137" s="3">
        <v>0.21290000000000001</v>
      </c>
      <c r="W137" s="3">
        <v>3409.4650000000001</v>
      </c>
      <c r="X137" s="3">
        <v>4152.9620000000004</v>
      </c>
      <c r="Y137" s="3">
        <v>3875.9769999999999</v>
      </c>
      <c r="Z137" s="3">
        <v>3875.9769999999999</v>
      </c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</row>
    <row r="138" spans="1:83" ht="15" customHeight="1" x14ac:dyDescent="0.2">
      <c r="A138" s="2" t="s">
        <v>82</v>
      </c>
      <c r="B138" s="2"/>
      <c r="C138" s="2" t="s">
        <v>81</v>
      </c>
      <c r="D138" s="3">
        <v>-5.3669000000000002</v>
      </c>
      <c r="E138" s="3">
        <v>-0.69608999999999999</v>
      </c>
      <c r="F138" s="3">
        <v>-0.52381</v>
      </c>
      <c r="G138" s="3">
        <v>0.127</v>
      </c>
      <c r="H138" s="3">
        <v>8.9182399999999992E-3</v>
      </c>
      <c r="I138" s="3">
        <v>0.75664814000000002</v>
      </c>
      <c r="J138" s="3">
        <v>41</v>
      </c>
      <c r="K138" s="3">
        <v>21.90165</v>
      </c>
      <c r="L138" s="3">
        <v>1.7912999999999999</v>
      </c>
      <c r="M138" s="3">
        <v>976.87850000000003</v>
      </c>
      <c r="N138" s="3">
        <v>4797.6880000000001</v>
      </c>
      <c r="O138" s="3">
        <v>2578.125</v>
      </c>
      <c r="P138" s="3">
        <v>2765.625</v>
      </c>
      <c r="Q138" s="3">
        <v>2.9899999999999999E-2</v>
      </c>
      <c r="R138" s="3">
        <v>1734.104</v>
      </c>
      <c r="S138" s="3">
        <v>3903.8404999999998</v>
      </c>
      <c r="T138" s="3">
        <v>2859.375</v>
      </c>
      <c r="U138" s="3">
        <v>2718.75</v>
      </c>
      <c r="V138" s="3">
        <v>4.6649999999999997E-2</v>
      </c>
      <c r="W138" s="3">
        <v>953.75749999999903</v>
      </c>
      <c r="X138" s="3">
        <v>4786.1270000000004</v>
      </c>
      <c r="Y138" s="3">
        <v>3187.5</v>
      </c>
      <c r="Z138" s="3">
        <v>2718.75</v>
      </c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</row>
    <row r="139" spans="1:83" ht="15" customHeight="1" x14ac:dyDescent="0.2">
      <c r="A139" s="2" t="s">
        <v>82</v>
      </c>
      <c r="B139" s="2"/>
      <c r="C139" s="2" t="s">
        <v>81</v>
      </c>
      <c r="D139" s="3">
        <v>-9.6358999999999995</v>
      </c>
      <c r="E139" s="3">
        <v>-0.52137999999999995</v>
      </c>
      <c r="F139" s="3">
        <v>0.31269999999999998</v>
      </c>
      <c r="G139" s="3">
        <v>0.128</v>
      </c>
      <c r="H139" s="3">
        <v>9.2263129999999999E-3</v>
      </c>
      <c r="I139" s="3">
        <v>0.73907045950000005</v>
      </c>
      <c r="J139" s="3">
        <v>54</v>
      </c>
      <c r="K139" s="3">
        <v>20.136399999999998</v>
      </c>
      <c r="L139" s="3">
        <v>2.6817000000000002</v>
      </c>
      <c r="M139" s="3">
        <v>1051.4639999999999</v>
      </c>
      <c r="N139" s="3">
        <v>2444.6529999999998</v>
      </c>
      <c r="O139" s="3">
        <v>2067.1880000000001</v>
      </c>
      <c r="P139" s="3">
        <v>2024.1210000000001</v>
      </c>
      <c r="Q139" s="3">
        <v>2.6100000000000002E-2</v>
      </c>
      <c r="R139" s="3">
        <v>1284.288</v>
      </c>
      <c r="S139" s="3">
        <v>1764.9570000000001</v>
      </c>
      <c r="T139" s="3">
        <v>1593.4570000000001</v>
      </c>
      <c r="U139" s="3">
        <v>1593.4570000000001</v>
      </c>
      <c r="V139" s="3">
        <v>2.9000000000000001E-2</v>
      </c>
      <c r="W139" s="3">
        <v>1205.4280000000001</v>
      </c>
      <c r="X139" s="3">
        <v>1513.357</v>
      </c>
      <c r="Y139" s="3">
        <v>1291.992</v>
      </c>
      <c r="Z139" s="3">
        <v>1291.992</v>
      </c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</row>
    <row r="140" spans="1:83" ht="15" customHeight="1" x14ac:dyDescent="0.2">
      <c r="A140" s="2" t="s">
        <v>82</v>
      </c>
      <c r="B140" s="2"/>
      <c r="C140" s="2" t="s">
        <v>81</v>
      </c>
      <c r="D140" s="3">
        <v>-9.4052000000000007</v>
      </c>
      <c r="E140" s="3">
        <v>-0.59755999999999998</v>
      </c>
      <c r="F140" s="3">
        <v>0.33279999999999998</v>
      </c>
      <c r="G140" s="3">
        <v>0.129</v>
      </c>
      <c r="H140" s="3">
        <v>9.2861450000000009E-3</v>
      </c>
      <c r="I140" s="3">
        <v>0.81221663020000001</v>
      </c>
      <c r="J140" s="3">
        <v>49</v>
      </c>
      <c r="K140" s="3">
        <v>20.4422</v>
      </c>
      <c r="L140" s="3">
        <v>2.3969999999999998</v>
      </c>
      <c r="M140" s="3">
        <v>1073.9949999999999</v>
      </c>
      <c r="N140" s="3">
        <v>2425.877</v>
      </c>
      <c r="O140" s="3">
        <v>2110.2539999999999</v>
      </c>
      <c r="P140" s="3">
        <v>2024.1210000000001</v>
      </c>
      <c r="Q140" s="3">
        <v>2.6599999999999999E-2</v>
      </c>
      <c r="R140" s="3">
        <v>1449.819</v>
      </c>
      <c r="S140" s="3">
        <v>1535.8879999999999</v>
      </c>
      <c r="T140" s="3">
        <v>1507.3240000000001</v>
      </c>
      <c r="U140" s="3">
        <v>1507.3240000000001</v>
      </c>
      <c r="V140" s="3">
        <v>4.5100000000000001E-2</v>
      </c>
      <c r="W140" s="3">
        <v>1387.3969999999999</v>
      </c>
      <c r="X140" s="3">
        <v>1629.6410000000001</v>
      </c>
      <c r="Y140" s="3">
        <v>1507.3240000000001</v>
      </c>
      <c r="Z140" s="3">
        <v>1507.3240000000001</v>
      </c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</row>
    <row r="141" spans="1:83" ht="15" customHeight="1" x14ac:dyDescent="0.2">
      <c r="A141" s="2" t="s">
        <v>82</v>
      </c>
      <c r="B141" s="2"/>
      <c r="C141" s="2" t="s">
        <v>81</v>
      </c>
      <c r="D141" s="3">
        <v>-5.2885999999999997</v>
      </c>
      <c r="E141" s="3">
        <v>-0.49858000000000002</v>
      </c>
      <c r="F141" s="3">
        <v>-1.3464</v>
      </c>
      <c r="G141" s="3">
        <v>0.13</v>
      </c>
      <c r="H141" s="3">
        <v>9.4857299999999995E-3</v>
      </c>
      <c r="I141" s="3">
        <v>0.64746808320000004</v>
      </c>
      <c r="J141" s="3">
        <v>39</v>
      </c>
      <c r="K141" s="3">
        <v>21.226800000000001</v>
      </c>
      <c r="L141" s="3">
        <v>1.8372999999999999</v>
      </c>
      <c r="M141" s="3">
        <v>2380.8139999999999</v>
      </c>
      <c r="N141" s="3">
        <v>3589.9969999999998</v>
      </c>
      <c r="O141" s="3">
        <v>3273.047</v>
      </c>
      <c r="P141" s="3">
        <v>3186.9140000000002</v>
      </c>
      <c r="Q141" s="3">
        <v>3.0499999999999999E-2</v>
      </c>
      <c r="R141" s="3">
        <v>2290.6889999999999</v>
      </c>
      <c r="S141" s="3">
        <v>2583.5970000000002</v>
      </c>
      <c r="T141" s="3">
        <v>2411.7190000000001</v>
      </c>
      <c r="U141" s="3">
        <v>2411.7190000000001</v>
      </c>
      <c r="V141" s="3">
        <v>4.7899999999999998E-2</v>
      </c>
      <c r="W141" s="3">
        <v>2523.5129999999999</v>
      </c>
      <c r="X141" s="3">
        <v>2996.672</v>
      </c>
      <c r="Y141" s="3">
        <v>2670.1170000000002</v>
      </c>
      <c r="Z141" s="3">
        <v>2670.1170000000002</v>
      </c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</row>
    <row r="142" spans="1:83" ht="15" customHeight="1" x14ac:dyDescent="0.2">
      <c r="A142" s="2" t="s">
        <v>82</v>
      </c>
      <c r="B142" s="2"/>
      <c r="C142" s="2" t="s">
        <v>81</v>
      </c>
      <c r="D142" s="3">
        <v>-6.0735000000000001</v>
      </c>
      <c r="E142" s="3">
        <v>0.11121</v>
      </c>
      <c r="F142" s="3">
        <v>-0.37947999999999998</v>
      </c>
      <c r="G142" s="3">
        <v>0.13100000000000001</v>
      </c>
      <c r="H142" s="3">
        <v>9.4340959999999995E-3</v>
      </c>
      <c r="I142" s="3">
        <v>0.86961644739999999</v>
      </c>
      <c r="J142" s="3">
        <v>109</v>
      </c>
      <c r="K142" s="3">
        <v>16.936199999999999</v>
      </c>
      <c r="L142" s="3">
        <v>6.4359000000000002</v>
      </c>
      <c r="M142" s="3">
        <v>2161.047</v>
      </c>
      <c r="N142" s="3">
        <v>2835.91</v>
      </c>
      <c r="O142" s="3">
        <v>2583.9839999999999</v>
      </c>
      <c r="P142" s="3">
        <v>2497.8519999999999</v>
      </c>
      <c r="Q142" s="3">
        <v>4.4600000000000001E-2</v>
      </c>
      <c r="R142" s="3">
        <v>2398.0929999999998</v>
      </c>
      <c r="S142" s="3">
        <v>2927.5419999999999</v>
      </c>
      <c r="T142" s="3">
        <v>2670.1170000000002</v>
      </c>
      <c r="U142" s="3">
        <v>2583.9839999999999</v>
      </c>
      <c r="V142" s="3">
        <v>3.9899999999999998E-2</v>
      </c>
      <c r="W142" s="3">
        <v>1848.1210000000001</v>
      </c>
      <c r="X142" s="3">
        <v>2647.2460000000001</v>
      </c>
      <c r="Y142" s="3">
        <v>2411.7190000000001</v>
      </c>
      <c r="Z142" s="3">
        <v>2411.7190000000001</v>
      </c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</row>
    <row r="143" spans="1:83" ht="15" customHeight="1" x14ac:dyDescent="0.2">
      <c r="A143" s="2" t="s">
        <v>82</v>
      </c>
      <c r="B143" s="2"/>
      <c r="C143" s="2" t="s">
        <v>81</v>
      </c>
      <c r="D143" s="3">
        <v>-7.9057000000000004</v>
      </c>
      <c r="E143" s="3">
        <v>-1.0159</v>
      </c>
      <c r="F143" s="3">
        <v>0.46906999999999999</v>
      </c>
      <c r="G143" s="3">
        <v>0.13200000000000001</v>
      </c>
      <c r="H143" s="3">
        <v>9.2705819999999994E-3</v>
      </c>
      <c r="I143" s="3">
        <v>0.73666052630000001</v>
      </c>
      <c r="J143" s="3">
        <v>27</v>
      </c>
      <c r="K143" s="3">
        <v>15.805999999999999</v>
      </c>
      <c r="L143" s="3">
        <v>1.7081999999999999</v>
      </c>
      <c r="M143" s="3">
        <v>1487.07</v>
      </c>
      <c r="N143" s="3">
        <v>2899.0360000000001</v>
      </c>
      <c r="O143" s="3">
        <v>2497.8519999999999</v>
      </c>
      <c r="P143" s="3">
        <v>2497.8519999999999</v>
      </c>
      <c r="Q143" s="3">
        <v>2.5700000000000001E-2</v>
      </c>
      <c r="R143" s="3">
        <v>1547.154</v>
      </c>
      <c r="S143" s="3">
        <v>2072.886</v>
      </c>
      <c r="T143" s="3">
        <v>1894.922</v>
      </c>
      <c r="U143" s="3">
        <v>1894.922</v>
      </c>
      <c r="V143" s="3">
        <v>9.5000000000000001E-2</v>
      </c>
      <c r="W143" s="3">
        <v>1381.924</v>
      </c>
      <c r="X143" s="3">
        <v>2328.241</v>
      </c>
      <c r="Y143" s="3">
        <v>1464.258</v>
      </c>
      <c r="Z143" s="3">
        <v>1636.5229999999999</v>
      </c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</row>
    <row r="144" spans="1:83" ht="15" customHeight="1" x14ac:dyDescent="0.2">
      <c r="A144" s="2" t="s">
        <v>82</v>
      </c>
      <c r="B144" s="2"/>
      <c r="C144" s="2" t="s">
        <v>81</v>
      </c>
      <c r="D144" s="3">
        <v>-5.5846</v>
      </c>
      <c r="E144" s="3">
        <v>1.2036</v>
      </c>
      <c r="F144" s="3">
        <v>-0.66313999999999995</v>
      </c>
      <c r="G144" s="3">
        <v>0.13300000000000001</v>
      </c>
      <c r="H144" s="3">
        <v>9.1046689999999993E-3</v>
      </c>
      <c r="I144" s="3">
        <v>0.67408249450000002</v>
      </c>
      <c r="J144" s="3">
        <v>197</v>
      </c>
      <c r="K144" s="3">
        <v>20.785399999999999</v>
      </c>
      <c r="L144" s="3">
        <v>9.4778000000000002</v>
      </c>
      <c r="M144" s="3">
        <v>1884.393</v>
      </c>
      <c r="N144" s="3">
        <v>3144.509</v>
      </c>
      <c r="O144" s="3">
        <v>2812.5</v>
      </c>
      <c r="P144" s="3">
        <v>2812.5</v>
      </c>
      <c r="Q144" s="3">
        <v>2.35E-2</v>
      </c>
      <c r="R144" s="3">
        <v>2542.373</v>
      </c>
      <c r="S144" s="3">
        <v>3152.5419999999999</v>
      </c>
      <c r="T144" s="3">
        <v>2906.25</v>
      </c>
      <c r="U144" s="3">
        <v>2906.25</v>
      </c>
      <c r="V144" s="3">
        <v>5.2499999999999998E-2</v>
      </c>
      <c r="W144" s="3">
        <v>2237.288</v>
      </c>
      <c r="X144" s="3">
        <v>2711.864</v>
      </c>
      <c r="Y144" s="3">
        <v>2437.5</v>
      </c>
      <c r="Z144" s="3">
        <v>2437.5</v>
      </c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</row>
    <row r="145" spans="1:83" ht="15" customHeight="1" x14ac:dyDescent="0.2">
      <c r="A145" s="2" t="s">
        <v>82</v>
      </c>
      <c r="B145" s="2"/>
      <c r="C145" s="2" t="s">
        <v>81</v>
      </c>
      <c r="D145" s="3">
        <v>-2.3776000000000002</v>
      </c>
      <c r="E145" s="3">
        <v>-0.54271000000000003</v>
      </c>
      <c r="F145" s="3">
        <v>-1.8198000000000001</v>
      </c>
      <c r="G145" s="3">
        <v>0.13400000000000001</v>
      </c>
      <c r="H145" s="3">
        <v>9.0066780000000006E-3</v>
      </c>
      <c r="I145" s="3">
        <v>0.50094792119999998</v>
      </c>
      <c r="J145" s="3">
        <v>38</v>
      </c>
      <c r="K145" s="3">
        <v>16.5181</v>
      </c>
      <c r="L145" s="3">
        <v>2.3005</v>
      </c>
      <c r="M145" s="3">
        <v>2512.8090000000002</v>
      </c>
      <c r="N145" s="3">
        <v>4406.5200000000004</v>
      </c>
      <c r="O145" s="3">
        <v>3656.25</v>
      </c>
      <c r="P145" s="3">
        <v>3656.25</v>
      </c>
      <c r="Q145" s="3">
        <v>5.1799999999999999E-2</v>
      </c>
      <c r="R145" s="3">
        <v>3691.337</v>
      </c>
      <c r="S145" s="3">
        <v>4362.4889999999996</v>
      </c>
      <c r="T145" s="3">
        <v>4031.25</v>
      </c>
      <c r="U145" s="3">
        <v>4031.25</v>
      </c>
      <c r="V145" s="3">
        <v>6.7400000000000002E-2</v>
      </c>
      <c r="W145" s="3">
        <v>2575.0129999999999</v>
      </c>
      <c r="X145" s="3">
        <v>3179.9369999999999</v>
      </c>
      <c r="Y145" s="3">
        <v>2812.5</v>
      </c>
      <c r="Z145" s="3">
        <v>2812.5</v>
      </c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</row>
    <row r="146" spans="1:83" ht="15" customHeight="1" x14ac:dyDescent="0.2">
      <c r="A146" s="2" t="s">
        <v>82</v>
      </c>
      <c r="B146" s="2"/>
      <c r="C146" s="2" t="s">
        <v>81</v>
      </c>
      <c r="D146" s="3">
        <v>-2.7582</v>
      </c>
      <c r="E146" s="3">
        <v>1.3786</v>
      </c>
      <c r="F146" s="3">
        <v>0.49173</v>
      </c>
      <c r="G146" s="3">
        <v>0.13500000000000001</v>
      </c>
      <c r="H146" s="3">
        <v>8.7237649999999996E-3</v>
      </c>
      <c r="I146" s="3">
        <v>0.31028065269999999</v>
      </c>
      <c r="J146" s="3">
        <v>272</v>
      </c>
      <c r="K146" s="3">
        <v>20.3461</v>
      </c>
      <c r="L146" s="3">
        <v>13.368600000000001</v>
      </c>
      <c r="M146" s="3">
        <v>2459.0920000000001</v>
      </c>
      <c r="N146" s="3">
        <v>3383.9479999999999</v>
      </c>
      <c r="O146" s="3">
        <v>2875</v>
      </c>
      <c r="P146" s="3">
        <v>2906.25</v>
      </c>
      <c r="Q146" s="3">
        <v>0.107</v>
      </c>
      <c r="R146" s="3">
        <v>2773.1089999999999</v>
      </c>
      <c r="S146" s="3">
        <v>3411.7649999999999</v>
      </c>
      <c r="T146" s="3">
        <v>3250</v>
      </c>
      <c r="U146" s="3">
        <v>3187.5</v>
      </c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</row>
    <row r="147" spans="1:83" ht="15" customHeight="1" x14ac:dyDescent="0.2">
      <c r="A147" s="2" t="s">
        <v>82</v>
      </c>
      <c r="B147" s="2"/>
      <c r="C147" s="2" t="s">
        <v>81</v>
      </c>
      <c r="D147" s="3">
        <v>-4.1481000000000003</v>
      </c>
      <c r="E147" s="3">
        <v>0.57733000000000001</v>
      </c>
      <c r="F147" s="3">
        <v>-0.24682999999999999</v>
      </c>
      <c r="G147" s="3">
        <v>0.13600000000000001</v>
      </c>
      <c r="H147" s="3">
        <v>8.7766949999999993E-3</v>
      </c>
      <c r="I147" s="3">
        <v>0.65223815789999995</v>
      </c>
      <c r="J147" s="3">
        <v>136</v>
      </c>
      <c r="K147" s="3">
        <v>9.7728999999999999</v>
      </c>
      <c r="L147" s="3">
        <v>13.915900000000001</v>
      </c>
      <c r="M147" s="3">
        <v>2010.963</v>
      </c>
      <c r="N147" s="3">
        <v>3743.9870000000001</v>
      </c>
      <c r="O147" s="3">
        <v>2781.25</v>
      </c>
      <c r="P147" s="3">
        <v>2875</v>
      </c>
      <c r="Q147" s="3">
        <v>3.4799999999999998E-2</v>
      </c>
      <c r="R147" s="3">
        <v>2212.6039999999998</v>
      </c>
      <c r="S147" s="3">
        <v>3199.011</v>
      </c>
      <c r="T147" s="3">
        <v>2843.75</v>
      </c>
      <c r="U147" s="3">
        <v>2812.5</v>
      </c>
      <c r="V147" s="3">
        <v>5.4100000000000002E-2</v>
      </c>
      <c r="W147" s="3">
        <v>2561.3890000000001</v>
      </c>
      <c r="X147" s="3">
        <v>3689.49</v>
      </c>
      <c r="Y147" s="3">
        <v>3312.5</v>
      </c>
      <c r="Z147" s="3">
        <v>3281.25</v>
      </c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</row>
    <row r="148" spans="1:83" ht="15" customHeight="1" x14ac:dyDescent="0.2">
      <c r="A148" s="2" t="s">
        <v>82</v>
      </c>
      <c r="B148" s="2"/>
      <c r="C148" s="2" t="s">
        <v>81</v>
      </c>
      <c r="D148" s="3">
        <v>-5.3472999999999997</v>
      </c>
      <c r="E148" s="3">
        <v>2.0754000000000001</v>
      </c>
      <c r="F148" s="3">
        <v>0.79110999999999998</v>
      </c>
      <c r="G148" s="3">
        <v>0.13700000000000001</v>
      </c>
      <c r="H148" s="3">
        <v>8.9059169999999993E-3</v>
      </c>
      <c r="I148" s="3">
        <v>0.80240290950000004</v>
      </c>
      <c r="J148" s="3">
        <v>310</v>
      </c>
      <c r="K148" s="3">
        <v>18.4053</v>
      </c>
      <c r="L148" s="3">
        <v>16.8429</v>
      </c>
      <c r="M148" s="3">
        <v>982.65899999999999</v>
      </c>
      <c r="N148" s="3">
        <v>4416.1850000000004</v>
      </c>
      <c r="O148" s="3">
        <v>2906.25</v>
      </c>
      <c r="P148" s="3">
        <v>2718.75</v>
      </c>
      <c r="Q148" s="3">
        <v>6.7500000000000004E-2</v>
      </c>
      <c r="R148" s="3">
        <v>1167.6300000000001</v>
      </c>
      <c r="S148" s="3">
        <v>3687.8609999999999</v>
      </c>
      <c r="T148" s="3">
        <v>2906.25</v>
      </c>
      <c r="U148" s="3">
        <v>2812.5</v>
      </c>
      <c r="V148" s="3">
        <v>3.3099999999999997E-2</v>
      </c>
      <c r="W148" s="3">
        <v>1005.78</v>
      </c>
      <c r="X148" s="3">
        <v>4329.4799999999996</v>
      </c>
      <c r="Y148" s="3">
        <v>2906.25</v>
      </c>
      <c r="Z148" s="3">
        <v>2906.25</v>
      </c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</row>
    <row r="149" spans="1:83" ht="15" customHeight="1" x14ac:dyDescent="0.2">
      <c r="A149" s="2" t="s">
        <v>82</v>
      </c>
      <c r="B149" s="2"/>
      <c r="C149" s="2" t="s">
        <v>81</v>
      </c>
      <c r="D149" s="3">
        <v>-4.7339000000000002</v>
      </c>
      <c r="E149" s="3">
        <v>0.23516000000000001</v>
      </c>
      <c r="F149" s="3">
        <v>-1.2814000000000001</v>
      </c>
      <c r="G149" s="3">
        <v>0.13800000000000001</v>
      </c>
      <c r="H149" s="3">
        <v>8.9073910000000006E-3</v>
      </c>
      <c r="I149" s="3">
        <v>0.70672516409999997</v>
      </c>
      <c r="J149" s="3">
        <v>106</v>
      </c>
      <c r="K149" s="3">
        <v>25.409300000000002</v>
      </c>
      <c r="L149" s="3">
        <v>4.1717000000000004</v>
      </c>
      <c r="M149" s="3">
        <v>1986.1990000000001</v>
      </c>
      <c r="N149" s="3">
        <v>4386.6329999999998</v>
      </c>
      <c r="O149" s="3">
        <v>2756.25</v>
      </c>
      <c r="P149" s="3">
        <v>2842.3829999999998</v>
      </c>
      <c r="Q149" s="3">
        <v>3.1E-2</v>
      </c>
      <c r="R149" s="3">
        <v>2665.9679999999998</v>
      </c>
      <c r="S149" s="3">
        <v>3590.029</v>
      </c>
      <c r="T149" s="3">
        <v>3359.18</v>
      </c>
      <c r="U149" s="3">
        <v>3273.047</v>
      </c>
      <c r="V149" s="3">
        <v>5.0099999999999999E-2</v>
      </c>
      <c r="W149" s="3">
        <v>1964.9570000000001</v>
      </c>
      <c r="X149" s="3">
        <v>3632.5140000000001</v>
      </c>
      <c r="Y149" s="3">
        <v>2670.1170000000002</v>
      </c>
      <c r="Z149" s="3">
        <v>2670.1170000000002</v>
      </c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</row>
    <row r="150" spans="1:83" ht="15" customHeight="1" x14ac:dyDescent="0.2">
      <c r="A150" s="2" t="s">
        <v>82</v>
      </c>
      <c r="B150" s="2"/>
      <c r="C150" s="2" t="s">
        <v>81</v>
      </c>
      <c r="D150" s="3">
        <v>-4.7169999999999996</v>
      </c>
      <c r="E150" s="3">
        <v>5.2576999999999998</v>
      </c>
      <c r="F150" s="3">
        <v>0.46364</v>
      </c>
      <c r="G150" s="3">
        <v>0.13900000000000001</v>
      </c>
      <c r="H150" s="3">
        <v>7.4182850000000002E-3</v>
      </c>
      <c r="I150" s="3">
        <v>0.7625406455</v>
      </c>
      <c r="J150" s="3">
        <v>572</v>
      </c>
      <c r="K150" s="3">
        <v>19.351520000000001</v>
      </c>
      <c r="L150" s="3">
        <v>29.558399999999999</v>
      </c>
      <c r="M150" s="3">
        <v>2373.88</v>
      </c>
      <c r="N150" s="3">
        <v>3191.7269999999999</v>
      </c>
      <c r="O150" s="3">
        <v>3186.9140000000002</v>
      </c>
      <c r="P150" s="3">
        <v>2842.3829999999998</v>
      </c>
      <c r="Q150" s="3">
        <v>5.1400000000000001E-2</v>
      </c>
      <c r="R150" s="3">
        <v>2445.6869999999999</v>
      </c>
      <c r="S150" s="3">
        <v>3241.5050000000001</v>
      </c>
      <c r="T150" s="3">
        <v>2842.3829999999998</v>
      </c>
      <c r="U150" s="3">
        <v>2842.3829999999998</v>
      </c>
      <c r="V150" s="3">
        <v>3.0800000000000001E-2</v>
      </c>
      <c r="W150" s="3">
        <v>2426.2759999999998</v>
      </c>
      <c r="X150" s="3">
        <v>3241.5050000000001</v>
      </c>
      <c r="Y150" s="3">
        <v>2670.1170000000002</v>
      </c>
      <c r="Z150" s="3">
        <v>2756.25</v>
      </c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</row>
    <row r="151" spans="1:83" ht="15" customHeight="1" x14ac:dyDescent="0.2">
      <c r="A151" s="2" t="s">
        <v>82</v>
      </c>
      <c r="B151" s="2"/>
      <c r="C151" s="2" t="s">
        <v>81</v>
      </c>
      <c r="D151" s="3">
        <v>-6.1242999999999999</v>
      </c>
      <c r="E151" s="3">
        <v>1.7265999999999999</v>
      </c>
      <c r="F151" s="3">
        <v>-0.12645000000000001</v>
      </c>
      <c r="G151" s="3">
        <v>0.14000000000000001</v>
      </c>
      <c r="H151" s="3">
        <v>6.9988070000000001E-3</v>
      </c>
      <c r="I151" s="3">
        <v>0.73266972630000005</v>
      </c>
      <c r="J151" s="3">
        <v>262</v>
      </c>
      <c r="K151" s="3">
        <v>23.4895</v>
      </c>
      <c r="L151" s="3">
        <v>11.1539</v>
      </c>
      <c r="M151" s="3">
        <v>1692.1510000000001</v>
      </c>
      <c r="N151" s="3">
        <v>3163.5880000000002</v>
      </c>
      <c r="O151" s="3">
        <v>2531.25</v>
      </c>
      <c r="P151" s="3">
        <v>2437.5</v>
      </c>
      <c r="Q151" s="3">
        <v>4.0099999999999997E-2</v>
      </c>
      <c r="R151" s="3">
        <v>1790.2470000000001</v>
      </c>
      <c r="S151" s="3">
        <v>3081.8409999999999</v>
      </c>
      <c r="T151" s="3">
        <v>2531.25</v>
      </c>
      <c r="U151" s="3">
        <v>2531.25</v>
      </c>
      <c r="V151" s="3">
        <v>4.7600000000000003E-2</v>
      </c>
      <c r="W151" s="3">
        <v>2381.3530000000001</v>
      </c>
      <c r="X151" s="3">
        <v>2901.4189999999999</v>
      </c>
      <c r="Y151" s="3">
        <v>2718.75</v>
      </c>
      <c r="Z151" s="3">
        <v>2718.75</v>
      </c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</row>
    <row r="152" spans="1:83" ht="15" customHeight="1" x14ac:dyDescent="0.2">
      <c r="A152" s="2" t="s">
        <v>82</v>
      </c>
      <c r="B152" s="2"/>
      <c r="C152" s="2" t="s">
        <v>81</v>
      </c>
      <c r="D152" s="3">
        <v>-9.0472000000000001</v>
      </c>
      <c r="E152" s="3">
        <v>-1.0814999999999999</v>
      </c>
      <c r="F152" s="3">
        <v>0.94565999999999995</v>
      </c>
      <c r="G152" s="3">
        <v>0.14099999999999999</v>
      </c>
      <c r="H152" s="3">
        <v>7.3864619999999999E-3</v>
      </c>
      <c r="I152" s="3">
        <v>0.79328774619999998</v>
      </c>
      <c r="J152" s="3">
        <v>32</v>
      </c>
      <c r="K152" s="3">
        <v>16.3323</v>
      </c>
      <c r="L152" s="3">
        <v>1.9593</v>
      </c>
      <c r="M152" s="3">
        <v>1393.777</v>
      </c>
      <c r="N152" s="3">
        <v>2027.9290000000001</v>
      </c>
      <c r="O152" s="3">
        <v>1687.5</v>
      </c>
      <c r="P152" s="3">
        <v>1687.5</v>
      </c>
      <c r="Q152" s="3">
        <v>5.4699999999999999E-2</v>
      </c>
      <c r="R152" s="3">
        <v>1275.2449999999999</v>
      </c>
      <c r="S152" s="3">
        <v>1876.0809999999999</v>
      </c>
      <c r="T152" s="3">
        <v>1687.5</v>
      </c>
      <c r="U152" s="3">
        <v>1687.5</v>
      </c>
      <c r="V152" s="3">
        <v>6.1499999999999999E-2</v>
      </c>
      <c r="W152" s="3">
        <v>1373.34</v>
      </c>
      <c r="X152" s="3">
        <v>1974.5619999999999</v>
      </c>
      <c r="Y152" s="3">
        <v>1687.5</v>
      </c>
      <c r="Z152" s="3">
        <v>1687.5</v>
      </c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</row>
    <row r="153" spans="1:83" ht="15" customHeight="1" x14ac:dyDescent="0.2">
      <c r="A153" s="2" t="s">
        <v>82</v>
      </c>
      <c r="B153" s="2"/>
      <c r="C153" s="2" t="s">
        <v>81</v>
      </c>
      <c r="D153" s="3">
        <v>-6.1144999999999996</v>
      </c>
      <c r="E153" s="3">
        <v>0.18131</v>
      </c>
      <c r="F153" s="3">
        <v>-1.3269</v>
      </c>
      <c r="G153" s="3">
        <v>0.14199999999999999</v>
      </c>
      <c r="H153" s="3">
        <v>7.4258500000000003E-3</v>
      </c>
      <c r="I153" s="3">
        <v>0.81570503279999995</v>
      </c>
      <c r="J153" s="3">
        <v>94</v>
      </c>
      <c r="K153" s="3">
        <v>27.258199999999999</v>
      </c>
      <c r="L153" s="3">
        <v>3.4485000000000001</v>
      </c>
      <c r="M153" s="3">
        <v>1986.1990000000001</v>
      </c>
      <c r="N153" s="3">
        <v>3611.2719999999999</v>
      </c>
      <c r="O153" s="3">
        <v>2670.1170000000002</v>
      </c>
      <c r="P153" s="3">
        <v>2756.25</v>
      </c>
      <c r="Q153" s="3">
        <v>2.29E-2</v>
      </c>
      <c r="R153" s="3">
        <v>2230.491</v>
      </c>
      <c r="S153" s="3">
        <v>3292.63</v>
      </c>
      <c r="T153" s="3">
        <v>2670.1170000000002</v>
      </c>
      <c r="U153" s="3">
        <v>2756.25</v>
      </c>
      <c r="V153" s="3">
        <v>2.6499999999999999E-2</v>
      </c>
      <c r="W153" s="3">
        <v>1996.8209999999999</v>
      </c>
      <c r="X153" s="3">
        <v>2804.0459999999998</v>
      </c>
      <c r="Y153" s="3">
        <v>2411.7190000000001</v>
      </c>
      <c r="Z153" s="3">
        <v>2411.7190000000001</v>
      </c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</row>
    <row r="154" spans="1:83" ht="15" customHeight="1" x14ac:dyDescent="0.2">
      <c r="A154" s="2" t="s">
        <v>82</v>
      </c>
      <c r="B154" s="2"/>
      <c r="C154" s="2" t="s">
        <v>81</v>
      </c>
      <c r="D154" s="3">
        <v>-4.8179999999999996</v>
      </c>
      <c r="E154" s="3">
        <v>5.3017000000000002E-2</v>
      </c>
      <c r="F154" s="3">
        <v>-1.9016999999999999</v>
      </c>
      <c r="G154" s="3">
        <v>0.14299999999999999</v>
      </c>
      <c r="H154" s="3">
        <v>7.7444840000000003E-3</v>
      </c>
      <c r="I154" s="3">
        <v>0.7922146565</v>
      </c>
      <c r="J154" s="3">
        <v>73</v>
      </c>
      <c r="K154" s="3">
        <v>28.174399999999999</v>
      </c>
      <c r="L154" s="3">
        <v>2.5910000000000002</v>
      </c>
      <c r="M154" s="3">
        <v>2238.116</v>
      </c>
      <c r="N154" s="3">
        <v>4566.357</v>
      </c>
      <c r="O154" s="3">
        <v>3100.7809999999999</v>
      </c>
      <c r="P154" s="3">
        <v>3100.7809999999999</v>
      </c>
      <c r="Q154" s="3">
        <v>1.7100000000000001E-2</v>
      </c>
      <c r="R154" s="3">
        <v>2163.011</v>
      </c>
      <c r="S154" s="3">
        <v>3071.7759999999998</v>
      </c>
      <c r="T154" s="3">
        <v>2756.25</v>
      </c>
      <c r="U154" s="3">
        <v>2756.25</v>
      </c>
      <c r="V154" s="3">
        <v>3.1300000000000001E-2</v>
      </c>
      <c r="W154" s="3">
        <v>2538.5340000000001</v>
      </c>
      <c r="X154" s="3">
        <v>3657.5920000000001</v>
      </c>
      <c r="Y154" s="3">
        <v>3014.6480000000001</v>
      </c>
      <c r="Z154" s="3">
        <v>3014.6480000000001</v>
      </c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</row>
    <row r="155" spans="1:83" ht="15" customHeight="1" x14ac:dyDescent="0.2">
      <c r="A155" s="2" t="s">
        <v>82</v>
      </c>
      <c r="B155" s="2"/>
      <c r="C155" s="2" t="s">
        <v>81</v>
      </c>
      <c r="D155" s="3">
        <v>-5.9436</v>
      </c>
      <c r="E155" s="3">
        <v>-0.11305</v>
      </c>
      <c r="F155" s="3">
        <v>-1.1802999999999999</v>
      </c>
      <c r="G155" s="3">
        <v>0.14399999999999999</v>
      </c>
      <c r="H155" s="3">
        <v>7.9463940000000007E-3</v>
      </c>
      <c r="I155" s="3">
        <v>0.73898417579999998</v>
      </c>
      <c r="J155" s="3">
        <v>75</v>
      </c>
      <c r="K155" s="3">
        <v>24.768000000000001</v>
      </c>
      <c r="L155" s="3">
        <v>3.0280999999999998</v>
      </c>
      <c r="M155" s="3">
        <v>2132.9690000000001</v>
      </c>
      <c r="N155" s="3">
        <v>3362.4279999999999</v>
      </c>
      <c r="O155" s="3">
        <v>3014.6480000000001</v>
      </c>
      <c r="P155" s="3">
        <v>3014.6480000000001</v>
      </c>
      <c r="Q155" s="3">
        <v>3.4700000000000002E-2</v>
      </c>
      <c r="R155" s="3">
        <v>2166.8980000000001</v>
      </c>
      <c r="S155" s="3">
        <v>2711.2739999999999</v>
      </c>
      <c r="T155" s="3">
        <v>2497.8519999999999</v>
      </c>
      <c r="U155" s="3">
        <v>2497.8519999999999</v>
      </c>
      <c r="V155" s="3">
        <v>4.0099999999999997E-2</v>
      </c>
      <c r="W155" s="3">
        <v>2241.6190000000001</v>
      </c>
      <c r="X155" s="3">
        <v>2665.0360000000001</v>
      </c>
      <c r="Y155" s="3">
        <v>2497.8519999999999</v>
      </c>
      <c r="Z155" s="3">
        <v>2497.8519999999999</v>
      </c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</row>
    <row r="156" spans="1:83" ht="15" customHeight="1" x14ac:dyDescent="0.2">
      <c r="A156" s="2" t="s">
        <v>82</v>
      </c>
      <c r="B156" s="2"/>
      <c r="C156" s="2" t="s">
        <v>81</v>
      </c>
      <c r="D156" s="3">
        <v>-5.1532</v>
      </c>
      <c r="E156" s="3">
        <v>-0.63788999999999996</v>
      </c>
      <c r="F156" s="3">
        <v>-0.22509000000000001</v>
      </c>
      <c r="G156" s="3">
        <v>0.14499999999999999</v>
      </c>
      <c r="H156" s="3">
        <v>7.9454369999999996E-3</v>
      </c>
      <c r="I156" s="3">
        <v>0.78977794170000004</v>
      </c>
      <c r="J156" s="3">
        <v>60</v>
      </c>
      <c r="K156" s="3">
        <v>25.657399999999999</v>
      </c>
      <c r="L156" s="3">
        <v>2.3384999999999998</v>
      </c>
      <c r="M156" s="3">
        <v>1366.903</v>
      </c>
      <c r="N156" s="3">
        <v>3325.3490000000002</v>
      </c>
      <c r="O156" s="3">
        <v>2411.7190000000001</v>
      </c>
      <c r="P156" s="3">
        <v>2411.7190000000001</v>
      </c>
      <c r="Q156" s="3">
        <v>2.5000000000000001E-2</v>
      </c>
      <c r="R156" s="3">
        <v>1442.0070000000001</v>
      </c>
      <c r="S156" s="3">
        <v>2621.1489999999999</v>
      </c>
      <c r="T156" s="3">
        <v>2411.7190000000001</v>
      </c>
      <c r="U156" s="3">
        <v>2325.5859999999998</v>
      </c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</row>
    <row r="157" spans="1:83" ht="15" customHeight="1" x14ac:dyDescent="0.2">
      <c r="A157" s="2" t="s">
        <v>82</v>
      </c>
      <c r="B157" s="2"/>
      <c r="C157" s="2" t="s">
        <v>81</v>
      </c>
      <c r="D157" s="3">
        <v>-4.5042999999999997</v>
      </c>
      <c r="E157" s="3">
        <v>-0.28664000000000001</v>
      </c>
      <c r="F157" s="3">
        <v>-2.0179</v>
      </c>
      <c r="G157" s="3">
        <v>0.14599999999999999</v>
      </c>
      <c r="H157" s="3">
        <v>7.6653809999999998E-3</v>
      </c>
      <c r="I157" s="3">
        <v>0.79463201750000001</v>
      </c>
      <c r="J157" s="3">
        <v>46</v>
      </c>
      <c r="K157" s="3">
        <v>27.441379999999999</v>
      </c>
      <c r="L157" s="3">
        <v>1.6762999999999999</v>
      </c>
      <c r="M157" s="3">
        <v>2474.7829999999999</v>
      </c>
      <c r="N157" s="3">
        <v>3791.835</v>
      </c>
      <c r="O157" s="3">
        <v>3359.18</v>
      </c>
      <c r="P157" s="3">
        <v>3359.18</v>
      </c>
      <c r="Q157" s="3">
        <v>3.0300000000000001E-2</v>
      </c>
      <c r="R157" s="3">
        <v>2496.0259999999998</v>
      </c>
      <c r="S157" s="3">
        <v>3505.058</v>
      </c>
      <c r="T157" s="3">
        <v>3100.7809999999999</v>
      </c>
      <c r="U157" s="3">
        <v>3100.7809999999999</v>
      </c>
      <c r="V157" s="3">
        <v>3.1699999999999999E-2</v>
      </c>
      <c r="W157" s="3">
        <v>2304.8409999999999</v>
      </c>
      <c r="X157" s="3">
        <v>3430.7080000000001</v>
      </c>
      <c r="Y157" s="3">
        <v>2842.3829999999998</v>
      </c>
      <c r="Z157" s="3">
        <v>2842.3829999999998</v>
      </c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</row>
    <row r="158" spans="1:83" ht="15" customHeight="1" x14ac:dyDescent="0.2">
      <c r="A158" s="2" t="s">
        <v>82</v>
      </c>
      <c r="B158" s="2"/>
      <c r="C158" s="2" t="s">
        <v>81</v>
      </c>
      <c r="D158" s="3">
        <v>-6.5411999999999999</v>
      </c>
      <c r="E158" s="3">
        <v>-0.36791000000000001</v>
      </c>
      <c r="F158" s="3">
        <v>-1.0402</v>
      </c>
      <c r="G158" s="3">
        <v>0.14699999999999999</v>
      </c>
      <c r="H158" s="3">
        <v>7.6700420000000002E-3</v>
      </c>
      <c r="I158" s="3">
        <v>0.83566459699999995</v>
      </c>
      <c r="J158" s="3">
        <v>52</v>
      </c>
      <c r="K158" s="3">
        <v>23.642800000000001</v>
      </c>
      <c r="L158" s="3">
        <v>2.1993999999999998</v>
      </c>
      <c r="M158" s="3">
        <v>2068.1849999999999</v>
      </c>
      <c r="N158" s="3">
        <v>3389.8310000000001</v>
      </c>
      <c r="O158" s="3">
        <v>2906.25</v>
      </c>
      <c r="P158" s="3">
        <v>2906.25</v>
      </c>
      <c r="Q158" s="3">
        <v>2.87E-2</v>
      </c>
      <c r="R158" s="3">
        <v>1994.6130000000001</v>
      </c>
      <c r="S158" s="3">
        <v>2583.1880000000001</v>
      </c>
      <c r="T158" s="3">
        <v>2343.75</v>
      </c>
      <c r="U158" s="3">
        <v>2343.75</v>
      </c>
      <c r="V158" s="3">
        <v>3.2800000000000003E-2</v>
      </c>
      <c r="W158" s="3">
        <v>1724.85</v>
      </c>
      <c r="X158" s="3">
        <v>2501.4409999999998</v>
      </c>
      <c r="Y158" s="3">
        <v>2343.75</v>
      </c>
      <c r="Z158" s="3">
        <v>2343.75</v>
      </c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</row>
    <row r="159" spans="1:83" ht="15" customHeight="1" x14ac:dyDescent="0.2">
      <c r="A159" s="2" t="s">
        <v>82</v>
      </c>
      <c r="B159" s="2"/>
      <c r="C159" s="2" t="s">
        <v>81</v>
      </c>
      <c r="D159" s="3">
        <v>-10.894</v>
      </c>
      <c r="E159" s="3">
        <v>-0.41781000000000001</v>
      </c>
      <c r="F159" s="3">
        <v>0.30336999999999997</v>
      </c>
      <c r="G159" s="3">
        <v>0.14799999999999999</v>
      </c>
      <c r="H159" s="3">
        <v>7.7313740000000001E-3</v>
      </c>
      <c r="I159" s="3">
        <v>0.75984917569999999</v>
      </c>
      <c r="J159" s="3">
        <v>59</v>
      </c>
      <c r="K159" s="3">
        <v>30.625399999999999</v>
      </c>
      <c r="L159" s="3">
        <v>1.9265000000000001</v>
      </c>
      <c r="M159" s="3">
        <v>1013.6559999999999</v>
      </c>
      <c r="N159" s="3">
        <v>1813.559</v>
      </c>
      <c r="O159" s="3">
        <v>1593.75</v>
      </c>
      <c r="P159" s="3">
        <v>1593.75</v>
      </c>
      <c r="Q159" s="3">
        <v>2.24E-2</v>
      </c>
      <c r="R159" s="3">
        <v>1185.3240000000001</v>
      </c>
      <c r="S159" s="3">
        <v>1430.5630000000001</v>
      </c>
      <c r="T159" s="3">
        <v>1312.5</v>
      </c>
      <c r="U159" s="3">
        <v>1312.5</v>
      </c>
      <c r="V159" s="3">
        <v>3.9600000000000003E-2</v>
      </c>
      <c r="W159" s="3">
        <v>1070.8779999999999</v>
      </c>
      <c r="X159" s="3">
        <v>1352.904</v>
      </c>
      <c r="Y159" s="3">
        <v>1218.75</v>
      </c>
      <c r="Z159" s="3">
        <v>1218.75</v>
      </c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</row>
    <row r="160" spans="1:83" ht="15" customHeight="1" x14ac:dyDescent="0.2">
      <c r="A160" s="2" t="s">
        <v>82</v>
      </c>
      <c r="B160" s="2"/>
      <c r="C160" s="2" t="s">
        <v>81</v>
      </c>
      <c r="D160" s="3">
        <v>-4.7686999999999999</v>
      </c>
      <c r="E160" s="3">
        <v>3.8839999999999999</v>
      </c>
      <c r="F160" s="3">
        <v>-0.15040000000000001</v>
      </c>
      <c r="G160" s="3">
        <v>0.14899999999999999</v>
      </c>
      <c r="H160" s="3">
        <v>7.7508009999999999E-3</v>
      </c>
      <c r="I160" s="3">
        <v>0.70276842110000004</v>
      </c>
      <c r="J160" s="3">
        <v>439</v>
      </c>
      <c r="K160" s="3">
        <v>19.8963</v>
      </c>
      <c r="L160" s="3">
        <v>22.064299999999999</v>
      </c>
      <c r="M160" s="3">
        <v>2215.5839999999998</v>
      </c>
      <c r="N160" s="3">
        <v>3791.86</v>
      </c>
      <c r="O160" s="3">
        <v>3186.9140000000002</v>
      </c>
      <c r="P160" s="3">
        <v>3100.7809999999999</v>
      </c>
      <c r="Q160" s="3">
        <v>2.98E-2</v>
      </c>
      <c r="R160" s="3">
        <v>2444.462</v>
      </c>
      <c r="S160" s="3">
        <v>2972.9949999999999</v>
      </c>
      <c r="T160" s="3">
        <v>2756.25</v>
      </c>
      <c r="U160" s="3">
        <v>2756.25</v>
      </c>
      <c r="V160" s="3">
        <v>4.2999999999999997E-2</v>
      </c>
      <c r="W160" s="3">
        <v>2448.4079999999999</v>
      </c>
      <c r="X160" s="3">
        <v>3022.8809999999999</v>
      </c>
      <c r="Y160" s="3">
        <v>2756.25</v>
      </c>
      <c r="Z160" s="3">
        <v>2756.25</v>
      </c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</row>
    <row r="161" spans="1:83" ht="15" customHeight="1" x14ac:dyDescent="0.2">
      <c r="A161" s="2" t="s">
        <v>82</v>
      </c>
      <c r="B161" s="2"/>
      <c r="C161" s="2" t="s">
        <v>81</v>
      </c>
      <c r="D161" s="3">
        <v>-9.8754000000000008</v>
      </c>
      <c r="E161" s="3">
        <v>-0.80639000000000005</v>
      </c>
      <c r="F161" s="3">
        <v>0.85882000000000003</v>
      </c>
      <c r="G161" s="3">
        <v>0.15</v>
      </c>
      <c r="H161" s="3">
        <v>8.9767630000000005E-3</v>
      </c>
      <c r="I161" s="3">
        <v>0.66311444200000003</v>
      </c>
      <c r="J161" s="3">
        <v>49</v>
      </c>
      <c r="K161" s="3">
        <v>22.051200000000001</v>
      </c>
      <c r="L161" s="3">
        <v>2.2221000000000002</v>
      </c>
      <c r="M161" s="3">
        <v>811.12900000000002</v>
      </c>
      <c r="N161" s="3">
        <v>2227.386</v>
      </c>
      <c r="O161" s="3">
        <v>1808.789</v>
      </c>
      <c r="P161" s="3">
        <v>1722.6559999999999</v>
      </c>
      <c r="Q161" s="3">
        <v>4.3200000000000002E-2</v>
      </c>
      <c r="R161" s="3">
        <v>743.53499999999997</v>
      </c>
      <c r="S161" s="3">
        <v>2448.4079999999999</v>
      </c>
      <c r="T161" s="3">
        <v>1808.789</v>
      </c>
      <c r="U161" s="3">
        <v>1378.125</v>
      </c>
      <c r="V161" s="3">
        <v>3.5299999999999998E-2</v>
      </c>
      <c r="W161" s="3">
        <v>758.55600000000004</v>
      </c>
      <c r="X161" s="3">
        <v>2440.8980000000001</v>
      </c>
      <c r="Y161" s="3">
        <v>1291.992</v>
      </c>
      <c r="Z161" s="3">
        <v>1291.992</v>
      </c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</row>
    <row r="162" spans="1:83" ht="15" customHeight="1" x14ac:dyDescent="0.2">
      <c r="A162" s="2" t="s">
        <v>82</v>
      </c>
      <c r="B162" s="2"/>
      <c r="C162" s="2" t="s">
        <v>81</v>
      </c>
      <c r="D162" s="3">
        <v>-11.05</v>
      </c>
      <c r="E162" s="3">
        <v>-0.30647999999999997</v>
      </c>
      <c r="F162" s="3">
        <v>0.61597999999999997</v>
      </c>
      <c r="G162" s="3">
        <v>0.151</v>
      </c>
      <c r="H162" s="3">
        <v>9.2564459999999998E-3</v>
      </c>
      <c r="I162" s="3">
        <v>0.7584982495</v>
      </c>
      <c r="J162" s="3">
        <v>72</v>
      </c>
      <c r="K162" s="3">
        <v>25.618217000000001</v>
      </c>
      <c r="L162" s="3">
        <v>2.8105000000000002</v>
      </c>
      <c r="M162" s="3">
        <v>600.83600000000001</v>
      </c>
      <c r="N162" s="3">
        <v>2208.0740000000001</v>
      </c>
      <c r="O162" s="3">
        <v>1550.3910000000001</v>
      </c>
      <c r="P162" s="3">
        <v>1593.4570000000001</v>
      </c>
      <c r="Q162" s="3">
        <v>1.8100000000000002E-2</v>
      </c>
      <c r="R162" s="3">
        <v>924.93200000000002</v>
      </c>
      <c r="S162" s="3">
        <v>1189.1980000000001</v>
      </c>
      <c r="T162" s="3">
        <v>1033.5940000000001</v>
      </c>
      <c r="U162" s="3">
        <v>1033.5940000000001</v>
      </c>
      <c r="V162" s="3">
        <v>2.53E-2</v>
      </c>
      <c r="W162" s="3">
        <v>1013.9109999999999</v>
      </c>
      <c r="X162" s="3">
        <v>1637.279</v>
      </c>
      <c r="Y162" s="3">
        <v>1291.992</v>
      </c>
      <c r="Z162" s="3">
        <v>1291.992</v>
      </c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</row>
    <row r="163" spans="1:83" ht="15" customHeight="1" x14ac:dyDescent="0.2">
      <c r="A163" s="2" t="s">
        <v>82</v>
      </c>
      <c r="B163" s="2"/>
      <c r="C163" s="2" t="s">
        <v>81</v>
      </c>
      <c r="D163" s="3">
        <v>-5.0635000000000003</v>
      </c>
      <c r="E163" s="3">
        <v>0.65730999999999995</v>
      </c>
      <c r="F163" s="3">
        <v>-1.39</v>
      </c>
      <c r="G163" s="3">
        <v>0.152</v>
      </c>
      <c r="H163" s="3">
        <v>8.3664780000000001E-3</v>
      </c>
      <c r="I163" s="3">
        <v>0.68725285089999999</v>
      </c>
      <c r="J163" s="3">
        <v>142</v>
      </c>
      <c r="K163" s="3">
        <v>28.604230000000001</v>
      </c>
      <c r="L163" s="3">
        <v>4.9642999999999997</v>
      </c>
      <c r="M163" s="3">
        <v>1973.154</v>
      </c>
      <c r="N163" s="3">
        <v>3845.6379999999999</v>
      </c>
      <c r="O163" s="3">
        <v>2437.5</v>
      </c>
      <c r="P163" s="3">
        <v>3093.75</v>
      </c>
      <c r="Q163" s="3">
        <v>2.0299999999999999E-2</v>
      </c>
      <c r="R163" s="3">
        <v>2017.3409999999999</v>
      </c>
      <c r="S163" s="3">
        <v>3838.15</v>
      </c>
      <c r="T163" s="3">
        <v>3656.25</v>
      </c>
      <c r="U163" s="3">
        <v>3375</v>
      </c>
      <c r="V163" s="3">
        <v>3.73E-2</v>
      </c>
      <c r="W163" s="3">
        <v>1913.2950000000001</v>
      </c>
      <c r="X163" s="3">
        <v>3780.3470000000002</v>
      </c>
      <c r="Y163" s="3">
        <v>2343.75</v>
      </c>
      <c r="Z163" s="3">
        <v>3000</v>
      </c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</row>
    <row r="164" spans="1:83" ht="15" customHeight="1" x14ac:dyDescent="0.2">
      <c r="A164" s="2" t="s">
        <v>82</v>
      </c>
      <c r="B164" s="2"/>
      <c r="C164" s="2" t="s">
        <v>81</v>
      </c>
      <c r="D164" s="3">
        <v>-1.1007</v>
      </c>
      <c r="E164" s="3">
        <v>3.8377000000000001E-2</v>
      </c>
      <c r="F164" s="3">
        <v>-0.80137000000000003</v>
      </c>
      <c r="G164" s="3">
        <v>0.153</v>
      </c>
      <c r="H164" s="3">
        <v>9.4312089999999994E-3</v>
      </c>
      <c r="I164" s="3">
        <v>0.7212342222</v>
      </c>
      <c r="J164" s="3">
        <v>96</v>
      </c>
      <c r="K164" s="3">
        <v>7.8840300000000001</v>
      </c>
      <c r="L164" s="3">
        <v>12.176500000000001</v>
      </c>
      <c r="M164" s="3">
        <v>2665.9679999999998</v>
      </c>
      <c r="N164" s="3">
        <v>4920.7629999999999</v>
      </c>
      <c r="O164" s="3">
        <v>3789.8440000000001</v>
      </c>
      <c r="P164" s="3">
        <v>3703.7109999999998</v>
      </c>
      <c r="Q164" s="3">
        <v>6.3299999999999995E-2</v>
      </c>
      <c r="R164" s="3">
        <v>3058.96</v>
      </c>
      <c r="S164" s="3">
        <v>3846.7289999999998</v>
      </c>
      <c r="T164" s="3">
        <v>3531.4450000000002</v>
      </c>
      <c r="U164" s="3">
        <v>3445.3119999999999</v>
      </c>
      <c r="V164" s="3">
        <v>9.1399999999999995E-2</v>
      </c>
      <c r="W164" s="3">
        <v>3027.0949999999998</v>
      </c>
      <c r="X164" s="3">
        <v>4843.3530000000001</v>
      </c>
      <c r="Y164" s="3">
        <v>3789.8440000000001</v>
      </c>
      <c r="Z164" s="3">
        <v>3789.8440000000001</v>
      </c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</row>
    <row r="165" spans="1:83" ht="15" customHeight="1" x14ac:dyDescent="0.2">
      <c r="A165" s="2" t="s">
        <v>82</v>
      </c>
      <c r="B165" s="2"/>
      <c r="C165" s="2" t="s">
        <v>81</v>
      </c>
      <c r="D165" s="3">
        <v>-1.5525</v>
      </c>
      <c r="E165" s="3">
        <v>2.5243000000000002</v>
      </c>
      <c r="F165" s="3">
        <v>-1.1805000000000001</v>
      </c>
      <c r="G165" s="3">
        <v>0.154</v>
      </c>
      <c r="H165" s="3">
        <v>8.4643140000000006E-3</v>
      </c>
      <c r="I165" s="3">
        <v>0.72872298749999997</v>
      </c>
      <c r="J165" s="3">
        <v>302</v>
      </c>
      <c r="K165" s="3">
        <v>16.76511</v>
      </c>
      <c r="L165" s="3">
        <v>18.0136</v>
      </c>
      <c r="M165" s="3">
        <v>2039.306</v>
      </c>
      <c r="N165" s="3">
        <v>5045.1589999999997</v>
      </c>
      <c r="O165" s="3">
        <v>3703.7109999999998</v>
      </c>
      <c r="P165" s="3">
        <v>3703.7109999999998</v>
      </c>
      <c r="Q165" s="3">
        <v>4.9099999999999998E-2</v>
      </c>
      <c r="R165" s="3">
        <v>3844.942</v>
      </c>
      <c r="S165" s="3">
        <v>4418.4970000000003</v>
      </c>
      <c r="T165" s="3">
        <v>4220.5079999999998</v>
      </c>
      <c r="U165" s="3">
        <v>4220.5079999999998</v>
      </c>
      <c r="V165" s="3">
        <v>5.4300000000000001E-2</v>
      </c>
      <c r="W165" s="3">
        <v>2771.8220000000001</v>
      </c>
      <c r="X165" s="3">
        <v>4131.72</v>
      </c>
      <c r="Y165" s="3">
        <v>3186.9140000000002</v>
      </c>
      <c r="Z165" s="3">
        <v>3186.9140000000002</v>
      </c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</row>
    <row r="166" spans="1:83" ht="15" customHeight="1" x14ac:dyDescent="0.2">
      <c r="A166" s="2" t="s">
        <v>82</v>
      </c>
      <c r="B166" s="2"/>
      <c r="C166" s="2" t="s">
        <v>81</v>
      </c>
      <c r="D166" s="3">
        <v>-3.5015000000000001</v>
      </c>
      <c r="E166" s="3">
        <v>-0.10551000000000001</v>
      </c>
      <c r="F166" s="3">
        <v>-2.2744</v>
      </c>
      <c r="G166" s="3">
        <v>0.155</v>
      </c>
      <c r="H166" s="3">
        <v>8.7845839999999998E-3</v>
      </c>
      <c r="I166" s="3">
        <v>0.62257237040000002</v>
      </c>
      <c r="J166" s="3">
        <v>54</v>
      </c>
      <c r="K166" s="3">
        <v>20.878399999999999</v>
      </c>
      <c r="L166" s="3">
        <v>2.5863999999999998</v>
      </c>
      <c r="M166" s="3">
        <v>2889.0169999999998</v>
      </c>
      <c r="N166" s="3">
        <v>5756.7920000000004</v>
      </c>
      <c r="O166" s="3">
        <v>3789.8440000000001</v>
      </c>
      <c r="P166" s="3">
        <v>3703.7109999999998</v>
      </c>
      <c r="Q166" s="3">
        <v>3.1899999999999998E-2</v>
      </c>
      <c r="R166" s="3">
        <v>2899.6390000000001</v>
      </c>
      <c r="S166" s="3">
        <v>3133.3090000000002</v>
      </c>
      <c r="T166" s="3">
        <v>3014.6480000000001</v>
      </c>
      <c r="U166" s="3">
        <v>3014.6480000000001</v>
      </c>
      <c r="V166" s="3">
        <v>2.3400000000000001E-2</v>
      </c>
      <c r="W166" s="3">
        <v>2570.3760000000002</v>
      </c>
      <c r="X166" s="3">
        <v>2920.8820000000001</v>
      </c>
      <c r="Y166" s="3">
        <v>2756.25</v>
      </c>
      <c r="Z166" s="3">
        <v>2756.25</v>
      </c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</row>
    <row r="167" spans="1:83" ht="15" customHeight="1" x14ac:dyDescent="0.2">
      <c r="A167" s="2" t="s">
        <v>102</v>
      </c>
      <c r="B167" s="2"/>
      <c r="C167" s="2" t="s">
        <v>80</v>
      </c>
      <c r="D167" s="3">
        <v>-2.6450999999999998</v>
      </c>
      <c r="E167" s="3">
        <v>0.49364000000000002</v>
      </c>
      <c r="F167" s="3">
        <v>-4.8008000000000002E-2</v>
      </c>
      <c r="G167" s="3">
        <v>0</v>
      </c>
      <c r="H167" s="3">
        <f>-0.13338061</f>
        <v>-0.13338061000000001</v>
      </c>
      <c r="I167" s="3">
        <v>0.71386236319999996</v>
      </c>
      <c r="J167" s="3">
        <v>2</v>
      </c>
      <c r="K167" s="3">
        <v>2.4791099999999999</v>
      </c>
      <c r="L167" s="3">
        <v>0.80700000000000005</v>
      </c>
      <c r="M167" s="3">
        <v>1651.6</v>
      </c>
      <c r="N167" s="3">
        <v>4803.5</v>
      </c>
      <c r="O167" s="3">
        <v>3531.4</v>
      </c>
      <c r="P167" s="3">
        <v>3531.4</v>
      </c>
      <c r="Q167" s="3">
        <v>0.62250000000000005</v>
      </c>
      <c r="R167" s="3">
        <v>2583.6999999999998</v>
      </c>
      <c r="S167" s="3">
        <v>4832.7</v>
      </c>
      <c r="T167" s="3">
        <v>3402.2</v>
      </c>
      <c r="U167" s="3">
        <v>3553</v>
      </c>
      <c r="V167" s="3">
        <v>0.13919999999999999</v>
      </c>
      <c r="W167" s="3">
        <v>4.36E-2</v>
      </c>
      <c r="X167" s="3">
        <v>1510.6</v>
      </c>
      <c r="Y167" s="3">
        <v>4506.1000000000004</v>
      </c>
      <c r="Z167" s="3">
        <v>3531.4</v>
      </c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</row>
    <row r="168" spans="1:83" ht="15" customHeight="1" x14ac:dyDescent="0.2">
      <c r="A168" s="2" t="s">
        <v>102</v>
      </c>
      <c r="B168" s="2"/>
      <c r="C168" s="2" t="s">
        <v>80</v>
      </c>
      <c r="D168" s="3">
        <v>-3.2094</v>
      </c>
      <c r="E168" s="3">
        <v>-4.9473000000000003E-2</v>
      </c>
      <c r="F168" s="3">
        <v>-0.19567999999999999</v>
      </c>
      <c r="G168" s="3">
        <v>0</v>
      </c>
      <c r="H168" s="3">
        <v>-0.13468946000000001</v>
      </c>
      <c r="I168" s="3">
        <v>0.4097984683</v>
      </c>
      <c r="J168" s="3">
        <v>2</v>
      </c>
      <c r="K168" s="3">
        <v>2.35988</v>
      </c>
      <c r="L168" s="3">
        <v>0.84750000000000003</v>
      </c>
      <c r="M168" s="3">
        <v>1381.9</v>
      </c>
      <c r="N168" s="3">
        <v>4558.8</v>
      </c>
      <c r="O168" s="3">
        <v>3143.8</v>
      </c>
      <c r="P168" s="3">
        <v>3230</v>
      </c>
      <c r="Q168" s="3">
        <v>0.57740000000000002</v>
      </c>
      <c r="R168" s="3">
        <v>2335.8000000000002</v>
      </c>
      <c r="S168" s="3">
        <v>4671.5</v>
      </c>
      <c r="T168" s="3">
        <v>3186.9</v>
      </c>
      <c r="U168" s="3">
        <v>3230</v>
      </c>
      <c r="V168" s="3">
        <v>0.19950000000000001</v>
      </c>
      <c r="W168" s="3">
        <v>7.0599999999999996E-2</v>
      </c>
      <c r="X168" s="3">
        <v>1314</v>
      </c>
      <c r="Y168" s="3">
        <v>4326</v>
      </c>
      <c r="Z168" s="3">
        <v>3143.8</v>
      </c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</row>
    <row r="169" spans="1:83" ht="15" customHeight="1" x14ac:dyDescent="0.2">
      <c r="A169" s="2" t="s">
        <v>102</v>
      </c>
      <c r="B169" s="2"/>
      <c r="C169" s="2" t="s">
        <v>80</v>
      </c>
      <c r="D169" s="3">
        <v>-0.19747000000000001</v>
      </c>
      <c r="E169" s="3">
        <v>0.60158999999999996</v>
      </c>
      <c r="F169" s="3">
        <v>-9.0338999999999992</v>
      </c>
      <c r="G169" s="3">
        <v>0</v>
      </c>
      <c r="H169" s="3">
        <v>-0.13485543</v>
      </c>
      <c r="I169" s="3">
        <v>0.77487225950000005</v>
      </c>
      <c r="J169" s="3">
        <v>1</v>
      </c>
      <c r="K169" s="3">
        <v>1.8262350000000001</v>
      </c>
      <c r="L169" s="3">
        <v>0.54900000000000004</v>
      </c>
      <c r="M169" s="3">
        <v>3274.6</v>
      </c>
      <c r="N169" s="3">
        <v>5505.2</v>
      </c>
      <c r="O169" s="3">
        <v>4220.5</v>
      </c>
      <c r="P169" s="3">
        <v>4112.8</v>
      </c>
      <c r="Q169" s="3">
        <v>1.8262</v>
      </c>
      <c r="R169" s="3">
        <v>0.54900000000000004</v>
      </c>
      <c r="S169" s="3">
        <v>3274.6</v>
      </c>
      <c r="T169" s="3">
        <v>5505.2</v>
      </c>
      <c r="U169" s="3">
        <v>4220.5</v>
      </c>
      <c r="V169" s="3">
        <v>4112.8</v>
      </c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</row>
    <row r="170" spans="1:83" ht="15" customHeight="1" x14ac:dyDescent="0.2">
      <c r="A170" s="2" t="s">
        <v>102</v>
      </c>
      <c r="B170" s="2"/>
      <c r="C170" s="2" t="s">
        <v>80</v>
      </c>
      <c r="D170" s="3">
        <v>-1.7581</v>
      </c>
      <c r="E170" s="3">
        <v>-1.6335999999999999</v>
      </c>
      <c r="F170" s="3">
        <v>-8.9368000000000003E-2</v>
      </c>
      <c r="G170" s="3">
        <v>0</v>
      </c>
      <c r="H170" s="3">
        <v>-0.13501193</v>
      </c>
      <c r="I170" s="3">
        <v>0.71342947450000005</v>
      </c>
      <c r="J170" s="3">
        <v>2</v>
      </c>
      <c r="K170" s="3">
        <v>2.5049999999999999</v>
      </c>
      <c r="L170" s="3">
        <v>0.7984</v>
      </c>
      <c r="M170" s="3">
        <v>1132.9000000000001</v>
      </c>
      <c r="N170" s="3">
        <v>5502.9</v>
      </c>
      <c r="O170" s="3">
        <v>3656.3</v>
      </c>
      <c r="P170" s="3">
        <v>3937.5</v>
      </c>
      <c r="Q170" s="3">
        <v>0.72230000000000005</v>
      </c>
      <c r="R170" s="3">
        <v>2847.5</v>
      </c>
      <c r="S170" s="3">
        <v>5514.5</v>
      </c>
      <c r="T170" s="3">
        <v>3656.3</v>
      </c>
      <c r="U170" s="3">
        <v>3937.5</v>
      </c>
      <c r="V170" s="3">
        <v>3.9300000000000002E-2</v>
      </c>
      <c r="W170" s="3">
        <v>2.7E-2</v>
      </c>
      <c r="X170" s="3">
        <v>994.22</v>
      </c>
      <c r="Y170" s="3">
        <v>3341</v>
      </c>
      <c r="Z170" s="3">
        <v>2437.5</v>
      </c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</row>
    <row r="171" spans="1:83" ht="15" customHeight="1" x14ac:dyDescent="0.2">
      <c r="A171" s="2" t="s">
        <v>102</v>
      </c>
      <c r="B171" s="2"/>
      <c r="C171" s="2" t="s">
        <v>80</v>
      </c>
      <c r="D171" s="3">
        <v>-0.82891999999999999</v>
      </c>
      <c r="E171" s="3">
        <v>1.8427</v>
      </c>
      <c r="F171" s="3">
        <v>0.87165000000000004</v>
      </c>
      <c r="G171" s="3">
        <v>0</v>
      </c>
      <c r="H171" s="3">
        <v>-0.13499728999999999</v>
      </c>
      <c r="I171" s="3">
        <v>0.7555843726</v>
      </c>
      <c r="J171" s="3">
        <v>2</v>
      </c>
      <c r="K171" s="3">
        <v>2.5368499999999998</v>
      </c>
      <c r="L171" s="3">
        <v>0.78879999999999995</v>
      </c>
      <c r="M171" s="3">
        <v>1529.5</v>
      </c>
      <c r="N171" s="3">
        <v>6213.5</v>
      </c>
      <c r="O171" s="3">
        <v>3703.7</v>
      </c>
      <c r="P171" s="3">
        <v>4005.2</v>
      </c>
      <c r="Q171" s="3">
        <v>0.69020000000000004</v>
      </c>
      <c r="R171" s="3">
        <v>2906.8</v>
      </c>
      <c r="S171" s="3">
        <v>6224.1</v>
      </c>
      <c r="T171" s="3">
        <v>3962.1</v>
      </c>
      <c r="U171" s="3">
        <v>4177.3999999999996</v>
      </c>
      <c r="V171" s="3">
        <v>5.6599999999999998E-2</v>
      </c>
      <c r="W171" s="3">
        <v>4.3400000000000001E-2</v>
      </c>
      <c r="X171" s="3">
        <v>1391.4</v>
      </c>
      <c r="Y171" s="3">
        <v>6139.2</v>
      </c>
      <c r="Z171" s="3">
        <v>3660.6</v>
      </c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</row>
    <row r="172" spans="1:83" ht="15" customHeight="1" x14ac:dyDescent="0.2">
      <c r="A172" s="2" t="s">
        <v>102</v>
      </c>
      <c r="B172" s="2"/>
      <c r="C172" s="2" t="s">
        <v>80</v>
      </c>
      <c r="D172" s="3">
        <v>0.34107999999999999</v>
      </c>
      <c r="E172" s="3">
        <v>3.7745000000000001E-2</v>
      </c>
      <c r="F172" s="3">
        <v>3.2931000000000002E-2</v>
      </c>
      <c r="G172" s="3">
        <v>0</v>
      </c>
      <c r="H172" s="3">
        <v>-0.13492846</v>
      </c>
      <c r="I172" s="3">
        <v>0.73860497650000001</v>
      </c>
      <c r="J172" s="3">
        <v>1</v>
      </c>
      <c r="K172" s="3">
        <v>1.7956669999999999</v>
      </c>
      <c r="L172" s="3">
        <v>0.55759999999999998</v>
      </c>
      <c r="M172" s="3">
        <v>3013.5</v>
      </c>
      <c r="N172" s="3">
        <v>6069.4</v>
      </c>
      <c r="O172" s="3">
        <v>4187.5</v>
      </c>
      <c r="P172" s="3">
        <v>4343.8</v>
      </c>
      <c r="Q172" s="3">
        <v>0.55759999999999998</v>
      </c>
      <c r="R172" s="3">
        <v>3013.5</v>
      </c>
      <c r="S172" s="3">
        <v>6069.4</v>
      </c>
      <c r="T172" s="3">
        <v>4187.5</v>
      </c>
      <c r="U172" s="3">
        <v>4343.8</v>
      </c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</row>
    <row r="173" spans="1:83" ht="15" customHeight="1" x14ac:dyDescent="0.2">
      <c r="A173" s="2" t="s">
        <v>102</v>
      </c>
      <c r="B173" s="2"/>
      <c r="C173" s="2" t="s">
        <v>80</v>
      </c>
      <c r="D173" s="3">
        <v>-1.0362</v>
      </c>
      <c r="E173" s="3">
        <v>-0.97230000000000005</v>
      </c>
      <c r="F173" s="3">
        <v>0.31003999999999998</v>
      </c>
      <c r="G173" s="3">
        <v>0</v>
      </c>
      <c r="H173" s="3">
        <v>-0.13483707</v>
      </c>
      <c r="I173" s="3">
        <v>0.70932878210000005</v>
      </c>
      <c r="J173" s="3">
        <v>2</v>
      </c>
      <c r="K173" s="3">
        <v>2.6446869999999998</v>
      </c>
      <c r="L173" s="3">
        <v>0.7571</v>
      </c>
      <c r="M173" s="3">
        <v>1448.8</v>
      </c>
      <c r="N173" s="3">
        <v>5324.1</v>
      </c>
      <c r="O173" s="3">
        <v>4410</v>
      </c>
      <c r="P173" s="3">
        <v>4427.2</v>
      </c>
      <c r="Q173" s="3">
        <v>0.64980000000000004</v>
      </c>
      <c r="R173" s="3">
        <v>3800.3</v>
      </c>
      <c r="S173" s="3">
        <v>5359.6</v>
      </c>
      <c r="T173" s="3">
        <v>4410</v>
      </c>
      <c r="U173" s="3">
        <v>4461.7</v>
      </c>
      <c r="V173" s="3">
        <v>7.2499999999999995E-2</v>
      </c>
      <c r="W173" s="3">
        <v>3.3099999999999997E-2</v>
      </c>
      <c r="X173" s="3">
        <v>1370.2</v>
      </c>
      <c r="Y173" s="3">
        <v>3729.5</v>
      </c>
      <c r="Z173" s="3">
        <v>2825.2</v>
      </c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</row>
    <row r="174" spans="1:83" ht="15" customHeight="1" x14ac:dyDescent="0.2">
      <c r="A174" s="2" t="s">
        <v>102</v>
      </c>
      <c r="B174" s="2"/>
      <c r="C174" s="2" t="s">
        <v>80</v>
      </c>
      <c r="D174" s="3">
        <v>-0.59928000000000003</v>
      </c>
      <c r="E174" s="3">
        <v>1.2302999999999999</v>
      </c>
      <c r="F174" s="3">
        <v>0.92964999999999998</v>
      </c>
      <c r="G174" s="3">
        <v>0</v>
      </c>
      <c r="H174" s="3">
        <v>-0.13483401</v>
      </c>
      <c r="I174" s="3">
        <v>0.74701165999999997</v>
      </c>
      <c r="J174" s="3">
        <v>1.75</v>
      </c>
      <c r="K174" s="3">
        <v>2.5746500000000001</v>
      </c>
      <c r="L174" s="3">
        <v>0.67410000000000003</v>
      </c>
      <c r="M174" s="3">
        <v>1866.7</v>
      </c>
      <c r="N174" s="3">
        <v>6194</v>
      </c>
      <c r="O174" s="3">
        <v>4134.3999999999996</v>
      </c>
      <c r="P174" s="3">
        <v>4112.8</v>
      </c>
      <c r="Q174" s="3">
        <v>0.5484</v>
      </c>
      <c r="R174" s="3">
        <v>2901.1</v>
      </c>
      <c r="S174" s="3">
        <v>6132.1</v>
      </c>
      <c r="T174" s="3">
        <v>4335.3999999999996</v>
      </c>
      <c r="U174" s="3">
        <v>4335.3999999999996</v>
      </c>
      <c r="V174" s="3">
        <v>7.6200000000000004E-2</v>
      </c>
      <c r="W174" s="3">
        <v>5.9900000000000002E-2</v>
      </c>
      <c r="X174" s="3">
        <v>1352.5</v>
      </c>
      <c r="Y174" s="3">
        <v>5863</v>
      </c>
      <c r="Z174" s="3">
        <v>3359.2</v>
      </c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</row>
    <row r="175" spans="1:83" ht="15" customHeight="1" x14ac:dyDescent="0.2">
      <c r="A175" s="2" t="s">
        <v>102</v>
      </c>
      <c r="B175" s="2"/>
      <c r="C175" s="2" t="s">
        <v>80</v>
      </c>
      <c r="D175" s="3">
        <v>-2.7277</v>
      </c>
      <c r="E175" s="3">
        <v>0.39285999999999999</v>
      </c>
      <c r="F175" s="3">
        <v>0.35016000000000003</v>
      </c>
      <c r="G175" s="3">
        <v>0</v>
      </c>
      <c r="H175" s="3">
        <v>-0.13464783999999999</v>
      </c>
      <c r="I175" s="3">
        <v>0.69995649979999996</v>
      </c>
      <c r="J175" s="3">
        <v>2.3332999999999999</v>
      </c>
      <c r="K175" s="3">
        <v>2.7621099999999998</v>
      </c>
      <c r="L175" s="3">
        <v>0.85799999999999998</v>
      </c>
      <c r="M175" s="3">
        <v>1160.9000000000001</v>
      </c>
      <c r="N175" s="3">
        <v>5302.5</v>
      </c>
      <c r="O175" s="3">
        <v>3406.3</v>
      </c>
      <c r="P175" s="3">
        <v>3531.3</v>
      </c>
      <c r="Q175" s="3">
        <v>0.61070000000000002</v>
      </c>
      <c r="R175" s="3">
        <v>2393.1</v>
      </c>
      <c r="S175" s="3">
        <v>5211.5</v>
      </c>
      <c r="T175" s="3">
        <v>3406.3</v>
      </c>
      <c r="U175" s="3">
        <v>3562.5</v>
      </c>
      <c r="V175" s="3">
        <v>0.1114</v>
      </c>
      <c r="W175" s="3">
        <v>2.76E-2</v>
      </c>
      <c r="X175" s="3">
        <v>1036.5999999999999</v>
      </c>
      <c r="Y175" s="3">
        <v>4836.2</v>
      </c>
      <c r="Z175" s="3">
        <v>3093.8</v>
      </c>
      <c r="AA175" s="3">
        <v>0.2024</v>
      </c>
      <c r="AB175" s="3">
        <v>2.9100000000000001E-2</v>
      </c>
      <c r="AC175" s="3">
        <v>982.66</v>
      </c>
      <c r="AD175" s="3">
        <v>4589.6000000000004</v>
      </c>
      <c r="AE175" s="3">
        <v>2625</v>
      </c>
      <c r="AF175" s="3">
        <v>2625</v>
      </c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</row>
    <row r="176" spans="1:83" ht="15" customHeight="1" x14ac:dyDescent="0.2">
      <c r="A176" s="2" t="s">
        <v>102</v>
      </c>
      <c r="B176" s="2"/>
      <c r="C176" s="2" t="s">
        <v>80</v>
      </c>
      <c r="D176" s="3">
        <v>-2.2414999999999998</v>
      </c>
      <c r="E176" s="3">
        <v>1.0105</v>
      </c>
      <c r="F176" s="3">
        <v>0.34505999999999998</v>
      </c>
      <c r="G176" s="3">
        <v>0</v>
      </c>
      <c r="H176" s="3">
        <f>-0.13460578</f>
        <v>-0.13460578000000001</v>
      </c>
      <c r="I176" s="3">
        <v>0.70566236319999998</v>
      </c>
      <c r="J176" s="3">
        <v>2</v>
      </c>
      <c r="K176" s="3">
        <v>2.7332700000000001</v>
      </c>
      <c r="L176" s="3">
        <v>0.7319</v>
      </c>
      <c r="M176" s="3">
        <v>1660.7</v>
      </c>
      <c r="N176" s="3">
        <v>5483.8</v>
      </c>
      <c r="O176" s="3">
        <v>3543.8</v>
      </c>
      <c r="P176" s="3">
        <v>3543.8</v>
      </c>
      <c r="Q176" s="3">
        <v>0.64259999999999995</v>
      </c>
      <c r="R176" s="3">
        <v>2381.8000000000002</v>
      </c>
      <c r="S176" s="3">
        <v>5437.2</v>
      </c>
      <c r="T176" s="3">
        <v>3562.5</v>
      </c>
      <c r="U176" s="3">
        <v>3581.3</v>
      </c>
      <c r="V176" s="3">
        <v>8.7300000000000003E-2</v>
      </c>
      <c r="W176" s="3">
        <v>2.2800000000000001E-2</v>
      </c>
      <c r="X176" s="3">
        <v>1582.9</v>
      </c>
      <c r="Y176" s="3">
        <v>5602.2</v>
      </c>
      <c r="Z176" s="3">
        <v>3450</v>
      </c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</row>
    <row r="177" spans="1:83" ht="15" customHeight="1" x14ac:dyDescent="0.2">
      <c r="A177" s="2" t="s">
        <v>102</v>
      </c>
      <c r="B177" s="2"/>
      <c r="C177" s="2" t="s">
        <v>80</v>
      </c>
      <c r="D177" s="3">
        <v>-2.2250000000000001</v>
      </c>
      <c r="E177" s="3">
        <v>0.86487999999999998</v>
      </c>
      <c r="F177" s="3">
        <v>0.54046000000000005</v>
      </c>
      <c r="G177" s="3">
        <v>0</v>
      </c>
      <c r="H177" s="3">
        <v>-0.13465392000000001</v>
      </c>
      <c r="I177" s="3">
        <v>0.67584180120000004</v>
      </c>
      <c r="J177" s="3">
        <v>2</v>
      </c>
      <c r="K177" s="3">
        <v>2.6307</v>
      </c>
      <c r="L177" s="3">
        <v>0.76259999999999994</v>
      </c>
      <c r="M177" s="3">
        <v>1462.4</v>
      </c>
      <c r="N177" s="3">
        <v>5335.3</v>
      </c>
      <c r="O177" s="3">
        <v>3562.5</v>
      </c>
      <c r="P177" s="3">
        <v>3656.3</v>
      </c>
      <c r="Q177" s="3">
        <v>0.55569999999999997</v>
      </c>
      <c r="R177" s="3">
        <v>2774.6</v>
      </c>
      <c r="S177" s="3">
        <v>5393.1</v>
      </c>
      <c r="T177" s="3">
        <v>3562.5</v>
      </c>
      <c r="U177" s="3">
        <v>3562.5</v>
      </c>
      <c r="V177" s="3">
        <v>0.1744</v>
      </c>
      <c r="W177" s="3">
        <v>3.1800000000000002E-2</v>
      </c>
      <c r="X177" s="3">
        <v>1300.5999999999999</v>
      </c>
      <c r="Y177" s="3">
        <v>5370.2</v>
      </c>
      <c r="Z177" s="3">
        <v>3281.3</v>
      </c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</row>
    <row r="178" spans="1:83" ht="15" customHeight="1" x14ac:dyDescent="0.2">
      <c r="A178" s="2" t="s">
        <v>102</v>
      </c>
      <c r="B178" s="2"/>
      <c r="C178" s="2" t="s">
        <v>80</v>
      </c>
      <c r="D178" s="3">
        <v>-1.1655</v>
      </c>
      <c r="E178" s="3">
        <v>-2.2700999999999998</v>
      </c>
      <c r="F178" s="3">
        <v>0.16921</v>
      </c>
      <c r="G178" s="3">
        <v>0</v>
      </c>
      <c r="H178" s="3">
        <v>-0.13498495999999999</v>
      </c>
      <c r="I178" s="3">
        <v>0.61214357509999995</v>
      </c>
      <c r="J178" s="3">
        <v>2</v>
      </c>
      <c r="K178" s="3">
        <v>2.6711070000000001</v>
      </c>
      <c r="L178" s="3">
        <v>0.74919999999999998</v>
      </c>
      <c r="M178" s="3">
        <v>1534.6</v>
      </c>
      <c r="N178" s="3">
        <v>5506</v>
      </c>
      <c r="O178" s="3">
        <v>4335.3999999999996</v>
      </c>
      <c r="P178" s="3">
        <v>4277.8999999999996</v>
      </c>
      <c r="Q178" s="3">
        <v>0.61950000000000005</v>
      </c>
      <c r="R178" s="3">
        <v>3091.8</v>
      </c>
      <c r="S178" s="3">
        <v>5524.8</v>
      </c>
      <c r="T178" s="3">
        <v>4335.3999999999996</v>
      </c>
      <c r="U178" s="3">
        <v>4450.2</v>
      </c>
      <c r="V178" s="3">
        <v>5.21E-2</v>
      </c>
      <c r="W178" s="3">
        <v>8.0699999999999994E-2</v>
      </c>
      <c r="X178" s="3">
        <v>1086.5</v>
      </c>
      <c r="Y178" s="3">
        <v>4015.6</v>
      </c>
      <c r="Z178" s="3">
        <v>1780.1</v>
      </c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</row>
    <row r="179" spans="1:83" ht="15" customHeight="1" x14ac:dyDescent="0.2">
      <c r="A179" s="2" t="s">
        <v>102</v>
      </c>
      <c r="B179" s="2"/>
      <c r="C179" s="2" t="s">
        <v>80</v>
      </c>
      <c r="D179" s="3">
        <v>-0.75273999999999996</v>
      </c>
      <c r="E179" s="3">
        <v>0.69282999999999995</v>
      </c>
      <c r="F179" s="3">
        <v>0.35608000000000001</v>
      </c>
      <c r="G179" s="3">
        <v>0</v>
      </c>
      <c r="H179" s="3">
        <v>-0.13498495999999999</v>
      </c>
      <c r="I179" s="3">
        <v>0.61214357509999995</v>
      </c>
      <c r="J179" s="3">
        <v>1.5</v>
      </c>
      <c r="K179" s="3">
        <v>2.6119620000000001</v>
      </c>
      <c r="L179" s="3">
        <v>0.66459999999999997</v>
      </c>
      <c r="M179" s="3">
        <v>2400.4</v>
      </c>
      <c r="N179" s="3">
        <v>5613.3</v>
      </c>
      <c r="O179" s="3">
        <v>4155.8999999999996</v>
      </c>
      <c r="P179" s="3">
        <v>4306.6000000000004</v>
      </c>
      <c r="Q179" s="3">
        <v>0.59130000000000005</v>
      </c>
      <c r="R179" s="3">
        <v>3266.1</v>
      </c>
      <c r="S179" s="3">
        <v>5485.9</v>
      </c>
      <c r="T179" s="3">
        <v>4134.3999999999996</v>
      </c>
      <c r="U179" s="3">
        <v>4263.6000000000004</v>
      </c>
      <c r="V179" s="3">
        <v>0.10249999999999999</v>
      </c>
      <c r="W179" s="3">
        <v>3.2599999999999997E-2</v>
      </c>
      <c r="X179" s="3">
        <v>1322.4</v>
      </c>
      <c r="Y179" s="3">
        <v>4784.8999999999996</v>
      </c>
      <c r="Z179" s="3">
        <v>3402.2</v>
      </c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</row>
    <row r="180" spans="1:83" ht="15" customHeight="1" x14ac:dyDescent="0.2">
      <c r="A180" s="2" t="s">
        <v>102</v>
      </c>
      <c r="B180" s="2"/>
      <c r="C180" s="2" t="s">
        <v>80</v>
      </c>
      <c r="D180" s="3">
        <v>-2.1675</v>
      </c>
      <c r="E180" s="3">
        <v>1.0613999999999999</v>
      </c>
      <c r="F180" s="3">
        <v>0.32934999999999998</v>
      </c>
      <c r="G180" s="3">
        <v>0</v>
      </c>
      <c r="H180" s="3">
        <v>-0.13468946000000001</v>
      </c>
      <c r="I180" s="3">
        <v>0.4097984683</v>
      </c>
      <c r="J180" s="3">
        <v>1.6667000000000001</v>
      </c>
      <c r="K180" s="3">
        <v>2.6833330000000002</v>
      </c>
      <c r="L180" s="3">
        <v>0.66200000000000003</v>
      </c>
      <c r="M180" s="3">
        <v>2050.1</v>
      </c>
      <c r="N180" s="3">
        <v>5163.3</v>
      </c>
      <c r="O180" s="3">
        <v>3781.3</v>
      </c>
      <c r="P180" s="3">
        <v>3656.3</v>
      </c>
      <c r="Q180" s="3">
        <v>0.54669999999999996</v>
      </c>
      <c r="R180" s="3">
        <v>2682.1</v>
      </c>
      <c r="S180" s="3">
        <v>5271.7</v>
      </c>
      <c r="T180" s="3">
        <v>3515.6</v>
      </c>
      <c r="U180" s="3">
        <v>3562.5</v>
      </c>
      <c r="V180" s="3">
        <v>0.107</v>
      </c>
      <c r="W180" s="3">
        <v>8.0299999999999996E-2</v>
      </c>
      <c r="X180" s="3">
        <v>1687.9</v>
      </c>
      <c r="Y180" s="3">
        <v>4791.8999999999996</v>
      </c>
      <c r="Z180" s="3">
        <v>3796.9</v>
      </c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</row>
    <row r="181" spans="1:83" ht="15" customHeight="1" x14ac:dyDescent="0.2">
      <c r="A181" s="2" t="s">
        <v>102</v>
      </c>
      <c r="B181" s="2"/>
      <c r="C181" s="2" t="s">
        <v>80</v>
      </c>
      <c r="D181" s="3">
        <v>-2.8235999999999999</v>
      </c>
      <c r="E181" s="3">
        <v>0.36137000000000002</v>
      </c>
      <c r="F181" s="3">
        <v>-0.35870999999999997</v>
      </c>
      <c r="G181" s="3">
        <v>0</v>
      </c>
      <c r="H181" s="3">
        <v>-0.13468946000000001</v>
      </c>
      <c r="I181" s="3">
        <v>0.4097984683</v>
      </c>
      <c r="J181" s="3">
        <v>2</v>
      </c>
      <c r="K181" s="3">
        <v>2.4967800000000002</v>
      </c>
      <c r="L181" s="3">
        <v>0.80120000000000002</v>
      </c>
      <c r="M181" s="3">
        <v>1690.4</v>
      </c>
      <c r="N181" s="3">
        <v>4380.3999999999996</v>
      </c>
      <c r="O181" s="3">
        <v>3614.6</v>
      </c>
      <c r="P181" s="3">
        <v>3593.8</v>
      </c>
      <c r="Q181" s="3">
        <v>0.64500000000000002</v>
      </c>
      <c r="R181" s="3">
        <v>2743.7</v>
      </c>
      <c r="S181" s="3">
        <v>4378.3999999999996</v>
      </c>
      <c r="T181" s="3">
        <v>3645.8</v>
      </c>
      <c r="U181" s="3">
        <v>3572.9</v>
      </c>
      <c r="V181" s="3">
        <v>8.8999999999999996E-2</v>
      </c>
      <c r="W181" s="3">
        <v>6.4799999999999996E-2</v>
      </c>
      <c r="X181" s="3">
        <v>1572.1</v>
      </c>
      <c r="Y181" s="3">
        <v>4125.8999999999996</v>
      </c>
      <c r="Z181" s="3">
        <v>3583.3</v>
      </c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</row>
    <row r="182" spans="1:83" ht="15" customHeight="1" x14ac:dyDescent="0.2">
      <c r="A182" s="2" t="s">
        <v>102</v>
      </c>
      <c r="B182" s="2"/>
      <c r="C182" s="2" t="s">
        <v>80</v>
      </c>
      <c r="D182" s="3">
        <v>-1.7282</v>
      </c>
      <c r="E182" s="3">
        <v>0.25739000000000001</v>
      </c>
      <c r="F182" s="3">
        <v>0.47597</v>
      </c>
      <c r="G182" s="3">
        <v>0</v>
      </c>
      <c r="H182" s="3">
        <v>-0.13468946000000001</v>
      </c>
      <c r="I182" s="3">
        <v>0.4097984683</v>
      </c>
      <c r="J182" s="3">
        <v>2</v>
      </c>
      <c r="K182" s="3">
        <v>2.8763830000000001</v>
      </c>
      <c r="L182" s="3">
        <v>0.70530000000000004</v>
      </c>
      <c r="M182" s="3">
        <v>1456.9</v>
      </c>
      <c r="N182" s="3">
        <v>5333.8</v>
      </c>
      <c r="O182" s="3">
        <v>3990.8</v>
      </c>
      <c r="P182" s="3">
        <v>4019.5</v>
      </c>
      <c r="Q182" s="3">
        <v>0.56879999999999997</v>
      </c>
      <c r="R182" s="3">
        <v>3036.7</v>
      </c>
      <c r="S182" s="3">
        <v>5337.4</v>
      </c>
      <c r="T182" s="3">
        <v>4277.8999999999996</v>
      </c>
      <c r="U182" s="3">
        <v>4163.1000000000004</v>
      </c>
      <c r="V182" s="3">
        <v>5.5100000000000003E-2</v>
      </c>
      <c r="W182" s="3">
        <v>7.6600000000000001E-2</v>
      </c>
      <c r="X182" s="3">
        <v>1444.5</v>
      </c>
      <c r="Y182" s="3">
        <v>4128.2</v>
      </c>
      <c r="Z182" s="3">
        <v>3445.3</v>
      </c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</row>
    <row r="183" spans="1:83" ht="15" customHeight="1" x14ac:dyDescent="0.2">
      <c r="A183" s="2" t="s">
        <v>102</v>
      </c>
      <c r="B183" s="2"/>
      <c r="C183" s="2" t="s">
        <v>80</v>
      </c>
      <c r="D183" s="3">
        <v>-1.7608999999999999</v>
      </c>
      <c r="E183" s="3">
        <v>1.2621</v>
      </c>
      <c r="F183" s="3">
        <v>0.52481999999999995</v>
      </c>
      <c r="G183" s="3">
        <v>0</v>
      </c>
      <c r="H183" s="3">
        <v>-0.13485543</v>
      </c>
      <c r="I183" s="3">
        <v>0.77487225950000005</v>
      </c>
      <c r="J183" s="3">
        <v>2</v>
      </c>
      <c r="K183" s="3">
        <v>2.4922080000000002</v>
      </c>
      <c r="L183" s="3">
        <v>0.80549999999999999</v>
      </c>
      <c r="M183" s="3">
        <v>1569.5</v>
      </c>
      <c r="N183" s="3">
        <v>5713.3</v>
      </c>
      <c r="O183" s="3">
        <v>3656.3</v>
      </c>
      <c r="P183" s="3">
        <v>3609.4</v>
      </c>
      <c r="Q183" s="3">
        <v>0.6341</v>
      </c>
      <c r="R183" s="3">
        <v>2497.4</v>
      </c>
      <c r="S183" s="3">
        <v>5724.2</v>
      </c>
      <c r="T183" s="3">
        <v>3703.1</v>
      </c>
      <c r="U183" s="3">
        <v>3703.1</v>
      </c>
      <c r="V183" s="3">
        <v>0.12809999999999999</v>
      </c>
      <c r="W183" s="3">
        <v>3.9899999999999998E-2</v>
      </c>
      <c r="X183" s="3">
        <v>1402</v>
      </c>
      <c r="Y183" s="3">
        <v>5673.2</v>
      </c>
      <c r="Z183" s="3">
        <v>3515.6</v>
      </c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</row>
    <row r="184" spans="1:83" ht="15" customHeight="1" x14ac:dyDescent="0.2">
      <c r="A184" s="2" t="s">
        <v>102</v>
      </c>
      <c r="B184" s="2"/>
      <c r="C184" s="2" t="s">
        <v>80</v>
      </c>
      <c r="D184" s="3">
        <v>-0.17938999999999999</v>
      </c>
      <c r="E184" s="3">
        <v>1.7600999999999999E-2</v>
      </c>
      <c r="F184" s="3">
        <v>-0.46522000000000002</v>
      </c>
      <c r="G184" s="3">
        <v>0</v>
      </c>
      <c r="H184" s="3">
        <v>-0.13500063000000001</v>
      </c>
      <c r="I184" s="3">
        <v>0.73287584549999996</v>
      </c>
      <c r="J184" s="3">
        <v>1</v>
      </c>
      <c r="K184" s="3">
        <v>1.6074999999999999</v>
      </c>
      <c r="L184" s="3">
        <v>0.62209999999999999</v>
      </c>
      <c r="M184" s="3">
        <v>2607.6</v>
      </c>
      <c r="N184" s="3">
        <v>5300.1</v>
      </c>
      <c r="O184" s="3">
        <v>3359.2</v>
      </c>
      <c r="P184" s="3">
        <v>3531.4</v>
      </c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</row>
    <row r="185" spans="1:83" ht="15" customHeight="1" x14ac:dyDescent="0.2">
      <c r="A185" s="2" t="s">
        <v>102</v>
      </c>
      <c r="B185" s="2"/>
      <c r="C185" s="2" t="s">
        <v>80</v>
      </c>
      <c r="D185" s="3">
        <v>-1.5045999999999999</v>
      </c>
      <c r="E185" s="3">
        <v>0.48214000000000001</v>
      </c>
      <c r="F185" s="3">
        <v>0.46438000000000001</v>
      </c>
      <c r="G185" s="3">
        <v>0</v>
      </c>
      <c r="H185" s="3">
        <v>-0.13460578000000001</v>
      </c>
      <c r="I185" s="3">
        <v>0.70566236319999998</v>
      </c>
      <c r="J185" s="3">
        <v>2</v>
      </c>
      <c r="K185" s="3">
        <v>2.77277</v>
      </c>
      <c r="L185" s="3">
        <v>0.72130000000000005</v>
      </c>
      <c r="M185" s="3">
        <v>1757.5</v>
      </c>
      <c r="N185" s="3">
        <v>5373</v>
      </c>
      <c r="O185" s="3">
        <v>3750</v>
      </c>
      <c r="P185" s="3">
        <v>4125</v>
      </c>
      <c r="Q185" s="3">
        <v>0.61750000000000005</v>
      </c>
      <c r="R185" s="3">
        <v>3278</v>
      </c>
      <c r="S185" s="3">
        <v>5395.3</v>
      </c>
      <c r="T185" s="3">
        <v>4125</v>
      </c>
      <c r="U185" s="3">
        <v>4125</v>
      </c>
      <c r="V185" s="3">
        <v>1.7000000000000001E-2</v>
      </c>
      <c r="W185" s="3">
        <v>8.6900000000000005E-2</v>
      </c>
      <c r="X185" s="3">
        <v>1684</v>
      </c>
      <c r="Y185" s="3">
        <v>4013.8</v>
      </c>
      <c r="Z185" s="3">
        <v>3750</v>
      </c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</row>
    <row r="186" spans="1:83" ht="15" customHeight="1" x14ac:dyDescent="0.2">
      <c r="A186" s="2" t="s">
        <v>102</v>
      </c>
      <c r="B186" s="2"/>
      <c r="C186" s="2" t="s">
        <v>80</v>
      </c>
      <c r="D186" s="3">
        <v>-2.0327000000000002</v>
      </c>
      <c r="E186" s="3">
        <v>1.2034</v>
      </c>
      <c r="F186" s="3">
        <v>0.50783</v>
      </c>
      <c r="G186" s="3">
        <v>0</v>
      </c>
      <c r="H186" s="3">
        <v>-0.13485543</v>
      </c>
      <c r="I186" s="3">
        <v>0.77487225950000005</v>
      </c>
      <c r="J186" s="3">
        <v>2</v>
      </c>
      <c r="K186" s="3">
        <v>2.64235</v>
      </c>
      <c r="L186" s="3">
        <v>0.75690000000000002</v>
      </c>
      <c r="M186" s="3">
        <v>1549.1</v>
      </c>
      <c r="N186" s="3">
        <v>5676.5</v>
      </c>
      <c r="O186" s="3">
        <v>3562.5</v>
      </c>
      <c r="P186" s="3">
        <v>3562.5</v>
      </c>
      <c r="Q186" s="3">
        <v>0.60819999999999996</v>
      </c>
      <c r="R186" s="3">
        <v>2480.9</v>
      </c>
      <c r="S186" s="3">
        <v>5536.4</v>
      </c>
      <c r="T186" s="3">
        <v>3637.5</v>
      </c>
      <c r="U186" s="3">
        <v>3637.5</v>
      </c>
      <c r="V186" s="3">
        <v>9.5100000000000004E-2</v>
      </c>
      <c r="W186" s="3">
        <v>5.2600000000000001E-2</v>
      </c>
      <c r="X186" s="3">
        <v>1396.5</v>
      </c>
      <c r="Y186" s="3">
        <v>5617.4</v>
      </c>
      <c r="Z186" s="3">
        <v>3468.8</v>
      </c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</row>
    <row r="187" spans="1:83" ht="15" customHeight="1" x14ac:dyDescent="0.2">
      <c r="A187" s="2" t="s">
        <v>102</v>
      </c>
      <c r="B187" s="2"/>
      <c r="C187" s="2" t="s">
        <v>80</v>
      </c>
      <c r="D187" s="3">
        <v>-1.6886000000000001</v>
      </c>
      <c r="E187" s="3">
        <v>0.32418999999999998</v>
      </c>
      <c r="F187" s="3">
        <v>0.49097000000000002</v>
      </c>
      <c r="G187" s="3">
        <v>0</v>
      </c>
      <c r="H187" s="3">
        <v>-0.1296966</v>
      </c>
      <c r="I187" s="3">
        <v>0.48944038699999998</v>
      </c>
      <c r="J187" s="3">
        <v>2</v>
      </c>
      <c r="K187" s="3">
        <v>2.5238999999999998</v>
      </c>
      <c r="L187" s="3">
        <v>0.79239999999999999</v>
      </c>
      <c r="M187" s="3">
        <v>1455.1</v>
      </c>
      <c r="N187" s="3">
        <v>5706.2</v>
      </c>
      <c r="O187" s="3">
        <v>3703.7</v>
      </c>
      <c r="P187" s="3">
        <v>3789.8</v>
      </c>
      <c r="Q187" s="3">
        <v>0.64039999999999997</v>
      </c>
      <c r="R187" s="3">
        <v>3048.3</v>
      </c>
      <c r="S187" s="3">
        <v>5640</v>
      </c>
      <c r="T187" s="3">
        <v>3617.6</v>
      </c>
      <c r="U187" s="3">
        <v>3789.8</v>
      </c>
      <c r="V187" s="3">
        <v>8.77E-2</v>
      </c>
      <c r="W187" s="3">
        <v>7.8899999999999998E-2</v>
      </c>
      <c r="X187" s="3">
        <v>1656.9</v>
      </c>
      <c r="Y187" s="3">
        <v>3993.6</v>
      </c>
      <c r="Z187" s="3">
        <v>3703.7</v>
      </c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</row>
    <row r="188" spans="1:83" ht="15" customHeight="1" x14ac:dyDescent="0.2">
      <c r="A188" s="2" t="s">
        <v>102</v>
      </c>
      <c r="B188" s="2"/>
      <c r="C188" s="2" t="s">
        <v>80</v>
      </c>
      <c r="D188" s="3">
        <v>-1.2282</v>
      </c>
      <c r="E188" s="3">
        <v>1.8809</v>
      </c>
      <c r="F188" s="3">
        <v>0.91766999999999999</v>
      </c>
      <c r="G188" s="3">
        <v>0</v>
      </c>
      <c r="H188" s="3">
        <v>-0.13458282999999999</v>
      </c>
      <c r="I188" s="3">
        <v>0.47104179429999998</v>
      </c>
      <c r="J188" s="3">
        <v>2</v>
      </c>
      <c r="K188" s="3">
        <v>2.7177600000000002</v>
      </c>
      <c r="L188" s="3">
        <v>0.7359</v>
      </c>
      <c r="M188" s="3">
        <v>1727.4</v>
      </c>
      <c r="N188" s="3">
        <v>5903.2</v>
      </c>
      <c r="O188" s="3">
        <v>3703.7</v>
      </c>
      <c r="P188" s="3">
        <v>3962.1</v>
      </c>
      <c r="Q188" s="3">
        <v>0.61680000000000001</v>
      </c>
      <c r="R188" s="3">
        <v>3019.2</v>
      </c>
      <c r="S188" s="3">
        <v>5888.2</v>
      </c>
      <c r="T188" s="3">
        <v>3876</v>
      </c>
      <c r="U188" s="3">
        <v>4134.3999999999996</v>
      </c>
      <c r="V188" s="3">
        <v>8.2199999999999995E-2</v>
      </c>
      <c r="W188" s="3">
        <v>4.3299999999999998E-2</v>
      </c>
      <c r="X188" s="3">
        <v>1577.2</v>
      </c>
      <c r="Y188" s="3">
        <v>6083.5</v>
      </c>
      <c r="Z188" s="3">
        <v>3789.8</v>
      </c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</row>
    <row r="189" spans="1:83" ht="15" customHeight="1" x14ac:dyDescent="0.2">
      <c r="A189" s="2" t="s">
        <v>102</v>
      </c>
      <c r="B189" s="2"/>
      <c r="C189" s="2" t="s">
        <v>80</v>
      </c>
      <c r="D189" s="3">
        <v>-1.7971999999999999</v>
      </c>
      <c r="E189" s="3">
        <v>1.7143999999999999</v>
      </c>
      <c r="F189" s="3">
        <v>0.70977000000000001</v>
      </c>
      <c r="G189" s="3">
        <v>0</v>
      </c>
      <c r="H189" s="3">
        <v>-0.13500063000000001</v>
      </c>
      <c r="I189" s="3">
        <v>0.73287584549999996</v>
      </c>
      <c r="J189" s="3">
        <v>2</v>
      </c>
      <c r="K189" s="3">
        <v>2.610465</v>
      </c>
      <c r="L189" s="3">
        <v>0.76619999999999999</v>
      </c>
      <c r="M189" s="3">
        <v>1787.5</v>
      </c>
      <c r="N189" s="3">
        <v>5940.8</v>
      </c>
      <c r="O189" s="3">
        <v>3876</v>
      </c>
      <c r="P189" s="3">
        <v>3746.8</v>
      </c>
      <c r="Q189" s="3">
        <v>0.5484</v>
      </c>
      <c r="R189" s="3">
        <v>2711.3</v>
      </c>
      <c r="S189" s="3">
        <v>5257.3</v>
      </c>
      <c r="T189" s="3">
        <v>3746.8</v>
      </c>
      <c r="U189" s="3">
        <v>3660.6</v>
      </c>
      <c r="V189" s="3">
        <v>0.1069</v>
      </c>
      <c r="W189" s="3">
        <v>0.10100000000000001</v>
      </c>
      <c r="X189" s="3">
        <v>1734.9</v>
      </c>
      <c r="Y189" s="3">
        <v>5978.3</v>
      </c>
      <c r="Z189" s="3">
        <v>3832.9</v>
      </c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</row>
    <row r="190" spans="1:83" ht="15" customHeight="1" x14ac:dyDescent="0.2">
      <c r="A190" s="2" t="s">
        <v>102</v>
      </c>
      <c r="B190" s="2"/>
      <c r="C190" s="2" t="s">
        <v>81</v>
      </c>
      <c r="D190" s="3">
        <v>-0.11691</v>
      </c>
      <c r="E190" s="3">
        <v>3.3862999999999997E-2</v>
      </c>
      <c r="F190" s="3">
        <v>8.1656000000000006E-2</v>
      </c>
      <c r="G190" s="3">
        <v>0</v>
      </c>
      <c r="H190" s="3">
        <v>-0.13468946000000001</v>
      </c>
      <c r="I190" s="3">
        <v>0.4097984683</v>
      </c>
      <c r="J190" s="3">
        <v>1</v>
      </c>
      <c r="K190" s="3">
        <v>1.8390500000000001</v>
      </c>
      <c r="L190" s="3">
        <v>0.54379999999999995</v>
      </c>
      <c r="M190" s="3">
        <v>2431.556</v>
      </c>
      <c r="N190" s="3">
        <v>6248.8154999999997</v>
      </c>
      <c r="O190" s="3">
        <v>3937.5</v>
      </c>
      <c r="P190" s="3">
        <v>4125</v>
      </c>
      <c r="Q190" s="3">
        <v>0.54379999999999995</v>
      </c>
      <c r="R190" s="3">
        <v>2431.556</v>
      </c>
      <c r="S190" s="3">
        <v>6248.8154999999997</v>
      </c>
      <c r="T190" s="3">
        <v>3937.5</v>
      </c>
      <c r="U190" s="3">
        <v>4125</v>
      </c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</row>
    <row r="191" spans="1:83" ht="15" customHeight="1" x14ac:dyDescent="0.2">
      <c r="A191" s="2" t="s">
        <v>102</v>
      </c>
      <c r="B191" s="2"/>
      <c r="C191" s="2" t="s">
        <v>81</v>
      </c>
      <c r="D191" s="3">
        <v>2.2843</v>
      </c>
      <c r="E191" s="3">
        <v>-0.19309000000000001</v>
      </c>
      <c r="F191" s="3">
        <v>-0.29904999999999998</v>
      </c>
      <c r="G191" s="3">
        <v>0</v>
      </c>
      <c r="H191" s="3">
        <v>9.8043389999999994E-2</v>
      </c>
      <c r="I191" s="3">
        <v>0.63762954049999998</v>
      </c>
      <c r="J191" s="3">
        <v>1</v>
      </c>
      <c r="K191" s="3">
        <v>1.06033</v>
      </c>
      <c r="L191" s="3">
        <v>0.94310000000000005</v>
      </c>
      <c r="M191" s="3">
        <v>4627.9920000000002</v>
      </c>
      <c r="N191" s="3">
        <v>6926.518</v>
      </c>
      <c r="O191" s="3">
        <v>5426.3670000000002</v>
      </c>
      <c r="P191" s="3">
        <v>5598.6329999999998</v>
      </c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</row>
    <row r="192" spans="1:83" ht="15" customHeight="1" x14ac:dyDescent="0.2">
      <c r="A192" s="2" t="s">
        <v>102</v>
      </c>
      <c r="B192" s="2"/>
      <c r="C192" s="2" t="s">
        <v>81</v>
      </c>
      <c r="D192" s="3">
        <v>-2.5608</v>
      </c>
      <c r="E192" s="3">
        <v>-10.182</v>
      </c>
      <c r="F192" s="3">
        <v>0.33523999999999998</v>
      </c>
      <c r="G192" s="3">
        <v>0</v>
      </c>
      <c r="H192" s="3">
        <v>0.11494656</v>
      </c>
      <c r="I192" s="3">
        <v>0.79050899119999996</v>
      </c>
      <c r="J192" s="3">
        <v>2</v>
      </c>
      <c r="K192" s="3">
        <v>2.3889100000000001</v>
      </c>
      <c r="L192" s="3">
        <v>0.83720000000000006</v>
      </c>
      <c r="M192" s="3">
        <v>1457.028</v>
      </c>
      <c r="N192" s="3">
        <v>5828.1130000000003</v>
      </c>
      <c r="O192" s="3">
        <v>2928.5160000000001</v>
      </c>
      <c r="P192" s="3">
        <v>3100.7809999999999</v>
      </c>
      <c r="Q192" s="3">
        <v>0.52210000000000001</v>
      </c>
      <c r="R192" s="3">
        <v>2343.2620000000002</v>
      </c>
      <c r="S192" s="3">
        <v>5888.1970000000001</v>
      </c>
      <c r="T192" s="3">
        <v>3100.7809999999999</v>
      </c>
      <c r="U192" s="3">
        <v>3531.4450000000002</v>
      </c>
      <c r="V192" s="3">
        <v>0.24840000000000001</v>
      </c>
      <c r="W192" s="3">
        <v>1877.614</v>
      </c>
      <c r="X192" s="3">
        <v>3574.9769999999999</v>
      </c>
      <c r="Y192" s="3">
        <v>2842.3829999999998</v>
      </c>
      <c r="Z192" s="3">
        <v>2842.3829999999998</v>
      </c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</row>
    <row r="193" spans="1:83" ht="15" customHeight="1" x14ac:dyDescent="0.2">
      <c r="A193" s="2" t="s">
        <v>102</v>
      </c>
      <c r="B193" s="2"/>
      <c r="C193" s="2" t="s">
        <v>81</v>
      </c>
      <c r="D193" s="3">
        <v>3.9550999999999998</v>
      </c>
      <c r="E193" s="3">
        <v>-0.18809999999999999</v>
      </c>
      <c r="F193" s="3">
        <v>-6.1891000000000002E-2</v>
      </c>
      <c r="G193" s="3">
        <v>0</v>
      </c>
      <c r="H193" s="3">
        <v>0.20046189</v>
      </c>
      <c r="I193" s="3">
        <v>0.62404813999999997</v>
      </c>
      <c r="J193" s="3">
        <v>1</v>
      </c>
      <c r="K193" s="3">
        <v>1.138795</v>
      </c>
      <c r="L193" s="3">
        <v>0.87819999999999998</v>
      </c>
      <c r="M193" s="3">
        <v>4288.4699999999903</v>
      </c>
      <c r="N193" s="3">
        <v>6962.1914999999999</v>
      </c>
      <c r="O193" s="3">
        <v>5684.7654999999904</v>
      </c>
      <c r="P193" s="3">
        <v>5684.7654999999904</v>
      </c>
      <c r="Q193" s="3">
        <v>0.87819999999999998</v>
      </c>
      <c r="R193" s="3">
        <v>4288.4699999999903</v>
      </c>
      <c r="S193" s="3">
        <v>6962.1914999999999</v>
      </c>
      <c r="T193" s="3">
        <v>5684.7654999999904</v>
      </c>
      <c r="U193" s="3">
        <v>5684.7654999999904</v>
      </c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</row>
    <row r="194" spans="1:83" ht="15" customHeight="1" x14ac:dyDescent="0.2">
      <c r="A194" s="2" t="s">
        <v>102</v>
      </c>
      <c r="B194" s="2"/>
      <c r="C194" s="2" t="s">
        <v>81</v>
      </c>
      <c r="D194" s="3">
        <v>3.3534999999999999</v>
      </c>
      <c r="E194" s="3">
        <v>-4.2771000000000003E-2</v>
      </c>
      <c r="F194" s="3">
        <v>0.42418</v>
      </c>
      <c r="G194" s="3">
        <v>0</v>
      </c>
      <c r="H194" s="3">
        <v>0.20046189</v>
      </c>
      <c r="I194" s="3">
        <v>0.62404813999999997</v>
      </c>
      <c r="J194" s="3">
        <v>1</v>
      </c>
      <c r="K194" s="3">
        <v>1.5535099999999999</v>
      </c>
      <c r="L194" s="3">
        <v>0.64370000000000005</v>
      </c>
      <c r="M194" s="3">
        <v>4577.8180000000002</v>
      </c>
      <c r="N194" s="3">
        <v>6733.96</v>
      </c>
      <c r="O194" s="3">
        <v>5598.6329999999998</v>
      </c>
      <c r="P194" s="3">
        <v>5598.6329999999998</v>
      </c>
      <c r="Q194" s="3">
        <v>0.64370000000000005</v>
      </c>
      <c r="R194" s="3">
        <v>4577.8180000000002</v>
      </c>
      <c r="S194" s="3">
        <v>6733.96</v>
      </c>
      <c r="T194" s="3">
        <v>5598.6329999999998</v>
      </c>
      <c r="U194" s="3">
        <v>5598.6329999999998</v>
      </c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</row>
    <row r="195" spans="1:83" ht="15" customHeight="1" x14ac:dyDescent="0.2">
      <c r="A195" s="2" t="s">
        <v>102</v>
      </c>
      <c r="B195" s="2"/>
      <c r="C195" s="2" t="s">
        <v>81</v>
      </c>
      <c r="D195" s="3">
        <v>4.7747000000000002</v>
      </c>
      <c r="E195" s="3">
        <v>-0.13746</v>
      </c>
      <c r="F195" s="3">
        <v>0.68562999999999996</v>
      </c>
      <c r="G195" s="3">
        <v>0</v>
      </c>
      <c r="H195" s="3">
        <v>0.19996354</v>
      </c>
      <c r="I195" s="3">
        <v>0.69843733500000005</v>
      </c>
      <c r="J195" s="3">
        <v>1</v>
      </c>
      <c r="K195" s="3">
        <v>1.39005006666666</v>
      </c>
      <c r="L195" s="3">
        <v>0.72146666666666603</v>
      </c>
      <c r="M195" s="3">
        <v>4771.0136666666604</v>
      </c>
      <c r="N195" s="3">
        <v>6916.6973333333299</v>
      </c>
      <c r="O195" s="3">
        <v>239114.58333333299</v>
      </c>
      <c r="P195" s="3">
        <v>5812.5</v>
      </c>
      <c r="Q195" s="3">
        <v>0.72146666666666603</v>
      </c>
      <c r="R195" s="3">
        <v>4771.0136666666604</v>
      </c>
      <c r="S195" s="3">
        <v>6916.6973333333299</v>
      </c>
      <c r="T195" s="3">
        <v>5812.5</v>
      </c>
      <c r="U195" s="3">
        <v>5812.5</v>
      </c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</row>
    <row r="196" spans="1:83" ht="15" customHeight="1" x14ac:dyDescent="0.2">
      <c r="A196" s="2" t="s">
        <v>102</v>
      </c>
      <c r="B196" s="2"/>
      <c r="C196" s="2" t="s">
        <v>81</v>
      </c>
      <c r="D196" s="3">
        <v>4.5308999999999999</v>
      </c>
      <c r="E196" s="3">
        <v>-0.13597000000000001</v>
      </c>
      <c r="F196" s="3">
        <v>0.30997000000000002</v>
      </c>
      <c r="G196" s="3">
        <v>0</v>
      </c>
      <c r="H196" s="3">
        <v>0.19982440000000001</v>
      </c>
      <c r="I196" s="3">
        <v>0.72702149289999995</v>
      </c>
      <c r="J196" s="3">
        <v>1</v>
      </c>
      <c r="K196" s="3">
        <v>1.2807299999999999</v>
      </c>
      <c r="L196" s="3">
        <v>0.78080000000000005</v>
      </c>
      <c r="M196" s="3">
        <v>4855.7389999999996</v>
      </c>
      <c r="N196" s="3">
        <v>7062.893</v>
      </c>
      <c r="O196" s="3">
        <v>6093.75</v>
      </c>
      <c r="P196" s="3">
        <v>6000</v>
      </c>
      <c r="Q196" s="3">
        <v>0.78080000000000005</v>
      </c>
      <c r="R196" s="3">
        <v>4855.7389999999996</v>
      </c>
      <c r="S196" s="3">
        <v>7062.893</v>
      </c>
      <c r="T196" s="3">
        <v>6093.75</v>
      </c>
      <c r="U196" s="3">
        <v>6000</v>
      </c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</row>
    <row r="197" spans="1:83" ht="15" customHeight="1" x14ac:dyDescent="0.2">
      <c r="A197" s="2" t="s">
        <v>102</v>
      </c>
      <c r="B197" s="2"/>
      <c r="C197" s="2" t="s">
        <v>81</v>
      </c>
      <c r="D197" s="3">
        <v>3.6898</v>
      </c>
      <c r="E197" s="3">
        <v>-9.0620000000000006E-2</v>
      </c>
      <c r="F197" s="3">
        <v>0.11965000000000001</v>
      </c>
      <c r="G197" s="3">
        <v>0</v>
      </c>
      <c r="H197" s="3">
        <v>0.19982440000000001</v>
      </c>
      <c r="I197" s="3">
        <v>0.72702149289999995</v>
      </c>
      <c r="J197" s="3">
        <v>1</v>
      </c>
      <c r="K197" s="3">
        <v>1.33636</v>
      </c>
      <c r="L197" s="3">
        <v>0.74829999999999997</v>
      </c>
      <c r="M197" s="3">
        <v>4404.6239999999998</v>
      </c>
      <c r="N197" s="3">
        <v>6728.3239999999996</v>
      </c>
      <c r="O197" s="3">
        <v>5906.25</v>
      </c>
      <c r="P197" s="3">
        <v>5718.75</v>
      </c>
      <c r="Q197" s="3">
        <v>0.74829999999999997</v>
      </c>
      <c r="R197" s="3">
        <v>4404.6239999999998</v>
      </c>
      <c r="S197" s="3">
        <v>6728.3239999999996</v>
      </c>
      <c r="T197" s="3">
        <v>5906.25</v>
      </c>
      <c r="U197" s="3">
        <v>5718.75</v>
      </c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</row>
    <row r="198" spans="1:83" ht="15" customHeight="1" x14ac:dyDescent="0.2">
      <c r="A198" s="2" t="s">
        <v>102</v>
      </c>
      <c r="B198" s="2"/>
      <c r="C198" s="2" t="s">
        <v>81</v>
      </c>
      <c r="D198" s="3">
        <v>4.8296000000000001</v>
      </c>
      <c r="E198" s="3">
        <v>-0.23874000000000001</v>
      </c>
      <c r="F198" s="3">
        <v>-5.9964999999999997E-4</v>
      </c>
      <c r="G198" s="3">
        <v>0</v>
      </c>
      <c r="H198" s="3">
        <v>0.19039935999999999</v>
      </c>
      <c r="I198" s="3">
        <v>0.47485142229999999</v>
      </c>
      <c r="J198" s="3">
        <v>1</v>
      </c>
      <c r="K198" s="3">
        <v>1.0591999999999999</v>
      </c>
      <c r="L198" s="3">
        <v>0.94410000000000005</v>
      </c>
      <c r="M198" s="3">
        <v>4686.5240000000003</v>
      </c>
      <c r="N198" s="3">
        <v>7210.0370000000003</v>
      </c>
      <c r="O198" s="3">
        <v>5943.1639999999998</v>
      </c>
      <c r="P198" s="3">
        <v>6029.2969999999996</v>
      </c>
      <c r="Q198" s="3">
        <v>0.94410000000000005</v>
      </c>
      <c r="R198" s="3">
        <v>4686.5240000000003</v>
      </c>
      <c r="S198" s="3">
        <v>7210.0370000000003</v>
      </c>
      <c r="T198" s="3">
        <v>5943.1639999999998</v>
      </c>
      <c r="U198" s="3">
        <v>6029.2969999999996</v>
      </c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</row>
    <row r="199" spans="1:83" ht="15" customHeight="1" x14ac:dyDescent="0.2">
      <c r="A199" s="2" t="s">
        <v>102</v>
      </c>
      <c r="B199" s="2"/>
      <c r="C199" s="2" t="s">
        <v>81</v>
      </c>
      <c r="D199" s="3">
        <v>4.3807999999999998</v>
      </c>
      <c r="E199" s="3">
        <v>-0.14854000000000001</v>
      </c>
      <c r="F199" s="3">
        <v>0.11031000000000001</v>
      </c>
      <c r="G199" s="3">
        <v>0</v>
      </c>
      <c r="H199" s="3">
        <v>0.18430099</v>
      </c>
      <c r="I199" s="3">
        <v>0.77444916210000003</v>
      </c>
      <c r="J199" s="3">
        <v>1</v>
      </c>
      <c r="K199" s="3">
        <v>1.2210000000000001</v>
      </c>
      <c r="L199" s="3">
        <v>0.81899999999999995</v>
      </c>
      <c r="M199" s="3">
        <v>5086.7049999999999</v>
      </c>
      <c r="N199" s="3">
        <v>6797.6880000000001</v>
      </c>
      <c r="O199" s="3">
        <v>5906.25</v>
      </c>
      <c r="P199" s="3">
        <v>5906.25</v>
      </c>
      <c r="Q199" s="3">
        <v>0.81899999999999995</v>
      </c>
      <c r="R199" s="3">
        <v>5086.7049999999999</v>
      </c>
      <c r="S199" s="3">
        <v>6797.6880000000001</v>
      </c>
      <c r="T199" s="3">
        <v>5906.25</v>
      </c>
      <c r="U199" s="3">
        <v>5906.25</v>
      </c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</row>
    <row r="200" spans="1:83" ht="15" customHeight="1" x14ac:dyDescent="0.2">
      <c r="A200" s="2" t="s">
        <v>102</v>
      </c>
      <c r="B200" s="2"/>
      <c r="C200" s="2" t="s">
        <v>81</v>
      </c>
      <c r="D200" s="3">
        <v>4.1203000000000003</v>
      </c>
      <c r="E200" s="3">
        <v>-0.21692</v>
      </c>
      <c r="F200" s="3">
        <v>2.5217E-2</v>
      </c>
      <c r="G200" s="3">
        <v>0</v>
      </c>
      <c r="H200" s="3">
        <v>0.17889780999999999</v>
      </c>
      <c r="I200" s="3">
        <v>0.75999186699999999</v>
      </c>
      <c r="J200" s="3">
        <v>1</v>
      </c>
      <c r="K200" s="3">
        <v>1.1212009999999999</v>
      </c>
      <c r="L200" s="3">
        <v>0.89190000000000003</v>
      </c>
      <c r="M200" s="3">
        <v>4508.6710000000003</v>
      </c>
      <c r="N200" s="3">
        <v>7075.1450000000004</v>
      </c>
      <c r="O200" s="3">
        <v>5437.5</v>
      </c>
      <c r="P200" s="3">
        <v>5718.75</v>
      </c>
      <c r="Q200" s="3">
        <v>0.89190000000000003</v>
      </c>
      <c r="R200" s="3">
        <v>4508.6710000000003</v>
      </c>
      <c r="S200" s="3">
        <v>7075.1450000000004</v>
      </c>
      <c r="T200" s="3">
        <v>5437.5</v>
      </c>
      <c r="U200" s="3">
        <v>5718.75</v>
      </c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</row>
    <row r="201" spans="1:83" ht="15" customHeight="1" x14ac:dyDescent="0.2">
      <c r="A201" s="2" t="s">
        <v>102</v>
      </c>
      <c r="B201" s="2"/>
      <c r="C201" s="2" t="s">
        <v>81</v>
      </c>
      <c r="D201" s="3">
        <v>4.3632</v>
      </c>
      <c r="E201" s="3">
        <v>-0.20397000000000001</v>
      </c>
      <c r="F201" s="3">
        <v>-0.28632999999999997</v>
      </c>
      <c r="G201" s="3">
        <v>0</v>
      </c>
      <c r="H201" s="3">
        <v>0.1279209</v>
      </c>
      <c r="I201" s="3">
        <v>0.74119062769999999</v>
      </c>
      <c r="J201" s="3">
        <v>1</v>
      </c>
      <c r="K201" s="3">
        <v>1.05708</v>
      </c>
      <c r="L201" s="3">
        <v>0.94599999999999995</v>
      </c>
      <c r="M201" s="3">
        <v>4779.6239999999998</v>
      </c>
      <c r="N201" s="3">
        <v>6712.7169999999996</v>
      </c>
      <c r="O201" s="3">
        <v>5943.1639999999998</v>
      </c>
      <c r="P201" s="3">
        <v>5857.0309999999999</v>
      </c>
      <c r="Q201" s="3">
        <v>0.94599999999999995</v>
      </c>
      <c r="R201" s="3">
        <v>4779.6239999999998</v>
      </c>
      <c r="S201" s="3">
        <v>6712.7169999999996</v>
      </c>
      <c r="T201" s="3">
        <v>5943.1639999999998</v>
      </c>
      <c r="U201" s="3">
        <v>5857.0309999999999</v>
      </c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</row>
    <row r="202" spans="1:83" ht="15" customHeight="1" x14ac:dyDescent="0.2">
      <c r="A202" s="2" t="s">
        <v>102</v>
      </c>
      <c r="B202" s="2"/>
      <c r="C202" s="2" t="s">
        <v>81</v>
      </c>
      <c r="D202" s="3">
        <v>4.3281000000000001</v>
      </c>
      <c r="E202" s="3">
        <v>-0.23594000000000001</v>
      </c>
      <c r="F202" s="3">
        <v>-0.36274000000000001</v>
      </c>
      <c r="G202" s="3">
        <v>0</v>
      </c>
      <c r="H202" s="3">
        <v>0.13766301</v>
      </c>
      <c r="I202" s="3">
        <v>0.67586870099999996</v>
      </c>
      <c r="J202" s="3">
        <v>1</v>
      </c>
      <c r="K202" s="3">
        <v>1.01102</v>
      </c>
      <c r="L202" s="3">
        <v>0.98909999999999998</v>
      </c>
      <c r="M202" s="3">
        <v>4769.0029999999997</v>
      </c>
      <c r="N202" s="3">
        <v>6744.5810000000001</v>
      </c>
      <c r="O202" s="3">
        <v>5770.8980000000001</v>
      </c>
      <c r="P202" s="3">
        <v>5770.8980000000001</v>
      </c>
      <c r="Q202" s="3">
        <v>0.98909999999999998</v>
      </c>
      <c r="R202" s="3">
        <v>4769.0029999999997</v>
      </c>
      <c r="S202" s="3">
        <v>6744.5810000000001</v>
      </c>
      <c r="T202" s="3">
        <v>5770.8980000000001</v>
      </c>
      <c r="U202" s="3">
        <v>5770.8980000000001</v>
      </c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</row>
    <row r="203" spans="1:83" ht="15" customHeight="1" x14ac:dyDescent="0.2">
      <c r="A203" s="2" t="s">
        <v>102</v>
      </c>
      <c r="B203" s="2"/>
      <c r="C203" s="2" t="s">
        <v>81</v>
      </c>
      <c r="D203" s="3">
        <v>-2.778</v>
      </c>
      <c r="E203" s="3">
        <v>0.21976999999999999</v>
      </c>
      <c r="F203" s="3">
        <v>-0.68203000000000003</v>
      </c>
      <c r="G203" s="3">
        <v>0</v>
      </c>
      <c r="H203" s="3">
        <v>0.17496626000000001</v>
      </c>
      <c r="I203" s="3">
        <v>0.72404188079999998</v>
      </c>
      <c r="J203" s="3">
        <v>1</v>
      </c>
      <c r="K203" s="3">
        <v>2.2192599999999998</v>
      </c>
      <c r="L203" s="3">
        <v>0.4506</v>
      </c>
      <c r="M203" s="3">
        <v>1991.5104999999901</v>
      </c>
      <c r="N203" s="3">
        <v>4561.8860000000004</v>
      </c>
      <c r="O203" s="3">
        <v>3316.1134999999999</v>
      </c>
      <c r="P203" s="3">
        <v>3316.1134999999999</v>
      </c>
      <c r="Q203" s="3">
        <v>0.4506</v>
      </c>
      <c r="R203" s="3">
        <v>1991.5104999999901</v>
      </c>
      <c r="S203" s="3">
        <v>4561.8860000000004</v>
      </c>
      <c r="T203" s="3">
        <v>3316.1134999999999</v>
      </c>
      <c r="U203" s="3">
        <v>3316.1134999999999</v>
      </c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</row>
    <row r="204" spans="1:83" ht="15" customHeight="1" x14ac:dyDescent="0.2">
      <c r="A204" s="2" t="s">
        <v>102</v>
      </c>
      <c r="B204" s="2"/>
      <c r="C204" s="2" t="s">
        <v>81</v>
      </c>
      <c r="D204" s="3">
        <v>-2.6204000000000001</v>
      </c>
      <c r="E204" s="3">
        <v>0.13907</v>
      </c>
      <c r="F204" s="3">
        <v>-0.65998000000000001</v>
      </c>
      <c r="G204" s="3">
        <v>0</v>
      </c>
      <c r="H204" s="3">
        <v>0.17509074999999999</v>
      </c>
      <c r="I204" s="3">
        <v>0.73154310720000004</v>
      </c>
      <c r="J204" s="3">
        <v>1</v>
      </c>
      <c r="K204" s="3">
        <v>1.9615499999999999</v>
      </c>
      <c r="L204" s="3">
        <v>0.50980000000000003</v>
      </c>
      <c r="M204" s="3">
        <v>1242.546</v>
      </c>
      <c r="N204" s="3">
        <v>5117.3280000000004</v>
      </c>
      <c r="O204" s="3">
        <v>3187.5</v>
      </c>
      <c r="P204" s="3">
        <v>3281.25</v>
      </c>
      <c r="Q204" s="3">
        <v>0.50980000000000003</v>
      </c>
      <c r="R204" s="3">
        <v>1242.546</v>
      </c>
      <c r="S204" s="3">
        <v>5117.3280000000004</v>
      </c>
      <c r="T204" s="3">
        <v>3187.5</v>
      </c>
      <c r="U204" s="3">
        <v>3281.25</v>
      </c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</row>
    <row r="205" spans="1:83" ht="15" customHeight="1" x14ac:dyDescent="0.2">
      <c r="A205" s="2" t="s">
        <v>102</v>
      </c>
      <c r="B205" s="2"/>
      <c r="C205" s="2" t="s">
        <v>81</v>
      </c>
      <c r="D205" s="3">
        <v>-1.6089</v>
      </c>
      <c r="E205" s="3">
        <v>1.8638999999999999E-2</v>
      </c>
      <c r="F205" s="3">
        <v>-0.31714999999999999</v>
      </c>
      <c r="G205" s="3">
        <v>0</v>
      </c>
      <c r="H205" s="3">
        <v>0.17509074999999999</v>
      </c>
      <c r="I205" s="3">
        <v>0.73154310720000004</v>
      </c>
      <c r="J205" s="3">
        <v>1</v>
      </c>
      <c r="K205" s="3">
        <v>1.7494000000000001</v>
      </c>
      <c r="L205" s="3">
        <v>0.5716</v>
      </c>
      <c r="M205" s="3">
        <v>1763.15</v>
      </c>
      <c r="N205" s="3">
        <v>5863.0060000000003</v>
      </c>
      <c r="O205" s="3">
        <v>3014.6480000000001</v>
      </c>
      <c r="P205" s="3">
        <v>3359.18</v>
      </c>
      <c r="Q205" s="3">
        <v>0.5716</v>
      </c>
      <c r="R205" s="3">
        <v>1763.15</v>
      </c>
      <c r="S205" s="3">
        <v>5863.0060000000003</v>
      </c>
      <c r="T205" s="3">
        <v>3014.6480000000001</v>
      </c>
      <c r="U205" s="3">
        <v>3359.18</v>
      </c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</row>
    <row r="206" spans="1:83" ht="15" customHeight="1" x14ac:dyDescent="0.2">
      <c r="A206" s="2" t="s">
        <v>102</v>
      </c>
      <c r="B206" s="2"/>
      <c r="C206" s="2" t="s">
        <v>81</v>
      </c>
      <c r="D206" s="3">
        <v>-0.84331</v>
      </c>
      <c r="E206" s="3">
        <v>4.4054999999999997E-2</v>
      </c>
      <c r="F206" s="3">
        <v>-0.55447000000000002</v>
      </c>
      <c r="G206" s="3">
        <v>0</v>
      </c>
      <c r="H206" s="3">
        <v>0.17530680000000001</v>
      </c>
      <c r="I206" s="3">
        <v>0.69581684899999996</v>
      </c>
      <c r="J206" s="3">
        <v>1</v>
      </c>
      <c r="K206" s="3">
        <v>1.61917</v>
      </c>
      <c r="L206" s="3">
        <v>0.61760000000000004</v>
      </c>
      <c r="M206" s="3">
        <v>1438.7370000000001</v>
      </c>
      <c r="N206" s="3">
        <v>5705.902</v>
      </c>
      <c r="O206" s="3">
        <v>3750</v>
      </c>
      <c r="P206" s="3">
        <v>4218.75</v>
      </c>
      <c r="Q206" s="3">
        <v>0.61760000000000004</v>
      </c>
      <c r="R206" s="3">
        <v>1438.7370000000001</v>
      </c>
      <c r="S206" s="3">
        <v>5705.902</v>
      </c>
      <c r="T206" s="3">
        <v>3750</v>
      </c>
      <c r="U206" s="3">
        <v>4218.75</v>
      </c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</row>
    <row r="207" spans="1:83" ht="15" customHeight="1" x14ac:dyDescent="0.2">
      <c r="A207" s="2" t="s">
        <v>102</v>
      </c>
      <c r="B207" s="2"/>
      <c r="C207" s="2" t="s">
        <v>81</v>
      </c>
      <c r="D207" s="3">
        <v>1.65</v>
      </c>
      <c r="E207" s="3">
        <v>0.20136000000000001</v>
      </c>
      <c r="F207" s="3">
        <v>0.75629999999999997</v>
      </c>
      <c r="G207" s="3">
        <v>0</v>
      </c>
      <c r="H207" s="3">
        <v>0.18325547</v>
      </c>
      <c r="I207" s="3">
        <v>0.51844137300000004</v>
      </c>
      <c r="J207" s="3">
        <v>1</v>
      </c>
      <c r="K207" s="3">
        <v>2.5006200000000001</v>
      </c>
      <c r="L207" s="3">
        <v>0.39989999999999998</v>
      </c>
      <c r="M207" s="3">
        <v>2793.4250000000002</v>
      </c>
      <c r="N207" s="3">
        <v>6585.26</v>
      </c>
      <c r="O207" s="3">
        <v>5943.1639999999998</v>
      </c>
      <c r="P207" s="3">
        <v>5512.5</v>
      </c>
      <c r="Q207" s="3">
        <v>0.39989999999999998</v>
      </c>
      <c r="R207" s="3">
        <v>2793.4250000000002</v>
      </c>
      <c r="S207" s="3">
        <v>6585.26</v>
      </c>
      <c r="T207" s="3">
        <v>5943.1639999999998</v>
      </c>
      <c r="U207" s="3">
        <v>5512.5</v>
      </c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</row>
    <row r="208" spans="1:83" ht="15" customHeight="1" x14ac:dyDescent="0.2">
      <c r="A208" s="2" t="s">
        <v>102</v>
      </c>
      <c r="B208" s="2"/>
      <c r="C208" s="2" t="s">
        <v>81</v>
      </c>
      <c r="D208" s="3">
        <v>8.8345999999999994E-2</v>
      </c>
      <c r="E208" s="3">
        <v>0.33249000000000001</v>
      </c>
      <c r="F208" s="3">
        <v>1.0299</v>
      </c>
      <c r="G208" s="3">
        <v>0</v>
      </c>
      <c r="H208" s="3">
        <v>0.15609300000000001</v>
      </c>
      <c r="I208" s="3">
        <v>0.69387601340000005</v>
      </c>
      <c r="J208" s="3">
        <v>1</v>
      </c>
      <c r="K208" s="3">
        <v>3.4305300000000001</v>
      </c>
      <c r="L208" s="3">
        <v>0.29149999999999998</v>
      </c>
      <c r="M208" s="3">
        <v>1444.509</v>
      </c>
      <c r="N208" s="3">
        <v>6691.4740000000002</v>
      </c>
      <c r="O208" s="3">
        <v>5770.8980000000001</v>
      </c>
      <c r="P208" s="3">
        <v>5081.8360000000002</v>
      </c>
      <c r="Q208" s="3">
        <v>0.29149999999999998</v>
      </c>
      <c r="R208" s="3">
        <v>1444.509</v>
      </c>
      <c r="S208" s="3">
        <v>6691.4740000000002</v>
      </c>
      <c r="T208" s="3">
        <v>5770.8980000000001</v>
      </c>
      <c r="U208" s="3">
        <v>5081.8360000000002</v>
      </c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</row>
    <row r="209" spans="1:83" ht="15" customHeight="1" x14ac:dyDescent="0.2">
      <c r="A209" s="2" t="s">
        <v>102</v>
      </c>
      <c r="B209" s="2"/>
      <c r="C209" s="2" t="s">
        <v>81</v>
      </c>
      <c r="D209" s="3">
        <v>0.13624</v>
      </c>
      <c r="E209" s="3">
        <v>0.21868000000000001</v>
      </c>
      <c r="F209" s="3">
        <v>1.2111000000000001</v>
      </c>
      <c r="G209" s="3">
        <v>0</v>
      </c>
      <c r="H209" s="3">
        <v>0.15625571999999999</v>
      </c>
      <c r="I209" s="3">
        <v>0.58682800879999997</v>
      </c>
      <c r="J209" s="3">
        <v>1</v>
      </c>
      <c r="K209" s="3">
        <v>3.09693</v>
      </c>
      <c r="L209" s="3">
        <v>0.32290000000000002</v>
      </c>
      <c r="M209" s="3">
        <v>1362.2840000000001</v>
      </c>
      <c r="N209" s="3">
        <v>7222.5429999999997</v>
      </c>
      <c r="O209" s="3">
        <v>4909.57</v>
      </c>
      <c r="P209" s="3">
        <v>4823.4380000000001</v>
      </c>
      <c r="Q209" s="3">
        <v>0.32290000000000002</v>
      </c>
      <c r="R209" s="3">
        <v>1362.2840000000001</v>
      </c>
      <c r="S209" s="3">
        <v>7222.5429999999997</v>
      </c>
      <c r="T209" s="3">
        <v>4909.57</v>
      </c>
      <c r="U209" s="3">
        <v>4823.4380000000001</v>
      </c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</row>
    <row r="210" spans="1:83" ht="15" customHeight="1" x14ac:dyDescent="0.2">
      <c r="A210" s="2" t="s">
        <v>103</v>
      </c>
      <c r="B210" s="2"/>
      <c r="C210" s="2" t="s">
        <v>80</v>
      </c>
      <c r="D210" s="3">
        <v>-4.9604999999999997</v>
      </c>
      <c r="E210" s="3">
        <v>-5.7336</v>
      </c>
      <c r="F210" s="3">
        <v>2.8197000000000001</v>
      </c>
      <c r="G210" s="3">
        <v>0.01</v>
      </c>
      <c r="H210" s="3">
        <v>0.23078850000000001</v>
      </c>
      <c r="I210" s="3">
        <v>0.56258788550000005</v>
      </c>
      <c r="J210" s="3">
        <v>8</v>
      </c>
      <c r="K210" s="3">
        <v>6.8404999999999996</v>
      </c>
      <c r="L210" s="3">
        <v>1.1695</v>
      </c>
      <c r="M210" s="3">
        <v>1986.1990000000001</v>
      </c>
      <c r="N210" s="3">
        <v>3133.3090000000002</v>
      </c>
      <c r="O210" s="3">
        <v>2239.453</v>
      </c>
      <c r="P210" s="3">
        <v>2239.453</v>
      </c>
      <c r="Q210" s="3">
        <v>0.33100000000000002</v>
      </c>
      <c r="R210" s="3">
        <v>1986.1990000000001</v>
      </c>
      <c r="S210" s="3">
        <v>2368.569</v>
      </c>
      <c r="T210" s="3">
        <v>2239.453</v>
      </c>
      <c r="U210" s="3">
        <v>2239.453</v>
      </c>
      <c r="V210" s="3">
        <v>6.6199999999999995E-2</v>
      </c>
      <c r="W210" s="3">
        <v>1773.7719999999999</v>
      </c>
      <c r="X210" s="3">
        <v>3664.3789999999999</v>
      </c>
      <c r="Y210" s="3">
        <v>2842.3829999999998</v>
      </c>
      <c r="Z210" s="3">
        <v>2842.3829999999998</v>
      </c>
      <c r="AA210" s="3"/>
      <c r="AB210" s="3"/>
      <c r="AC210" s="3"/>
      <c r="AD210" s="3"/>
      <c r="AE210" s="3"/>
      <c r="AF210" s="3"/>
      <c r="AG210" s="3">
        <v>8.6199999999999999E-2</v>
      </c>
      <c r="AH210" s="3">
        <v>1996.8209999999999</v>
      </c>
      <c r="AI210" s="3">
        <v>2527.89</v>
      </c>
      <c r="AJ210" s="3">
        <v>2325.5859999999998</v>
      </c>
      <c r="AK210" s="3">
        <v>2325.5859999999998</v>
      </c>
      <c r="AL210" s="3">
        <v>5.9299999999999999E-2</v>
      </c>
      <c r="AM210" s="3">
        <v>1795.0139999999999</v>
      </c>
      <c r="AN210" s="3">
        <v>2655.3470000000002</v>
      </c>
      <c r="AO210" s="3">
        <v>2411.7190000000001</v>
      </c>
      <c r="AP210" s="3">
        <v>2411.7190000000001</v>
      </c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</row>
    <row r="211" spans="1:83" ht="15" customHeight="1" x14ac:dyDescent="0.2">
      <c r="A211" s="2" t="s">
        <v>103</v>
      </c>
      <c r="B211" s="2"/>
      <c r="C211" s="2" t="s">
        <v>80</v>
      </c>
      <c r="D211" s="3">
        <v>7.3817000000000004</v>
      </c>
      <c r="E211" s="3">
        <v>0.19663</v>
      </c>
      <c r="F211" s="3">
        <v>0.26208999999999999</v>
      </c>
      <c r="G211" s="3">
        <v>0.01</v>
      </c>
      <c r="H211" s="3">
        <v>0.23090469999999999</v>
      </c>
      <c r="I211" s="3">
        <v>0.71342947450000005</v>
      </c>
      <c r="J211" s="3">
        <v>8</v>
      </c>
      <c r="K211" s="3">
        <v>10.553175</v>
      </c>
      <c r="L211" s="3">
        <v>0.75364999999999904</v>
      </c>
      <c r="M211" s="3">
        <v>2926.5225</v>
      </c>
      <c r="N211" s="3">
        <v>5681.3779999999997</v>
      </c>
      <c r="O211" s="3">
        <v>5109.375</v>
      </c>
      <c r="P211" s="3">
        <v>4546.875</v>
      </c>
      <c r="Q211" s="3">
        <v>8.4999999999999895E-2</v>
      </c>
      <c r="R211" s="3">
        <v>4504.2289999999903</v>
      </c>
      <c r="S211" s="3">
        <v>5746.7749999999996</v>
      </c>
      <c r="T211" s="3">
        <v>5250</v>
      </c>
      <c r="U211" s="3">
        <v>5250</v>
      </c>
      <c r="V211" s="3">
        <v>7.5399999999999995E-2</v>
      </c>
      <c r="W211" s="3">
        <v>2820.2525000000001</v>
      </c>
      <c r="X211" s="3">
        <v>4694.1390000000001</v>
      </c>
      <c r="Y211" s="3">
        <v>3375</v>
      </c>
      <c r="Z211" s="3">
        <v>3562.5</v>
      </c>
      <c r="AA211" s="3"/>
      <c r="AB211" s="3"/>
      <c r="AC211" s="3"/>
      <c r="AD211" s="3"/>
      <c r="AE211" s="3"/>
      <c r="AF211" s="3"/>
      <c r="AG211" s="3">
        <v>8.0199999999999994E-2</v>
      </c>
      <c r="AH211" s="3">
        <v>3106.3649999999998</v>
      </c>
      <c r="AI211" s="3">
        <v>5640.5050000000001</v>
      </c>
      <c r="AJ211" s="3">
        <v>3937.5</v>
      </c>
      <c r="AK211" s="3">
        <v>4218.75</v>
      </c>
      <c r="AL211" s="3">
        <v>7.6999999999999999E-2</v>
      </c>
      <c r="AM211" s="3">
        <v>2958.3609999999999</v>
      </c>
      <c r="AN211" s="3">
        <v>5338.0429999999997</v>
      </c>
      <c r="AO211" s="3">
        <v>4218.75</v>
      </c>
      <c r="AP211" s="3">
        <v>4031.25</v>
      </c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</row>
    <row r="212" spans="1:83" ht="15" customHeight="1" x14ac:dyDescent="0.2">
      <c r="A212" s="2" t="s">
        <v>103</v>
      </c>
      <c r="B212" s="2"/>
      <c r="C212" s="2" t="s">
        <v>80</v>
      </c>
      <c r="D212" s="3">
        <v>1.1024</v>
      </c>
      <c r="E212" s="3">
        <v>0.47111999999999998</v>
      </c>
      <c r="F212" s="3">
        <v>-1.5811999999999999</v>
      </c>
      <c r="G212" s="3">
        <v>0.01</v>
      </c>
      <c r="H212" s="3">
        <v>0.230716</v>
      </c>
      <c r="I212" s="3">
        <v>0.71749170309999999</v>
      </c>
      <c r="J212" s="3">
        <v>6</v>
      </c>
      <c r="K212" s="3">
        <v>8.6442800000000002</v>
      </c>
      <c r="L212" s="3">
        <v>0.69410000000000005</v>
      </c>
      <c r="M212" s="3">
        <v>1720.0809999999999</v>
      </c>
      <c r="N212" s="3">
        <v>5422.5479999999998</v>
      </c>
      <c r="O212" s="3">
        <v>4651.1719999999996</v>
      </c>
      <c r="P212" s="3">
        <v>4651.1719999999996</v>
      </c>
      <c r="Q212" s="3">
        <v>9.4500000000000001E-2</v>
      </c>
      <c r="R212" s="3">
        <v>3830.3319999999999</v>
      </c>
      <c r="S212" s="3">
        <v>5377.4859999999999</v>
      </c>
      <c r="T212" s="3">
        <v>4737.3050000000003</v>
      </c>
      <c r="U212" s="3">
        <v>4737.3050000000003</v>
      </c>
      <c r="V212" s="3">
        <v>0.1043</v>
      </c>
      <c r="W212" s="3">
        <v>1831.0540000000001</v>
      </c>
      <c r="X212" s="3">
        <v>2940.7840000000001</v>
      </c>
      <c r="Y212" s="3">
        <v>2153.3200000000002</v>
      </c>
      <c r="Z212" s="3">
        <v>2239.453</v>
      </c>
      <c r="AA212" s="3"/>
      <c r="AB212" s="3"/>
      <c r="AC212" s="3"/>
      <c r="AD212" s="3"/>
      <c r="AE212" s="3"/>
      <c r="AF212" s="3"/>
      <c r="AG212" s="3">
        <v>7.17E-2</v>
      </c>
      <c r="AH212" s="3">
        <v>2358.2829999999999</v>
      </c>
      <c r="AI212" s="3">
        <v>4731.5870000000004</v>
      </c>
      <c r="AJ212" s="3">
        <v>3703.7109999999998</v>
      </c>
      <c r="AK212" s="3">
        <v>3789.8440000000001</v>
      </c>
      <c r="AL212" s="3">
        <v>8.7999999999999995E-2</v>
      </c>
      <c r="AM212" s="3">
        <v>2238.116</v>
      </c>
      <c r="AN212" s="3">
        <v>3815.3110000000001</v>
      </c>
      <c r="AO212" s="3">
        <v>3014.6480000000001</v>
      </c>
      <c r="AP212" s="3">
        <v>3100.7809999999999</v>
      </c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</row>
    <row r="213" spans="1:83" ht="15" customHeight="1" x14ac:dyDescent="0.2">
      <c r="A213" s="2" t="s">
        <v>103</v>
      </c>
      <c r="B213" s="2"/>
      <c r="C213" s="2" t="s">
        <v>80</v>
      </c>
      <c r="D213" s="3">
        <v>1.556</v>
      </c>
      <c r="E213" s="3">
        <v>-2.1078999999999999</v>
      </c>
      <c r="F213" s="3">
        <v>-2.0044</v>
      </c>
      <c r="G213" s="3">
        <v>0.01</v>
      </c>
      <c r="H213" s="3">
        <v>0.19929630000000001</v>
      </c>
      <c r="I213" s="3">
        <v>0.68420955949999995</v>
      </c>
      <c r="J213" s="3">
        <v>6.8</v>
      </c>
      <c r="K213" s="3">
        <v>12.891255999999901</v>
      </c>
      <c r="L213" s="3">
        <v>0.52925999999999995</v>
      </c>
      <c r="M213" s="3">
        <v>2178.0320000000002</v>
      </c>
      <c r="N213" s="3">
        <v>5467.6112000000003</v>
      </c>
      <c r="O213" s="3">
        <v>3290.2731999999901</v>
      </c>
      <c r="P213" s="3">
        <v>3324.7264</v>
      </c>
      <c r="Q213" s="3">
        <v>4.9159999999999898E-2</v>
      </c>
      <c r="R213" s="3">
        <v>2469.4373999999998</v>
      </c>
      <c r="S213" s="3">
        <v>5825.2395999999999</v>
      </c>
      <c r="T213" s="3">
        <v>4099.9217999999901</v>
      </c>
      <c r="U213" s="3">
        <v>3979.3357999999898</v>
      </c>
      <c r="V213" s="3">
        <v>8.0119999999999997E-2</v>
      </c>
      <c r="W213" s="3">
        <v>2169.0194000000001</v>
      </c>
      <c r="X213" s="3">
        <v>3736.4186</v>
      </c>
      <c r="Y213" s="3">
        <v>2687.3436000000002</v>
      </c>
      <c r="Z213" s="3">
        <v>2721.7968000000001</v>
      </c>
      <c r="AA213" s="3"/>
      <c r="AB213" s="3"/>
      <c r="AC213" s="3"/>
      <c r="AD213" s="3"/>
      <c r="AE213" s="3"/>
      <c r="AF213" s="3"/>
      <c r="AG213" s="3">
        <v>5.7419999999999902E-2</v>
      </c>
      <c r="AH213" s="3">
        <v>2150.3409999999999</v>
      </c>
      <c r="AI213" s="3">
        <v>4515.2856000000002</v>
      </c>
      <c r="AJ213" s="3">
        <v>3428.0855999999999</v>
      </c>
      <c r="AK213" s="3">
        <v>3393.6327999999999</v>
      </c>
      <c r="AL213" s="3">
        <v>5.9033333333333299E-2</v>
      </c>
      <c r="AM213" s="3">
        <v>2107.93433333333</v>
      </c>
      <c r="AN213" s="3">
        <v>4275.95233333333</v>
      </c>
      <c r="AO213" s="3">
        <v>3129.4920000000002</v>
      </c>
      <c r="AP213" s="3">
        <v>3100.7813333333302</v>
      </c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</row>
    <row r="214" spans="1:83" ht="15" customHeight="1" x14ac:dyDescent="0.2">
      <c r="A214" s="2" t="s">
        <v>103</v>
      </c>
      <c r="B214" s="2"/>
      <c r="C214" s="2" t="s">
        <v>80</v>
      </c>
      <c r="D214" s="3">
        <v>5.9058999999999999</v>
      </c>
      <c r="E214" s="3">
        <v>-0.89951999999999999</v>
      </c>
      <c r="F214" s="3">
        <v>2.4060000000000001</v>
      </c>
      <c r="G214" s="3">
        <v>0.01</v>
      </c>
      <c r="H214" s="3">
        <v>0.23011110000000001</v>
      </c>
      <c r="I214" s="3">
        <v>0.77685074860000003</v>
      </c>
      <c r="J214" s="3">
        <v>7</v>
      </c>
      <c r="K214" s="3">
        <v>11.543530000000001</v>
      </c>
      <c r="L214" s="3">
        <v>0.60640000000000005</v>
      </c>
      <c r="M214" s="3">
        <v>3167.63</v>
      </c>
      <c r="N214" s="3">
        <v>5734.1040000000003</v>
      </c>
      <c r="O214" s="3">
        <v>4968.75</v>
      </c>
      <c r="P214" s="3">
        <v>4875</v>
      </c>
      <c r="Q214" s="3">
        <v>5.7000000000000002E-2</v>
      </c>
      <c r="R214" s="3">
        <v>3065.65</v>
      </c>
      <c r="S214" s="3">
        <v>5575.1080000000002</v>
      </c>
      <c r="T214" s="3">
        <v>4968.75</v>
      </c>
      <c r="U214" s="3">
        <v>4968.75</v>
      </c>
      <c r="V214" s="3">
        <v>6.6100000000000006E-2</v>
      </c>
      <c r="W214" s="3">
        <v>2942.8719999999998</v>
      </c>
      <c r="X214" s="3">
        <v>5051.9309999999996</v>
      </c>
      <c r="Y214" s="3">
        <v>3281.25</v>
      </c>
      <c r="Z214" s="3">
        <v>3843.75</v>
      </c>
      <c r="AA214" s="3"/>
      <c r="AB214" s="3"/>
      <c r="AC214" s="3"/>
      <c r="AD214" s="3"/>
      <c r="AE214" s="3"/>
      <c r="AF214" s="3"/>
      <c r="AG214" s="3">
        <v>8.6699999999999999E-2</v>
      </c>
      <c r="AH214" s="3">
        <v>3155.413</v>
      </c>
      <c r="AI214" s="3">
        <v>5836.6959999999999</v>
      </c>
      <c r="AJ214" s="3">
        <v>4781.25</v>
      </c>
      <c r="AK214" s="3">
        <v>4781.25</v>
      </c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</row>
    <row r="215" spans="1:83" ht="15" customHeight="1" x14ac:dyDescent="0.2">
      <c r="A215" s="2" t="s">
        <v>103</v>
      </c>
      <c r="B215" s="2"/>
      <c r="C215" s="2" t="s">
        <v>80</v>
      </c>
      <c r="D215" s="3">
        <v>1.4097999999999999</v>
      </c>
      <c r="E215" s="3">
        <v>-0.94772999999999996</v>
      </c>
      <c r="F215" s="3">
        <v>-0.82308999999999999</v>
      </c>
      <c r="G215" s="3">
        <v>0.01</v>
      </c>
      <c r="H215" s="3">
        <v>0.23089989999999999</v>
      </c>
      <c r="I215" s="3">
        <v>0.6759917392</v>
      </c>
      <c r="J215" s="3">
        <v>7</v>
      </c>
      <c r="K215" s="3">
        <v>11.221539999999999</v>
      </c>
      <c r="L215" s="3">
        <v>0.62380000000000002</v>
      </c>
      <c r="M215" s="3">
        <v>2173.41</v>
      </c>
      <c r="N215" s="3">
        <v>6011.5609999999997</v>
      </c>
      <c r="O215" s="3">
        <v>3656.25</v>
      </c>
      <c r="P215" s="3">
        <v>3750</v>
      </c>
      <c r="Q215" s="3">
        <v>5.7099999999999998E-2</v>
      </c>
      <c r="R215" s="3">
        <v>2312.1390000000001</v>
      </c>
      <c r="S215" s="3">
        <v>5156.0690000000004</v>
      </c>
      <c r="T215" s="3">
        <v>4781.25</v>
      </c>
      <c r="U215" s="3">
        <v>3937.5</v>
      </c>
      <c r="V215" s="3">
        <v>7.0300000000000001E-2</v>
      </c>
      <c r="W215" s="3">
        <v>2124.59</v>
      </c>
      <c r="X215" s="3">
        <v>3462.2950000000001</v>
      </c>
      <c r="Y215" s="3">
        <v>2625</v>
      </c>
      <c r="Z215" s="3">
        <v>2531.25</v>
      </c>
      <c r="AA215" s="3"/>
      <c r="AB215" s="3"/>
      <c r="AC215" s="3"/>
      <c r="AD215" s="3"/>
      <c r="AE215" s="3"/>
      <c r="AF215" s="3"/>
      <c r="AG215" s="3">
        <v>9.8799999999999999E-2</v>
      </c>
      <c r="AH215" s="3">
        <v>2289.0169999999998</v>
      </c>
      <c r="AI215" s="3">
        <v>6011.5609999999997</v>
      </c>
      <c r="AJ215" s="3">
        <v>3562.5</v>
      </c>
      <c r="AK215" s="3">
        <v>3750</v>
      </c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</row>
    <row r="216" spans="1:83" ht="15" customHeight="1" x14ac:dyDescent="0.2">
      <c r="A216" s="2" t="s">
        <v>103</v>
      </c>
      <c r="B216" s="2"/>
      <c r="C216" s="2" t="s">
        <v>80</v>
      </c>
      <c r="D216" s="3">
        <v>0.33101999999999998</v>
      </c>
      <c r="E216" s="3">
        <v>0.89532</v>
      </c>
      <c r="F216" s="3">
        <v>-1.2685</v>
      </c>
      <c r="G216" s="3">
        <v>0.01</v>
      </c>
      <c r="H216" s="3">
        <v>0.19665579999999999</v>
      </c>
      <c r="I216" s="3">
        <v>0.60020439160000005</v>
      </c>
      <c r="J216" s="3">
        <v>11</v>
      </c>
      <c r="K216" s="3">
        <v>11.815989999999999</v>
      </c>
      <c r="L216" s="3">
        <v>0.95389999999999997</v>
      </c>
      <c r="M216" s="3">
        <v>2010.963</v>
      </c>
      <c r="N216" s="3">
        <v>6719.558</v>
      </c>
      <c r="O216" s="3">
        <v>3187.5</v>
      </c>
      <c r="P216" s="3">
        <v>3843.75</v>
      </c>
      <c r="Q216" s="3">
        <v>6.5500000000000003E-2</v>
      </c>
      <c r="R216" s="3">
        <v>2321.5990000000002</v>
      </c>
      <c r="S216" s="3">
        <v>6915.75</v>
      </c>
      <c r="T216" s="3">
        <v>4875</v>
      </c>
      <c r="U216" s="3">
        <v>4875</v>
      </c>
      <c r="V216" s="3">
        <v>6.7799999999999999E-2</v>
      </c>
      <c r="W216" s="3">
        <v>1912.867</v>
      </c>
      <c r="X216" s="3">
        <v>3259.2469999999998</v>
      </c>
      <c r="Y216" s="3">
        <v>2437.5</v>
      </c>
      <c r="Z216" s="3">
        <v>2531.25</v>
      </c>
      <c r="AA216" s="3"/>
      <c r="AB216" s="3"/>
      <c r="AC216" s="3"/>
      <c r="AD216" s="3"/>
      <c r="AE216" s="3"/>
      <c r="AF216" s="3"/>
      <c r="AG216" s="3">
        <v>7.2499999999999995E-2</v>
      </c>
      <c r="AH216" s="3">
        <v>2247.7570000000001</v>
      </c>
      <c r="AI216" s="3">
        <v>3596.4110000000001</v>
      </c>
      <c r="AJ216" s="3">
        <v>3187.5</v>
      </c>
      <c r="AK216" s="3">
        <v>3000</v>
      </c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</row>
    <row r="217" spans="1:83" ht="15" customHeight="1" x14ac:dyDescent="0.2">
      <c r="A217" s="2" t="s">
        <v>103</v>
      </c>
      <c r="B217" s="2"/>
      <c r="C217" s="2" t="s">
        <v>80</v>
      </c>
      <c r="D217" s="3">
        <v>3.9552999999999998</v>
      </c>
      <c r="E217" s="3">
        <v>0.34689999999999999</v>
      </c>
      <c r="F217" s="3">
        <v>1.5683</v>
      </c>
      <c r="G217" s="3">
        <v>0.01</v>
      </c>
      <c r="H217" s="3">
        <v>0.20259170000000001</v>
      </c>
      <c r="I217" s="3">
        <v>0.72304342109999997</v>
      </c>
      <c r="J217" s="3">
        <v>8</v>
      </c>
      <c r="K217" s="3">
        <v>10.5688</v>
      </c>
      <c r="L217" s="3">
        <v>0.75529999999999997</v>
      </c>
      <c r="M217" s="3">
        <v>2615.886</v>
      </c>
      <c r="N217" s="3">
        <v>5795.8235000000004</v>
      </c>
      <c r="O217" s="3">
        <v>5250</v>
      </c>
      <c r="P217" s="3">
        <v>4500</v>
      </c>
      <c r="Q217" s="3">
        <v>7.8850000000000003E-2</v>
      </c>
      <c r="R217" s="3">
        <v>3637.7169999999901</v>
      </c>
      <c r="S217" s="3">
        <v>5951.1414999999997</v>
      </c>
      <c r="T217" s="3">
        <v>5296.875</v>
      </c>
      <c r="U217" s="3">
        <v>5296.875</v>
      </c>
      <c r="V217" s="3">
        <v>6.3350000000000004E-2</v>
      </c>
      <c r="W217" s="3">
        <v>2558.6635000000001</v>
      </c>
      <c r="X217" s="3">
        <v>4185.4179999999997</v>
      </c>
      <c r="Y217" s="3">
        <v>3234.375</v>
      </c>
      <c r="Z217" s="3">
        <v>3328.125</v>
      </c>
      <c r="AA217" s="3"/>
      <c r="AB217" s="3"/>
      <c r="AC217" s="3"/>
      <c r="AD217" s="3"/>
      <c r="AE217" s="3"/>
      <c r="AF217" s="3"/>
      <c r="AG217" s="3">
        <v>9.2049999999999896E-2</v>
      </c>
      <c r="AH217" s="3">
        <v>2598.5844999999999</v>
      </c>
      <c r="AI217" s="3">
        <v>5452.4884999999904</v>
      </c>
      <c r="AJ217" s="3">
        <v>3984.375</v>
      </c>
      <c r="AK217" s="3">
        <v>4218.75</v>
      </c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</row>
    <row r="218" spans="1:83" ht="15" customHeight="1" x14ac:dyDescent="0.2">
      <c r="A218" s="2" t="s">
        <v>103</v>
      </c>
      <c r="B218" s="2"/>
      <c r="C218" s="2" t="s">
        <v>80</v>
      </c>
      <c r="D218" s="3">
        <v>-4.3739999999999997</v>
      </c>
      <c r="E218" s="3">
        <v>2.3877999999999999</v>
      </c>
      <c r="F218" s="3">
        <v>1.0869</v>
      </c>
      <c r="G218" s="3">
        <v>0.01</v>
      </c>
      <c r="H218" s="3">
        <v>-0.28687800000000002</v>
      </c>
      <c r="I218" s="3">
        <v>0</v>
      </c>
      <c r="J218" s="3">
        <v>10</v>
      </c>
      <c r="K218" s="3">
        <v>6.2609500000000002</v>
      </c>
      <c r="L218" s="3">
        <v>1.5972</v>
      </c>
      <c r="M218" s="3">
        <v>1847.5719999999999</v>
      </c>
      <c r="N218" s="3">
        <v>5519.6909999999998</v>
      </c>
      <c r="O218" s="3">
        <v>3186.9140000000002</v>
      </c>
      <c r="P218" s="3">
        <v>2842.3829999999998</v>
      </c>
      <c r="Q218" s="3">
        <v>7.9699999999999993E-2</v>
      </c>
      <c r="R218" s="3">
        <v>2989.1610000000001</v>
      </c>
      <c r="S218" s="3">
        <v>5707.9459999999999</v>
      </c>
      <c r="T218" s="3">
        <v>4306.6409999999996</v>
      </c>
      <c r="U218" s="3">
        <v>4306.6409999999996</v>
      </c>
      <c r="V218" s="3">
        <v>0.12470000000000001</v>
      </c>
      <c r="W218" s="3">
        <v>1934.7370000000001</v>
      </c>
      <c r="X218" s="3">
        <v>2617.585</v>
      </c>
      <c r="Y218" s="3">
        <v>2325.5859999999998</v>
      </c>
      <c r="Z218" s="3">
        <v>2239.453</v>
      </c>
      <c r="AA218" s="3"/>
      <c r="AB218" s="3"/>
      <c r="AC218" s="3"/>
      <c r="AD218" s="3"/>
      <c r="AE218" s="3"/>
      <c r="AF218" s="3"/>
      <c r="AG218" s="3">
        <v>0.19059999999999999</v>
      </c>
      <c r="AH218" s="3">
        <v>1907.6559999999999</v>
      </c>
      <c r="AI218" s="3">
        <v>2674.489</v>
      </c>
      <c r="AJ218" s="3">
        <v>2325.5859999999998</v>
      </c>
      <c r="AK218" s="3">
        <v>2325.5859999999998</v>
      </c>
      <c r="AL218" s="3">
        <v>0.17319999999999999</v>
      </c>
      <c r="AM218" s="3">
        <v>1934.7370000000001</v>
      </c>
      <c r="AN218" s="3">
        <v>2560.681</v>
      </c>
      <c r="AO218" s="3">
        <v>2239.453</v>
      </c>
      <c r="AP218" s="3">
        <v>2325.5859999999998</v>
      </c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</row>
    <row r="219" spans="1:83" ht="15" customHeight="1" x14ac:dyDescent="0.2">
      <c r="A219" s="2" t="s">
        <v>103</v>
      </c>
      <c r="B219" s="2"/>
      <c r="C219" s="2" t="s">
        <v>80</v>
      </c>
      <c r="D219" s="3">
        <v>-1.3451</v>
      </c>
      <c r="E219" s="3">
        <v>-2.0314999999999999</v>
      </c>
      <c r="F219" s="3">
        <v>-1.4930000000000001</v>
      </c>
      <c r="G219" s="3">
        <v>0.01</v>
      </c>
      <c r="H219" s="3">
        <v>0.2299302</v>
      </c>
      <c r="I219" s="3">
        <v>0.63204113790000005</v>
      </c>
      <c r="J219" s="3">
        <v>6.5</v>
      </c>
      <c r="K219" s="3">
        <v>11.13415</v>
      </c>
      <c r="L219" s="3">
        <v>0.58589999999999998</v>
      </c>
      <c r="M219" s="3">
        <v>1817.53</v>
      </c>
      <c r="N219" s="3">
        <v>4637.8964999999998</v>
      </c>
      <c r="O219" s="3">
        <v>3574.5119999999902</v>
      </c>
      <c r="P219" s="3">
        <v>3574.5115000000001</v>
      </c>
      <c r="Q219" s="3">
        <v>6.2199999999999901E-2</v>
      </c>
      <c r="R219" s="3">
        <v>2725.8445000000002</v>
      </c>
      <c r="S219" s="3">
        <v>4421.7049999999999</v>
      </c>
      <c r="T219" s="3">
        <v>3875.9769999999999</v>
      </c>
      <c r="U219" s="3">
        <v>3617.578</v>
      </c>
      <c r="V219" s="3">
        <v>7.5200000000000003E-2</v>
      </c>
      <c r="W219" s="3">
        <v>1795.7494999999999</v>
      </c>
      <c r="X219" s="3">
        <v>2891.5254999999902</v>
      </c>
      <c r="Y219" s="3">
        <v>2325.5859999999998</v>
      </c>
      <c r="Z219" s="3">
        <v>2239.453</v>
      </c>
      <c r="AA219" s="3"/>
      <c r="AB219" s="3"/>
      <c r="AC219" s="3"/>
      <c r="AD219" s="3"/>
      <c r="AE219" s="3"/>
      <c r="AF219" s="3"/>
      <c r="AG219" s="3">
        <v>7.3200000000000001E-2</v>
      </c>
      <c r="AH219" s="3">
        <v>2117.9479999999999</v>
      </c>
      <c r="AI219" s="3">
        <v>3566.7150000000001</v>
      </c>
      <c r="AJ219" s="3">
        <v>2670.1174999999998</v>
      </c>
      <c r="AK219" s="3">
        <v>2713.1835000000001</v>
      </c>
      <c r="AL219" s="3">
        <v>7.6200000000000004E-2</v>
      </c>
      <c r="AM219" s="3">
        <v>2182.8389999999999</v>
      </c>
      <c r="AN219" s="3">
        <v>3469.83</v>
      </c>
      <c r="AO219" s="3">
        <v>2583.9839999999999</v>
      </c>
      <c r="AP219" s="3">
        <v>2583.9839999999999</v>
      </c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</row>
    <row r="220" spans="1:83" ht="15" customHeight="1" x14ac:dyDescent="0.2">
      <c r="A220" s="2" t="s">
        <v>103</v>
      </c>
      <c r="B220" s="2"/>
      <c r="C220" s="2" t="s">
        <v>80</v>
      </c>
      <c r="D220" s="3">
        <v>-2.7219000000000002</v>
      </c>
      <c r="E220" s="3">
        <v>0.37712000000000001</v>
      </c>
      <c r="F220" s="3">
        <v>-1.5322</v>
      </c>
      <c r="G220" s="3">
        <v>0.01</v>
      </c>
      <c r="H220" s="3">
        <v>-0.28471950000000001</v>
      </c>
      <c r="I220" s="3">
        <v>0.63036678140000002</v>
      </c>
      <c r="J220" s="3">
        <v>9</v>
      </c>
      <c r="K220" s="3">
        <v>8.8382500000000004</v>
      </c>
      <c r="L220" s="3">
        <v>1.0183</v>
      </c>
      <c r="M220" s="3">
        <v>1472.394</v>
      </c>
      <c r="N220" s="3">
        <v>5099.5110000000004</v>
      </c>
      <c r="O220" s="3">
        <v>3100.7809999999999</v>
      </c>
      <c r="P220" s="3">
        <v>3014.6480000000001</v>
      </c>
      <c r="Q220" s="3">
        <v>7.4999999999999997E-2</v>
      </c>
      <c r="R220" s="3">
        <v>2837.0520000000001</v>
      </c>
      <c r="S220" s="3">
        <v>4848.1270000000004</v>
      </c>
      <c r="T220" s="3">
        <v>4220.5079999999998</v>
      </c>
      <c r="U220" s="3">
        <v>4134.375</v>
      </c>
      <c r="V220" s="3">
        <v>0.1046</v>
      </c>
      <c r="W220" s="3">
        <v>1651.954</v>
      </c>
      <c r="X220" s="3">
        <v>2513.8440000000001</v>
      </c>
      <c r="Y220" s="3">
        <v>1981.0550000000001</v>
      </c>
      <c r="Z220" s="3">
        <v>2067.1880000000001</v>
      </c>
      <c r="AA220" s="3"/>
      <c r="AB220" s="3"/>
      <c r="AC220" s="3"/>
      <c r="AD220" s="3"/>
      <c r="AE220" s="3"/>
      <c r="AF220" s="3"/>
      <c r="AG220" s="3">
        <v>0.14319999999999999</v>
      </c>
      <c r="AH220" s="3">
        <v>1903.3389999999999</v>
      </c>
      <c r="AI220" s="3">
        <v>3447.5569999999998</v>
      </c>
      <c r="AJ220" s="3">
        <v>2928.5160000000001</v>
      </c>
      <c r="AK220" s="3">
        <v>2756.25</v>
      </c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</row>
    <row r="221" spans="1:83" ht="15" customHeight="1" x14ac:dyDescent="0.2">
      <c r="A221" s="2" t="s">
        <v>103</v>
      </c>
      <c r="B221" s="2"/>
      <c r="C221" s="2" t="s">
        <v>81</v>
      </c>
      <c r="D221" s="3">
        <v>-3.1345000000000001</v>
      </c>
      <c r="E221" s="3">
        <v>-1.4431</v>
      </c>
      <c r="F221" s="3">
        <v>-0.86504000000000003</v>
      </c>
      <c r="G221" s="3">
        <v>0.01</v>
      </c>
      <c r="H221" s="3">
        <v>-0.26269740000000003</v>
      </c>
      <c r="I221" s="3">
        <v>0.69495464090000003</v>
      </c>
      <c r="J221" s="3">
        <v>8.5</v>
      </c>
      <c r="K221" s="3">
        <v>9.4498149999999992</v>
      </c>
      <c r="L221" s="3">
        <v>0.89934999999999998</v>
      </c>
      <c r="M221" s="3">
        <v>1844.7359999999901</v>
      </c>
      <c r="N221" s="3">
        <v>4406.4799999999996</v>
      </c>
      <c r="O221" s="3">
        <v>2670.1170000000002</v>
      </c>
      <c r="P221" s="3">
        <v>2799.3164999999999</v>
      </c>
      <c r="Q221" s="3">
        <v>7.9549999999999996E-2</v>
      </c>
      <c r="R221" s="3">
        <v>2972.3339999999998</v>
      </c>
      <c r="S221" s="3">
        <v>4485.6064999999999</v>
      </c>
      <c r="T221" s="3">
        <v>3832.91</v>
      </c>
      <c r="U221" s="3">
        <v>3832.91</v>
      </c>
      <c r="V221" s="3">
        <v>7.6749999999999999E-2</v>
      </c>
      <c r="W221" s="3">
        <v>1789.4290000000001</v>
      </c>
      <c r="X221" s="3">
        <v>2594.2714999999998</v>
      </c>
      <c r="Y221" s="3">
        <v>2024.1215</v>
      </c>
      <c r="Z221" s="3">
        <v>2024.1215</v>
      </c>
      <c r="AA221" s="3"/>
      <c r="AB221" s="3"/>
      <c r="AC221" s="3"/>
      <c r="AD221" s="3"/>
      <c r="AE221" s="3"/>
      <c r="AF221" s="3"/>
      <c r="AG221" s="3">
        <v>8.3849999999999994E-2</v>
      </c>
      <c r="AH221" s="3">
        <v>1943.7134999999901</v>
      </c>
      <c r="AI221" s="3">
        <v>3416.5459999999998</v>
      </c>
      <c r="AJ221" s="3">
        <v>2670.1170000000002</v>
      </c>
      <c r="AK221" s="3">
        <v>2627.0504999999998</v>
      </c>
      <c r="AL221" s="3">
        <v>7.9399999999999998E-2</v>
      </c>
      <c r="AM221" s="3">
        <v>1933.0920000000001</v>
      </c>
      <c r="AN221" s="3">
        <v>3430.7080000000001</v>
      </c>
      <c r="AO221" s="3">
        <v>2325.5859999999998</v>
      </c>
      <c r="AP221" s="3">
        <v>2325.5859999999998</v>
      </c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</row>
    <row r="222" spans="1:83" ht="15" customHeight="1" x14ac:dyDescent="0.2">
      <c r="A222" s="2" t="s">
        <v>103</v>
      </c>
      <c r="B222" s="2"/>
      <c r="C222" s="2" t="s">
        <v>81</v>
      </c>
      <c r="D222" s="3">
        <v>-2.0806</v>
      </c>
      <c r="E222" s="3">
        <v>1.5562</v>
      </c>
      <c r="F222" s="3">
        <v>0.53942000000000001</v>
      </c>
      <c r="G222" s="3">
        <v>0.01</v>
      </c>
      <c r="H222" s="3">
        <v>-0.28713810000000001</v>
      </c>
      <c r="I222" s="3">
        <v>0</v>
      </c>
      <c r="J222" s="3">
        <v>9</v>
      </c>
      <c r="K222" s="3">
        <v>7.6797649999999997</v>
      </c>
      <c r="L222" s="3">
        <v>1.2322500000000001</v>
      </c>
      <c r="M222" s="3">
        <v>1859.49</v>
      </c>
      <c r="N222" s="3">
        <v>5358.9234999999999</v>
      </c>
      <c r="O222" s="3">
        <v>3919.0429999999901</v>
      </c>
      <c r="P222" s="3">
        <v>3186.9139999999902</v>
      </c>
      <c r="Q222" s="3">
        <v>0.100399999999999</v>
      </c>
      <c r="R222" s="3">
        <v>4173.6639999999998</v>
      </c>
      <c r="S222" s="3">
        <v>5339.2815000000001</v>
      </c>
      <c r="T222" s="3">
        <v>4780.3714999999902</v>
      </c>
      <c r="U222" s="3">
        <v>4780.3714999999902</v>
      </c>
      <c r="V222" s="3">
        <v>8.4499999999999895E-2</v>
      </c>
      <c r="W222" s="3">
        <v>1898.8654999999901</v>
      </c>
      <c r="X222" s="3">
        <v>2569.3724999999999</v>
      </c>
      <c r="Y222" s="3">
        <v>2325.5859999999998</v>
      </c>
      <c r="Z222" s="3">
        <v>2282.5194999999999</v>
      </c>
      <c r="AA222" s="3"/>
      <c r="AB222" s="3"/>
      <c r="AC222" s="3"/>
      <c r="AD222" s="3"/>
      <c r="AE222" s="3"/>
      <c r="AF222" s="3"/>
      <c r="AG222" s="3">
        <v>0.13469999999999999</v>
      </c>
      <c r="AH222" s="3">
        <v>2140.4794999999999</v>
      </c>
      <c r="AI222" s="3">
        <v>3221.116</v>
      </c>
      <c r="AJ222" s="3">
        <v>2627.0509999999999</v>
      </c>
      <c r="AK222" s="3">
        <v>2627.0509999999999</v>
      </c>
      <c r="AL222" s="3">
        <v>0.12245</v>
      </c>
      <c r="AM222" s="3">
        <v>2104.3760000000002</v>
      </c>
      <c r="AN222" s="3">
        <v>3108.3139999999999</v>
      </c>
      <c r="AO222" s="3">
        <v>2497.8514999999902</v>
      </c>
      <c r="AP222" s="3">
        <v>2540.9179999999901</v>
      </c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</row>
    <row r="223" spans="1:83" ht="15" customHeight="1" x14ac:dyDescent="0.2">
      <c r="A223" s="2" t="s">
        <v>103</v>
      </c>
      <c r="B223" s="2"/>
      <c r="C223" s="2" t="s">
        <v>81</v>
      </c>
      <c r="D223" s="3">
        <v>-0.20169999999999999</v>
      </c>
      <c r="E223" s="3">
        <v>1.8592</v>
      </c>
      <c r="F223" s="3">
        <v>-0.92786999999999997</v>
      </c>
      <c r="G223" s="3">
        <v>0.01</v>
      </c>
      <c r="H223" s="3">
        <v>-0.28685290000000002</v>
      </c>
      <c r="I223" s="3">
        <v>0.59273662169999997</v>
      </c>
      <c r="J223" s="3">
        <v>10.5</v>
      </c>
      <c r="K223" s="3">
        <v>9.4590250000000005</v>
      </c>
      <c r="L223" s="3">
        <v>1.1166499999999999</v>
      </c>
      <c r="M223" s="3">
        <v>2039.3064999999999</v>
      </c>
      <c r="N223" s="3">
        <v>5639.9565000000002</v>
      </c>
      <c r="O223" s="3">
        <v>4478.9065000000001</v>
      </c>
      <c r="P223" s="3">
        <v>3875.9764999999902</v>
      </c>
      <c r="Q223" s="3">
        <v>0.1003</v>
      </c>
      <c r="R223" s="3">
        <v>3010.0214999999998</v>
      </c>
      <c r="S223" s="3">
        <v>5694.7309999999998</v>
      </c>
      <c r="T223" s="3">
        <v>5081.8360000000002</v>
      </c>
      <c r="U223" s="3">
        <v>4995.7029999999904</v>
      </c>
      <c r="V223" s="3">
        <v>9.5849999999999894E-2</v>
      </c>
      <c r="W223" s="3">
        <v>1992.67</v>
      </c>
      <c r="X223" s="3">
        <v>2444.3689999999901</v>
      </c>
      <c r="Y223" s="3">
        <v>2153.3200000000002</v>
      </c>
      <c r="Z223" s="3">
        <v>2196.3865000000001</v>
      </c>
      <c r="AA223" s="3"/>
      <c r="AB223" s="3"/>
      <c r="AC223" s="3"/>
      <c r="AD223" s="3"/>
      <c r="AE223" s="3"/>
      <c r="AF223" s="3"/>
      <c r="AG223" s="3">
        <v>0.10475</v>
      </c>
      <c r="AH223" s="3">
        <v>2230.4915000000001</v>
      </c>
      <c r="AI223" s="3">
        <v>4163.5834999999997</v>
      </c>
      <c r="AJ223" s="3">
        <v>2971.5819999999999</v>
      </c>
      <c r="AK223" s="3">
        <v>2971.5819999999999</v>
      </c>
      <c r="AL223" s="3">
        <v>0.1181</v>
      </c>
      <c r="AM223" s="3">
        <v>2283.598</v>
      </c>
      <c r="AN223" s="3">
        <v>4067.991</v>
      </c>
      <c r="AO223" s="3">
        <v>2842.3829999999998</v>
      </c>
      <c r="AP223" s="3">
        <v>3014.6480000000001</v>
      </c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</row>
    <row r="224" spans="1:83" ht="15" customHeight="1" x14ac:dyDescent="0.2">
      <c r="A224" s="2" t="s">
        <v>103</v>
      </c>
      <c r="B224" s="2"/>
      <c r="C224" s="2" t="s">
        <v>81</v>
      </c>
      <c r="D224" s="3">
        <v>-2.8237000000000001</v>
      </c>
      <c r="E224" s="3">
        <v>5.0731999999999999</v>
      </c>
      <c r="F224" s="3">
        <v>1.8129999999999999</v>
      </c>
      <c r="G224" s="3">
        <v>0.01</v>
      </c>
      <c r="H224" s="3">
        <v>-0.28672979999999998</v>
      </c>
      <c r="I224" s="3">
        <v>0.59273662169999997</v>
      </c>
      <c r="J224" s="3">
        <v>12</v>
      </c>
      <c r="K224" s="3">
        <v>7.0492800000000004</v>
      </c>
      <c r="L224" s="3">
        <v>1.7022999999999999</v>
      </c>
      <c r="M224" s="3">
        <v>1826.59</v>
      </c>
      <c r="N224" s="3">
        <v>5710.9830000000002</v>
      </c>
      <c r="O224" s="3">
        <v>5343.75</v>
      </c>
      <c r="P224" s="3">
        <v>3375</v>
      </c>
      <c r="Q224" s="3">
        <v>9.9500000000000005E-2</v>
      </c>
      <c r="R224" s="3">
        <v>4416.1850000000004</v>
      </c>
      <c r="S224" s="3">
        <v>5815.0290000000005</v>
      </c>
      <c r="T224" s="3">
        <v>5343.75</v>
      </c>
      <c r="U224" s="3">
        <v>5343.75</v>
      </c>
      <c r="V224" s="3">
        <v>7.8200000000000006E-2</v>
      </c>
      <c r="W224" s="3">
        <v>1687.8610000000001</v>
      </c>
      <c r="X224" s="3">
        <v>2219.6529999999998</v>
      </c>
      <c r="Y224" s="3">
        <v>1875</v>
      </c>
      <c r="Z224" s="3">
        <v>1968.75</v>
      </c>
      <c r="AA224" s="3"/>
      <c r="AB224" s="3"/>
      <c r="AC224" s="3"/>
      <c r="AD224" s="3"/>
      <c r="AE224" s="3"/>
      <c r="AF224" s="3"/>
      <c r="AG224" s="3">
        <v>0.26140000000000002</v>
      </c>
      <c r="AH224" s="3">
        <v>2239.8530000000001</v>
      </c>
      <c r="AI224" s="3">
        <v>3237.1590000000001</v>
      </c>
      <c r="AJ224" s="3">
        <v>2718.75</v>
      </c>
      <c r="AK224" s="3">
        <v>2718.75</v>
      </c>
      <c r="AL224" s="3">
        <v>0.191</v>
      </c>
      <c r="AM224" s="3">
        <v>2010.963</v>
      </c>
      <c r="AN224" s="3">
        <v>3359.779</v>
      </c>
      <c r="AO224" s="3">
        <v>2250</v>
      </c>
      <c r="AP224" s="3">
        <v>2437.5</v>
      </c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</row>
    <row r="225" spans="1:83" ht="15" customHeight="1" x14ac:dyDescent="0.2">
      <c r="A225" s="2" t="s">
        <v>104</v>
      </c>
      <c r="B225" s="2"/>
      <c r="C225" s="2" t="s">
        <v>80</v>
      </c>
      <c r="D225" s="3">
        <v>-2.0135999999999998</v>
      </c>
      <c r="E225" s="3">
        <v>1.2801</v>
      </c>
      <c r="F225" s="3">
        <v>-1.0375000000000001</v>
      </c>
      <c r="G225" s="3">
        <v>0.04</v>
      </c>
      <c r="H225" s="3">
        <v>-8.5471530000000004E-2</v>
      </c>
      <c r="I225" s="3">
        <v>0.72529775949999997</v>
      </c>
      <c r="J225" s="3">
        <v>4</v>
      </c>
      <c r="K225" s="3">
        <v>1.66</v>
      </c>
      <c r="L225" s="3">
        <v>2.42</v>
      </c>
      <c r="M225" s="3">
        <v>2313.424</v>
      </c>
      <c r="N225" s="3">
        <v>3355.69</v>
      </c>
      <c r="O225" s="3">
        <v>2578.13</v>
      </c>
      <c r="P225" s="3">
        <v>2718.75</v>
      </c>
      <c r="Q225" s="3">
        <v>0.61319999999999997</v>
      </c>
      <c r="R225" s="3">
        <v>2394.12</v>
      </c>
      <c r="S225" s="3">
        <v>2766.54</v>
      </c>
      <c r="T225" s="3">
        <v>2531.25</v>
      </c>
      <c r="U225" s="3">
        <v>2531.25</v>
      </c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>
        <v>0.1082</v>
      </c>
      <c r="AR225" s="3">
        <v>0.3</v>
      </c>
      <c r="AS225" s="3">
        <v>2395.17</v>
      </c>
      <c r="AT225" s="3">
        <v>3159.5</v>
      </c>
      <c r="AU225" s="3">
        <v>2906.25</v>
      </c>
      <c r="AV225" s="3">
        <v>2812.5</v>
      </c>
      <c r="AW225" s="3">
        <v>0.34870000000000001</v>
      </c>
      <c r="AX225" s="3">
        <v>0.2</v>
      </c>
      <c r="AY225" s="3">
        <v>2501.46</v>
      </c>
      <c r="AZ225" s="3">
        <v>3013.3</v>
      </c>
      <c r="BA225" s="3">
        <v>2718.75</v>
      </c>
      <c r="BB225" s="3">
        <v>2718.75</v>
      </c>
      <c r="BC225" s="3">
        <v>0.36</v>
      </c>
      <c r="BD225" s="3">
        <v>0.44</v>
      </c>
      <c r="BE225" s="3">
        <v>2302.91</v>
      </c>
      <c r="BF225" s="3">
        <v>3429.56</v>
      </c>
      <c r="BG225" s="3">
        <v>2437.5</v>
      </c>
      <c r="BH225" s="3">
        <v>2765.63</v>
      </c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</row>
    <row r="226" spans="1:83" ht="15" customHeight="1" x14ac:dyDescent="0.2">
      <c r="A226" s="2" t="s">
        <v>104</v>
      </c>
      <c r="B226" s="2"/>
      <c r="C226" s="2" t="s">
        <v>80</v>
      </c>
      <c r="D226" s="3">
        <v>-3.7484000000000002</v>
      </c>
      <c r="E226" s="3">
        <v>1.2275999999999999E-3</v>
      </c>
      <c r="F226" s="3">
        <v>-1.7844</v>
      </c>
      <c r="G226" s="3">
        <v>0.04</v>
      </c>
      <c r="H226" s="3">
        <v>-7.8703159999999994E-2</v>
      </c>
      <c r="I226" s="3">
        <v>0.69125375860000005</v>
      </c>
      <c r="J226" s="3">
        <v>4</v>
      </c>
      <c r="K226" s="3"/>
      <c r="L226" s="3">
        <v>2.4037000000000002</v>
      </c>
      <c r="M226" s="3">
        <v>2251.7339999999999</v>
      </c>
      <c r="N226" s="3">
        <v>3303.2510000000002</v>
      </c>
      <c r="O226" s="3">
        <v>2497.8519999999999</v>
      </c>
      <c r="P226" s="3">
        <v>2583.9839999999999</v>
      </c>
      <c r="Q226" s="3">
        <v>0.58709999999999996</v>
      </c>
      <c r="R226" s="3">
        <v>2263.6880000000001</v>
      </c>
      <c r="S226" s="3">
        <v>2644.7249999999999</v>
      </c>
      <c r="T226" s="3">
        <v>2411.7190000000001</v>
      </c>
      <c r="U226" s="3">
        <v>2411.7190000000001</v>
      </c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>
        <v>0.14050000000000001</v>
      </c>
      <c r="AR226" s="3">
        <v>0.31109999999999999</v>
      </c>
      <c r="AS226" s="3">
        <v>2267.6660000000002</v>
      </c>
      <c r="AT226" s="3">
        <v>3223.5909999999999</v>
      </c>
      <c r="AU226" s="3">
        <v>2756.25</v>
      </c>
      <c r="AV226" s="3">
        <v>2756.25</v>
      </c>
      <c r="AW226" s="3">
        <v>0.4667</v>
      </c>
      <c r="AX226" s="3">
        <v>0.17560000000000001</v>
      </c>
      <c r="AY226" s="3">
        <v>2299.5300000000002</v>
      </c>
      <c r="AZ226" s="3">
        <v>2835.91</v>
      </c>
      <c r="BA226" s="3">
        <v>2497.8519999999999</v>
      </c>
      <c r="BB226" s="3">
        <v>2583.9839999999999</v>
      </c>
      <c r="BC226" s="3">
        <v>0.38140000000000002</v>
      </c>
      <c r="BD226" s="3">
        <v>0.36130000000000001</v>
      </c>
      <c r="BE226" s="3">
        <v>2219.87</v>
      </c>
      <c r="BF226" s="3">
        <v>3366.98</v>
      </c>
      <c r="BG226" s="3">
        <v>3100.7809999999999</v>
      </c>
      <c r="BH226" s="3">
        <v>2928.5160000000001</v>
      </c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</row>
    <row r="227" spans="1:83" ht="15" customHeight="1" x14ac:dyDescent="0.2">
      <c r="A227" s="2" t="s">
        <v>104</v>
      </c>
      <c r="B227" s="2"/>
      <c r="C227" s="2" t="s">
        <v>80</v>
      </c>
      <c r="D227" s="3">
        <v>-2.1901000000000002</v>
      </c>
      <c r="E227" s="3">
        <v>1.3905000000000001</v>
      </c>
      <c r="F227" s="3">
        <v>-0.84952000000000005</v>
      </c>
      <c r="G227" s="3">
        <v>0.04</v>
      </c>
      <c r="H227" s="3">
        <v>-7.8706269999999995E-2</v>
      </c>
      <c r="I227" s="3">
        <v>0.69617375079999999</v>
      </c>
      <c r="J227" s="3">
        <v>4</v>
      </c>
      <c r="K227" s="3">
        <v>1.57</v>
      </c>
      <c r="L227" s="3">
        <v>2.54</v>
      </c>
      <c r="M227" s="3">
        <v>2343.2600000000002</v>
      </c>
      <c r="N227" s="3">
        <v>3618.26</v>
      </c>
      <c r="O227" s="3">
        <v>2627.05</v>
      </c>
      <c r="P227" s="3">
        <v>2670.1170000000002</v>
      </c>
      <c r="Q227" s="3">
        <v>0.7</v>
      </c>
      <c r="R227" s="3">
        <v>2358.88</v>
      </c>
      <c r="S227" s="3">
        <v>2710.73</v>
      </c>
      <c r="T227" s="3">
        <v>2540.92</v>
      </c>
      <c r="U227" s="3">
        <v>2519.38</v>
      </c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>
        <v>0.12</v>
      </c>
      <c r="AR227" s="3">
        <v>0.34</v>
      </c>
      <c r="AS227" s="3">
        <v>2328.7199999999998</v>
      </c>
      <c r="AT227" s="3">
        <v>3227</v>
      </c>
      <c r="AU227" s="3">
        <v>2713.18</v>
      </c>
      <c r="AV227" s="3">
        <v>2734.72</v>
      </c>
      <c r="AW227" s="3">
        <v>0.38</v>
      </c>
      <c r="AX227" s="3">
        <v>0.21</v>
      </c>
      <c r="AY227" s="3">
        <v>2510.63</v>
      </c>
      <c r="AZ227" s="3">
        <v>3151.36</v>
      </c>
      <c r="BA227" s="3">
        <v>2756.25</v>
      </c>
      <c r="BB227" s="3">
        <v>2756.25</v>
      </c>
      <c r="BC227" s="3">
        <v>0.28000000000000003</v>
      </c>
      <c r="BD227" s="3">
        <v>0.49</v>
      </c>
      <c r="BE227" s="3">
        <v>2328.9499999999998</v>
      </c>
      <c r="BF227" s="3">
        <v>3658.33</v>
      </c>
      <c r="BG227" s="3">
        <v>2885.45</v>
      </c>
      <c r="BH227" s="3">
        <v>2993.12</v>
      </c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</row>
    <row r="228" spans="1:83" ht="15" customHeight="1" x14ac:dyDescent="0.2">
      <c r="A228" s="2" t="s">
        <v>104</v>
      </c>
      <c r="B228" s="2"/>
      <c r="C228" s="2" t="s">
        <v>80</v>
      </c>
      <c r="D228" s="3">
        <v>-2.3420999999999998</v>
      </c>
      <c r="E228" s="3">
        <v>-0.30241000000000001</v>
      </c>
      <c r="F228" s="3">
        <v>-0.66393000000000002</v>
      </c>
      <c r="G228" s="3">
        <v>0.04</v>
      </c>
      <c r="H228" s="3">
        <v>-7.870191E-2</v>
      </c>
      <c r="I228" s="3">
        <v>0.69125375860000005</v>
      </c>
      <c r="J228" s="3">
        <v>4</v>
      </c>
      <c r="K228" s="3">
        <v>1.76</v>
      </c>
      <c r="L228" s="3">
        <v>2.27</v>
      </c>
      <c r="M228" s="3">
        <v>2281.89</v>
      </c>
      <c r="N228" s="3">
        <v>3253.45</v>
      </c>
      <c r="O228" s="3">
        <v>2593.75</v>
      </c>
      <c r="P228" s="3">
        <v>2625</v>
      </c>
      <c r="Q228" s="3">
        <v>0.76</v>
      </c>
      <c r="R228" s="3">
        <v>2374.73</v>
      </c>
      <c r="S228" s="3">
        <v>2758.94</v>
      </c>
      <c r="T228" s="3">
        <v>2531.25</v>
      </c>
      <c r="U228" s="3">
        <v>2531.25</v>
      </c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>
        <v>0.12</v>
      </c>
      <c r="AR228" s="3">
        <v>0.26</v>
      </c>
      <c r="AS228" s="3">
        <v>2284.81</v>
      </c>
      <c r="AT228" s="3">
        <v>3245.33</v>
      </c>
      <c r="AU228" s="3">
        <v>2593.75</v>
      </c>
      <c r="AV228" s="3">
        <v>2687.5</v>
      </c>
      <c r="AW228" s="3">
        <v>0.33</v>
      </c>
      <c r="AX228" s="3">
        <v>0.26</v>
      </c>
      <c r="AY228" s="3">
        <v>2427.87</v>
      </c>
      <c r="AZ228" s="3">
        <v>2949.68</v>
      </c>
      <c r="BA228" s="3">
        <v>2625</v>
      </c>
      <c r="BB228" s="3">
        <v>2625</v>
      </c>
      <c r="BC228" s="3">
        <v>0.21</v>
      </c>
      <c r="BD228" s="3">
        <v>0.36</v>
      </c>
      <c r="BE228" s="3">
        <v>2238.4899999999998</v>
      </c>
      <c r="BF228" s="3">
        <v>3310.7310000000002</v>
      </c>
      <c r="BG228" s="3">
        <v>2437.5</v>
      </c>
      <c r="BH228" s="3">
        <v>2593.75</v>
      </c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</row>
    <row r="229" spans="1:83" ht="15" customHeight="1" x14ac:dyDescent="0.2">
      <c r="A229" s="2" t="s">
        <v>104</v>
      </c>
      <c r="B229" s="2"/>
      <c r="C229" s="2" t="s">
        <v>80</v>
      </c>
      <c r="D229" s="3">
        <v>-2.2810999999999999</v>
      </c>
      <c r="E229" s="3">
        <v>-0.76214000000000004</v>
      </c>
      <c r="F229" s="3">
        <v>2.2842000000000001E-2</v>
      </c>
      <c r="G229" s="3">
        <v>0.04</v>
      </c>
      <c r="H229" s="3">
        <v>-8.5455699999999996E-2</v>
      </c>
      <c r="I229" s="3">
        <v>0.6759917392</v>
      </c>
      <c r="J229" s="3">
        <v>4</v>
      </c>
      <c r="K229" s="3">
        <v>1.63</v>
      </c>
      <c r="L229" s="3">
        <v>2.46</v>
      </c>
      <c r="M229" s="3">
        <v>2235.77</v>
      </c>
      <c r="N229" s="3">
        <v>3020.53</v>
      </c>
      <c r="O229" s="3">
        <v>2578.13</v>
      </c>
      <c r="P229" s="3">
        <v>2625</v>
      </c>
      <c r="Q229" s="3">
        <v>0.46</v>
      </c>
      <c r="R229" s="3">
        <v>2342.38</v>
      </c>
      <c r="S229" s="3">
        <v>2832.59</v>
      </c>
      <c r="T229" s="3">
        <v>2625</v>
      </c>
      <c r="U229" s="3">
        <v>2625</v>
      </c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>
        <v>0.26</v>
      </c>
      <c r="AR229" s="3">
        <v>0.47</v>
      </c>
      <c r="AS229" s="3">
        <v>2253.1</v>
      </c>
      <c r="AT229" s="3">
        <v>3042.41</v>
      </c>
      <c r="AU229" s="3">
        <v>2531.25</v>
      </c>
      <c r="AV229" s="3">
        <v>2625</v>
      </c>
      <c r="AW229" s="3">
        <v>0.23</v>
      </c>
      <c r="AX229" s="3">
        <v>0.34</v>
      </c>
      <c r="AY229" s="3">
        <v>2362.12</v>
      </c>
      <c r="AZ229" s="3">
        <v>2952.4</v>
      </c>
      <c r="BA229" s="3">
        <v>2718.75</v>
      </c>
      <c r="BB229" s="3">
        <v>2718.75</v>
      </c>
      <c r="BC229" s="3">
        <v>0.17</v>
      </c>
      <c r="BD229" s="3">
        <v>0.47</v>
      </c>
      <c r="BE229" s="3">
        <v>2300.81</v>
      </c>
      <c r="BF229" s="3">
        <v>2968.75</v>
      </c>
      <c r="BG229" s="3">
        <v>2578.13</v>
      </c>
      <c r="BH229" s="3">
        <v>2625</v>
      </c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</row>
    <row r="230" spans="1:83" ht="15" customHeight="1" x14ac:dyDescent="0.2">
      <c r="A230" s="2" t="s">
        <v>104</v>
      </c>
      <c r="B230" s="2"/>
      <c r="C230" s="2" t="s">
        <v>80</v>
      </c>
      <c r="D230" s="3">
        <v>-2.2305999999999999</v>
      </c>
      <c r="E230" s="3">
        <v>-2.3713000000000002</v>
      </c>
      <c r="F230" s="3">
        <v>0.80249999999999999</v>
      </c>
      <c r="G230" s="3">
        <v>0.04</v>
      </c>
      <c r="H230" s="3">
        <v>-8.5470119999999997E-2</v>
      </c>
      <c r="I230" s="3">
        <v>0.73952242489999997</v>
      </c>
      <c r="J230" s="3">
        <v>4</v>
      </c>
      <c r="K230" s="3">
        <v>1.583531</v>
      </c>
      <c r="L230" s="3">
        <v>2.5259999999999998</v>
      </c>
      <c r="M230" s="3">
        <v>2256.2020000000002</v>
      </c>
      <c r="N230" s="3">
        <v>2991.92</v>
      </c>
      <c r="O230" s="3">
        <v>2625</v>
      </c>
      <c r="P230" s="3">
        <v>2625</v>
      </c>
      <c r="Q230" s="3">
        <v>0.74570000000000003</v>
      </c>
      <c r="R230" s="3">
        <v>2410.4050000000002</v>
      </c>
      <c r="S230" s="3">
        <v>2849.7109999999998</v>
      </c>
      <c r="T230" s="3">
        <v>2625</v>
      </c>
      <c r="U230" s="3">
        <v>2625</v>
      </c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>
        <v>0.67049999999999998</v>
      </c>
      <c r="AR230" s="3">
        <v>0.21970000000000001</v>
      </c>
      <c r="AS230" s="3">
        <v>2202.3119999999999</v>
      </c>
      <c r="AT230" s="3">
        <v>2578.0349999999999</v>
      </c>
      <c r="AU230" s="3">
        <v>2343.75</v>
      </c>
      <c r="AV230" s="3">
        <v>2343.75</v>
      </c>
      <c r="AW230" s="3">
        <v>5.1999999999999998E-2</v>
      </c>
      <c r="AX230" s="3">
        <v>0.31209999999999999</v>
      </c>
      <c r="AY230" s="3">
        <v>2248.5549999999998</v>
      </c>
      <c r="AZ230" s="3">
        <v>2982.6590000000001</v>
      </c>
      <c r="BA230" s="3">
        <v>2437.5</v>
      </c>
      <c r="BB230" s="3">
        <v>2531.25</v>
      </c>
      <c r="BC230" s="3">
        <v>0.1618</v>
      </c>
      <c r="BD230" s="3">
        <v>0.3468</v>
      </c>
      <c r="BE230" s="3">
        <v>2433.5259999999998</v>
      </c>
      <c r="BF230" s="3">
        <v>3092.4859999999999</v>
      </c>
      <c r="BG230" s="3">
        <v>2625</v>
      </c>
      <c r="BH230" s="3">
        <v>2625</v>
      </c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</row>
    <row r="231" spans="1:83" ht="15" customHeight="1" x14ac:dyDescent="0.2">
      <c r="A231" s="2" t="s">
        <v>104</v>
      </c>
      <c r="B231" s="2"/>
      <c r="C231" s="2" t="s">
        <v>80</v>
      </c>
      <c r="D231" s="3">
        <v>-1.3065</v>
      </c>
      <c r="E231" s="3">
        <v>-0.97543000000000002</v>
      </c>
      <c r="F231" s="3">
        <v>0.67296999999999996</v>
      </c>
      <c r="G231" s="3">
        <v>0.04</v>
      </c>
      <c r="H231" s="3">
        <v>-8.0836060000000001E-2</v>
      </c>
      <c r="I231" s="3">
        <v>0.77487225950000005</v>
      </c>
      <c r="J231" s="3">
        <v>4</v>
      </c>
      <c r="K231" s="3">
        <v>1.76</v>
      </c>
      <c r="L231" s="3">
        <v>2.27</v>
      </c>
      <c r="M231" s="3">
        <v>2335.77</v>
      </c>
      <c r="N231" s="3">
        <v>2930.93</v>
      </c>
      <c r="O231" s="3">
        <v>2627.05</v>
      </c>
      <c r="P231" s="3">
        <v>2627.05</v>
      </c>
      <c r="Q231" s="3">
        <v>0.5</v>
      </c>
      <c r="R231" s="3">
        <v>2499.6</v>
      </c>
      <c r="S231" s="3">
        <v>2865.73</v>
      </c>
      <c r="T231" s="3">
        <v>2670.1170000000002</v>
      </c>
      <c r="U231" s="3">
        <v>2670.1170000000002</v>
      </c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>
        <v>0.21</v>
      </c>
      <c r="AR231" s="3">
        <v>0.35</v>
      </c>
      <c r="AS231" s="3">
        <v>2305.84</v>
      </c>
      <c r="AT231" s="3">
        <v>2954.38</v>
      </c>
      <c r="AU231" s="3">
        <v>2670.12</v>
      </c>
      <c r="AV231" s="3">
        <v>2627.05</v>
      </c>
      <c r="AW231" s="3">
        <v>0.35</v>
      </c>
      <c r="AX231" s="3">
        <v>0.6</v>
      </c>
      <c r="AY231" s="3">
        <v>2315.9699999999998</v>
      </c>
      <c r="AZ231" s="3">
        <v>2959.8</v>
      </c>
      <c r="BA231" s="3">
        <v>2583.98</v>
      </c>
      <c r="BB231" s="3">
        <v>2583.98</v>
      </c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</row>
    <row r="232" spans="1:83" ht="15" customHeight="1" x14ac:dyDescent="0.2">
      <c r="A232" s="2" t="s">
        <v>104</v>
      </c>
      <c r="B232" s="2"/>
      <c r="C232" s="2" t="s">
        <v>80</v>
      </c>
      <c r="D232" s="3">
        <v>0.71672999999999998</v>
      </c>
      <c r="E232" s="3">
        <v>0.86604999999999999</v>
      </c>
      <c r="F232" s="3">
        <v>-0.56623000000000001</v>
      </c>
      <c r="G232" s="3">
        <v>0.04</v>
      </c>
      <c r="H232" s="3">
        <v>-8.0954180000000001E-2</v>
      </c>
      <c r="I232" s="3">
        <v>0.77875603709999996</v>
      </c>
      <c r="J232" s="3">
        <v>4</v>
      </c>
      <c r="K232" s="3">
        <v>1.8022800000000001</v>
      </c>
      <c r="L232" s="3">
        <v>2.2193999999999998</v>
      </c>
      <c r="M232" s="3">
        <v>2315.462</v>
      </c>
      <c r="N232" s="3">
        <v>3239.5230000000001</v>
      </c>
      <c r="O232" s="3">
        <v>2842.3829999999998</v>
      </c>
      <c r="P232" s="3">
        <v>2756.25</v>
      </c>
      <c r="Q232" s="3">
        <v>0.4793</v>
      </c>
      <c r="R232" s="3">
        <v>2506.6469999999999</v>
      </c>
      <c r="S232" s="3">
        <v>3112.0659999999998</v>
      </c>
      <c r="T232" s="3">
        <v>2842.3829999999998</v>
      </c>
      <c r="U232" s="3">
        <v>2842.3829999999998</v>
      </c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>
        <v>0.1313</v>
      </c>
      <c r="AR232" s="3">
        <v>0.48259999999999997</v>
      </c>
      <c r="AS232" s="3">
        <v>2278.288</v>
      </c>
      <c r="AT232" s="3">
        <v>3271.3870000000002</v>
      </c>
      <c r="AU232" s="3">
        <v>2756.25</v>
      </c>
      <c r="AV232" s="3">
        <v>2756.25</v>
      </c>
      <c r="AW232" s="3">
        <v>0.2495</v>
      </c>
      <c r="AX232" s="3">
        <v>0.37759999999999999</v>
      </c>
      <c r="AY232" s="3">
        <v>2331.395</v>
      </c>
      <c r="AZ232" s="3">
        <v>3000.5419999999999</v>
      </c>
      <c r="BA232" s="3">
        <v>2583.9839999999999</v>
      </c>
      <c r="BB232" s="3">
        <v>2583.9839999999999</v>
      </c>
      <c r="BC232" s="3">
        <v>0.1116</v>
      </c>
      <c r="BD232" s="3">
        <v>0.35460000000000003</v>
      </c>
      <c r="BE232" s="3">
        <v>2352.6370000000002</v>
      </c>
      <c r="BF232" s="3">
        <v>3230.1320000000001</v>
      </c>
      <c r="BG232" s="3">
        <v>2583.9839999999999</v>
      </c>
      <c r="BH232" s="3">
        <v>2670.1170000000002</v>
      </c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</row>
    <row r="233" spans="1:83" ht="15" customHeight="1" x14ac:dyDescent="0.2">
      <c r="A233" s="2" t="s">
        <v>104</v>
      </c>
      <c r="B233" s="2"/>
      <c r="C233" s="2" t="s">
        <v>80</v>
      </c>
      <c r="D233" s="3">
        <v>-0.72116000000000002</v>
      </c>
      <c r="E233" s="3">
        <v>2.0219</v>
      </c>
      <c r="F233" s="3">
        <v>-0.65173999999999999</v>
      </c>
      <c r="G233" s="3">
        <v>0.04</v>
      </c>
      <c r="H233" s="3">
        <v>-7.8076209999999993E-2</v>
      </c>
      <c r="I233" s="3">
        <v>0.53206444850000001</v>
      </c>
      <c r="J233" s="3">
        <v>4</v>
      </c>
      <c r="K233" s="3">
        <v>1.78</v>
      </c>
      <c r="L233" s="3">
        <v>2.25</v>
      </c>
      <c r="M233" s="3">
        <v>2350.77</v>
      </c>
      <c r="N233" s="3">
        <v>3552.45</v>
      </c>
      <c r="O233" s="3">
        <v>2713.1840000000002</v>
      </c>
      <c r="P233" s="3">
        <v>2756.25</v>
      </c>
      <c r="Q233" s="3">
        <v>0.6</v>
      </c>
      <c r="R233" s="3">
        <v>2500.98</v>
      </c>
      <c r="S233" s="3">
        <v>2846.46</v>
      </c>
      <c r="T233" s="3">
        <v>2627.0509999999999</v>
      </c>
      <c r="U233" s="3">
        <v>2670.1170000000002</v>
      </c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>
        <v>0.2</v>
      </c>
      <c r="AR233" s="3">
        <v>0.24</v>
      </c>
      <c r="AS233" s="3">
        <v>2452.16</v>
      </c>
      <c r="AT233" s="3">
        <v>3439.79</v>
      </c>
      <c r="AU233" s="3">
        <v>2756.25</v>
      </c>
      <c r="AV233" s="3">
        <v>2820.85</v>
      </c>
      <c r="AW233" s="3">
        <v>0.34</v>
      </c>
      <c r="AX233" s="3">
        <v>0.2</v>
      </c>
      <c r="AY233" s="3">
        <v>2585.41</v>
      </c>
      <c r="AZ233" s="3">
        <v>3331.39</v>
      </c>
      <c r="BA233" s="3">
        <v>2756.25</v>
      </c>
      <c r="BB233" s="3">
        <v>2777.78</v>
      </c>
      <c r="BC233" s="3">
        <v>0.26</v>
      </c>
      <c r="BD233" s="3">
        <v>0.43</v>
      </c>
      <c r="BE233" s="3">
        <v>2324.96</v>
      </c>
      <c r="BF233" s="3">
        <v>3574.89</v>
      </c>
      <c r="BG233" s="3">
        <v>2411.7190000000001</v>
      </c>
      <c r="BH233" s="3">
        <v>3014.65</v>
      </c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</row>
    <row r="234" spans="1:83" ht="15" customHeight="1" x14ac:dyDescent="0.2">
      <c r="A234" s="2" t="s">
        <v>104</v>
      </c>
      <c r="B234" s="2"/>
      <c r="C234" s="2" t="s">
        <v>80</v>
      </c>
      <c r="D234" s="3">
        <v>-0.52786999999999995</v>
      </c>
      <c r="E234" s="3">
        <v>-2.1728000000000001E-2</v>
      </c>
      <c r="F234" s="3">
        <v>-0.14957000000000001</v>
      </c>
      <c r="G234" s="3">
        <v>0.04</v>
      </c>
      <c r="H234" s="3">
        <v>-8.5414959999999998E-2</v>
      </c>
      <c r="I234" s="3">
        <v>0.71342947450000005</v>
      </c>
      <c r="J234" s="3">
        <v>4</v>
      </c>
      <c r="K234" s="3"/>
      <c r="L234" s="3"/>
      <c r="M234" s="3"/>
      <c r="N234" s="3">
        <v>3398.8440000000001</v>
      </c>
      <c r="O234" s="3">
        <v>2625</v>
      </c>
      <c r="P234" s="3">
        <v>2625</v>
      </c>
      <c r="Q234" s="3"/>
      <c r="R234" s="3">
        <v>2387.2829999999999</v>
      </c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</row>
    <row r="235" spans="1:83" ht="15" customHeight="1" x14ac:dyDescent="0.2">
      <c r="A235" s="2" t="s">
        <v>104</v>
      </c>
      <c r="B235" s="2"/>
      <c r="C235" s="2" t="s">
        <v>80</v>
      </c>
      <c r="D235" s="3">
        <v>-3.0857000000000001</v>
      </c>
      <c r="E235" s="3">
        <v>-1.7004999999999999</v>
      </c>
      <c r="F235" s="3">
        <v>-0.38296999999999998</v>
      </c>
      <c r="G235" s="3">
        <v>0.04</v>
      </c>
      <c r="H235" s="3">
        <v>-8.5935839999999999E-2</v>
      </c>
      <c r="I235" s="3">
        <v>0.47104179429999998</v>
      </c>
      <c r="J235" s="3">
        <v>4</v>
      </c>
      <c r="K235" s="3">
        <v>1.7057500000000001</v>
      </c>
      <c r="L235" s="3">
        <v>2.3450000000000002</v>
      </c>
      <c r="M235" s="3">
        <v>2219.6529999999998</v>
      </c>
      <c r="N235" s="3">
        <v>2994.22</v>
      </c>
      <c r="O235" s="3">
        <v>2531.25</v>
      </c>
      <c r="P235" s="3">
        <v>2531.25</v>
      </c>
      <c r="Q235" s="3">
        <v>0.64600000000000002</v>
      </c>
      <c r="R235" s="3">
        <v>2317.9189999999999</v>
      </c>
      <c r="S235" s="3">
        <v>2682.0810000000001</v>
      </c>
      <c r="T235" s="3">
        <v>2531.25</v>
      </c>
      <c r="U235" s="3">
        <v>2531.25</v>
      </c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>
        <v>0.17799999999999999</v>
      </c>
      <c r="AR235" s="3">
        <v>0.40689999999999998</v>
      </c>
      <c r="AS235" s="3">
        <v>2300.578</v>
      </c>
      <c r="AT235" s="3">
        <v>2976.8789999999999</v>
      </c>
      <c r="AU235" s="3">
        <v>2531.25</v>
      </c>
      <c r="AV235" s="3">
        <v>2531.25</v>
      </c>
      <c r="AW235" s="3">
        <v>0.23910000000000001</v>
      </c>
      <c r="AX235" s="3">
        <v>0.23910000000000001</v>
      </c>
      <c r="AY235" s="3">
        <v>2317.9189999999999</v>
      </c>
      <c r="AZ235" s="3">
        <v>2942.1970000000001</v>
      </c>
      <c r="BA235" s="3">
        <v>2531.25</v>
      </c>
      <c r="BB235" s="3">
        <v>2531.25</v>
      </c>
      <c r="BC235" s="3">
        <v>0.25940000000000002</v>
      </c>
      <c r="BD235" s="3">
        <v>0.28989999999999999</v>
      </c>
      <c r="BE235" s="3">
        <v>2161.85</v>
      </c>
      <c r="BF235" s="3">
        <v>3156.069</v>
      </c>
      <c r="BG235" s="3">
        <v>2343.75</v>
      </c>
      <c r="BH235" s="3">
        <v>2343.75</v>
      </c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</row>
    <row r="236" spans="1:83" ht="15" customHeight="1" x14ac:dyDescent="0.2">
      <c r="A236" s="2" t="s">
        <v>104</v>
      </c>
      <c r="B236" s="2"/>
      <c r="C236" s="2" t="s">
        <v>80</v>
      </c>
      <c r="D236" s="3">
        <v>-0.91061000000000003</v>
      </c>
      <c r="E236" s="3">
        <v>-0.16567999999999999</v>
      </c>
      <c r="F236" s="3">
        <v>0.23377999999999999</v>
      </c>
      <c r="G236" s="3">
        <v>0.04</v>
      </c>
      <c r="H236" s="3">
        <v>-8.5776829999999998E-2</v>
      </c>
      <c r="I236" s="3">
        <v>0.76292764390000001</v>
      </c>
      <c r="J236" s="3">
        <v>4</v>
      </c>
      <c r="K236" s="3">
        <v>1.95</v>
      </c>
      <c r="L236" s="3">
        <v>2.0499999999999998</v>
      </c>
      <c r="M236" s="3">
        <v>2297.61</v>
      </c>
      <c r="N236" s="3">
        <v>2980.87</v>
      </c>
      <c r="O236" s="3">
        <v>2756.25</v>
      </c>
      <c r="P236" s="3">
        <v>2756.25</v>
      </c>
      <c r="Q236" s="3">
        <v>0.38</v>
      </c>
      <c r="R236" s="3">
        <v>2531.7399999999998</v>
      </c>
      <c r="S236" s="3">
        <v>2915.07</v>
      </c>
      <c r="T236" s="3">
        <v>2756.25</v>
      </c>
      <c r="U236" s="3">
        <v>2756.25</v>
      </c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>
        <v>0.2</v>
      </c>
      <c r="AR236" s="3">
        <v>0.36</v>
      </c>
      <c r="AS236" s="3">
        <v>2288.77</v>
      </c>
      <c r="AT236" s="3">
        <v>2964.77</v>
      </c>
      <c r="AU236" s="3">
        <v>2670.1170000000002</v>
      </c>
      <c r="AV236" s="3">
        <v>2670.1170000000002</v>
      </c>
      <c r="AW236" s="3">
        <v>0.43</v>
      </c>
      <c r="AX236" s="3">
        <v>0.21</v>
      </c>
      <c r="AY236" s="3">
        <v>2479.5500000000002</v>
      </c>
      <c r="AZ236" s="3">
        <v>2819.83</v>
      </c>
      <c r="BA236" s="3">
        <v>2670.1170000000002</v>
      </c>
      <c r="BB236" s="3">
        <v>2670.1170000000002</v>
      </c>
      <c r="BC236" s="3">
        <v>0.13</v>
      </c>
      <c r="BD236" s="3">
        <v>0.33</v>
      </c>
      <c r="BE236" s="3">
        <v>2226.2600000000002</v>
      </c>
      <c r="BF236" s="3">
        <v>3104.07</v>
      </c>
      <c r="BG236" s="3">
        <v>2411.7190000000001</v>
      </c>
      <c r="BH236" s="3">
        <v>2497.8519999999999</v>
      </c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</row>
    <row r="237" spans="1:83" ht="15" customHeight="1" x14ac:dyDescent="0.2">
      <c r="A237" s="2" t="s">
        <v>104</v>
      </c>
      <c r="B237" s="2"/>
      <c r="C237" s="2" t="s">
        <v>80</v>
      </c>
      <c r="D237" s="3">
        <v>-3.5398999999999998</v>
      </c>
      <c r="E237" s="3">
        <v>-0.62795000000000001</v>
      </c>
      <c r="F237" s="3">
        <v>-0.69086999999999998</v>
      </c>
      <c r="G237" s="3">
        <v>0.04</v>
      </c>
      <c r="H237" s="3">
        <v>-8.5414959999999998E-2</v>
      </c>
      <c r="I237" s="3">
        <v>0.71342947450000005</v>
      </c>
      <c r="J237" s="3">
        <v>4</v>
      </c>
      <c r="K237" s="3">
        <v>1.63212</v>
      </c>
      <c r="L237" s="3">
        <v>2.4508000000000001</v>
      </c>
      <c r="M237" s="3">
        <v>2198.627</v>
      </c>
      <c r="N237" s="3">
        <v>3133.3090000000002</v>
      </c>
      <c r="O237" s="3">
        <v>2497.8519999999999</v>
      </c>
      <c r="P237" s="3">
        <v>2583.9839999999999</v>
      </c>
      <c r="Q237" s="3">
        <v>0.69610000000000005</v>
      </c>
      <c r="R237" s="3">
        <v>2271.913</v>
      </c>
      <c r="S237" s="3">
        <v>2636.17</v>
      </c>
      <c r="T237" s="3">
        <v>2497.8519999999999</v>
      </c>
      <c r="U237" s="3">
        <v>2497.8519999999999</v>
      </c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>
        <v>0.13189999999999999</v>
      </c>
      <c r="AR237" s="3">
        <v>0.34379999999999999</v>
      </c>
      <c r="AS237" s="3">
        <v>2215.5839999999998</v>
      </c>
      <c r="AT237" s="3">
        <v>3015.4479999999999</v>
      </c>
      <c r="AU237" s="3">
        <v>2756.25</v>
      </c>
      <c r="AV237" s="3">
        <v>2670.1170000000002</v>
      </c>
      <c r="AW237" s="3">
        <v>0.31080000000000002</v>
      </c>
      <c r="AX237" s="3">
        <v>0.23549999999999999</v>
      </c>
      <c r="AY237" s="3">
        <v>2380.8139999999999</v>
      </c>
      <c r="AZ237" s="3">
        <v>2955.364</v>
      </c>
      <c r="BA237" s="3">
        <v>2670.1170000000002</v>
      </c>
      <c r="BB237" s="3">
        <v>2670.1170000000002</v>
      </c>
      <c r="BC237" s="3">
        <v>0.36259999999999998</v>
      </c>
      <c r="BD237" s="3">
        <v>0.36259999999999998</v>
      </c>
      <c r="BE237" s="3">
        <v>2162.6370000000002</v>
      </c>
      <c r="BF237" s="3">
        <v>3199.4540000000002</v>
      </c>
      <c r="BG237" s="3">
        <v>2325.5859999999998</v>
      </c>
      <c r="BH237" s="3">
        <v>2583.9839999999999</v>
      </c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</row>
    <row r="238" spans="1:83" ht="15" customHeight="1" x14ac:dyDescent="0.2">
      <c r="A238" s="2" t="s">
        <v>104</v>
      </c>
      <c r="B238" s="2"/>
      <c r="C238" s="2" t="s">
        <v>80</v>
      </c>
      <c r="D238" s="3">
        <v>-1.9257</v>
      </c>
      <c r="E238" s="3">
        <v>1.3391</v>
      </c>
      <c r="F238" s="3">
        <v>-1.0503</v>
      </c>
      <c r="G238" s="3">
        <v>0.04</v>
      </c>
      <c r="H238" s="3">
        <v>-8.545999E-2</v>
      </c>
      <c r="I238" s="3">
        <v>0.73287584549999996</v>
      </c>
      <c r="J238" s="3">
        <v>4</v>
      </c>
      <c r="K238" s="3">
        <v>1.64</v>
      </c>
      <c r="L238" s="3">
        <v>2.4500000000000002</v>
      </c>
      <c r="M238" s="3">
        <v>2325.04</v>
      </c>
      <c r="N238" s="3">
        <v>3362.26</v>
      </c>
      <c r="O238" s="3">
        <v>2578.13</v>
      </c>
      <c r="P238" s="3">
        <v>2718.75</v>
      </c>
      <c r="Q238" s="3">
        <v>0.6</v>
      </c>
      <c r="R238" s="3">
        <v>2390.0300000000002</v>
      </c>
      <c r="S238" s="3">
        <v>2768.8</v>
      </c>
      <c r="T238" s="3">
        <v>2578.13</v>
      </c>
      <c r="U238" s="3">
        <v>2531.25</v>
      </c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>
        <v>0.14000000000000001</v>
      </c>
      <c r="AR238" s="3">
        <v>0.31</v>
      </c>
      <c r="AS238" s="3">
        <v>2367.92</v>
      </c>
      <c r="AT238" s="3">
        <v>3190.28</v>
      </c>
      <c r="AU238" s="3">
        <v>2906.25</v>
      </c>
      <c r="AV238" s="3">
        <v>2812.5</v>
      </c>
      <c r="AW238" s="3">
        <v>0.36</v>
      </c>
      <c r="AX238" s="3">
        <v>0.21</v>
      </c>
      <c r="AY238" s="3">
        <v>2489.06</v>
      </c>
      <c r="AZ238" s="3">
        <v>3021.97</v>
      </c>
      <c r="BA238" s="3">
        <v>2718.75</v>
      </c>
      <c r="BB238" s="3">
        <v>2718.75</v>
      </c>
      <c r="BC238" s="3">
        <v>0.35</v>
      </c>
      <c r="BD238" s="3">
        <v>0.48</v>
      </c>
      <c r="BE238" s="3">
        <v>2300.52</v>
      </c>
      <c r="BF238" s="3">
        <v>3428.71</v>
      </c>
      <c r="BG238" s="3">
        <v>2437.5</v>
      </c>
      <c r="BH238" s="3">
        <v>2765.63</v>
      </c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</row>
    <row r="239" spans="1:83" ht="15" customHeight="1" x14ac:dyDescent="0.2">
      <c r="A239" s="2" t="s">
        <v>104</v>
      </c>
      <c r="B239" s="2"/>
      <c r="C239" s="2" t="s">
        <v>80</v>
      </c>
      <c r="D239" s="3">
        <v>-2.5629</v>
      </c>
      <c r="E239" s="3">
        <v>3.2951999999999999E-3</v>
      </c>
      <c r="F239" s="3">
        <v>-1.1573</v>
      </c>
      <c r="G239" s="3">
        <v>0.04</v>
      </c>
      <c r="H239" s="3">
        <v>-8.5414959999999998E-2</v>
      </c>
      <c r="I239" s="3">
        <v>0.71342947450000005</v>
      </c>
      <c r="J239" s="3">
        <v>4</v>
      </c>
      <c r="K239" s="3">
        <v>1.75</v>
      </c>
      <c r="L239" s="3">
        <v>2.2799999999999998</v>
      </c>
      <c r="M239" s="3">
        <v>2251.34</v>
      </c>
      <c r="N239" s="3">
        <v>3300.17</v>
      </c>
      <c r="O239" s="3">
        <v>2562.4499999999998</v>
      </c>
      <c r="P239" s="3">
        <v>2605.52</v>
      </c>
      <c r="Q239" s="3">
        <v>0.6</v>
      </c>
      <c r="R239" s="3">
        <v>2383.4499999999998</v>
      </c>
      <c r="S239" s="3">
        <v>2710.81</v>
      </c>
      <c r="T239" s="3">
        <v>2562.4499999999998</v>
      </c>
      <c r="U239" s="3">
        <v>2562.4499999999998</v>
      </c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>
        <v>0.15</v>
      </c>
      <c r="AR239" s="3">
        <v>0.36</v>
      </c>
      <c r="AS239" s="3">
        <v>2366.0300000000002</v>
      </c>
      <c r="AT239" s="3">
        <v>3073.66</v>
      </c>
      <c r="AU239" s="3">
        <v>2670.12</v>
      </c>
      <c r="AV239" s="3">
        <v>2691.65</v>
      </c>
      <c r="AW239" s="3">
        <v>0.34</v>
      </c>
      <c r="AX239" s="3">
        <v>0.19</v>
      </c>
      <c r="AY239" s="3">
        <v>2414.2600000000002</v>
      </c>
      <c r="AZ239" s="3">
        <v>2771.64</v>
      </c>
      <c r="BA239" s="3">
        <v>2562.4499999999998</v>
      </c>
      <c r="BB239" s="3">
        <v>2562.4499999999998</v>
      </c>
      <c r="BC239" s="3">
        <v>0.26</v>
      </c>
      <c r="BD239" s="3">
        <v>0.39</v>
      </c>
      <c r="BE239" s="3">
        <v>2209.89</v>
      </c>
      <c r="BF239" s="3">
        <v>3335.72</v>
      </c>
      <c r="BG239" s="3">
        <v>2993.12</v>
      </c>
      <c r="BH239" s="3">
        <v>2863.92</v>
      </c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</row>
    <row r="240" spans="1:83" ht="15" customHeight="1" x14ac:dyDescent="0.2">
      <c r="A240" s="2" t="s">
        <v>104</v>
      </c>
      <c r="B240" s="2"/>
      <c r="C240" s="2" t="s">
        <v>80</v>
      </c>
      <c r="D240" s="3">
        <v>-0.10392999999999999</v>
      </c>
      <c r="E240" s="3">
        <v>1.9877</v>
      </c>
      <c r="F240" s="3">
        <v>0.81796000000000002</v>
      </c>
      <c r="G240" s="3">
        <v>0.04</v>
      </c>
      <c r="H240" s="3">
        <v>-4.948309E-2</v>
      </c>
      <c r="I240" s="3">
        <v>0.40459077710000002</v>
      </c>
      <c r="J240" s="3">
        <v>4</v>
      </c>
      <c r="K240" s="3">
        <v>1.5864</v>
      </c>
      <c r="L240" s="3">
        <v>2.5213000000000001</v>
      </c>
      <c r="M240" s="3">
        <v>2421.6759999999999</v>
      </c>
      <c r="N240" s="3">
        <v>3398.8440000000001</v>
      </c>
      <c r="O240" s="3">
        <v>2756.25</v>
      </c>
      <c r="P240" s="3">
        <v>2842.3829999999998</v>
      </c>
      <c r="Q240" s="3">
        <v>0.55420000000000003</v>
      </c>
      <c r="R240" s="3">
        <v>2528.0250000000001</v>
      </c>
      <c r="S240" s="3">
        <v>2910.26</v>
      </c>
      <c r="T240" s="3">
        <v>2670.1170000000002</v>
      </c>
      <c r="U240" s="3">
        <v>2670.1170000000002</v>
      </c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>
        <v>0.1888</v>
      </c>
      <c r="AR240" s="3">
        <v>0.53590000000000004</v>
      </c>
      <c r="AS240" s="3">
        <v>2528.0250000000001</v>
      </c>
      <c r="AT240" s="3">
        <v>2910.26</v>
      </c>
      <c r="AU240" s="3">
        <v>2670.1170000000002</v>
      </c>
      <c r="AV240" s="3">
        <v>2670.1170000000002</v>
      </c>
      <c r="AW240" s="3">
        <v>0.37759999999999999</v>
      </c>
      <c r="AX240" s="3">
        <v>0.38369999999999999</v>
      </c>
      <c r="AY240" s="3">
        <v>2440.8980000000001</v>
      </c>
      <c r="AZ240" s="3">
        <v>3394.7260000000001</v>
      </c>
      <c r="BA240" s="3">
        <v>2928.5160000000001</v>
      </c>
      <c r="BB240" s="3">
        <v>2928.5160000000001</v>
      </c>
      <c r="BC240" s="3">
        <v>0.32279999999999998</v>
      </c>
      <c r="BD240" s="3">
        <v>0.35930000000000001</v>
      </c>
      <c r="BE240" s="3">
        <v>2373.3040000000001</v>
      </c>
      <c r="BF240" s="3">
        <v>3432.2779999999998</v>
      </c>
      <c r="BG240" s="3">
        <v>3273.047</v>
      </c>
      <c r="BH240" s="3">
        <v>2928.5160000000001</v>
      </c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</row>
    <row r="241" spans="1:83" ht="15" customHeight="1" x14ac:dyDescent="0.2">
      <c r="A241" s="2" t="s">
        <v>104</v>
      </c>
      <c r="B241" s="2"/>
      <c r="C241" s="2" t="s">
        <v>80</v>
      </c>
      <c r="D241" s="3">
        <v>-2.1520000000000001</v>
      </c>
      <c r="E241" s="3">
        <v>-0.11722</v>
      </c>
      <c r="F241" s="3">
        <v>7.1068999999999993E-2</v>
      </c>
      <c r="G241" s="3">
        <v>0.04</v>
      </c>
      <c r="H241" s="3">
        <v>-8.0587229999999996E-2</v>
      </c>
      <c r="I241" s="3">
        <v>0.63204113790000005</v>
      </c>
      <c r="J241" s="3">
        <v>4</v>
      </c>
      <c r="K241" s="3">
        <v>1.67</v>
      </c>
      <c r="L241" s="3">
        <v>2.4</v>
      </c>
      <c r="M241" s="3">
        <v>2337.54</v>
      </c>
      <c r="N241" s="3">
        <v>3128.8</v>
      </c>
      <c r="O241" s="3">
        <v>2670.1170000000002</v>
      </c>
      <c r="P241" s="3">
        <v>2670.1170000000002</v>
      </c>
      <c r="Q241" s="3">
        <v>0.56000000000000005</v>
      </c>
      <c r="R241" s="3">
        <v>2390.5700000000002</v>
      </c>
      <c r="S241" s="3">
        <v>2810.98</v>
      </c>
      <c r="T241" s="3">
        <v>2583.9839999999999</v>
      </c>
      <c r="U241" s="3">
        <v>2583.9839999999999</v>
      </c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>
        <v>0.2</v>
      </c>
      <c r="AR241" s="3">
        <v>0.31</v>
      </c>
      <c r="AS241" s="3">
        <v>2335.87</v>
      </c>
      <c r="AT241" s="3">
        <v>3046.14</v>
      </c>
      <c r="AU241" s="3">
        <v>2497.8519999999999</v>
      </c>
      <c r="AV241" s="3">
        <v>2583.9839999999999</v>
      </c>
      <c r="AW241" s="3">
        <v>0.3</v>
      </c>
      <c r="AX241" s="3">
        <v>0.31</v>
      </c>
      <c r="AY241" s="3">
        <v>2443.5</v>
      </c>
      <c r="AZ241" s="3">
        <v>3025.93</v>
      </c>
      <c r="BA241" s="3">
        <v>2670.1170000000002</v>
      </c>
      <c r="BB241" s="3">
        <v>2670.1170000000002</v>
      </c>
      <c r="BC241" s="3">
        <v>0.31</v>
      </c>
      <c r="BD241" s="3">
        <v>0.43</v>
      </c>
      <c r="BE241" s="3">
        <v>2310.33</v>
      </c>
      <c r="BF241" s="3">
        <v>3162.39</v>
      </c>
      <c r="BG241" s="3">
        <v>2583.9839999999999</v>
      </c>
      <c r="BH241" s="3">
        <v>2670.1170000000002</v>
      </c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</row>
    <row r="242" spans="1:83" ht="15" customHeight="1" x14ac:dyDescent="0.2">
      <c r="A242" s="2" t="s">
        <v>104</v>
      </c>
      <c r="B242" s="2"/>
      <c r="C242" s="2" t="s">
        <v>80</v>
      </c>
      <c r="D242" s="3">
        <v>-1.9335</v>
      </c>
      <c r="E242" s="3">
        <v>0.64373000000000002</v>
      </c>
      <c r="F242" s="3">
        <v>-0.94450000000000001</v>
      </c>
      <c r="G242" s="3">
        <v>0.04</v>
      </c>
      <c r="H242" s="3">
        <v>-7.8255119999999997E-2</v>
      </c>
      <c r="I242" s="3">
        <v>0.64374148090000005</v>
      </c>
      <c r="J242" s="3">
        <v>4</v>
      </c>
      <c r="K242" s="3">
        <v>1.68</v>
      </c>
      <c r="L242" s="3">
        <v>2.54</v>
      </c>
      <c r="M242" s="3">
        <v>2316</v>
      </c>
      <c r="N242" s="3">
        <v>3337.42</v>
      </c>
      <c r="O242" s="3">
        <v>2609.38</v>
      </c>
      <c r="P242" s="3">
        <v>2609.38</v>
      </c>
      <c r="Q242" s="3">
        <v>0.66</v>
      </c>
      <c r="R242" s="3">
        <v>2451.4899999999998</v>
      </c>
      <c r="S242" s="3">
        <v>2807.75</v>
      </c>
      <c r="T242" s="3">
        <v>2609.38</v>
      </c>
      <c r="U242" s="3">
        <v>2609.38</v>
      </c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>
        <v>0.14000000000000001</v>
      </c>
      <c r="AR242" s="3">
        <v>0.39</v>
      </c>
      <c r="AS242" s="3">
        <v>2339.61</v>
      </c>
      <c r="AT242" s="3">
        <v>3141.12</v>
      </c>
      <c r="AU242" s="3">
        <v>2593.75</v>
      </c>
      <c r="AV242" s="3">
        <v>2640.63</v>
      </c>
      <c r="AW242" s="3">
        <v>0.21</v>
      </c>
      <c r="AX242" s="3">
        <v>0.2</v>
      </c>
      <c r="AY242" s="3">
        <v>2383.33</v>
      </c>
      <c r="AZ242" s="3">
        <v>3020.5</v>
      </c>
      <c r="BA242" s="3">
        <v>2609.38</v>
      </c>
      <c r="BB242" s="3">
        <v>2609.38</v>
      </c>
      <c r="BC242" s="3">
        <v>0.4</v>
      </c>
      <c r="BD242" s="3">
        <v>0.52</v>
      </c>
      <c r="BE242" s="3">
        <v>2291.0300000000002</v>
      </c>
      <c r="BF242" s="3">
        <v>3385.01</v>
      </c>
      <c r="BG242" s="3">
        <v>2468.75</v>
      </c>
      <c r="BH242" s="3">
        <v>2578.13</v>
      </c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</row>
    <row r="243" spans="1:83" ht="15" customHeight="1" x14ac:dyDescent="0.2">
      <c r="A243" s="2" t="s">
        <v>104</v>
      </c>
      <c r="B243" s="2"/>
      <c r="C243" s="2" t="s">
        <v>80</v>
      </c>
      <c r="D243" s="3">
        <v>-1.9241999999999999</v>
      </c>
      <c r="E243" s="3">
        <v>0.62490000000000001</v>
      </c>
      <c r="F243" s="3">
        <v>-0.94089999999999996</v>
      </c>
      <c r="G243" s="3">
        <v>0.04</v>
      </c>
      <c r="H243" s="3">
        <v>-1.5838040000000001E-2</v>
      </c>
      <c r="I243" s="3">
        <v>0.80392385119999998</v>
      </c>
      <c r="J243" s="3">
        <v>4</v>
      </c>
      <c r="K243" s="3">
        <v>1.57</v>
      </c>
      <c r="L243" s="3">
        <v>2.54</v>
      </c>
      <c r="M243" s="3">
        <v>2316</v>
      </c>
      <c r="N243" s="3">
        <v>3337.42</v>
      </c>
      <c r="O243" s="3">
        <v>2609.38</v>
      </c>
      <c r="P243" s="3">
        <v>2609.38</v>
      </c>
      <c r="Q243" s="3">
        <v>0.66</v>
      </c>
      <c r="R243" s="3">
        <v>2451.4899999999998</v>
      </c>
      <c r="S243" s="3">
        <v>2807.75</v>
      </c>
      <c r="T243" s="3">
        <v>2609.38</v>
      </c>
      <c r="U243" s="3">
        <v>2609.38</v>
      </c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>
        <v>0.14000000000000001</v>
      </c>
      <c r="AR243" s="3">
        <v>0.39</v>
      </c>
      <c r="AS243" s="3">
        <v>2339.61</v>
      </c>
      <c r="AT243" s="3">
        <v>3141.12</v>
      </c>
      <c r="AU243" s="3">
        <v>2593.75</v>
      </c>
      <c r="AV243" s="3">
        <v>2640.63</v>
      </c>
      <c r="AW243" s="3">
        <v>0.21</v>
      </c>
      <c r="AX243" s="3">
        <v>0.2</v>
      </c>
      <c r="AY243" s="3">
        <v>2383.33</v>
      </c>
      <c r="AZ243" s="3">
        <v>3020.5</v>
      </c>
      <c r="BA243" s="3">
        <v>2609.38</v>
      </c>
      <c r="BB243" s="3">
        <v>2609.38</v>
      </c>
      <c r="BC243" s="3">
        <v>0.4</v>
      </c>
      <c r="BD243" s="3">
        <v>0.52</v>
      </c>
      <c r="BE243" s="3">
        <v>2291.0300000000002</v>
      </c>
      <c r="BF243" s="3">
        <v>3385.01</v>
      </c>
      <c r="BG243" s="3">
        <v>2468.75</v>
      </c>
      <c r="BH243" s="3">
        <v>2578.13</v>
      </c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</row>
    <row r="244" spans="1:83" ht="15" customHeight="1" x14ac:dyDescent="0.2">
      <c r="A244" s="2" t="s">
        <v>104</v>
      </c>
      <c r="B244" s="2"/>
      <c r="C244" s="2" t="s">
        <v>80</v>
      </c>
      <c r="D244" s="3">
        <v>2.0669</v>
      </c>
      <c r="E244" s="3">
        <v>-0.50143000000000004</v>
      </c>
      <c r="F244" s="3">
        <v>1.2139</v>
      </c>
      <c r="G244" s="3">
        <v>0.04</v>
      </c>
      <c r="H244" s="3">
        <v>-1.5825929999999998E-2</v>
      </c>
      <c r="I244" s="3">
        <v>0.7726299781</v>
      </c>
      <c r="J244" s="3">
        <v>3</v>
      </c>
      <c r="K244" s="3">
        <v>1.1104099999999999</v>
      </c>
      <c r="L244" s="3">
        <v>2.7017000000000002</v>
      </c>
      <c r="M244" s="3">
        <v>2411.52</v>
      </c>
      <c r="N244" s="3">
        <v>2983.7449999999999</v>
      </c>
      <c r="O244" s="3">
        <v>2812.5</v>
      </c>
      <c r="P244" s="3">
        <v>2718.75</v>
      </c>
      <c r="Q244" s="3">
        <v>0.91739999999999999</v>
      </c>
      <c r="R244" s="3">
        <v>2599.5369999999998</v>
      </c>
      <c r="S244" s="3">
        <v>2967.3960000000002</v>
      </c>
      <c r="T244" s="3">
        <v>2812.5</v>
      </c>
      <c r="U244" s="3">
        <v>2812.5</v>
      </c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>
        <v>0.3831</v>
      </c>
      <c r="AR244" s="3">
        <v>0.62</v>
      </c>
      <c r="AS244" s="3">
        <v>2403.346</v>
      </c>
      <c r="AT244" s="3">
        <v>2951.047</v>
      </c>
      <c r="AU244" s="3">
        <v>2625</v>
      </c>
      <c r="AV244" s="3">
        <v>2625</v>
      </c>
      <c r="AW244" s="3">
        <v>0.1512</v>
      </c>
      <c r="AX244" s="3">
        <v>0.6502</v>
      </c>
      <c r="AY244" s="3">
        <v>2395.1709999999998</v>
      </c>
      <c r="AZ244" s="3">
        <v>3028.3159999999998</v>
      </c>
      <c r="BA244" s="3">
        <v>2625</v>
      </c>
      <c r="BB244" s="3">
        <v>2718.75</v>
      </c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</row>
    <row r="245" spans="1:83" ht="15" customHeight="1" x14ac:dyDescent="0.2">
      <c r="A245" s="2" t="s">
        <v>104</v>
      </c>
      <c r="B245" s="2"/>
      <c r="C245" s="2" t="s">
        <v>80</v>
      </c>
      <c r="D245" s="3">
        <v>-4.0890000000000004</v>
      </c>
      <c r="E245" s="3">
        <v>-0.81213000000000002</v>
      </c>
      <c r="F245" s="3">
        <v>-1.6254999999999999</v>
      </c>
      <c r="G245" s="3">
        <v>0.04</v>
      </c>
      <c r="H245" s="3">
        <v>-7.8255119999999997E-2</v>
      </c>
      <c r="I245" s="3">
        <v>0.64374148090000005</v>
      </c>
      <c r="J245" s="3">
        <v>4</v>
      </c>
      <c r="K245" s="3">
        <v>1.7</v>
      </c>
      <c r="L245" s="3">
        <v>2.35</v>
      </c>
      <c r="M245" s="3">
        <v>2149.9299999999998</v>
      </c>
      <c r="N245" s="3">
        <v>3400.652</v>
      </c>
      <c r="O245" s="3">
        <v>2437.5</v>
      </c>
      <c r="P245" s="3">
        <v>2625</v>
      </c>
      <c r="Q245" s="3">
        <v>0.47149999999999997</v>
      </c>
      <c r="R245" s="3">
        <v>2232.89</v>
      </c>
      <c r="S245" s="3">
        <v>2628.5</v>
      </c>
      <c r="T245" s="3">
        <v>2437.5</v>
      </c>
      <c r="U245" s="3">
        <v>2437.5</v>
      </c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>
        <v>0.15</v>
      </c>
      <c r="AR245" s="3">
        <v>0.45</v>
      </c>
      <c r="AS245" s="3">
        <v>2201.12</v>
      </c>
      <c r="AT245" s="3">
        <v>3054.2</v>
      </c>
      <c r="AU245" s="3">
        <v>2625</v>
      </c>
      <c r="AV245" s="3">
        <v>2625</v>
      </c>
      <c r="AW245" s="3">
        <v>0.3</v>
      </c>
      <c r="AX245" s="3">
        <v>0.33</v>
      </c>
      <c r="AY245" s="3">
        <v>2240.59</v>
      </c>
      <c r="AZ245" s="3">
        <v>2764.94</v>
      </c>
      <c r="BA245" s="3">
        <v>2437.5</v>
      </c>
      <c r="BB245" s="3">
        <v>2531.25</v>
      </c>
      <c r="BC245" s="3">
        <v>0.3</v>
      </c>
      <c r="BD245" s="3">
        <v>0.4</v>
      </c>
      <c r="BE245" s="3">
        <v>2133.9899999999998</v>
      </c>
      <c r="BF245" s="3">
        <v>3424.29</v>
      </c>
      <c r="BG245" s="3">
        <v>3187.5</v>
      </c>
      <c r="BH245" s="3">
        <v>3187.5</v>
      </c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</row>
    <row r="246" spans="1:83" ht="15" customHeight="1" x14ac:dyDescent="0.2">
      <c r="A246" s="2" t="s">
        <v>104</v>
      </c>
      <c r="B246" s="2"/>
      <c r="C246" s="2" t="s">
        <v>80</v>
      </c>
      <c r="D246" s="3">
        <v>0.25423000000000001</v>
      </c>
      <c r="E246" s="3">
        <v>-6.2081999999999997</v>
      </c>
      <c r="F246" s="3">
        <v>2.3391000000000002</v>
      </c>
      <c r="G246" s="3">
        <v>0.04</v>
      </c>
      <c r="H246" s="3">
        <v>-8.545999E-2</v>
      </c>
      <c r="I246" s="3">
        <v>0.73287584549999996</v>
      </c>
      <c r="J246" s="3">
        <v>3</v>
      </c>
      <c r="K246" s="3">
        <v>1.2677400000000001</v>
      </c>
      <c r="L246" s="3">
        <v>2.3664000000000001</v>
      </c>
      <c r="M246" s="3">
        <v>2268.1570000000002</v>
      </c>
      <c r="N246" s="3">
        <v>2876.5039999999999</v>
      </c>
      <c r="O246" s="3">
        <v>2583.9839999999999</v>
      </c>
      <c r="P246" s="3">
        <v>2583.9839999999999</v>
      </c>
      <c r="Q246" s="3">
        <v>0.5847</v>
      </c>
      <c r="R246" s="3">
        <v>2414.6109999999999</v>
      </c>
      <c r="S246" s="3">
        <v>2838.9520000000002</v>
      </c>
      <c r="T246" s="3">
        <v>2583.9839999999999</v>
      </c>
      <c r="U246" s="3">
        <v>2583.9839999999999</v>
      </c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>
        <v>0.28770000000000001</v>
      </c>
      <c r="AR246" s="3">
        <v>0.29699999999999999</v>
      </c>
      <c r="AS246" s="3">
        <v>2283.1779999999999</v>
      </c>
      <c r="AT246" s="3">
        <v>2887.77</v>
      </c>
      <c r="AU246" s="3">
        <v>2583.9839999999999</v>
      </c>
      <c r="AV246" s="3">
        <v>2583.9839999999999</v>
      </c>
      <c r="AW246" s="3">
        <v>0.52900000000000003</v>
      </c>
      <c r="AX246" s="3">
        <v>0.57540000000000002</v>
      </c>
      <c r="AY246" s="3">
        <v>2226.85</v>
      </c>
      <c r="AZ246" s="3">
        <v>2868.9940000000001</v>
      </c>
      <c r="BA246" s="3">
        <v>2583.9839999999999</v>
      </c>
      <c r="BB246" s="3">
        <v>2583.9839999999999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</row>
    <row r="247" spans="1:83" ht="15" customHeight="1" x14ac:dyDescent="0.2">
      <c r="A247" s="2" t="s">
        <v>104</v>
      </c>
      <c r="B247" s="2"/>
      <c r="C247" s="2" t="s">
        <v>80</v>
      </c>
      <c r="D247" s="3">
        <v>-3.0209999999999999</v>
      </c>
      <c r="E247" s="3">
        <v>0.48502000000000001</v>
      </c>
      <c r="F247" s="3">
        <v>-0.99656</v>
      </c>
      <c r="G247" s="3">
        <v>0.04</v>
      </c>
      <c r="H247" s="3">
        <v>-7.8255119999999997E-2</v>
      </c>
      <c r="I247" s="3">
        <v>0.64374148090000005</v>
      </c>
      <c r="J247" s="3">
        <v>4</v>
      </c>
      <c r="K247" s="3">
        <v>1.61524</v>
      </c>
      <c r="L247" s="3">
        <v>2.4763999999999999</v>
      </c>
      <c r="M247" s="3">
        <v>2264.377</v>
      </c>
      <c r="N247" s="3">
        <v>3474.2240000000002</v>
      </c>
      <c r="O247" s="3">
        <v>2531.25</v>
      </c>
      <c r="P247" s="3">
        <v>2625</v>
      </c>
      <c r="Q247" s="3">
        <v>0.51800000000000002</v>
      </c>
      <c r="R247" s="3">
        <v>2362.4720000000002</v>
      </c>
      <c r="S247" s="3">
        <v>2779.3789999999999</v>
      </c>
      <c r="T247" s="3">
        <v>2531.25</v>
      </c>
      <c r="U247" s="3">
        <v>2531.25</v>
      </c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>
        <v>0.10009999999999999</v>
      </c>
      <c r="AR247" s="3">
        <v>0.42149999999999999</v>
      </c>
      <c r="AS247" s="3">
        <v>2277.4569999999999</v>
      </c>
      <c r="AT247" s="3">
        <v>3138.7280000000001</v>
      </c>
      <c r="AU247" s="3">
        <v>2531.25</v>
      </c>
      <c r="AV247" s="3">
        <v>2625</v>
      </c>
      <c r="AW247" s="3">
        <v>0.34060000000000001</v>
      </c>
      <c r="AX247" s="3">
        <v>0.30609999999999998</v>
      </c>
      <c r="AY247" s="3">
        <v>2364.1619999999998</v>
      </c>
      <c r="AZ247" s="3">
        <v>2936.4160000000002</v>
      </c>
      <c r="BA247" s="3">
        <v>2625</v>
      </c>
      <c r="BB247" s="3">
        <v>2625</v>
      </c>
      <c r="BC247" s="3">
        <v>0.2767</v>
      </c>
      <c r="BD247" s="3">
        <v>0.56189999999999996</v>
      </c>
      <c r="BE247" s="3">
        <v>2231.2139999999999</v>
      </c>
      <c r="BF247" s="3">
        <v>3520.2310000000002</v>
      </c>
      <c r="BG247" s="3">
        <v>3281.25</v>
      </c>
      <c r="BH247" s="3">
        <v>3187.5</v>
      </c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</row>
    <row r="248" spans="1:83" ht="15" customHeight="1" x14ac:dyDescent="0.2">
      <c r="A248" s="2" t="s">
        <v>104</v>
      </c>
      <c r="B248" s="2"/>
      <c r="C248" s="2" t="s">
        <v>80</v>
      </c>
      <c r="D248" s="3">
        <v>-2.4982000000000002</v>
      </c>
      <c r="E248" s="3">
        <v>0.72365999999999997</v>
      </c>
      <c r="F248" s="3">
        <v>-1.4625999999999999</v>
      </c>
      <c r="G248" s="3">
        <v>0.04</v>
      </c>
      <c r="H248" s="3">
        <v>-7.8255119999999997E-2</v>
      </c>
      <c r="I248" s="3">
        <v>0.64374148090000005</v>
      </c>
      <c r="J248" s="3">
        <v>4</v>
      </c>
      <c r="K248" s="3">
        <v>1.71</v>
      </c>
      <c r="L248" s="3">
        <v>2.34</v>
      </c>
      <c r="M248" s="3">
        <v>2256.1999999999998</v>
      </c>
      <c r="N248" s="3">
        <v>3466.05</v>
      </c>
      <c r="O248" s="3">
        <v>2578.13</v>
      </c>
      <c r="P248" s="3">
        <v>2718.75</v>
      </c>
      <c r="Q248" s="3">
        <v>0.48</v>
      </c>
      <c r="R248" s="3">
        <v>2363.61</v>
      </c>
      <c r="S248" s="3">
        <v>2763.03</v>
      </c>
      <c r="T248" s="3">
        <v>2578.13</v>
      </c>
      <c r="U248" s="3">
        <v>2578.13</v>
      </c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>
        <v>0.14000000000000001</v>
      </c>
      <c r="AR248" s="3">
        <v>0.38779999999999998</v>
      </c>
      <c r="AS248" s="3">
        <v>2253.4699999999998</v>
      </c>
      <c r="AT248" s="3">
        <v>3171.66</v>
      </c>
      <c r="AU248" s="3">
        <v>2671.88</v>
      </c>
      <c r="AV248" s="3">
        <v>2718.75</v>
      </c>
      <c r="AW248" s="3">
        <v>0.34470000000000001</v>
      </c>
      <c r="AX248" s="3">
        <v>0.23</v>
      </c>
      <c r="AY248" s="3">
        <v>2333.86</v>
      </c>
      <c r="AZ248" s="3">
        <v>2914.26</v>
      </c>
      <c r="BA248" s="3">
        <v>2578.13</v>
      </c>
      <c r="BB248" s="3">
        <v>2578.13</v>
      </c>
      <c r="BC248" s="3">
        <v>0.31</v>
      </c>
      <c r="BD248" s="3">
        <v>0.44</v>
      </c>
      <c r="BE248" s="3">
        <v>2211.2399999999998</v>
      </c>
      <c r="BF248" s="3">
        <v>3531.45</v>
      </c>
      <c r="BG248" s="3">
        <v>3281.25</v>
      </c>
      <c r="BH248" s="3">
        <v>3140.63</v>
      </c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</row>
    <row r="249" spans="1:83" ht="15" customHeight="1" x14ac:dyDescent="0.2">
      <c r="A249" s="2" t="s">
        <v>104</v>
      </c>
      <c r="B249" s="2"/>
      <c r="C249" s="2" t="s">
        <v>80</v>
      </c>
      <c r="D249" s="3">
        <v>-2.2664</v>
      </c>
      <c r="E249" s="3">
        <v>-2.4249999999999998</v>
      </c>
      <c r="F249" s="3">
        <v>0.85665000000000002</v>
      </c>
      <c r="G249" s="3">
        <v>0.04</v>
      </c>
      <c r="H249" s="3">
        <v>-1.6134180000000001E-2</v>
      </c>
      <c r="I249" s="3">
        <v>0.77901820180000003</v>
      </c>
      <c r="J249" s="3">
        <v>4</v>
      </c>
      <c r="K249" s="3">
        <v>1.5938699999999999</v>
      </c>
      <c r="L249" s="3">
        <v>2.5095999999999998</v>
      </c>
      <c r="M249" s="3">
        <v>2254.335</v>
      </c>
      <c r="N249" s="3">
        <v>3000</v>
      </c>
      <c r="O249" s="3">
        <v>2625</v>
      </c>
      <c r="P249" s="3">
        <v>2625</v>
      </c>
      <c r="Q249" s="3">
        <v>0.73980000000000001</v>
      </c>
      <c r="R249" s="3">
        <v>2398.8440000000001</v>
      </c>
      <c r="S249" s="3">
        <v>2843.931</v>
      </c>
      <c r="T249" s="3">
        <v>2625</v>
      </c>
      <c r="U249" s="3">
        <v>2625</v>
      </c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>
        <v>0.68669999999999998</v>
      </c>
      <c r="AR249" s="3">
        <v>0.21659999999999999</v>
      </c>
      <c r="AS249" s="3">
        <v>2202.3119999999999</v>
      </c>
      <c r="AT249" s="3">
        <v>2572.2539999999999</v>
      </c>
      <c r="AU249" s="3">
        <v>2343.75</v>
      </c>
      <c r="AV249" s="3">
        <v>2343.75</v>
      </c>
      <c r="AW249" s="3">
        <v>8.5800000000000001E-2</v>
      </c>
      <c r="AX249" s="3">
        <v>0.32290000000000002</v>
      </c>
      <c r="AY249" s="3">
        <v>2248.5549999999998</v>
      </c>
      <c r="AZ249" s="3">
        <v>2976.8789999999999</v>
      </c>
      <c r="BA249" s="3">
        <v>2437.5</v>
      </c>
      <c r="BB249" s="3">
        <v>2531.25</v>
      </c>
      <c r="BC249" s="3">
        <v>0.17580000000000001</v>
      </c>
      <c r="BD249" s="3">
        <v>0.31469999999999998</v>
      </c>
      <c r="BE249" s="3">
        <v>2421.9650000000001</v>
      </c>
      <c r="BF249" s="3">
        <v>3086.7049999999999</v>
      </c>
      <c r="BG249" s="3">
        <v>2625</v>
      </c>
      <c r="BH249" s="3">
        <v>2625</v>
      </c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</row>
    <row r="250" spans="1:83" ht="15" customHeight="1" x14ac:dyDescent="0.2">
      <c r="A250" s="2" t="s">
        <v>104</v>
      </c>
      <c r="B250" s="2"/>
      <c r="C250" s="2" t="s">
        <v>80</v>
      </c>
      <c r="D250" s="3">
        <v>-1.4702999999999999</v>
      </c>
      <c r="E250" s="3">
        <v>0.96245000000000003</v>
      </c>
      <c r="F250" s="3">
        <v>-0.50285999999999997</v>
      </c>
      <c r="G250" s="3">
        <v>0.04</v>
      </c>
      <c r="H250" s="3">
        <v>-8.0587229999999996E-2</v>
      </c>
      <c r="I250" s="3">
        <v>0.63204113790000005</v>
      </c>
      <c r="J250" s="3">
        <v>4</v>
      </c>
      <c r="K250" s="3">
        <v>1.6556900000000001</v>
      </c>
      <c r="L250" s="3">
        <v>2.4159000000000002</v>
      </c>
      <c r="M250" s="3">
        <v>2328.241</v>
      </c>
      <c r="N250" s="3">
        <v>3372.194</v>
      </c>
      <c r="O250" s="3">
        <v>2670.1170000000002</v>
      </c>
      <c r="P250" s="3">
        <v>2670.1170000000002</v>
      </c>
      <c r="Q250" s="3">
        <v>0.55569999999999997</v>
      </c>
      <c r="R250" s="3">
        <v>2455.9189999999999</v>
      </c>
      <c r="S250" s="3">
        <v>2823.931</v>
      </c>
      <c r="T250" s="3">
        <v>2670.1170000000002</v>
      </c>
      <c r="U250" s="3">
        <v>2670.1170000000002</v>
      </c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>
        <v>0.20780000000000001</v>
      </c>
      <c r="AR250" s="3">
        <v>0.34310000000000002</v>
      </c>
      <c r="AS250" s="3">
        <v>2410.8560000000002</v>
      </c>
      <c r="AT250" s="3">
        <v>3101.8180000000002</v>
      </c>
      <c r="AU250" s="3">
        <v>2583.9839999999999</v>
      </c>
      <c r="AV250" s="3">
        <v>2670.1170000000002</v>
      </c>
      <c r="AW250" s="3">
        <v>0.27539999999999998</v>
      </c>
      <c r="AX250" s="3">
        <v>0.27539999999999998</v>
      </c>
      <c r="AY250" s="3">
        <v>2418.3670000000002</v>
      </c>
      <c r="AZ250" s="3">
        <v>3109.328</v>
      </c>
      <c r="BA250" s="3">
        <v>2583.9839999999999</v>
      </c>
      <c r="BB250" s="3">
        <v>2670.1170000000002</v>
      </c>
      <c r="BC250" s="3">
        <v>0.24640000000000001</v>
      </c>
      <c r="BD250" s="3">
        <v>0.47349999999999998</v>
      </c>
      <c r="BE250" s="3">
        <v>2305.71</v>
      </c>
      <c r="BF250" s="3">
        <v>3409.7469999999998</v>
      </c>
      <c r="BG250" s="3">
        <v>3273.047</v>
      </c>
      <c r="BH250" s="3">
        <v>3186.9140000000002</v>
      </c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</row>
    <row r="251" spans="1:83" ht="15" customHeight="1" x14ac:dyDescent="0.2">
      <c r="A251" s="2" t="s">
        <v>104</v>
      </c>
      <c r="B251" s="2"/>
      <c r="C251" s="2" t="s">
        <v>80</v>
      </c>
      <c r="D251" s="3">
        <v>3.7536</v>
      </c>
      <c r="E251" s="3">
        <v>-4.1159999999999997</v>
      </c>
      <c r="F251" s="3">
        <v>2.6114999999999999</v>
      </c>
      <c r="G251" s="3">
        <v>0.04</v>
      </c>
      <c r="H251" s="3">
        <v>-1.5838040000000001E-2</v>
      </c>
      <c r="I251" s="3">
        <v>0.80392385119999998</v>
      </c>
      <c r="J251" s="3">
        <v>3</v>
      </c>
      <c r="K251" s="3">
        <v>1.25749</v>
      </c>
      <c r="L251" s="3">
        <v>2.3856999999999999</v>
      </c>
      <c r="M251" s="3">
        <v>2455.9189999999999</v>
      </c>
      <c r="N251" s="3">
        <v>3184.433</v>
      </c>
      <c r="O251" s="3">
        <v>2756.25</v>
      </c>
      <c r="P251" s="3">
        <v>2756.25</v>
      </c>
      <c r="Q251" s="3">
        <v>0.79649999999999999</v>
      </c>
      <c r="R251" s="3">
        <v>2568.576</v>
      </c>
      <c r="S251" s="3">
        <v>2951.6089999999999</v>
      </c>
      <c r="T251" s="3">
        <v>2756.25</v>
      </c>
      <c r="U251" s="3">
        <v>2756.25</v>
      </c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>
        <v>0.2001</v>
      </c>
      <c r="AR251" s="3">
        <v>0.43409999999999999</v>
      </c>
      <c r="AS251" s="3">
        <v>2468.6869999999999</v>
      </c>
      <c r="AT251" s="3">
        <v>3011.692</v>
      </c>
      <c r="AU251" s="3">
        <v>2670.1170000000002</v>
      </c>
      <c r="AV251" s="3">
        <v>2756.25</v>
      </c>
      <c r="AW251" s="3">
        <v>0.1699</v>
      </c>
      <c r="AX251" s="3">
        <v>0.80030000000000001</v>
      </c>
      <c r="AY251" s="3">
        <v>2433.3870000000002</v>
      </c>
      <c r="AZ251" s="3">
        <v>3191.9430000000002</v>
      </c>
      <c r="BA251" s="3">
        <v>2583.9839999999999</v>
      </c>
      <c r="BB251" s="3">
        <v>2756.25</v>
      </c>
      <c r="BC251" s="3">
        <v>0</v>
      </c>
      <c r="BD251" s="3">
        <v>0</v>
      </c>
      <c r="BE251" s="3">
        <v>0</v>
      </c>
      <c r="BF251" s="3">
        <v>0</v>
      </c>
      <c r="BG251" s="3">
        <v>0</v>
      </c>
      <c r="BH251" s="3">
        <v>0</v>
      </c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</row>
    <row r="252" spans="1:83" ht="15" customHeight="1" x14ac:dyDescent="0.2">
      <c r="A252" s="2" t="s">
        <v>104</v>
      </c>
      <c r="B252" s="2"/>
      <c r="C252" s="2" t="s">
        <v>80</v>
      </c>
      <c r="D252" s="3">
        <v>-0.35659000000000002</v>
      </c>
      <c r="E252" s="3">
        <v>0.85226999999999997</v>
      </c>
      <c r="F252" s="3">
        <v>-0.58921000000000001</v>
      </c>
      <c r="G252" s="3">
        <v>0.04</v>
      </c>
      <c r="H252" s="3">
        <v>-7.8706269999999995E-2</v>
      </c>
      <c r="I252" s="3">
        <v>0.69617375079999999</v>
      </c>
      <c r="J252" s="3">
        <v>4</v>
      </c>
      <c r="K252" s="3">
        <v>1.54332</v>
      </c>
      <c r="L252" s="3">
        <v>2.5918000000000001</v>
      </c>
      <c r="M252" s="3">
        <v>2335.2600000000002</v>
      </c>
      <c r="N252" s="3">
        <v>3329.48</v>
      </c>
      <c r="O252" s="3">
        <v>2718.75</v>
      </c>
      <c r="P252" s="3">
        <v>2718.75</v>
      </c>
      <c r="Q252" s="3">
        <v>0.76190000000000002</v>
      </c>
      <c r="R252" s="3">
        <v>2485.549</v>
      </c>
      <c r="S252" s="3">
        <v>2855.491</v>
      </c>
      <c r="T252" s="3">
        <v>2625</v>
      </c>
      <c r="U252" s="3">
        <v>2625</v>
      </c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>
        <v>0.47470000000000001</v>
      </c>
      <c r="AS252" s="3">
        <v>2381.5030000000002</v>
      </c>
      <c r="AT252" s="3">
        <v>3121.3870000000002</v>
      </c>
      <c r="AU252" s="3">
        <v>2718.75</v>
      </c>
      <c r="AV252" s="3">
        <v>2718.75</v>
      </c>
      <c r="AW252" s="3">
        <v>0.13120000000000001</v>
      </c>
      <c r="AX252" s="3">
        <v>0.40279999999999999</v>
      </c>
      <c r="AY252" s="3">
        <v>2400</v>
      </c>
      <c r="AZ252" s="3">
        <v>3052.0230000000001</v>
      </c>
      <c r="BA252" s="3">
        <v>2625</v>
      </c>
      <c r="BB252" s="3">
        <v>2625</v>
      </c>
      <c r="BC252" s="3">
        <v>0.11550000000000001</v>
      </c>
      <c r="BD252" s="3">
        <v>0.69010000000000005</v>
      </c>
      <c r="BE252" s="3">
        <v>2312.1390000000001</v>
      </c>
      <c r="BF252" s="3">
        <v>3364.1619999999998</v>
      </c>
      <c r="BG252" s="3">
        <v>2437.5</v>
      </c>
      <c r="BH252" s="3">
        <v>2718.75</v>
      </c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</row>
    <row r="253" spans="1:83" ht="15" customHeight="1" x14ac:dyDescent="0.2">
      <c r="A253" s="2" t="s">
        <v>104</v>
      </c>
      <c r="B253" s="2"/>
      <c r="C253" s="2" t="s">
        <v>80</v>
      </c>
      <c r="D253" s="3">
        <v>2.2103000000000002</v>
      </c>
      <c r="E253" s="3">
        <v>0.75932999999999995</v>
      </c>
      <c r="F253" s="3">
        <v>1.284</v>
      </c>
      <c r="G253" s="3">
        <v>0.04</v>
      </c>
      <c r="H253" s="3">
        <v>-7.8706269999999995E-2</v>
      </c>
      <c r="I253" s="3">
        <v>0.69617375079999999</v>
      </c>
      <c r="J253" s="3">
        <v>3</v>
      </c>
      <c r="K253" s="3">
        <v>1.40219</v>
      </c>
      <c r="L253" s="3">
        <v>2.1395</v>
      </c>
      <c r="M253" s="3">
        <v>2474.7829999999999</v>
      </c>
      <c r="N253" s="3">
        <v>3356.3580000000002</v>
      </c>
      <c r="O253" s="3">
        <v>2842.3829999999998</v>
      </c>
      <c r="P253" s="3">
        <v>2842.3829999999998</v>
      </c>
      <c r="Q253" s="3">
        <v>0.55359999999999998</v>
      </c>
      <c r="R253" s="3">
        <v>2602.2399999999998</v>
      </c>
      <c r="S253" s="3">
        <v>2995.2310000000002</v>
      </c>
      <c r="T253" s="3">
        <v>2842.3829999999998</v>
      </c>
      <c r="U253" s="3">
        <v>2842.3829999999998</v>
      </c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>
        <v>9.4399999999999998E-2</v>
      </c>
      <c r="AR253" s="3">
        <v>0.47220000000000001</v>
      </c>
      <c r="AS253" s="3">
        <v>2442.9189999999999</v>
      </c>
      <c r="AT253" s="3">
        <v>3175.7950000000001</v>
      </c>
      <c r="AU253" s="3">
        <v>2670.1170000000002</v>
      </c>
      <c r="AV253" s="3">
        <v>2842.3829999999998</v>
      </c>
      <c r="AW253" s="3">
        <v>0.1726</v>
      </c>
      <c r="AX253" s="3">
        <v>0.83689999999999998</v>
      </c>
      <c r="AY253" s="3">
        <v>2453.54</v>
      </c>
      <c r="AZ253" s="3">
        <v>3398.8440000000001</v>
      </c>
      <c r="BA253" s="3">
        <v>2756.25</v>
      </c>
      <c r="BB253" s="3">
        <v>2842.3829999999998</v>
      </c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</row>
    <row r="254" spans="1:83" ht="15" customHeight="1" x14ac:dyDescent="0.2">
      <c r="A254" s="2" t="s">
        <v>104</v>
      </c>
      <c r="B254" s="2"/>
      <c r="C254" s="2" t="s">
        <v>80</v>
      </c>
      <c r="D254" s="3">
        <v>-2.3599000000000001</v>
      </c>
      <c r="E254" s="3">
        <v>0.66588999999999998</v>
      </c>
      <c r="F254" s="3">
        <v>-1.4178999999999999</v>
      </c>
      <c r="G254" s="3">
        <v>0.04</v>
      </c>
      <c r="H254" s="3">
        <v>-7.8706269999999995E-2</v>
      </c>
      <c r="I254" s="3">
        <v>0.69617375079999999</v>
      </c>
      <c r="J254" s="3">
        <v>4</v>
      </c>
      <c r="K254" s="3">
        <v>1.62</v>
      </c>
      <c r="L254" s="3">
        <v>2.48</v>
      </c>
      <c r="M254" s="3">
        <v>2246.42</v>
      </c>
      <c r="N254" s="3">
        <v>3335.12</v>
      </c>
      <c r="O254" s="3">
        <v>2540.92</v>
      </c>
      <c r="P254" s="3">
        <v>2670.1170000000002</v>
      </c>
      <c r="Q254" s="3">
        <v>0.74</v>
      </c>
      <c r="R254" s="3">
        <v>2342.02</v>
      </c>
      <c r="S254" s="3">
        <v>2692.52</v>
      </c>
      <c r="T254" s="3">
        <v>2497.8519999999999</v>
      </c>
      <c r="U254" s="3">
        <v>2497.8519999999999</v>
      </c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>
        <v>0.06</v>
      </c>
      <c r="AR254" s="3">
        <v>0.43</v>
      </c>
      <c r="AS254" s="3">
        <v>2230.4899999999998</v>
      </c>
      <c r="AT254" s="3">
        <v>3185.47</v>
      </c>
      <c r="AU254" s="3">
        <v>2971.58</v>
      </c>
      <c r="AV254" s="3">
        <v>2842.3829999999998</v>
      </c>
      <c r="AW254" s="3">
        <v>0.37640000000000001</v>
      </c>
      <c r="AX254" s="3">
        <v>0.23</v>
      </c>
      <c r="AY254" s="3">
        <v>2442.92</v>
      </c>
      <c r="AZ254" s="3">
        <v>2883.71</v>
      </c>
      <c r="BA254" s="3">
        <v>2670.1170000000002</v>
      </c>
      <c r="BB254" s="3">
        <v>2670.1170000000002</v>
      </c>
      <c r="BC254" s="3">
        <v>0.17849999999999999</v>
      </c>
      <c r="BD254" s="3">
        <v>0.5</v>
      </c>
      <c r="BE254" s="3">
        <v>2215.9499999999998</v>
      </c>
      <c r="BF254" s="3">
        <v>3366.98</v>
      </c>
      <c r="BG254" s="3">
        <v>2670.12</v>
      </c>
      <c r="BH254" s="3">
        <v>2799.32</v>
      </c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</row>
    <row r="255" spans="1:83" ht="15" customHeight="1" x14ac:dyDescent="0.2">
      <c r="A255" s="2" t="s">
        <v>104</v>
      </c>
      <c r="B255" s="2"/>
      <c r="C255" s="2" t="s">
        <v>80</v>
      </c>
      <c r="D255" s="3">
        <v>-1.8674999999999999</v>
      </c>
      <c r="E255" s="3">
        <v>0.77780000000000005</v>
      </c>
      <c r="F255" s="3">
        <v>-0.99851999999999996</v>
      </c>
      <c r="G255" s="3">
        <v>0.04</v>
      </c>
      <c r="H255" s="3">
        <v>-8.0587229999999996E-2</v>
      </c>
      <c r="I255" s="3">
        <v>0.63204113790000005</v>
      </c>
      <c r="J255" s="3">
        <v>4</v>
      </c>
      <c r="K255" s="3">
        <v>1.65741</v>
      </c>
      <c r="L255" s="3">
        <v>2.4134000000000002</v>
      </c>
      <c r="M255" s="3">
        <v>2320.7310000000002</v>
      </c>
      <c r="N255" s="3">
        <v>3237.0059999999999</v>
      </c>
      <c r="O255" s="3">
        <v>2583.9839999999999</v>
      </c>
      <c r="P255" s="3">
        <v>2583.9839999999999</v>
      </c>
      <c r="Q255" s="3">
        <v>0.72670000000000001</v>
      </c>
      <c r="R255" s="3">
        <v>2388.3249999999998</v>
      </c>
      <c r="S255" s="3">
        <v>2741.3159999999998</v>
      </c>
      <c r="T255" s="3">
        <v>2583.9839999999999</v>
      </c>
      <c r="U255" s="3">
        <v>2583.9839999999999</v>
      </c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>
        <v>3.9600000000000003E-2</v>
      </c>
      <c r="AR255" s="3">
        <v>0.34789999999999999</v>
      </c>
      <c r="AS255" s="3">
        <v>2298.1990000000001</v>
      </c>
      <c r="AT255" s="3">
        <v>3199.4540000000002</v>
      </c>
      <c r="AU255" s="3">
        <v>3014.6480000000001</v>
      </c>
      <c r="AV255" s="3">
        <v>2842.3829999999998</v>
      </c>
      <c r="AW255" s="3">
        <v>0.4052</v>
      </c>
      <c r="AX255" s="3">
        <v>0.27310000000000001</v>
      </c>
      <c r="AY255" s="3">
        <v>2485.9609999999998</v>
      </c>
      <c r="AZ255" s="3">
        <v>2906.5459999999998</v>
      </c>
      <c r="BA255" s="3">
        <v>2670.1170000000002</v>
      </c>
      <c r="BB255" s="3">
        <v>2670.1170000000002</v>
      </c>
      <c r="BC255" s="3"/>
      <c r="BD255" s="3">
        <v>0.42720000000000002</v>
      </c>
      <c r="BE255" s="3">
        <v>2298.1990000000001</v>
      </c>
      <c r="BF255" s="3">
        <v>3282.069</v>
      </c>
      <c r="BG255" s="3">
        <v>2497.8519999999999</v>
      </c>
      <c r="BH255" s="3">
        <v>2670.1170000000002</v>
      </c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</row>
    <row r="256" spans="1:83" ht="15" customHeight="1" x14ac:dyDescent="0.2">
      <c r="A256" s="2" t="s">
        <v>104</v>
      </c>
      <c r="B256" s="2"/>
      <c r="C256" s="2" t="s">
        <v>80</v>
      </c>
      <c r="D256" s="3">
        <v>-1.3057000000000001</v>
      </c>
      <c r="E256" s="3">
        <v>1.5659000000000001</v>
      </c>
      <c r="F256" s="3">
        <v>-1.0972</v>
      </c>
      <c r="G256" s="3">
        <v>0.04</v>
      </c>
      <c r="H256" s="3">
        <v>-8.5414959999999998E-2</v>
      </c>
      <c r="I256" s="3">
        <v>0.71342947450000005</v>
      </c>
      <c r="J256" s="3">
        <v>4</v>
      </c>
      <c r="K256" s="3">
        <v>1.6448</v>
      </c>
      <c r="L256" s="3">
        <v>2.4318</v>
      </c>
      <c r="M256" s="3">
        <v>2297.0749999999998</v>
      </c>
      <c r="N256" s="3">
        <v>3327.08</v>
      </c>
      <c r="O256" s="3">
        <v>2625</v>
      </c>
      <c r="P256" s="3">
        <v>2718.75</v>
      </c>
      <c r="Q256" s="3">
        <v>0.70809999999999995</v>
      </c>
      <c r="R256" s="3">
        <v>2395.1709999999998</v>
      </c>
      <c r="S256" s="3">
        <v>2779.3789999999999</v>
      </c>
      <c r="T256" s="3">
        <v>2625</v>
      </c>
      <c r="U256" s="3">
        <v>2625</v>
      </c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>
        <v>8.8999999999999996E-2</v>
      </c>
      <c r="AR256" s="3">
        <v>0.33579999999999999</v>
      </c>
      <c r="AS256" s="3">
        <v>2284.4989999999998</v>
      </c>
      <c r="AT256" s="3">
        <v>3253.509</v>
      </c>
      <c r="AU256" s="3">
        <v>3093.75</v>
      </c>
      <c r="AV256" s="3">
        <v>2906.25</v>
      </c>
      <c r="AW256" s="3">
        <v>0.43290000000000001</v>
      </c>
      <c r="AX256" s="3">
        <v>0.28320000000000001</v>
      </c>
      <c r="AY256" s="3">
        <v>2493.2669999999998</v>
      </c>
      <c r="AZ256" s="3">
        <v>2967.3960000000002</v>
      </c>
      <c r="BA256" s="3">
        <v>2718.75</v>
      </c>
      <c r="BB256" s="3">
        <v>2718.75</v>
      </c>
      <c r="BC256" s="3">
        <v>0.1699</v>
      </c>
      <c r="BD256" s="3">
        <v>0.441</v>
      </c>
      <c r="BE256" s="3">
        <v>2257.3020000000001</v>
      </c>
      <c r="BF256" s="3">
        <v>3351.6039999999998</v>
      </c>
      <c r="BG256" s="3">
        <v>3093.75</v>
      </c>
      <c r="BH256" s="3">
        <v>2906.25</v>
      </c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</row>
    <row r="257" spans="1:83" ht="15" customHeight="1" x14ac:dyDescent="0.2">
      <c r="A257" s="2" t="s">
        <v>104</v>
      </c>
      <c r="B257" s="2"/>
      <c r="C257" s="2" t="s">
        <v>80</v>
      </c>
      <c r="D257" s="3">
        <v>3.3734000000000002</v>
      </c>
      <c r="E257" s="3">
        <v>-3.9129999999999998</v>
      </c>
      <c r="F257" s="3">
        <v>3.4866000000000001</v>
      </c>
      <c r="G257" s="3">
        <v>0.04</v>
      </c>
      <c r="H257" s="3">
        <v>-8.0587229999999996E-2</v>
      </c>
      <c r="I257" s="3">
        <v>0.63204113790000005</v>
      </c>
      <c r="J257" s="3">
        <v>3</v>
      </c>
      <c r="K257" s="3">
        <v>1.1599999999999999</v>
      </c>
      <c r="L257" s="3">
        <v>2.5859999999999999</v>
      </c>
      <c r="M257" s="3">
        <v>2421.6759999999999</v>
      </c>
      <c r="N257" s="3">
        <v>3292.63</v>
      </c>
      <c r="O257" s="3">
        <v>2756.25</v>
      </c>
      <c r="P257" s="3">
        <v>2756.25</v>
      </c>
      <c r="Q257" s="3">
        <v>0.7248</v>
      </c>
      <c r="R257" s="3">
        <v>2580.9969999999998</v>
      </c>
      <c r="S257" s="3">
        <v>2984.61</v>
      </c>
      <c r="T257" s="3">
        <v>2756.25</v>
      </c>
      <c r="U257" s="3">
        <v>2756.25</v>
      </c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>
        <v>0.51459999999999995</v>
      </c>
      <c r="AR257" s="3">
        <v>0.30449999999999999</v>
      </c>
      <c r="AS257" s="3">
        <v>2379.1909999999998</v>
      </c>
      <c r="AT257" s="3">
        <v>3197.038</v>
      </c>
      <c r="AU257" s="3">
        <v>2670.1170000000002</v>
      </c>
      <c r="AV257" s="3">
        <v>2670.1170000000002</v>
      </c>
      <c r="AW257" s="3">
        <v>0.51459999999999995</v>
      </c>
      <c r="AX257" s="3">
        <v>0.78049999999999997</v>
      </c>
      <c r="AY257" s="3">
        <v>2458.8510000000001</v>
      </c>
      <c r="AZ257" s="3">
        <v>3313.873</v>
      </c>
      <c r="BA257" s="3">
        <v>2928.5160000000001</v>
      </c>
      <c r="BB257" s="3">
        <v>2842.3829999999998</v>
      </c>
      <c r="BC257" s="3">
        <v>0</v>
      </c>
      <c r="BD257" s="3">
        <v>0</v>
      </c>
      <c r="BE257" s="3">
        <v>0</v>
      </c>
      <c r="BF257" s="3">
        <v>0</v>
      </c>
      <c r="BG257" s="3">
        <v>0</v>
      </c>
      <c r="BH257" s="3">
        <v>0</v>
      </c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</row>
    <row r="258" spans="1:83" ht="15" customHeight="1" x14ac:dyDescent="0.2">
      <c r="A258" s="2" t="s">
        <v>104</v>
      </c>
      <c r="B258" s="2"/>
      <c r="C258" s="2" t="s">
        <v>80</v>
      </c>
      <c r="D258" s="3">
        <v>-1.3642000000000001</v>
      </c>
      <c r="E258" s="3">
        <v>0.94733000000000001</v>
      </c>
      <c r="F258" s="3">
        <v>-0.32150000000000001</v>
      </c>
      <c r="G258" s="3">
        <v>0.04</v>
      </c>
      <c r="H258" s="3">
        <v>-7.1053530000000004E-2</v>
      </c>
      <c r="I258" s="3">
        <v>0.62253195370000003</v>
      </c>
      <c r="J258" s="3">
        <v>4</v>
      </c>
      <c r="K258" s="3">
        <v>1.66</v>
      </c>
      <c r="L258" s="3">
        <v>2.41</v>
      </c>
      <c r="M258" s="3">
        <v>2334.96</v>
      </c>
      <c r="N258" s="3">
        <v>3212.62</v>
      </c>
      <c r="O258" s="3">
        <v>2648.58</v>
      </c>
      <c r="P258" s="3">
        <v>2670.1170000000002</v>
      </c>
      <c r="Q258" s="3">
        <v>0.63</v>
      </c>
      <c r="R258" s="3">
        <v>2437.4</v>
      </c>
      <c r="S258" s="3">
        <v>2814.12</v>
      </c>
      <c r="T258" s="3">
        <v>2648.58</v>
      </c>
      <c r="U258" s="3">
        <v>2648.58</v>
      </c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>
        <v>0.15</v>
      </c>
      <c r="AR258" s="3">
        <v>0.37</v>
      </c>
      <c r="AS258" s="3">
        <v>2333.0500000000002</v>
      </c>
      <c r="AT258" s="3">
        <v>3200.34</v>
      </c>
      <c r="AU258" s="3">
        <v>2756.25</v>
      </c>
      <c r="AV258" s="3">
        <v>2756.25</v>
      </c>
      <c r="AW258" s="3">
        <v>0.22</v>
      </c>
      <c r="AX258" s="3">
        <v>0.3</v>
      </c>
      <c r="AY258" s="3">
        <v>2514</v>
      </c>
      <c r="AZ258" s="3">
        <v>3210.07</v>
      </c>
      <c r="BA258" s="3">
        <v>2734.72</v>
      </c>
      <c r="BB258" s="3">
        <v>2734.72</v>
      </c>
      <c r="BC258" s="3">
        <v>0.33</v>
      </c>
      <c r="BD258" s="3">
        <v>0.39</v>
      </c>
      <c r="BE258" s="3">
        <v>2283.02</v>
      </c>
      <c r="BF258" s="3">
        <v>3268.76</v>
      </c>
      <c r="BG258" s="3">
        <v>2583.98</v>
      </c>
      <c r="BH258" s="3">
        <v>2713.18</v>
      </c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</row>
    <row r="259" spans="1:83" ht="15" customHeight="1" x14ac:dyDescent="0.2">
      <c r="A259" s="2" t="s">
        <v>104</v>
      </c>
      <c r="B259" s="2"/>
      <c r="C259" s="2" t="s">
        <v>80</v>
      </c>
      <c r="D259" s="3">
        <v>-1.5058</v>
      </c>
      <c r="E259" s="3">
        <v>1.0093000000000001</v>
      </c>
      <c r="F259" s="3">
        <v>-0.42892000000000002</v>
      </c>
      <c r="G259" s="3">
        <v>0.04</v>
      </c>
      <c r="H259" s="3">
        <v>-1.5825929999999998E-2</v>
      </c>
      <c r="I259" s="3">
        <v>0.7726299781</v>
      </c>
      <c r="J259" s="3">
        <v>4</v>
      </c>
      <c r="K259" s="3">
        <v>1.66</v>
      </c>
      <c r="L259" s="3">
        <v>2.41</v>
      </c>
      <c r="M259" s="3">
        <v>2300.29</v>
      </c>
      <c r="N259" s="3">
        <v>3372.56</v>
      </c>
      <c r="O259" s="3">
        <v>2691.65</v>
      </c>
      <c r="P259" s="3">
        <v>2691.65</v>
      </c>
      <c r="Q259" s="3">
        <v>0.53</v>
      </c>
      <c r="R259" s="3">
        <v>2460.6799999999998</v>
      </c>
      <c r="S259" s="3">
        <v>2851.12</v>
      </c>
      <c r="T259" s="3">
        <v>2691.65</v>
      </c>
      <c r="U259" s="3">
        <v>2691.65</v>
      </c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>
        <v>0.12</v>
      </c>
      <c r="AR259" s="3">
        <v>0.36</v>
      </c>
      <c r="AS259" s="3">
        <v>2378.4499999999998</v>
      </c>
      <c r="AT259" s="3">
        <v>3087.25</v>
      </c>
      <c r="AU259" s="3">
        <v>2583.9839999999999</v>
      </c>
      <c r="AV259" s="3">
        <v>2670.1170000000002</v>
      </c>
      <c r="AW259" s="3">
        <v>0.35</v>
      </c>
      <c r="AX259" s="3">
        <v>0.18</v>
      </c>
      <c r="AY259" s="3">
        <v>2515.86</v>
      </c>
      <c r="AZ259" s="3">
        <v>2984.78</v>
      </c>
      <c r="BA259" s="3">
        <v>2691.65</v>
      </c>
      <c r="BB259" s="3">
        <v>2691.65</v>
      </c>
      <c r="BC259" s="3">
        <v>0.33</v>
      </c>
      <c r="BD259" s="3">
        <v>0.46</v>
      </c>
      <c r="BE259" s="3">
        <v>2242.59</v>
      </c>
      <c r="BF259" s="3">
        <v>3423.32</v>
      </c>
      <c r="BG259" s="3">
        <v>2627.05</v>
      </c>
      <c r="BH259" s="3">
        <v>2777.78</v>
      </c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</row>
    <row r="260" spans="1:83" ht="15" customHeight="1" x14ac:dyDescent="0.2">
      <c r="A260" s="2" t="s">
        <v>104</v>
      </c>
      <c r="B260" s="2"/>
      <c r="C260" s="2" t="s">
        <v>80</v>
      </c>
      <c r="D260" s="3">
        <v>-2.2166000000000001</v>
      </c>
      <c r="E260" s="3">
        <v>-0.30962000000000001</v>
      </c>
      <c r="F260" s="3">
        <v>-0.72116000000000002</v>
      </c>
      <c r="G260" s="3">
        <v>0.04</v>
      </c>
      <c r="H260" s="3">
        <v>-1.6556250000000002E-2</v>
      </c>
      <c r="I260" s="3">
        <v>0.64903048249999995</v>
      </c>
      <c r="J260" s="3">
        <v>4</v>
      </c>
      <c r="K260" s="3">
        <v>1.5595000000000001</v>
      </c>
      <c r="L260" s="3">
        <v>2.5649000000000002</v>
      </c>
      <c r="M260" s="3">
        <v>2231.2139999999999</v>
      </c>
      <c r="N260" s="3">
        <v>3398.8440000000001</v>
      </c>
      <c r="O260" s="3">
        <v>2531.25</v>
      </c>
      <c r="P260" s="3">
        <v>2625</v>
      </c>
      <c r="Q260" s="3">
        <v>0.61140000000000005</v>
      </c>
      <c r="R260" s="3">
        <v>2358.3820000000001</v>
      </c>
      <c r="S260" s="3">
        <v>2734.1039999999998</v>
      </c>
      <c r="T260" s="3">
        <v>2531.25</v>
      </c>
      <c r="U260" s="3">
        <v>2531.25</v>
      </c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>
        <v>0.12330000000000001</v>
      </c>
      <c r="AR260" s="3">
        <v>0.50349999999999995</v>
      </c>
      <c r="AS260" s="3">
        <v>2277.4569999999999</v>
      </c>
      <c r="AT260" s="3">
        <v>3219.6529999999998</v>
      </c>
      <c r="AU260" s="3">
        <v>2625</v>
      </c>
      <c r="AV260" s="3">
        <v>2625</v>
      </c>
      <c r="AW260" s="3">
        <v>0.17979999999999999</v>
      </c>
      <c r="AX260" s="3">
        <v>0.45729999999999998</v>
      </c>
      <c r="AY260" s="3">
        <v>2387.2829999999999</v>
      </c>
      <c r="AZ260" s="3">
        <v>2965.3180000000002</v>
      </c>
      <c r="BA260" s="3">
        <v>2625</v>
      </c>
      <c r="BB260" s="3">
        <v>2625</v>
      </c>
      <c r="BC260" s="3">
        <v>0.16439999999999999</v>
      </c>
      <c r="BD260" s="3">
        <v>0.54459999999999997</v>
      </c>
      <c r="BE260" s="3">
        <v>2196.2260000000001</v>
      </c>
      <c r="BF260" s="3">
        <v>3473.9879999999998</v>
      </c>
      <c r="BG260" s="3">
        <v>2343.75</v>
      </c>
      <c r="BH260" s="3">
        <v>2531.25</v>
      </c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</row>
    <row r="261" spans="1:83" ht="15" customHeight="1" x14ac:dyDescent="0.2">
      <c r="A261" s="2" t="s">
        <v>104</v>
      </c>
      <c r="B261" s="2"/>
      <c r="C261" s="2" t="s">
        <v>80</v>
      </c>
      <c r="D261" s="3">
        <v>4.4311999999999996</v>
      </c>
      <c r="E261" s="3">
        <v>-4.7812999999999999</v>
      </c>
      <c r="F261" s="3">
        <v>2.2707999999999999</v>
      </c>
      <c r="G261" s="3">
        <v>0.04</v>
      </c>
      <c r="H261" s="3">
        <v>-8.545999E-2</v>
      </c>
      <c r="I261" s="3">
        <v>0.73287584549999996</v>
      </c>
      <c r="J261" s="3">
        <v>3</v>
      </c>
      <c r="K261" s="3">
        <v>1.05935</v>
      </c>
      <c r="L261" s="3">
        <v>2.8319000000000001</v>
      </c>
      <c r="M261" s="3">
        <v>2395.1709999999998</v>
      </c>
      <c r="N261" s="3">
        <v>2967.3960000000002</v>
      </c>
      <c r="O261" s="3">
        <v>2812.5</v>
      </c>
      <c r="P261" s="3">
        <v>2718.75</v>
      </c>
      <c r="Q261" s="3">
        <v>0.82989999999999997</v>
      </c>
      <c r="R261" s="3">
        <v>2591.3620000000001</v>
      </c>
      <c r="S261" s="3">
        <v>2959.221</v>
      </c>
      <c r="T261" s="3">
        <v>2812.5</v>
      </c>
      <c r="U261" s="3">
        <v>2812.5</v>
      </c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>
        <v>0.58919999999999995</v>
      </c>
      <c r="AR261" s="3">
        <v>0.6905</v>
      </c>
      <c r="AS261" s="3">
        <v>2411.52</v>
      </c>
      <c r="AT261" s="3">
        <v>2959.221</v>
      </c>
      <c r="AU261" s="3">
        <v>2625</v>
      </c>
      <c r="AV261" s="3">
        <v>2625</v>
      </c>
      <c r="AW261" s="3">
        <v>7.5999999999999998E-2</v>
      </c>
      <c r="AX261" s="3">
        <v>0.6018</v>
      </c>
      <c r="AY261" s="3">
        <v>2364.7510000000002</v>
      </c>
      <c r="AZ261" s="3">
        <v>3000.0949999999998</v>
      </c>
      <c r="BA261" s="3">
        <v>2531.25</v>
      </c>
      <c r="BB261" s="3">
        <v>2625</v>
      </c>
      <c r="BC261" s="3">
        <v>0</v>
      </c>
      <c r="BD261" s="3">
        <v>0</v>
      </c>
      <c r="BE261" s="3">
        <v>0</v>
      </c>
      <c r="BF261" s="3">
        <v>0</v>
      </c>
      <c r="BG261" s="3">
        <v>0</v>
      </c>
      <c r="BH261" s="3">
        <v>0</v>
      </c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</row>
    <row r="262" spans="1:83" ht="15" customHeight="1" x14ac:dyDescent="0.2">
      <c r="A262" s="2" t="s">
        <v>104</v>
      </c>
      <c r="B262" s="2"/>
      <c r="C262" s="2" t="s">
        <v>80</v>
      </c>
      <c r="D262" s="3">
        <v>-1.1049</v>
      </c>
      <c r="E262" s="3">
        <v>-0.38574000000000003</v>
      </c>
      <c r="F262" s="3">
        <v>0.18325</v>
      </c>
      <c r="G262" s="3">
        <v>0.04</v>
      </c>
      <c r="H262" s="3">
        <v>-8.5414959999999998E-2</v>
      </c>
      <c r="I262" s="3">
        <v>0.71342947450000005</v>
      </c>
      <c r="J262" s="3">
        <v>3</v>
      </c>
      <c r="K262" s="3">
        <v>1.22448</v>
      </c>
      <c r="L262" s="3">
        <v>2.4500000000000002</v>
      </c>
      <c r="M262" s="3">
        <v>2320.7310000000002</v>
      </c>
      <c r="N262" s="3">
        <v>3161.902</v>
      </c>
      <c r="O262" s="3">
        <v>2670.1170000000002</v>
      </c>
      <c r="P262" s="3">
        <v>2670.1170000000002</v>
      </c>
      <c r="Q262" s="3">
        <v>0.57689999999999997</v>
      </c>
      <c r="R262" s="3">
        <v>2418.3670000000002</v>
      </c>
      <c r="S262" s="3">
        <v>2853.973</v>
      </c>
      <c r="T262" s="3">
        <v>2670.1170000000002</v>
      </c>
      <c r="U262" s="3">
        <v>2670.1170000000002</v>
      </c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>
        <v>0.1007</v>
      </c>
      <c r="AR262" s="3">
        <v>0.44869999999999999</v>
      </c>
      <c r="AS262" s="3">
        <v>2335.7510000000002</v>
      </c>
      <c r="AT262" s="3">
        <v>3004.1819999999998</v>
      </c>
      <c r="AU262" s="3">
        <v>2583.9839999999999</v>
      </c>
      <c r="AV262" s="3">
        <v>2583.9839999999999</v>
      </c>
      <c r="AW262" s="3">
        <v>0.27700000000000002</v>
      </c>
      <c r="AX262" s="3">
        <v>0.29199999999999998</v>
      </c>
      <c r="AY262" s="3">
        <v>2493.471</v>
      </c>
      <c r="AZ262" s="3">
        <v>3049.2449999999999</v>
      </c>
      <c r="BA262" s="3">
        <v>2670.1170000000002</v>
      </c>
      <c r="BB262" s="3">
        <v>2670.1170000000002</v>
      </c>
      <c r="BC262" s="3">
        <v>0.25679999999999997</v>
      </c>
      <c r="BD262" s="3">
        <v>0.47720000000000001</v>
      </c>
      <c r="BE262" s="3">
        <v>2283.1779999999999</v>
      </c>
      <c r="BF262" s="3">
        <v>3237.0059999999999</v>
      </c>
      <c r="BG262" s="3">
        <v>2411.7190000000001</v>
      </c>
      <c r="BH262" s="3">
        <v>2497.8519999999999</v>
      </c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</row>
    <row r="263" spans="1:83" ht="15" customHeight="1" x14ac:dyDescent="0.2">
      <c r="A263" s="2" t="s">
        <v>104</v>
      </c>
      <c r="B263" s="2"/>
      <c r="C263" s="2" t="s">
        <v>80</v>
      </c>
      <c r="D263" s="3">
        <v>-2.7622</v>
      </c>
      <c r="E263" s="3">
        <v>-0.41345999999999999</v>
      </c>
      <c r="F263" s="3">
        <v>-0.45330999999999999</v>
      </c>
      <c r="G263" s="3">
        <v>0.04</v>
      </c>
      <c r="H263" s="3">
        <v>-7.8235189999999996E-2</v>
      </c>
      <c r="I263" s="3">
        <v>0.68914981109999995</v>
      </c>
      <c r="J263" s="3">
        <v>4</v>
      </c>
      <c r="K263" s="3">
        <v>1.62</v>
      </c>
      <c r="L263" s="3">
        <v>2.4700000000000002</v>
      </c>
      <c r="M263" s="3">
        <v>2292.12</v>
      </c>
      <c r="N263" s="3">
        <v>3159.58</v>
      </c>
      <c r="O263" s="3">
        <v>2583.98</v>
      </c>
      <c r="P263" s="3">
        <v>2627.05</v>
      </c>
      <c r="Q263" s="3">
        <v>0.66</v>
      </c>
      <c r="R263" s="3">
        <v>2295.88</v>
      </c>
      <c r="S263" s="3">
        <v>2673.28</v>
      </c>
      <c r="T263" s="3">
        <v>2497.8519999999999</v>
      </c>
      <c r="U263" s="3">
        <v>2497.8519999999999</v>
      </c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>
        <v>0.35139999999999999</v>
      </c>
      <c r="AS263" s="3">
        <v>2312.77</v>
      </c>
      <c r="AT263" s="3">
        <v>3152.07</v>
      </c>
      <c r="AU263" s="3">
        <v>2540.92</v>
      </c>
      <c r="AV263" s="3">
        <v>2670.12</v>
      </c>
      <c r="AW263" s="3">
        <v>0.34</v>
      </c>
      <c r="AX263" s="3">
        <v>0.25</v>
      </c>
      <c r="AY263" s="3">
        <v>2384.1239999999998</v>
      </c>
      <c r="AZ263" s="3">
        <v>3065.7</v>
      </c>
      <c r="BA263" s="3">
        <v>2670.1170000000002</v>
      </c>
      <c r="BB263" s="3">
        <v>2670.1170000000002</v>
      </c>
      <c r="BC263" s="3">
        <v>0.26</v>
      </c>
      <c r="BD263" s="3">
        <v>0.45</v>
      </c>
      <c r="BE263" s="3">
        <v>2265.7339999999999</v>
      </c>
      <c r="BF263" s="3">
        <v>3202.76</v>
      </c>
      <c r="BG263" s="3">
        <v>2540.92</v>
      </c>
      <c r="BH263" s="3">
        <v>2583.98</v>
      </c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</row>
    <row r="264" spans="1:83" ht="15" customHeight="1" x14ac:dyDescent="0.2">
      <c r="A264" s="2" t="s">
        <v>104</v>
      </c>
      <c r="B264" s="2"/>
      <c r="C264" s="2" t="s">
        <v>80</v>
      </c>
      <c r="D264" s="3">
        <v>2.7523</v>
      </c>
      <c r="E264" s="3">
        <v>-3.9693999999999998</v>
      </c>
      <c r="F264" s="3">
        <v>2.69</v>
      </c>
      <c r="G264" s="3">
        <v>0.04</v>
      </c>
      <c r="H264" s="3">
        <v>-7.877402E-2</v>
      </c>
      <c r="I264" s="3">
        <v>0.60426973679999996</v>
      </c>
      <c r="J264" s="3">
        <v>3</v>
      </c>
      <c r="K264" s="3"/>
      <c r="L264" s="3">
        <v>2.1635</v>
      </c>
      <c r="M264" s="3">
        <v>2478.4499999999998</v>
      </c>
      <c r="N264" s="3">
        <v>3184.433</v>
      </c>
      <c r="O264" s="3">
        <v>2756.25</v>
      </c>
      <c r="P264" s="3">
        <v>2756.25</v>
      </c>
      <c r="Q264" s="3">
        <v>0.53200000000000003</v>
      </c>
      <c r="R264" s="3">
        <v>2493.471</v>
      </c>
      <c r="S264" s="3">
        <v>2929.0770000000002</v>
      </c>
      <c r="T264" s="3">
        <v>2756.25</v>
      </c>
      <c r="U264" s="3">
        <v>2756.25</v>
      </c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>
        <v>0.25640000000000002</v>
      </c>
      <c r="AR264" s="3">
        <v>0.27350000000000002</v>
      </c>
      <c r="AS264" s="3">
        <v>2452.1640000000002</v>
      </c>
      <c r="AT264" s="3">
        <v>3124.3490000000002</v>
      </c>
      <c r="AU264" s="3">
        <v>2670.1170000000002</v>
      </c>
      <c r="AV264" s="3">
        <v>2756.25</v>
      </c>
      <c r="AW264" s="3">
        <v>0.49359999999999998</v>
      </c>
      <c r="AX264" s="3">
        <v>0.6089</v>
      </c>
      <c r="AY264" s="3">
        <v>2478.152</v>
      </c>
      <c r="AZ264" s="3">
        <v>3210.72</v>
      </c>
      <c r="BA264" s="3">
        <v>2756.25</v>
      </c>
      <c r="BB264" s="3">
        <v>2756.25</v>
      </c>
      <c r="BC264" s="3">
        <v>0</v>
      </c>
      <c r="BD264" s="3">
        <v>0</v>
      </c>
      <c r="BE264" s="3">
        <v>0</v>
      </c>
      <c r="BF264" s="3">
        <v>0</v>
      </c>
      <c r="BG264" s="3">
        <v>0</v>
      </c>
      <c r="BH264" s="3">
        <v>0</v>
      </c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</row>
    <row r="265" spans="1:83" ht="15" customHeight="1" x14ac:dyDescent="0.2">
      <c r="A265" s="2" t="s">
        <v>104</v>
      </c>
      <c r="B265" s="2"/>
      <c r="C265" s="2" t="s">
        <v>80</v>
      </c>
      <c r="D265" s="3">
        <v>5.0030000000000001</v>
      </c>
      <c r="E265" s="3">
        <v>2.4277000000000002</v>
      </c>
      <c r="F265" s="3">
        <v>1.464</v>
      </c>
      <c r="G265" s="3">
        <v>0.04</v>
      </c>
      <c r="H265" s="3">
        <v>-7.8753169999999997E-2</v>
      </c>
      <c r="I265" s="3">
        <v>0.53602313580000005</v>
      </c>
      <c r="J265" s="3">
        <v>3</v>
      </c>
      <c r="K265" s="3">
        <v>1.1499999999999999</v>
      </c>
      <c r="L265" s="3">
        <v>2.63</v>
      </c>
      <c r="M265" s="3">
        <v>2608.86</v>
      </c>
      <c r="N265" s="3">
        <v>3379.58</v>
      </c>
      <c r="O265" s="3">
        <v>2968.75</v>
      </c>
      <c r="P265" s="3">
        <v>2906.25</v>
      </c>
      <c r="Q265" s="3">
        <v>1.01</v>
      </c>
      <c r="R265" s="3">
        <v>2743.74</v>
      </c>
      <c r="S265" s="3">
        <v>3125.24</v>
      </c>
      <c r="T265" s="3">
        <v>2968.75</v>
      </c>
      <c r="U265" s="3">
        <v>2968.75</v>
      </c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>
        <v>0.51</v>
      </c>
      <c r="AR265" s="3">
        <v>0.57999999999999996</v>
      </c>
      <c r="AS265" s="3">
        <v>2575.4899999999998</v>
      </c>
      <c r="AT265" s="3">
        <v>3364.16</v>
      </c>
      <c r="AU265" s="3">
        <v>2781.25</v>
      </c>
      <c r="AV265" s="3">
        <v>2812.5</v>
      </c>
      <c r="AW265" s="3">
        <v>0.06</v>
      </c>
      <c r="AX265" s="3">
        <v>0.47</v>
      </c>
      <c r="AY265" s="3">
        <v>2828.52</v>
      </c>
      <c r="AZ265" s="3">
        <v>3403.08</v>
      </c>
      <c r="BA265" s="3">
        <v>3000</v>
      </c>
      <c r="BB265" s="3">
        <v>3031.25</v>
      </c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</row>
    <row r="266" spans="1:83" ht="15" customHeight="1" x14ac:dyDescent="0.2">
      <c r="A266" s="2" t="s">
        <v>104</v>
      </c>
      <c r="B266" s="2"/>
      <c r="C266" s="2" t="s">
        <v>80</v>
      </c>
      <c r="D266" s="3">
        <v>-2.4413</v>
      </c>
      <c r="E266" s="3">
        <v>-8.4096000000000004E-2</v>
      </c>
      <c r="F266" s="3">
        <v>-0.87956999999999996</v>
      </c>
      <c r="G266" s="3">
        <v>0.04</v>
      </c>
      <c r="H266" s="3">
        <v>0.25973460999999998</v>
      </c>
      <c r="I266" s="3">
        <v>0.82738673289999998</v>
      </c>
      <c r="J266" s="3">
        <v>4</v>
      </c>
      <c r="K266" s="3">
        <v>1.618015</v>
      </c>
      <c r="L266" s="3">
        <v>2.4700000000000002</v>
      </c>
      <c r="M266" s="3">
        <v>2271.6799999999998</v>
      </c>
      <c r="N266" s="3">
        <v>3289.02</v>
      </c>
      <c r="O266" s="3">
        <v>2554.69</v>
      </c>
      <c r="P266" s="3">
        <v>2601.56</v>
      </c>
      <c r="Q266" s="3">
        <v>0.7</v>
      </c>
      <c r="R266" s="3">
        <v>2358.38</v>
      </c>
      <c r="S266" s="3">
        <v>2757.23</v>
      </c>
      <c r="T266" s="3">
        <v>2531.25</v>
      </c>
      <c r="U266" s="3">
        <v>2531.25</v>
      </c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>
        <v>0.14000000000000001</v>
      </c>
      <c r="AR266" s="3">
        <v>0.36</v>
      </c>
      <c r="AS266" s="3">
        <v>2273.13</v>
      </c>
      <c r="AT266" s="3">
        <v>3130.06</v>
      </c>
      <c r="AU266" s="3">
        <v>2742.19</v>
      </c>
      <c r="AV266" s="3">
        <v>2695.31</v>
      </c>
      <c r="AW266" s="3">
        <v>0.39</v>
      </c>
      <c r="AX266" s="3">
        <v>0.23</v>
      </c>
      <c r="AY266" s="3">
        <v>2416.19</v>
      </c>
      <c r="AZ266" s="3">
        <v>2843.93</v>
      </c>
      <c r="BA266" s="3">
        <v>2625</v>
      </c>
      <c r="BB266" s="3">
        <v>2625</v>
      </c>
      <c r="BC266" s="3">
        <v>0.15</v>
      </c>
      <c r="BD266" s="3">
        <v>0.51</v>
      </c>
      <c r="BE266" s="3">
        <v>2225.4299999999998</v>
      </c>
      <c r="BF266" s="3">
        <v>3352.6</v>
      </c>
      <c r="BG266" s="3">
        <v>2531.25</v>
      </c>
      <c r="BH266" s="3">
        <v>2625</v>
      </c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</row>
    <row r="267" spans="1:83" ht="15" customHeight="1" x14ac:dyDescent="0.2">
      <c r="A267" s="2" t="s">
        <v>104</v>
      </c>
      <c r="B267" s="2"/>
      <c r="C267" s="2" t="s">
        <v>80</v>
      </c>
      <c r="D267" s="3">
        <v>-1.4247000000000001</v>
      </c>
      <c r="E267" s="3">
        <v>0.73841999999999997</v>
      </c>
      <c r="F267" s="3">
        <v>-0.47743000000000002</v>
      </c>
      <c r="G267" s="3">
        <v>0.04</v>
      </c>
      <c r="H267" s="3">
        <v>0.26542213999999997</v>
      </c>
      <c r="I267" s="3">
        <v>0.57897369740000004</v>
      </c>
      <c r="J267" s="3">
        <v>4</v>
      </c>
      <c r="K267" s="3">
        <v>1.54</v>
      </c>
      <c r="L267" s="3">
        <v>2.590525</v>
      </c>
      <c r="M267" s="3">
        <v>2203.9377500000001</v>
      </c>
      <c r="N267" s="3">
        <v>3459.9169999999999</v>
      </c>
      <c r="O267" s="3">
        <v>2670.1170000000002</v>
      </c>
      <c r="P267" s="3">
        <v>2670.1170000000002</v>
      </c>
      <c r="Q267" s="3">
        <v>0.67464999999999997</v>
      </c>
      <c r="R267" s="3">
        <v>2291.5642499999999</v>
      </c>
      <c r="S267" s="3">
        <v>2902.2945</v>
      </c>
      <c r="T267" s="3">
        <v>2648.58</v>
      </c>
      <c r="U267" s="3">
        <v>2648.58</v>
      </c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>
        <v>0.45</v>
      </c>
      <c r="AS267" s="3">
        <v>2228.48</v>
      </c>
      <c r="AT267" s="3">
        <v>3377.6012500000002</v>
      </c>
      <c r="AU267" s="3">
        <v>2648.5837499999998</v>
      </c>
      <c r="AV267" s="3">
        <v>2734.71675</v>
      </c>
      <c r="AW267" s="3">
        <v>0.28247499999999998</v>
      </c>
      <c r="AX267" s="3">
        <v>0.35727500000000001</v>
      </c>
      <c r="AY267" s="3">
        <v>2496.0259999999998</v>
      </c>
      <c r="AZ267" s="3">
        <v>3234.21225</v>
      </c>
      <c r="BA267" s="3">
        <v>2734.71675</v>
      </c>
      <c r="BB267" s="3">
        <v>2734.71675</v>
      </c>
      <c r="BC267" s="3">
        <v>0.167825</v>
      </c>
      <c r="BD267" s="3">
        <v>0.54835</v>
      </c>
      <c r="BE267" s="3">
        <v>2206.4812499999998</v>
      </c>
      <c r="BF267" s="3">
        <v>3511.51</v>
      </c>
      <c r="BG267" s="3">
        <v>2454.79</v>
      </c>
      <c r="BH267" s="3">
        <v>2691.65</v>
      </c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</row>
    <row r="268" spans="1:83" ht="15" customHeight="1" x14ac:dyDescent="0.2">
      <c r="A268" s="2" t="s">
        <v>104</v>
      </c>
      <c r="B268" s="2"/>
      <c r="C268" s="2" t="s">
        <v>81</v>
      </c>
      <c r="D268" s="3">
        <v>6.4539</v>
      </c>
      <c r="E268" s="3">
        <v>5.8712999999999997</v>
      </c>
      <c r="F268" s="3">
        <v>1.0572999999999999</v>
      </c>
      <c r="G268" s="3">
        <v>0.04</v>
      </c>
      <c r="H268" s="3">
        <v>0.26551151000000001</v>
      </c>
      <c r="I268" s="3">
        <v>0.68495338449999998</v>
      </c>
      <c r="J268" s="3">
        <v>4</v>
      </c>
      <c r="K268" s="3">
        <v>1.1100000000000001</v>
      </c>
      <c r="L268" s="3">
        <v>3.62</v>
      </c>
      <c r="M268" s="3">
        <v>2622.58</v>
      </c>
      <c r="N268" s="3">
        <v>3606.86</v>
      </c>
      <c r="O268" s="3">
        <v>2971.58</v>
      </c>
      <c r="P268" s="3">
        <v>3014.65</v>
      </c>
      <c r="Q268" s="3">
        <v>0.99</v>
      </c>
      <c r="R268" s="3">
        <v>2959.12</v>
      </c>
      <c r="S268" s="3">
        <v>3372.19</v>
      </c>
      <c r="T268" s="3">
        <v>3186.91</v>
      </c>
      <c r="U268" s="3">
        <v>3186.9140000000002</v>
      </c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>
        <v>0.62</v>
      </c>
      <c r="AR268" s="3">
        <v>0.62</v>
      </c>
      <c r="AS268" s="3">
        <v>2654.95</v>
      </c>
      <c r="AT268" s="3">
        <v>3484.85</v>
      </c>
      <c r="AU268" s="3">
        <v>2885.45</v>
      </c>
      <c r="AV268" s="3">
        <v>2885.45</v>
      </c>
      <c r="AW268" s="3">
        <v>0.45</v>
      </c>
      <c r="AX268" s="3">
        <v>0.28000000000000003</v>
      </c>
      <c r="AY268" s="3">
        <v>2746.15</v>
      </c>
      <c r="AZ268" s="3">
        <v>3451.05</v>
      </c>
      <c r="BA268" s="3">
        <v>3014.65</v>
      </c>
      <c r="BB268" s="3">
        <v>3057.71</v>
      </c>
      <c r="BC268" s="3">
        <v>0.34</v>
      </c>
      <c r="BD268" s="3">
        <v>0.37</v>
      </c>
      <c r="BE268" s="3">
        <v>2572.33</v>
      </c>
      <c r="BF268" s="3">
        <v>3680.12</v>
      </c>
      <c r="BG268" s="3">
        <v>2799.32</v>
      </c>
      <c r="BH268" s="3">
        <v>2842.38</v>
      </c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</row>
    <row r="269" spans="1:83" ht="15" customHeight="1" x14ac:dyDescent="0.2">
      <c r="A269" s="2" t="s">
        <v>104</v>
      </c>
      <c r="B269" s="2"/>
      <c r="C269" s="2" t="s">
        <v>81</v>
      </c>
      <c r="D269" s="3">
        <v>4.6468999999999996</v>
      </c>
      <c r="E269" s="3">
        <v>4.1094999999999997</v>
      </c>
      <c r="F269" s="3">
        <v>0.66347999999999996</v>
      </c>
      <c r="G269" s="3">
        <v>0.04</v>
      </c>
      <c r="H269" s="3">
        <v>0.26455909</v>
      </c>
      <c r="I269" s="3">
        <v>0</v>
      </c>
      <c r="J269" s="3">
        <v>4</v>
      </c>
      <c r="K269" s="3">
        <v>1.33</v>
      </c>
      <c r="L269" s="3">
        <v>3</v>
      </c>
      <c r="M269" s="3">
        <v>2628.79</v>
      </c>
      <c r="N269" s="3">
        <v>3510.37</v>
      </c>
      <c r="O269" s="3">
        <v>2756.25</v>
      </c>
      <c r="P269" s="3">
        <v>2842.3829999999998</v>
      </c>
      <c r="Q269" s="3">
        <v>1.23</v>
      </c>
      <c r="R269" s="3">
        <v>2851.84</v>
      </c>
      <c r="S269" s="3">
        <v>3266.08</v>
      </c>
      <c r="T269" s="3">
        <v>3100.7809999999999</v>
      </c>
      <c r="U269" s="3">
        <v>3100.7809999999999</v>
      </c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>
        <v>0.19</v>
      </c>
      <c r="AR269" s="3">
        <v>0.54469999999999996</v>
      </c>
      <c r="AS269" s="3">
        <v>2626.95</v>
      </c>
      <c r="AT269" s="3">
        <v>3228.902</v>
      </c>
      <c r="AU269" s="3">
        <v>2799.32</v>
      </c>
      <c r="AV269" s="3">
        <v>2799.32</v>
      </c>
      <c r="AW269" s="3">
        <v>0.27</v>
      </c>
      <c r="AX269" s="3">
        <v>0.2324</v>
      </c>
      <c r="AY269" s="3">
        <v>2582.21</v>
      </c>
      <c r="AZ269" s="3">
        <v>3197.04</v>
      </c>
      <c r="BA269" s="3">
        <v>3014.6480000000001</v>
      </c>
      <c r="BB269" s="3">
        <v>2928.5160000000001</v>
      </c>
      <c r="BC269" s="3">
        <v>0.1525</v>
      </c>
      <c r="BD269" s="3">
        <v>0.35</v>
      </c>
      <c r="BE269" s="3">
        <v>2619.8020000000001</v>
      </c>
      <c r="BF269" s="3">
        <v>3601.44</v>
      </c>
      <c r="BG269" s="3">
        <v>2756.25</v>
      </c>
      <c r="BH269" s="3">
        <v>2756.25</v>
      </c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</row>
    <row r="270" spans="1:83" ht="15" customHeight="1" x14ac:dyDescent="0.2">
      <c r="A270" s="2" t="s">
        <v>104</v>
      </c>
      <c r="B270" s="2"/>
      <c r="C270" s="2" t="s">
        <v>81</v>
      </c>
      <c r="D270" s="3">
        <v>1.8564000000000001</v>
      </c>
      <c r="E270" s="3">
        <v>-4.0195999999999996</v>
      </c>
      <c r="F270" s="3">
        <v>3.0992999999999999</v>
      </c>
      <c r="G270" s="3">
        <v>0.04</v>
      </c>
      <c r="H270" s="3">
        <v>0.26551151000000001</v>
      </c>
      <c r="I270" s="3">
        <v>0.68495338449999998</v>
      </c>
      <c r="J270" s="3">
        <v>3</v>
      </c>
      <c r="K270" s="3">
        <v>1.2741009999999999</v>
      </c>
      <c r="L270" s="3">
        <v>2.3546</v>
      </c>
      <c r="M270" s="3">
        <v>2450.8670000000002</v>
      </c>
      <c r="N270" s="3">
        <v>3687.8609999999999</v>
      </c>
      <c r="O270" s="3">
        <v>2625</v>
      </c>
      <c r="P270" s="3">
        <v>2718.75</v>
      </c>
      <c r="Q270" s="3">
        <v>0.83960000000000001</v>
      </c>
      <c r="R270" s="3">
        <v>2427.7460000000001</v>
      </c>
      <c r="S270" s="3">
        <v>2786.127</v>
      </c>
      <c r="T270" s="3">
        <v>2625</v>
      </c>
      <c r="U270" s="3">
        <v>2625</v>
      </c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>
        <v>7.5499999999999998E-2</v>
      </c>
      <c r="AR270" s="3">
        <v>0.31540000000000001</v>
      </c>
      <c r="AS270" s="3">
        <v>2450.8670000000002</v>
      </c>
      <c r="AT270" s="3">
        <v>2994.22</v>
      </c>
      <c r="AU270" s="3">
        <v>2625</v>
      </c>
      <c r="AV270" s="3">
        <v>2625</v>
      </c>
      <c r="AW270" s="3">
        <v>0.46650000000000003</v>
      </c>
      <c r="AX270" s="3">
        <v>0.66190000000000004</v>
      </c>
      <c r="AY270" s="3">
        <v>2462.4279999999999</v>
      </c>
      <c r="AZ270" s="3">
        <v>3710.9830000000002</v>
      </c>
      <c r="BA270" s="3">
        <v>2625</v>
      </c>
      <c r="BB270" s="3">
        <v>3000</v>
      </c>
      <c r="BC270" s="3">
        <v>0</v>
      </c>
      <c r="BD270" s="3">
        <v>0</v>
      </c>
      <c r="BE270" s="3">
        <v>0</v>
      </c>
      <c r="BF270" s="3">
        <v>0</v>
      </c>
      <c r="BG270" s="3">
        <v>0</v>
      </c>
      <c r="BH270" s="3">
        <v>0</v>
      </c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</row>
    <row r="271" spans="1:83" ht="15" customHeight="1" x14ac:dyDescent="0.2">
      <c r="A271" s="2" t="s">
        <v>104</v>
      </c>
      <c r="B271" s="2"/>
      <c r="C271" s="2" t="s">
        <v>81</v>
      </c>
      <c r="D271" s="3">
        <v>3.9693000000000001</v>
      </c>
      <c r="E271" s="3">
        <v>4.3414000000000001</v>
      </c>
      <c r="F271" s="3">
        <v>0.68715999999999999</v>
      </c>
      <c r="G271" s="3">
        <v>0.04</v>
      </c>
      <c r="H271" s="3">
        <v>0.26551151000000001</v>
      </c>
      <c r="I271" s="3">
        <v>0.68495338449999998</v>
      </c>
      <c r="J271" s="3">
        <v>4</v>
      </c>
      <c r="K271" s="3">
        <v>1.2012</v>
      </c>
      <c r="L271" s="3">
        <v>3.33</v>
      </c>
      <c r="M271" s="3">
        <v>2591.107</v>
      </c>
      <c r="N271" s="3">
        <v>3214.4749999999999</v>
      </c>
      <c r="O271" s="3">
        <v>2928.5160000000001</v>
      </c>
      <c r="P271" s="3">
        <v>2928.5160000000001</v>
      </c>
      <c r="Q271" s="3">
        <v>1.1160000000000001</v>
      </c>
      <c r="R271" s="3">
        <v>2801.4</v>
      </c>
      <c r="S271" s="3">
        <v>3154.3910000000001</v>
      </c>
      <c r="T271" s="3">
        <v>2928.5160000000001</v>
      </c>
      <c r="U271" s="3">
        <v>2928.5160000000001</v>
      </c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>
        <v>0.2432</v>
      </c>
      <c r="AR271" s="3">
        <v>0.2253</v>
      </c>
      <c r="AS271" s="3">
        <v>2733.806</v>
      </c>
      <c r="AT271" s="3">
        <v>3116.8389999999999</v>
      </c>
      <c r="AU271" s="3">
        <v>2928.5160000000001</v>
      </c>
      <c r="AV271" s="3">
        <v>2928.5160000000001</v>
      </c>
      <c r="AW271" s="3">
        <v>0.20749999999999999</v>
      </c>
      <c r="AX271" s="3">
        <v>0.64380000000000004</v>
      </c>
      <c r="AY271" s="3">
        <v>2546.0439999999999</v>
      </c>
      <c r="AZ271" s="3">
        <v>3176.922</v>
      </c>
      <c r="BA271" s="3">
        <v>2756.25</v>
      </c>
      <c r="BB271" s="3">
        <v>2756.25</v>
      </c>
      <c r="BC271" s="3">
        <v>0.33979999999999999</v>
      </c>
      <c r="BD271" s="3">
        <v>0.54369999999999996</v>
      </c>
      <c r="BE271" s="3">
        <v>2726.2950000000001</v>
      </c>
      <c r="BF271" s="3">
        <v>3274.558</v>
      </c>
      <c r="BG271" s="3">
        <v>3014.6480000000001</v>
      </c>
      <c r="BH271" s="3">
        <v>3014.6480000000001</v>
      </c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</row>
    <row r="272" spans="1:83" ht="15" customHeight="1" x14ac:dyDescent="0.2">
      <c r="A272" s="2" t="s">
        <v>104</v>
      </c>
      <c r="B272" s="2"/>
      <c r="C272" s="2" t="s">
        <v>81</v>
      </c>
      <c r="D272" s="3">
        <v>4.9141000000000004</v>
      </c>
      <c r="E272" s="3">
        <v>5.0906000000000002</v>
      </c>
      <c r="F272" s="3">
        <v>0.71567999999999998</v>
      </c>
      <c r="G272" s="3">
        <v>0.04</v>
      </c>
      <c r="H272" s="3">
        <v>0.26551151000000001</v>
      </c>
      <c r="I272" s="3">
        <v>0.68495338449999998</v>
      </c>
      <c r="J272" s="3">
        <v>4</v>
      </c>
      <c r="K272" s="3">
        <v>1.25509</v>
      </c>
      <c r="L272" s="3">
        <v>3.1869999999999998</v>
      </c>
      <c r="M272" s="3">
        <v>2522.6689999999999</v>
      </c>
      <c r="N272" s="3">
        <v>4085.6880000000001</v>
      </c>
      <c r="O272" s="3">
        <v>3014.6480000000001</v>
      </c>
      <c r="P272" s="3">
        <v>3014.6480000000001</v>
      </c>
      <c r="Q272" s="3">
        <v>1.1649</v>
      </c>
      <c r="R272" s="3">
        <v>2801.4</v>
      </c>
      <c r="S272" s="3">
        <v>3270.127</v>
      </c>
      <c r="T272" s="3">
        <v>3014.6480000000001</v>
      </c>
      <c r="U272" s="3">
        <v>3014.6480000000001</v>
      </c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>
        <v>0.20169999999999999</v>
      </c>
      <c r="AR272" s="3">
        <v>0.51439999999999997</v>
      </c>
      <c r="AS272" s="3">
        <v>2598.6170000000002</v>
      </c>
      <c r="AT272" s="3">
        <v>3394.7260000000001</v>
      </c>
      <c r="AU272" s="3">
        <v>2756.25</v>
      </c>
      <c r="AV272" s="3">
        <v>2756.25</v>
      </c>
      <c r="AW272" s="3">
        <v>0.39839999999999998</v>
      </c>
      <c r="AX272" s="3">
        <v>0.26729999999999998</v>
      </c>
      <c r="AY272" s="3">
        <v>2702.9409999999998</v>
      </c>
      <c r="AZ272" s="3">
        <v>3492.3620000000001</v>
      </c>
      <c r="BA272" s="3">
        <v>3014.6480000000001</v>
      </c>
      <c r="BB272" s="3">
        <v>3014.6480000000001</v>
      </c>
      <c r="BC272" s="3">
        <v>0.25719999999999998</v>
      </c>
      <c r="BD272" s="3">
        <v>0.29249999999999998</v>
      </c>
      <c r="BE272" s="3">
        <v>2493.471</v>
      </c>
      <c r="BF272" s="3">
        <v>3860.3739999999998</v>
      </c>
      <c r="BG272" s="3">
        <v>2670.1170000000002</v>
      </c>
      <c r="BH272" s="3">
        <v>2842.3829999999998</v>
      </c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</row>
    <row r="273" spans="1:83" ht="15" customHeight="1" x14ac:dyDescent="0.2">
      <c r="A273" s="2" t="s">
        <v>104</v>
      </c>
      <c r="B273" s="2"/>
      <c r="C273" s="2" t="s">
        <v>81</v>
      </c>
      <c r="D273" s="3">
        <v>11.692</v>
      </c>
      <c r="E273" s="3">
        <v>-6.7329999999999997</v>
      </c>
      <c r="F273" s="3">
        <v>-10.896000000000001</v>
      </c>
      <c r="G273" s="3">
        <v>0.04</v>
      </c>
      <c r="H273" s="3">
        <v>0.26441115999999998</v>
      </c>
      <c r="I273" s="3">
        <v>0.59273662169999997</v>
      </c>
      <c r="J273" s="3">
        <v>2</v>
      </c>
      <c r="K273" s="3">
        <v>0.74</v>
      </c>
      <c r="L273" s="3">
        <v>2.7025000000000001</v>
      </c>
      <c r="M273" s="3">
        <v>2656.76</v>
      </c>
      <c r="N273" s="3">
        <v>3662.241</v>
      </c>
      <c r="O273" s="3">
        <v>3000</v>
      </c>
      <c r="P273" s="3">
        <v>3000</v>
      </c>
      <c r="Q273" s="3">
        <v>1.2347999999999999</v>
      </c>
      <c r="R273" s="3">
        <v>2648.585</v>
      </c>
      <c r="S273" s="3">
        <v>3196.2860000000001</v>
      </c>
      <c r="T273" s="3">
        <v>3000</v>
      </c>
      <c r="U273" s="3">
        <v>3000</v>
      </c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>
        <v>0.67559999999999998</v>
      </c>
      <c r="AR273" s="3">
        <v>0.7611</v>
      </c>
      <c r="AS273" s="3">
        <v>2656.76</v>
      </c>
      <c r="AT273" s="3">
        <v>3694.9389999999999</v>
      </c>
      <c r="AU273" s="3">
        <v>2812.5</v>
      </c>
      <c r="AV273" s="3">
        <v>2906.25</v>
      </c>
      <c r="AW273" s="3">
        <v>0</v>
      </c>
      <c r="AX273" s="3">
        <v>0</v>
      </c>
      <c r="AY273" s="3">
        <v>0</v>
      </c>
      <c r="AZ273" s="3">
        <v>0</v>
      </c>
      <c r="BA273" s="3">
        <v>0</v>
      </c>
      <c r="BB273" s="3">
        <v>0</v>
      </c>
      <c r="BC273" s="3">
        <v>0</v>
      </c>
      <c r="BD273" s="3">
        <v>0</v>
      </c>
      <c r="BE273" s="3">
        <v>0</v>
      </c>
      <c r="BF273" s="3">
        <v>0</v>
      </c>
      <c r="BG273" s="3">
        <v>0</v>
      </c>
      <c r="BH273" s="3">
        <v>0</v>
      </c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</row>
    <row r="274" spans="1:83" ht="15" customHeight="1" x14ac:dyDescent="0.2">
      <c r="A274" s="2" t="s">
        <v>104</v>
      </c>
      <c r="B274" s="2"/>
      <c r="C274" s="2" t="s">
        <v>81</v>
      </c>
      <c r="D274" s="3">
        <v>5.1675000000000004</v>
      </c>
      <c r="E274" s="3">
        <v>4.6082999999999998</v>
      </c>
      <c r="F274" s="3">
        <v>0.39154</v>
      </c>
      <c r="G274" s="3">
        <v>0.04</v>
      </c>
      <c r="H274" s="3">
        <v>0.26551151000000001</v>
      </c>
      <c r="I274" s="3">
        <v>0.68495338449999998</v>
      </c>
      <c r="J274" s="3">
        <v>4</v>
      </c>
      <c r="K274" s="3"/>
      <c r="L274" s="3">
        <v>3.95</v>
      </c>
      <c r="M274" s="3">
        <v>2463.19</v>
      </c>
      <c r="N274" s="3">
        <v>3235.83</v>
      </c>
      <c r="O274" s="3">
        <v>2968.75</v>
      </c>
      <c r="P274" s="3">
        <v>2906.25</v>
      </c>
      <c r="Q274" s="3">
        <v>1.26</v>
      </c>
      <c r="R274" s="3">
        <v>2768.2</v>
      </c>
      <c r="S274" s="3">
        <v>3209.34</v>
      </c>
      <c r="T274" s="3">
        <v>2968.75</v>
      </c>
      <c r="U274" s="3">
        <v>2968.75</v>
      </c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>
        <v>7.0000000000000007E-2</v>
      </c>
      <c r="AR274" s="3">
        <v>0.69</v>
      </c>
      <c r="AS274" s="3">
        <v>2760.16</v>
      </c>
      <c r="AT274" s="3">
        <v>3185.75</v>
      </c>
      <c r="AU274" s="3">
        <v>2968.75</v>
      </c>
      <c r="AV274" s="3">
        <v>2968.75</v>
      </c>
      <c r="AW274" s="3">
        <v>0.39</v>
      </c>
      <c r="AX274" s="3">
        <v>0.74</v>
      </c>
      <c r="AY274" s="3">
        <v>2434.06</v>
      </c>
      <c r="AZ274" s="3">
        <v>3135.05</v>
      </c>
      <c r="BA274" s="3">
        <v>2625</v>
      </c>
      <c r="BB274" s="3">
        <v>2718.75</v>
      </c>
      <c r="BC274" s="3">
        <v>0.26</v>
      </c>
      <c r="BD274" s="3">
        <v>0.55000000000000004</v>
      </c>
      <c r="BE274" s="3">
        <v>2525.73</v>
      </c>
      <c r="BF274" s="3">
        <v>3437.01</v>
      </c>
      <c r="BG274" s="3">
        <v>2781.25</v>
      </c>
      <c r="BH274" s="3">
        <v>2812.5</v>
      </c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</row>
    <row r="275" spans="1:83" ht="15" customHeight="1" x14ac:dyDescent="0.2">
      <c r="A275" s="2" t="s">
        <v>104</v>
      </c>
      <c r="B275" s="2"/>
      <c r="C275" s="2" t="s">
        <v>81</v>
      </c>
      <c r="D275" s="3">
        <v>-2.6662000000000002E-2</v>
      </c>
      <c r="E275" s="3">
        <v>-1.7917000000000001</v>
      </c>
      <c r="F275" s="3">
        <v>1.7077</v>
      </c>
      <c r="G275" s="3">
        <v>0.04</v>
      </c>
      <c r="H275" s="3">
        <v>0.26452218999999999</v>
      </c>
      <c r="I275" s="3">
        <v>0</v>
      </c>
      <c r="J275" s="3">
        <v>3</v>
      </c>
      <c r="K275" s="3">
        <v>1.05</v>
      </c>
      <c r="L275" s="3">
        <v>2.86</v>
      </c>
      <c r="M275" s="3">
        <v>2295.6999999999998</v>
      </c>
      <c r="N275" s="3">
        <v>3099.31</v>
      </c>
      <c r="O275" s="3">
        <v>2612.6999999999998</v>
      </c>
      <c r="P275" s="3">
        <v>2612.6999999999998</v>
      </c>
      <c r="Q275" s="3">
        <v>0.87</v>
      </c>
      <c r="R275" s="3">
        <v>2505.9899999999998</v>
      </c>
      <c r="S275" s="3">
        <v>2901.54</v>
      </c>
      <c r="T275" s="3">
        <v>2698.83</v>
      </c>
      <c r="U275" s="3">
        <v>2698.83</v>
      </c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>
        <v>0.52</v>
      </c>
      <c r="AR275" s="3">
        <v>0.61</v>
      </c>
      <c r="AS275" s="3">
        <v>2266.7800000000002</v>
      </c>
      <c r="AT275" s="3">
        <v>2801.4</v>
      </c>
      <c r="AU275" s="3">
        <v>2440.4299999999998</v>
      </c>
      <c r="AV275" s="3">
        <v>2469.14</v>
      </c>
      <c r="AW275" s="3">
        <v>0.3</v>
      </c>
      <c r="AX275" s="3">
        <v>0.64</v>
      </c>
      <c r="AY275" s="3">
        <v>2420.87</v>
      </c>
      <c r="AZ275" s="3">
        <v>3164.41</v>
      </c>
      <c r="BA275" s="3">
        <v>2612.6999999999998</v>
      </c>
      <c r="BB275" s="3">
        <v>2612.6999999999998</v>
      </c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</row>
    <row r="276" spans="1:83" ht="15" customHeight="1" x14ac:dyDescent="0.2">
      <c r="A276" s="2" t="s">
        <v>104</v>
      </c>
      <c r="B276" s="2"/>
      <c r="C276" s="2" t="s">
        <v>81</v>
      </c>
      <c r="D276" s="3">
        <v>2.7265999999999999</v>
      </c>
      <c r="E276" s="3">
        <v>4.0141</v>
      </c>
      <c r="F276" s="3">
        <v>0.13668</v>
      </c>
      <c r="G276" s="3">
        <v>0.04</v>
      </c>
      <c r="H276" s="3">
        <v>0.26514138999999998</v>
      </c>
      <c r="I276" s="3">
        <v>0.69374871829999996</v>
      </c>
      <c r="J276" s="3">
        <v>4</v>
      </c>
      <c r="K276" s="3">
        <v>5.96</v>
      </c>
      <c r="L276" s="3">
        <v>1.7</v>
      </c>
      <c r="M276" s="3">
        <v>2613.64</v>
      </c>
      <c r="N276" s="3">
        <v>3578.73</v>
      </c>
      <c r="O276" s="3">
        <v>2756.25</v>
      </c>
      <c r="P276" s="3">
        <v>2799.32</v>
      </c>
      <c r="Q276" s="3">
        <v>0.83</v>
      </c>
      <c r="R276" s="3">
        <v>2722.54</v>
      </c>
      <c r="S276" s="3">
        <v>3451.05</v>
      </c>
      <c r="T276" s="3">
        <v>2928.52</v>
      </c>
      <c r="U276" s="3">
        <v>2928.52</v>
      </c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>
        <v>0.2</v>
      </c>
      <c r="AR276" s="3">
        <v>0.55000000000000004</v>
      </c>
      <c r="AS276" s="3">
        <v>2609.88</v>
      </c>
      <c r="AT276" s="3">
        <v>3233.25</v>
      </c>
      <c r="AU276" s="3">
        <v>2799.32</v>
      </c>
      <c r="AV276" s="3">
        <v>2799.32</v>
      </c>
      <c r="AW276" s="3">
        <v>0.25</v>
      </c>
      <c r="AX276" s="3">
        <v>0.25</v>
      </c>
      <c r="AY276" s="3">
        <v>2570.2600000000002</v>
      </c>
      <c r="AZ276" s="3">
        <v>3210.72</v>
      </c>
      <c r="BA276" s="3">
        <v>3014.6480000000001</v>
      </c>
      <c r="BB276" s="3">
        <v>2928.5160000000001</v>
      </c>
      <c r="BC276" s="3">
        <v>0.11</v>
      </c>
      <c r="BD276" s="3">
        <v>0.38</v>
      </c>
      <c r="BE276" s="3">
        <v>2609.88</v>
      </c>
      <c r="BF276" s="3">
        <v>3620.04</v>
      </c>
      <c r="BG276" s="3">
        <v>2756.25</v>
      </c>
      <c r="BH276" s="3">
        <v>2756.25</v>
      </c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</row>
    <row r="277" spans="1:83" ht="15" customHeight="1" x14ac:dyDescent="0.2">
      <c r="A277" s="2" t="s">
        <v>105</v>
      </c>
      <c r="B277" s="2"/>
      <c r="C277" s="2" t="s">
        <v>80</v>
      </c>
      <c r="D277" s="3">
        <v>0.10982</v>
      </c>
      <c r="E277" s="3">
        <v>-0.64788000000000001</v>
      </c>
      <c r="F277" s="3">
        <v>-1.9422999999999999</v>
      </c>
      <c r="G277" s="3">
        <v>0.21</v>
      </c>
      <c r="H277" s="3">
        <v>-0.1109424</v>
      </c>
      <c r="I277" s="3">
        <v>0.63204113790000005</v>
      </c>
      <c r="J277" s="3">
        <v>35.5</v>
      </c>
      <c r="K277" s="3">
        <v>9.61</v>
      </c>
      <c r="L277" s="3">
        <v>3.68</v>
      </c>
      <c r="M277" s="3">
        <v>1495.69</v>
      </c>
      <c r="N277" s="3">
        <v>2179.1799999999998</v>
      </c>
      <c r="O277" s="3">
        <v>1921.88</v>
      </c>
      <c r="P277" s="3">
        <v>1921.88</v>
      </c>
      <c r="Q277" s="3">
        <v>0.05</v>
      </c>
      <c r="R277" s="3">
        <v>1710.98</v>
      </c>
      <c r="S277" s="3">
        <v>2044.89</v>
      </c>
      <c r="T277" s="3">
        <v>1851.56</v>
      </c>
      <c r="U277" s="3">
        <v>1851.56</v>
      </c>
      <c r="V277" s="3">
        <v>0.1</v>
      </c>
      <c r="W277" s="3">
        <v>1348.27</v>
      </c>
      <c r="X277" s="3">
        <v>1715.32</v>
      </c>
      <c r="Y277" s="3">
        <v>1500</v>
      </c>
      <c r="Z277" s="3">
        <v>1546.88</v>
      </c>
      <c r="AA277" s="3"/>
      <c r="AB277" s="3"/>
      <c r="AC277" s="3"/>
      <c r="AD277" s="3"/>
      <c r="AE277" s="3"/>
      <c r="AF277" s="3"/>
      <c r="AG277" s="3">
        <v>0.06</v>
      </c>
      <c r="AH277" s="3">
        <v>1779.39</v>
      </c>
      <c r="AI277" s="3">
        <v>2226.9</v>
      </c>
      <c r="AJ277" s="3">
        <v>1968.75</v>
      </c>
      <c r="AK277" s="3">
        <v>1968.75</v>
      </c>
      <c r="AL277" s="3">
        <v>6.5600000000000006E-2</v>
      </c>
      <c r="AM277" s="3">
        <v>1875</v>
      </c>
      <c r="AN277" s="3">
        <v>2184.971</v>
      </c>
      <c r="AO277" s="3">
        <v>1968.75</v>
      </c>
      <c r="AP277" s="3">
        <v>2015.625</v>
      </c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</row>
    <row r="278" spans="1:83" ht="15" customHeight="1" x14ac:dyDescent="0.2">
      <c r="A278" s="2" t="s">
        <v>105</v>
      </c>
      <c r="B278" s="2"/>
      <c r="C278" s="2" t="s">
        <v>80</v>
      </c>
      <c r="D278" s="3">
        <v>-2.2216</v>
      </c>
      <c r="E278" s="3">
        <v>-1.7483</v>
      </c>
      <c r="F278" s="3">
        <v>1.2811999999999999</v>
      </c>
      <c r="G278" s="3">
        <v>0.21</v>
      </c>
      <c r="H278" s="3">
        <v>-0.1109424</v>
      </c>
      <c r="I278" s="3">
        <v>0.63204113790000005</v>
      </c>
      <c r="J278" s="3">
        <v>47</v>
      </c>
      <c r="K278" s="3">
        <v>14.559189999999999</v>
      </c>
      <c r="L278" s="3">
        <v>3.2282000000000002</v>
      </c>
      <c r="M278" s="3">
        <v>1404.4549999999999</v>
      </c>
      <c r="N278" s="3">
        <v>2320.7310000000002</v>
      </c>
      <c r="O278" s="3">
        <v>1808.789</v>
      </c>
      <c r="P278" s="3">
        <v>1808.789</v>
      </c>
      <c r="Q278" s="3">
        <v>3.6999999999999998E-2</v>
      </c>
      <c r="R278" s="3">
        <v>1577.1959999999999</v>
      </c>
      <c r="S278" s="3">
        <v>1901.4269999999999</v>
      </c>
      <c r="T278" s="3">
        <v>1722.6559999999999</v>
      </c>
      <c r="U278" s="3">
        <v>1722.6559999999999</v>
      </c>
      <c r="V278" s="3">
        <v>6.7900000000000002E-2</v>
      </c>
      <c r="W278" s="3">
        <v>1366.903</v>
      </c>
      <c r="X278" s="3">
        <v>2118.7330000000002</v>
      </c>
      <c r="Y278" s="3">
        <v>1550.3910000000001</v>
      </c>
      <c r="Z278" s="3">
        <v>1636.5229999999999</v>
      </c>
      <c r="AA278" s="3"/>
      <c r="AB278" s="3"/>
      <c r="AC278" s="3"/>
      <c r="AD278" s="3"/>
      <c r="AE278" s="3"/>
      <c r="AF278" s="3"/>
      <c r="AG278" s="3">
        <v>4.9399999999999999E-2</v>
      </c>
      <c r="AH278" s="3">
        <v>1411.9659999999999</v>
      </c>
      <c r="AI278" s="3">
        <v>2373.3040000000001</v>
      </c>
      <c r="AJ278" s="3">
        <v>1808.789</v>
      </c>
      <c r="AK278" s="3">
        <v>1808.789</v>
      </c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</row>
    <row r="279" spans="1:83" ht="15" customHeight="1" x14ac:dyDescent="0.2">
      <c r="A279" s="2" t="s">
        <v>105</v>
      </c>
      <c r="B279" s="2"/>
      <c r="C279" s="2" t="s">
        <v>80</v>
      </c>
      <c r="D279" s="3">
        <v>4.2236000000000001E-3</v>
      </c>
      <c r="E279" s="3">
        <v>-1.9361999999999999</v>
      </c>
      <c r="F279" s="3">
        <v>1.429</v>
      </c>
      <c r="G279" s="3">
        <v>0.21</v>
      </c>
      <c r="H279" s="3">
        <v>-0.110988</v>
      </c>
      <c r="I279" s="3">
        <v>0.78935934159999999</v>
      </c>
      <c r="J279" s="3">
        <v>38</v>
      </c>
      <c r="K279" s="3">
        <v>11.74</v>
      </c>
      <c r="L279" s="3">
        <v>3.19</v>
      </c>
      <c r="M279" s="3">
        <v>1464.54</v>
      </c>
      <c r="N279" s="3">
        <v>2533.54</v>
      </c>
      <c r="O279" s="3">
        <v>1808.789</v>
      </c>
      <c r="P279" s="3">
        <v>1894.922</v>
      </c>
      <c r="Q279" s="3">
        <v>0.03</v>
      </c>
      <c r="R279" s="3">
        <v>1550.91</v>
      </c>
      <c r="S279" s="3">
        <v>1918.92</v>
      </c>
      <c r="T279" s="3">
        <v>1765.72</v>
      </c>
      <c r="U279" s="3">
        <v>1765.72</v>
      </c>
      <c r="V279" s="3">
        <v>0.08</v>
      </c>
      <c r="W279" s="3">
        <v>1378.17</v>
      </c>
      <c r="X279" s="3">
        <v>2298.1999999999998</v>
      </c>
      <c r="Y279" s="3">
        <v>1765.72</v>
      </c>
      <c r="Z279" s="3">
        <v>1722.6559999999999</v>
      </c>
      <c r="AA279" s="3"/>
      <c r="AB279" s="3"/>
      <c r="AC279" s="3"/>
      <c r="AD279" s="3"/>
      <c r="AE279" s="3"/>
      <c r="AF279" s="3"/>
      <c r="AG279" s="3">
        <v>0.04</v>
      </c>
      <c r="AH279" s="3">
        <v>1571.47</v>
      </c>
      <c r="AI279" s="3">
        <v>2354.6799999999998</v>
      </c>
      <c r="AJ279" s="3">
        <v>1981.0550000000001</v>
      </c>
      <c r="AK279" s="3">
        <v>1981.0550000000001</v>
      </c>
      <c r="AL279" s="3">
        <v>6.13E-2</v>
      </c>
      <c r="AM279" s="3">
        <v>1676.241</v>
      </c>
      <c r="AN279" s="3">
        <v>2234.9879999999998</v>
      </c>
      <c r="AO279" s="3">
        <v>1981.0550000000001</v>
      </c>
      <c r="AP279" s="3">
        <v>1981.0550000000001</v>
      </c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</row>
    <row r="280" spans="1:83" ht="15" customHeight="1" x14ac:dyDescent="0.2">
      <c r="A280" s="2" t="s">
        <v>105</v>
      </c>
      <c r="B280" s="2"/>
      <c r="C280" s="2" t="s">
        <v>80</v>
      </c>
      <c r="D280" s="3">
        <v>-4.5926999999999998</v>
      </c>
      <c r="E280" s="3">
        <v>-1.8373999999999999</v>
      </c>
      <c r="F280" s="3">
        <v>0.60599000000000003</v>
      </c>
      <c r="G280" s="3">
        <v>0.21</v>
      </c>
      <c r="H280" s="3">
        <v>-0.110988</v>
      </c>
      <c r="I280" s="3">
        <v>0.78935934159999999</v>
      </c>
      <c r="J280" s="3">
        <v>48</v>
      </c>
      <c r="K280" s="3">
        <v>13.95</v>
      </c>
      <c r="L280" s="3">
        <v>3.44</v>
      </c>
      <c r="M280" s="3">
        <v>1396.83</v>
      </c>
      <c r="N280" s="3">
        <v>2187.87</v>
      </c>
      <c r="O280" s="3">
        <v>1808.789</v>
      </c>
      <c r="P280" s="3">
        <v>1808.789</v>
      </c>
      <c r="Q280" s="3">
        <v>0.04</v>
      </c>
      <c r="R280" s="3">
        <v>1469.55</v>
      </c>
      <c r="S280" s="3">
        <v>1578.79</v>
      </c>
      <c r="T280" s="3">
        <v>1550.3910000000001</v>
      </c>
      <c r="U280" s="3">
        <v>1550.3910000000001</v>
      </c>
      <c r="V280" s="3">
        <v>0.08</v>
      </c>
      <c r="W280" s="3">
        <v>1396.83</v>
      </c>
      <c r="X280" s="3">
        <v>1819.09</v>
      </c>
      <c r="Y280" s="3">
        <v>1550.3910000000001</v>
      </c>
      <c r="Z280" s="3">
        <v>1550.3910000000001</v>
      </c>
      <c r="AA280" s="3"/>
      <c r="AB280" s="3"/>
      <c r="AC280" s="3"/>
      <c r="AD280" s="3"/>
      <c r="AE280" s="3"/>
      <c r="AF280" s="3"/>
      <c r="AG280" s="3">
        <v>0.04</v>
      </c>
      <c r="AH280" s="3">
        <v>1445.76</v>
      </c>
      <c r="AI280" s="3">
        <v>2205.6999999999998</v>
      </c>
      <c r="AJ280" s="3">
        <v>1808.789</v>
      </c>
      <c r="AK280" s="3">
        <v>1808.789</v>
      </c>
      <c r="AL280" s="3">
        <v>0.04</v>
      </c>
      <c r="AM280" s="3">
        <v>1472.05</v>
      </c>
      <c r="AN280" s="3">
        <v>2211.87</v>
      </c>
      <c r="AO280" s="3">
        <v>1808.789</v>
      </c>
      <c r="AP280" s="3">
        <v>1808.789</v>
      </c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</row>
    <row r="281" spans="1:83" ht="15" customHeight="1" x14ac:dyDescent="0.2">
      <c r="A281" s="2" t="s">
        <v>105</v>
      </c>
      <c r="B281" s="2"/>
      <c r="C281" s="2" t="s">
        <v>80</v>
      </c>
      <c r="D281" s="3">
        <v>-0.72960999999999998</v>
      </c>
      <c r="E281" s="3">
        <v>-2.1903999999999999</v>
      </c>
      <c r="F281" s="3">
        <v>1.2917000000000001</v>
      </c>
      <c r="G281" s="3">
        <v>0.21</v>
      </c>
      <c r="H281" s="3">
        <v>-0.1088288</v>
      </c>
      <c r="I281" s="3">
        <v>0.78935934159999999</v>
      </c>
      <c r="J281" s="3">
        <v>49</v>
      </c>
      <c r="K281" s="3">
        <v>14.89</v>
      </c>
      <c r="L281" s="3">
        <v>3.29</v>
      </c>
      <c r="M281" s="3">
        <v>1535.25</v>
      </c>
      <c r="N281" s="3">
        <v>2249.1</v>
      </c>
      <c r="O281" s="3">
        <v>1937.99</v>
      </c>
      <c r="P281" s="3">
        <v>1894.922</v>
      </c>
      <c r="Q281" s="3">
        <v>0.05</v>
      </c>
      <c r="R281" s="3">
        <v>1563.59</v>
      </c>
      <c r="S281" s="3">
        <v>1769.54</v>
      </c>
      <c r="T281" s="3">
        <v>1679.59</v>
      </c>
      <c r="U281" s="3">
        <v>1679.59</v>
      </c>
      <c r="V281" s="3">
        <v>7.9600000000000004E-2</v>
      </c>
      <c r="W281" s="3">
        <v>1480.36</v>
      </c>
      <c r="X281" s="3">
        <v>2044.69</v>
      </c>
      <c r="Y281" s="3">
        <v>1722.66</v>
      </c>
      <c r="Z281" s="3">
        <v>1722.6559999999999</v>
      </c>
      <c r="AA281" s="3"/>
      <c r="AB281" s="3"/>
      <c r="AC281" s="3"/>
      <c r="AD281" s="3"/>
      <c r="AE281" s="3"/>
      <c r="AF281" s="3"/>
      <c r="AG281" s="3">
        <v>0.05</v>
      </c>
      <c r="AH281" s="3">
        <v>1562.67</v>
      </c>
      <c r="AI281" s="3">
        <v>2147.73</v>
      </c>
      <c r="AJ281" s="3">
        <v>1981.0550000000001</v>
      </c>
      <c r="AK281" s="3">
        <v>1981.0550000000001</v>
      </c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</row>
    <row r="282" spans="1:83" ht="15" customHeight="1" x14ac:dyDescent="0.2">
      <c r="A282" s="2" t="s">
        <v>105</v>
      </c>
      <c r="B282" s="2"/>
      <c r="C282" s="2" t="s">
        <v>80</v>
      </c>
      <c r="D282" s="3">
        <v>-5.4394</v>
      </c>
      <c r="E282" s="3">
        <v>9.4889000000000001E-2</v>
      </c>
      <c r="F282" s="3">
        <v>1.3861E-2</v>
      </c>
      <c r="G282" s="3">
        <v>0.21</v>
      </c>
      <c r="H282" s="3">
        <v>-0.1110889</v>
      </c>
      <c r="I282" s="3">
        <v>0.71342947450000005</v>
      </c>
      <c r="J282" s="3">
        <v>40</v>
      </c>
      <c r="K282" s="3">
        <v>10.77295</v>
      </c>
      <c r="L282" s="3">
        <v>3.7130000000000001</v>
      </c>
      <c r="M282" s="3">
        <v>1396.9449999999999</v>
      </c>
      <c r="N282" s="3">
        <v>2132.9690000000001</v>
      </c>
      <c r="O282" s="3">
        <v>1722.6559999999999</v>
      </c>
      <c r="P282" s="3">
        <v>1722.6559999999999</v>
      </c>
      <c r="Q282" s="3">
        <v>5.0700000000000002E-2</v>
      </c>
      <c r="R282" s="3">
        <v>1400.0709999999999</v>
      </c>
      <c r="S282" s="3">
        <v>1813.729</v>
      </c>
      <c r="T282" s="3">
        <v>1722.6559999999999</v>
      </c>
      <c r="U282" s="3">
        <v>1636.5229999999999</v>
      </c>
      <c r="V282" s="3">
        <v>9.7199999999999995E-2</v>
      </c>
      <c r="W282" s="3">
        <v>1284.288</v>
      </c>
      <c r="X282" s="3">
        <v>1772.4670000000001</v>
      </c>
      <c r="Y282" s="3">
        <v>1378.125</v>
      </c>
      <c r="Z282" s="3">
        <v>1464.258</v>
      </c>
      <c r="AA282" s="3"/>
      <c r="AB282" s="3"/>
      <c r="AC282" s="3"/>
      <c r="AD282" s="3"/>
      <c r="AE282" s="3"/>
      <c r="AF282" s="3"/>
      <c r="AG282" s="3">
        <v>6.2700000000000006E-2</v>
      </c>
      <c r="AH282" s="3">
        <v>1481.684</v>
      </c>
      <c r="AI282" s="3">
        <v>2182.6950000000002</v>
      </c>
      <c r="AJ282" s="3">
        <v>1722.6559999999999</v>
      </c>
      <c r="AK282" s="3">
        <v>1722.6559999999999</v>
      </c>
      <c r="AL282" s="3">
        <v>5.28E-2</v>
      </c>
      <c r="AM282" s="3">
        <v>1462.5</v>
      </c>
      <c r="AN282" s="3">
        <v>2203.9380000000001</v>
      </c>
      <c r="AO282" s="3">
        <v>1722.6559999999999</v>
      </c>
      <c r="AP282" s="3">
        <v>1808.789</v>
      </c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</row>
    <row r="283" spans="1:83" ht="15" customHeight="1" x14ac:dyDescent="0.2">
      <c r="A283" s="2" t="s">
        <v>105</v>
      </c>
      <c r="B283" s="2"/>
      <c r="C283" s="2" t="s">
        <v>80</v>
      </c>
      <c r="D283" s="3">
        <v>0.27344000000000002</v>
      </c>
      <c r="E283" s="3">
        <v>-0.21428</v>
      </c>
      <c r="F283" s="3">
        <v>-2.8212999999999999</v>
      </c>
      <c r="G283" s="3">
        <v>0.21</v>
      </c>
      <c r="H283" s="3">
        <v>-0.1110884</v>
      </c>
      <c r="I283" s="3">
        <v>0.64374148090000005</v>
      </c>
      <c r="J283" s="3">
        <v>36</v>
      </c>
      <c r="K283" s="3">
        <v>7.46</v>
      </c>
      <c r="L283" s="3">
        <v>4.82</v>
      </c>
      <c r="M283" s="3">
        <v>1488.32</v>
      </c>
      <c r="N283" s="3">
        <v>2333.12</v>
      </c>
      <c r="O283" s="3">
        <v>2024.12</v>
      </c>
      <c r="P283" s="3">
        <v>1937.99</v>
      </c>
      <c r="Q283" s="3">
        <v>0.05</v>
      </c>
      <c r="R283" s="3">
        <v>1437.36</v>
      </c>
      <c r="S283" s="3">
        <v>1868.74</v>
      </c>
      <c r="T283" s="3">
        <v>1636.52</v>
      </c>
      <c r="U283" s="3">
        <v>1636.52</v>
      </c>
      <c r="V283" s="3">
        <v>0.15</v>
      </c>
      <c r="W283" s="3">
        <v>1310.3800000000001</v>
      </c>
      <c r="X283" s="3">
        <v>1728.06</v>
      </c>
      <c r="Y283" s="3">
        <v>1550.3910000000001</v>
      </c>
      <c r="Z283" s="3">
        <v>1550.3910000000001</v>
      </c>
      <c r="AA283" s="3"/>
      <c r="AB283" s="3"/>
      <c r="AC283" s="3"/>
      <c r="AD283" s="3"/>
      <c r="AE283" s="3"/>
      <c r="AF283" s="3"/>
      <c r="AG283" s="3">
        <v>0.11</v>
      </c>
      <c r="AH283" s="3">
        <v>1768.71</v>
      </c>
      <c r="AI283" s="3">
        <v>2407.1</v>
      </c>
      <c r="AJ283" s="3">
        <v>2024.12</v>
      </c>
      <c r="AK283" s="3">
        <v>2024.12</v>
      </c>
      <c r="AL283" s="3">
        <v>0.1</v>
      </c>
      <c r="AM283" s="3">
        <v>1725.49</v>
      </c>
      <c r="AN283" s="3">
        <v>2356.67</v>
      </c>
      <c r="AO283" s="3">
        <v>2024.12</v>
      </c>
      <c r="AP283" s="3">
        <v>2024.12</v>
      </c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</row>
    <row r="284" spans="1:83" ht="15" customHeight="1" x14ac:dyDescent="0.2">
      <c r="A284" s="2" t="s">
        <v>105</v>
      </c>
      <c r="B284" s="2"/>
      <c r="C284" s="2" t="s">
        <v>80</v>
      </c>
      <c r="D284" s="3">
        <v>-0.54652999999999996</v>
      </c>
      <c r="E284" s="3">
        <v>0.69903999999999999</v>
      </c>
      <c r="F284" s="3">
        <v>0.54837999999999998</v>
      </c>
      <c r="G284" s="3">
        <v>0.21</v>
      </c>
      <c r="H284" s="3">
        <v>-0.109114</v>
      </c>
      <c r="I284" s="3">
        <v>0.64374148090000005</v>
      </c>
      <c r="J284" s="3">
        <v>35</v>
      </c>
      <c r="K284" s="3">
        <v>8.5773799999999998</v>
      </c>
      <c r="L284" s="3">
        <v>4.0804999999999998</v>
      </c>
      <c r="M284" s="3">
        <v>1566.4739999999999</v>
      </c>
      <c r="N284" s="3">
        <v>2364.1619999999998</v>
      </c>
      <c r="O284" s="3">
        <v>2156.25</v>
      </c>
      <c r="P284" s="3">
        <v>2062.5</v>
      </c>
      <c r="Q284" s="3">
        <v>3.09E-2</v>
      </c>
      <c r="R284" s="3">
        <v>1617.7470000000001</v>
      </c>
      <c r="S284" s="3">
        <v>2109.2150000000001</v>
      </c>
      <c r="T284" s="3">
        <v>1781.25</v>
      </c>
      <c r="U284" s="3">
        <v>1781.25</v>
      </c>
      <c r="V284" s="3">
        <v>0.14249999999999999</v>
      </c>
      <c r="W284" s="3">
        <v>1462.4280000000001</v>
      </c>
      <c r="X284" s="3">
        <v>1953.7570000000001</v>
      </c>
      <c r="Y284" s="3">
        <v>1687.5</v>
      </c>
      <c r="Z284" s="3">
        <v>1687.5</v>
      </c>
      <c r="AA284" s="3"/>
      <c r="AB284" s="3"/>
      <c r="AC284" s="3"/>
      <c r="AD284" s="3"/>
      <c r="AE284" s="3"/>
      <c r="AF284" s="3"/>
      <c r="AG284" s="3">
        <v>0.14249999999999999</v>
      </c>
      <c r="AH284" s="3">
        <v>1462.4280000000001</v>
      </c>
      <c r="AI284" s="3">
        <v>1953.7570000000001</v>
      </c>
      <c r="AJ284" s="3">
        <v>1687.5</v>
      </c>
      <c r="AK284" s="3">
        <v>1687.5</v>
      </c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</row>
    <row r="285" spans="1:83" ht="15" customHeight="1" x14ac:dyDescent="0.2">
      <c r="A285" s="2" t="s">
        <v>105</v>
      </c>
      <c r="B285" s="2"/>
      <c r="C285" s="2" t="s">
        <v>80</v>
      </c>
      <c r="D285" s="3">
        <v>0.88822999999999996</v>
      </c>
      <c r="E285" s="3">
        <v>-2.4870999999999999</v>
      </c>
      <c r="F285" s="3">
        <v>1.784</v>
      </c>
      <c r="G285" s="3">
        <v>0.21</v>
      </c>
      <c r="H285" s="3">
        <v>-0.1046806</v>
      </c>
      <c r="I285" s="3">
        <v>0.72529775949999997</v>
      </c>
      <c r="J285" s="3">
        <v>48</v>
      </c>
      <c r="K285" s="3">
        <v>14.36</v>
      </c>
      <c r="L285" s="3">
        <v>3.35</v>
      </c>
      <c r="M285" s="3">
        <v>1542.76</v>
      </c>
      <c r="N285" s="3">
        <v>2586.31</v>
      </c>
      <c r="O285" s="3">
        <v>1873.39</v>
      </c>
      <c r="P285" s="3">
        <v>1894.92</v>
      </c>
      <c r="Q285" s="3">
        <v>0.04</v>
      </c>
      <c r="R285" s="3">
        <v>1616.07</v>
      </c>
      <c r="S285" s="3">
        <v>2002.74</v>
      </c>
      <c r="T285" s="3">
        <v>1808.79</v>
      </c>
      <c r="U285" s="3">
        <v>1808.79</v>
      </c>
      <c r="V285" s="3">
        <v>7.0000000000000007E-2</v>
      </c>
      <c r="W285" s="3">
        <v>1484.97</v>
      </c>
      <c r="X285" s="3">
        <v>2184.2399999999998</v>
      </c>
      <c r="Y285" s="3">
        <v>1787.26</v>
      </c>
      <c r="Z285" s="3">
        <v>1808.789</v>
      </c>
      <c r="AA285" s="3"/>
      <c r="AB285" s="3"/>
      <c r="AC285" s="3"/>
      <c r="AD285" s="3"/>
      <c r="AE285" s="3"/>
      <c r="AF285" s="3"/>
      <c r="AG285" s="3">
        <v>0.06</v>
      </c>
      <c r="AH285" s="3">
        <v>1685.4770000000001</v>
      </c>
      <c r="AI285" s="3">
        <v>2438.98</v>
      </c>
      <c r="AJ285" s="3">
        <v>1894.92</v>
      </c>
      <c r="AK285" s="3">
        <v>1959.52</v>
      </c>
      <c r="AL285" s="3">
        <v>0.06</v>
      </c>
      <c r="AM285" s="3">
        <v>1655.73</v>
      </c>
      <c r="AN285" s="3">
        <v>2409.2399999999998</v>
      </c>
      <c r="AO285" s="3">
        <v>1916.46</v>
      </c>
      <c r="AP285" s="3">
        <v>1981.0550000000001</v>
      </c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</row>
    <row r="286" spans="1:83" ht="15" customHeight="1" x14ac:dyDescent="0.2">
      <c r="A286" s="2" t="s">
        <v>105</v>
      </c>
      <c r="B286" s="2"/>
      <c r="C286" s="2" t="s">
        <v>80</v>
      </c>
      <c r="D286" s="3">
        <v>-1.0347</v>
      </c>
      <c r="E286" s="3">
        <v>-1.504</v>
      </c>
      <c r="F286" s="3">
        <v>-1.7093</v>
      </c>
      <c r="G286" s="3">
        <v>0.21</v>
      </c>
      <c r="H286" s="3">
        <v>-0.1109424</v>
      </c>
      <c r="I286" s="3">
        <v>0.7555843726</v>
      </c>
      <c r="J286" s="3">
        <v>41</v>
      </c>
      <c r="K286" s="3">
        <v>9.1</v>
      </c>
      <c r="L286" s="3">
        <v>4.5</v>
      </c>
      <c r="M286" s="3">
        <v>1484.83</v>
      </c>
      <c r="N286" s="3">
        <v>2344.65</v>
      </c>
      <c r="O286" s="3">
        <v>1981.0550000000001</v>
      </c>
      <c r="P286" s="3">
        <v>1981.0550000000001</v>
      </c>
      <c r="Q286" s="3">
        <v>0.03</v>
      </c>
      <c r="R286" s="3">
        <v>1500.31</v>
      </c>
      <c r="S286" s="3">
        <v>1783.86</v>
      </c>
      <c r="T286" s="3">
        <v>1636.52</v>
      </c>
      <c r="U286" s="3">
        <v>1636.52</v>
      </c>
      <c r="V286" s="3">
        <v>0.1</v>
      </c>
      <c r="W286" s="3">
        <v>1356.17</v>
      </c>
      <c r="X286" s="3">
        <v>1701.69</v>
      </c>
      <c r="Y286" s="3">
        <v>1550.3910000000001</v>
      </c>
      <c r="Z286" s="3">
        <v>1550.3910000000001</v>
      </c>
      <c r="AA286" s="3"/>
      <c r="AB286" s="3"/>
      <c r="AC286" s="3"/>
      <c r="AD286" s="3"/>
      <c r="AE286" s="3"/>
      <c r="AF286" s="3"/>
      <c r="AG286" s="3">
        <v>0.05</v>
      </c>
      <c r="AH286" s="3">
        <v>1616.38</v>
      </c>
      <c r="AI286" s="3">
        <v>2330.59</v>
      </c>
      <c r="AJ286" s="3">
        <v>1894.92</v>
      </c>
      <c r="AK286" s="3">
        <v>1937.99</v>
      </c>
      <c r="AL286" s="3">
        <v>7.0000000000000007E-2</v>
      </c>
      <c r="AM286" s="3">
        <v>1657.76</v>
      </c>
      <c r="AN286" s="3">
        <v>2355.9899999999998</v>
      </c>
      <c r="AO286" s="3">
        <v>1981.06</v>
      </c>
      <c r="AP286" s="3">
        <v>1937.99</v>
      </c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</row>
    <row r="287" spans="1:83" ht="15" customHeight="1" x14ac:dyDescent="0.2">
      <c r="A287" s="2" t="s">
        <v>105</v>
      </c>
      <c r="B287" s="2"/>
      <c r="C287" s="2" t="s">
        <v>80</v>
      </c>
      <c r="D287" s="3">
        <v>-0.51495999999999997</v>
      </c>
      <c r="E287" s="3">
        <v>-1.6500999999999999</v>
      </c>
      <c r="F287" s="3">
        <v>0.53305999999999998</v>
      </c>
      <c r="G287" s="3">
        <v>0.21</v>
      </c>
      <c r="H287" s="3">
        <v>-0.11109339999999999</v>
      </c>
      <c r="I287" s="3">
        <v>0.63898633370000002</v>
      </c>
      <c r="J287" s="3">
        <v>41</v>
      </c>
      <c r="K287" s="3">
        <v>12.63</v>
      </c>
      <c r="L287" s="3">
        <v>3.25</v>
      </c>
      <c r="M287" s="3">
        <v>1496.1</v>
      </c>
      <c r="N287" s="3">
        <v>2400.33</v>
      </c>
      <c r="O287" s="3">
        <v>1894.922</v>
      </c>
      <c r="P287" s="3">
        <v>1894.922</v>
      </c>
      <c r="Q287" s="3">
        <v>0.05</v>
      </c>
      <c r="R287" s="3">
        <v>1506.76</v>
      </c>
      <c r="S287" s="3">
        <v>1780.69</v>
      </c>
      <c r="T287" s="3">
        <v>1636.5229999999999</v>
      </c>
      <c r="U287" s="3">
        <v>1636.5229999999999</v>
      </c>
      <c r="V287" s="3">
        <v>0.1</v>
      </c>
      <c r="W287" s="3">
        <v>1416.06</v>
      </c>
      <c r="X287" s="3">
        <v>2129.91</v>
      </c>
      <c r="Y287" s="3">
        <v>1636.5229999999999</v>
      </c>
      <c r="Z287" s="3">
        <v>1636.5229999999999</v>
      </c>
      <c r="AA287" s="3"/>
      <c r="AB287" s="3"/>
      <c r="AC287" s="3"/>
      <c r="AD287" s="3"/>
      <c r="AE287" s="3"/>
      <c r="AF287" s="3"/>
      <c r="AG287" s="3">
        <v>0.06</v>
      </c>
      <c r="AH287" s="3">
        <v>1569.69</v>
      </c>
      <c r="AI287" s="3">
        <v>2508.4899999999998</v>
      </c>
      <c r="AJ287" s="3">
        <v>1981.0550000000001</v>
      </c>
      <c r="AK287" s="3">
        <v>1981.0550000000001</v>
      </c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</row>
    <row r="288" spans="1:83" ht="15" customHeight="1" x14ac:dyDescent="0.2">
      <c r="A288" s="2" t="s">
        <v>105</v>
      </c>
      <c r="B288" s="2"/>
      <c r="C288" s="2" t="s">
        <v>80</v>
      </c>
      <c r="D288" s="3">
        <v>-0.23158000000000001</v>
      </c>
      <c r="E288" s="3">
        <v>0.34727999999999998</v>
      </c>
      <c r="F288" s="3">
        <v>0.53881000000000001</v>
      </c>
      <c r="G288" s="3">
        <v>0.21</v>
      </c>
      <c r="H288" s="3">
        <v>-0.1108604</v>
      </c>
      <c r="I288" s="3">
        <v>0.73253014059999999</v>
      </c>
      <c r="J288" s="3">
        <v>27</v>
      </c>
      <c r="K288" s="3">
        <v>8.1474899999999995</v>
      </c>
      <c r="L288" s="3">
        <v>3.3138999999999998</v>
      </c>
      <c r="M288" s="3">
        <v>1562.175</v>
      </c>
      <c r="N288" s="3">
        <v>2140.48</v>
      </c>
      <c r="O288" s="3">
        <v>1894.922</v>
      </c>
      <c r="P288" s="3">
        <v>1894.922</v>
      </c>
      <c r="Q288" s="3">
        <v>0.04</v>
      </c>
      <c r="R288" s="3">
        <v>1748.335</v>
      </c>
      <c r="S288" s="3">
        <v>2149.5920000000001</v>
      </c>
      <c r="T288" s="3">
        <v>1981.0550000000001</v>
      </c>
      <c r="U288" s="3">
        <v>1981.0550000000001</v>
      </c>
      <c r="V288" s="3">
        <v>6.6699999999999995E-2</v>
      </c>
      <c r="W288" s="3">
        <v>1517.1120000000001</v>
      </c>
      <c r="X288" s="3">
        <v>1817.53</v>
      </c>
      <c r="Y288" s="3">
        <v>1636.5229999999999</v>
      </c>
      <c r="Z288" s="3">
        <v>1636.5229999999999</v>
      </c>
      <c r="AA288" s="3"/>
      <c r="AB288" s="3"/>
      <c r="AC288" s="3"/>
      <c r="AD288" s="3"/>
      <c r="AE288" s="3"/>
      <c r="AF288" s="3"/>
      <c r="AG288" s="3">
        <v>7.4700000000000003E-2</v>
      </c>
      <c r="AH288" s="3">
        <v>1719.894</v>
      </c>
      <c r="AI288" s="3">
        <v>2185.5419999999999</v>
      </c>
      <c r="AJ288" s="3">
        <v>1894.922</v>
      </c>
      <c r="AK288" s="3">
        <v>1894.922</v>
      </c>
      <c r="AL288" s="3">
        <v>8.2699999999999996E-2</v>
      </c>
      <c r="AM288" s="3">
        <v>1674.8309999999999</v>
      </c>
      <c r="AN288" s="3">
        <v>2132.9690000000001</v>
      </c>
      <c r="AO288" s="3">
        <v>1894.922</v>
      </c>
      <c r="AP288" s="3">
        <v>1894.922</v>
      </c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</row>
    <row r="289" spans="1:83" ht="15" customHeight="1" x14ac:dyDescent="0.2">
      <c r="A289" s="2" t="s">
        <v>105</v>
      </c>
      <c r="B289" s="2"/>
      <c r="C289" s="2" t="s">
        <v>80</v>
      </c>
      <c r="D289" s="3">
        <v>1.0257000000000001</v>
      </c>
      <c r="E289" s="3">
        <v>-0.81962999999999997</v>
      </c>
      <c r="F289" s="3">
        <v>1.4999E-2</v>
      </c>
      <c r="G289" s="3">
        <v>0.21</v>
      </c>
      <c r="H289" s="3">
        <v>-0.110815</v>
      </c>
      <c r="I289" s="3">
        <v>0.63204113790000005</v>
      </c>
      <c r="J289" s="3">
        <v>45</v>
      </c>
      <c r="K289" s="3">
        <v>10.78877</v>
      </c>
      <c r="L289" s="3">
        <v>4.1710000000000003</v>
      </c>
      <c r="M289" s="3">
        <v>1526.0119999999999</v>
      </c>
      <c r="N289" s="3">
        <v>2647.3989999999999</v>
      </c>
      <c r="O289" s="3">
        <v>1875</v>
      </c>
      <c r="P289" s="3">
        <v>1968.75</v>
      </c>
      <c r="Q289" s="3">
        <v>5.0099999999999999E-2</v>
      </c>
      <c r="R289" s="3">
        <v>1699.422</v>
      </c>
      <c r="S289" s="3">
        <v>2115.607</v>
      </c>
      <c r="T289" s="3">
        <v>1875</v>
      </c>
      <c r="U289" s="3">
        <v>1875</v>
      </c>
      <c r="V289" s="3">
        <v>9.2399999999999996E-2</v>
      </c>
      <c r="W289" s="3">
        <v>1433.5260000000001</v>
      </c>
      <c r="X289" s="3">
        <v>2000</v>
      </c>
      <c r="Y289" s="3">
        <v>1593.75</v>
      </c>
      <c r="Z289" s="3">
        <v>1593.75</v>
      </c>
      <c r="AA289" s="3"/>
      <c r="AB289" s="3"/>
      <c r="AC289" s="3"/>
      <c r="AD289" s="3"/>
      <c r="AE289" s="3"/>
      <c r="AF289" s="3"/>
      <c r="AG289" s="3">
        <v>6.93E-2</v>
      </c>
      <c r="AH289" s="3">
        <v>1617.5550000000001</v>
      </c>
      <c r="AI289" s="3">
        <v>2670.52</v>
      </c>
      <c r="AJ289" s="3">
        <v>1968.75</v>
      </c>
      <c r="AK289" s="3">
        <v>1968.75</v>
      </c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</row>
    <row r="290" spans="1:83" ht="15" customHeight="1" x14ac:dyDescent="0.2">
      <c r="A290" s="2" t="s">
        <v>105</v>
      </c>
      <c r="B290" s="2"/>
      <c r="C290" s="2" t="s">
        <v>80</v>
      </c>
      <c r="D290" s="3">
        <v>-1.6398999999999999</v>
      </c>
      <c r="E290" s="3">
        <v>-2.4801000000000002</v>
      </c>
      <c r="F290" s="3">
        <v>-0.70392999999999994</v>
      </c>
      <c r="G290" s="3">
        <v>0.21</v>
      </c>
      <c r="H290" s="3">
        <v>-0.110815</v>
      </c>
      <c r="I290" s="3">
        <v>0.71342947450000005</v>
      </c>
      <c r="J290" s="3">
        <v>39</v>
      </c>
      <c r="K290" s="3">
        <v>12.003690000000001</v>
      </c>
      <c r="L290" s="3">
        <v>3.2490000000000001</v>
      </c>
      <c r="M290" s="3">
        <v>1396.9449999999999</v>
      </c>
      <c r="N290" s="3">
        <v>2433.3870000000002</v>
      </c>
      <c r="O290" s="3">
        <v>1808.789</v>
      </c>
      <c r="P290" s="3">
        <v>1894.922</v>
      </c>
      <c r="Q290" s="3">
        <v>5.8099999999999999E-2</v>
      </c>
      <c r="R290" s="3">
        <v>1351.8820000000001</v>
      </c>
      <c r="S290" s="3">
        <v>1517.1120000000001</v>
      </c>
      <c r="T290" s="3">
        <v>1464.258</v>
      </c>
      <c r="U290" s="3">
        <v>1464.258</v>
      </c>
      <c r="V290" s="3">
        <v>9.0800000000000006E-2</v>
      </c>
      <c r="W290" s="3">
        <v>1351.8820000000001</v>
      </c>
      <c r="X290" s="3">
        <v>1967.739</v>
      </c>
      <c r="Y290" s="3">
        <v>1464.258</v>
      </c>
      <c r="Z290" s="3">
        <v>1550.3910000000001</v>
      </c>
      <c r="AA290" s="3"/>
      <c r="AB290" s="3"/>
      <c r="AC290" s="3"/>
      <c r="AD290" s="3"/>
      <c r="AE290" s="3"/>
      <c r="AF290" s="3"/>
      <c r="AG290" s="3">
        <v>6.0499999999999998E-2</v>
      </c>
      <c r="AH290" s="3">
        <v>1552.3710000000001</v>
      </c>
      <c r="AI290" s="3">
        <v>2502.8020000000001</v>
      </c>
      <c r="AJ290" s="3">
        <v>2067.1880000000001</v>
      </c>
      <c r="AK290" s="3">
        <v>1981.0550000000001</v>
      </c>
      <c r="AL290" s="3">
        <v>6.1600000000000002E-2</v>
      </c>
      <c r="AM290" s="3">
        <v>1474.9159999999999</v>
      </c>
      <c r="AN290" s="3">
        <v>2581.1039999999998</v>
      </c>
      <c r="AO290" s="3">
        <v>2067.1880000000001</v>
      </c>
      <c r="AP290" s="3">
        <v>1894.922</v>
      </c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</row>
    <row r="291" spans="1:83" ht="15" customHeight="1" x14ac:dyDescent="0.2">
      <c r="A291" s="2" t="s">
        <v>105</v>
      </c>
      <c r="B291" s="2"/>
      <c r="C291" s="2" t="s">
        <v>80</v>
      </c>
      <c r="D291" s="3">
        <v>-0.83486000000000005</v>
      </c>
      <c r="E291" s="3">
        <v>0.5413</v>
      </c>
      <c r="F291" s="3">
        <v>-2.5030999999999999</v>
      </c>
      <c r="G291" s="3">
        <v>0.21</v>
      </c>
      <c r="H291" s="3">
        <v>-0.1091068</v>
      </c>
      <c r="I291" s="3">
        <v>0.63236845090000005</v>
      </c>
      <c r="J291" s="3">
        <v>37</v>
      </c>
      <c r="K291" s="3">
        <v>7.9176563</v>
      </c>
      <c r="L291" s="3">
        <v>4.6730999999999998</v>
      </c>
      <c r="M291" s="3">
        <v>1445.087</v>
      </c>
      <c r="N291" s="3">
        <v>2323.6990000000001</v>
      </c>
      <c r="O291" s="3">
        <v>1968.75</v>
      </c>
      <c r="P291" s="3">
        <v>1968.75</v>
      </c>
      <c r="Q291" s="3">
        <v>3.9600000000000003E-2</v>
      </c>
      <c r="R291" s="3">
        <v>1438.356</v>
      </c>
      <c r="S291" s="3">
        <v>1890.4110000000001</v>
      </c>
      <c r="T291" s="3">
        <v>1687.5</v>
      </c>
      <c r="U291" s="3">
        <v>1593.75</v>
      </c>
      <c r="V291" s="3">
        <v>0.1651</v>
      </c>
      <c r="W291" s="3">
        <v>1306.3579999999999</v>
      </c>
      <c r="X291" s="3">
        <v>1710.9829999999999</v>
      </c>
      <c r="Y291" s="3">
        <v>1500</v>
      </c>
      <c r="Z291" s="3">
        <v>1500</v>
      </c>
      <c r="AA291" s="3"/>
      <c r="AB291" s="3"/>
      <c r="AC291" s="3"/>
      <c r="AD291" s="3"/>
      <c r="AE291" s="3"/>
      <c r="AF291" s="3"/>
      <c r="AG291" s="3">
        <v>0.13539999999999999</v>
      </c>
      <c r="AH291" s="3">
        <v>1699.422</v>
      </c>
      <c r="AI291" s="3">
        <v>2416.1849999999999</v>
      </c>
      <c r="AJ291" s="3">
        <v>1968.75</v>
      </c>
      <c r="AK291" s="3">
        <v>1968.75</v>
      </c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</row>
    <row r="292" spans="1:83" ht="15" customHeight="1" x14ac:dyDescent="0.2">
      <c r="A292" s="2" t="s">
        <v>105</v>
      </c>
      <c r="B292" s="2"/>
      <c r="C292" s="2" t="s">
        <v>80</v>
      </c>
      <c r="D292" s="3">
        <v>-1.1234999999999999</v>
      </c>
      <c r="E292" s="3">
        <v>-1.9634</v>
      </c>
      <c r="F292" s="3">
        <v>0.48037000000000002</v>
      </c>
      <c r="G292" s="3">
        <v>0.21</v>
      </c>
      <c r="H292" s="3">
        <v>-0.1108606</v>
      </c>
      <c r="I292" s="3">
        <v>0.70418994759999998</v>
      </c>
      <c r="J292" s="3">
        <v>45</v>
      </c>
      <c r="K292" s="3">
        <v>14.555569</v>
      </c>
      <c r="L292" s="3">
        <v>3.0916000000000001</v>
      </c>
      <c r="M292" s="3">
        <v>1479.56</v>
      </c>
      <c r="N292" s="3">
        <v>2238.116</v>
      </c>
      <c r="O292" s="3">
        <v>1981.0550000000001</v>
      </c>
      <c r="P292" s="3">
        <v>1981.0550000000001</v>
      </c>
      <c r="Q292" s="3">
        <v>0.03</v>
      </c>
      <c r="R292" s="3">
        <v>1276.9069999999999</v>
      </c>
      <c r="S292" s="3">
        <v>1926.5609999999999</v>
      </c>
      <c r="T292" s="3">
        <v>1636.5229999999999</v>
      </c>
      <c r="U292" s="3">
        <v>1636.5229999999999</v>
      </c>
      <c r="V292" s="3">
        <v>8.8900000000000007E-2</v>
      </c>
      <c r="W292" s="3">
        <v>1396.9449999999999</v>
      </c>
      <c r="X292" s="3">
        <v>1900.145</v>
      </c>
      <c r="Y292" s="3">
        <v>1722.6559999999999</v>
      </c>
      <c r="Z292" s="3">
        <v>1636.5229999999999</v>
      </c>
      <c r="AA292" s="3"/>
      <c r="AB292" s="3"/>
      <c r="AC292" s="3"/>
      <c r="AD292" s="3"/>
      <c r="AE292" s="3"/>
      <c r="AF292" s="3"/>
      <c r="AG292" s="3">
        <v>5.4399999999999997E-2</v>
      </c>
      <c r="AH292" s="3">
        <v>1509.6010000000001</v>
      </c>
      <c r="AI292" s="3">
        <v>2283.1779999999999</v>
      </c>
      <c r="AJ292" s="3">
        <v>1981.0550000000001</v>
      </c>
      <c r="AK292" s="3">
        <v>1981.0550000000001</v>
      </c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</row>
    <row r="293" spans="1:83" ht="15" customHeight="1" x14ac:dyDescent="0.2">
      <c r="A293" s="2" t="s">
        <v>105</v>
      </c>
      <c r="B293" s="2"/>
      <c r="C293" s="2" t="s">
        <v>80</v>
      </c>
      <c r="D293" s="3">
        <v>0.94852999999999998</v>
      </c>
      <c r="E293" s="3">
        <v>-2.3780000000000001</v>
      </c>
      <c r="F293" s="3">
        <v>1.2213000000000001</v>
      </c>
      <c r="G293" s="3">
        <v>0.21</v>
      </c>
      <c r="H293" s="3">
        <v>-0.1109424</v>
      </c>
      <c r="I293" s="3">
        <v>0.70418994759999998</v>
      </c>
      <c r="J293" s="3">
        <v>53</v>
      </c>
      <c r="K293" s="3">
        <v>13.66085</v>
      </c>
      <c r="L293" s="3">
        <v>3.8797000000000001</v>
      </c>
      <c r="M293" s="3">
        <v>1609.14</v>
      </c>
      <c r="N293" s="3">
        <v>2432.2979999999998</v>
      </c>
      <c r="O293" s="3">
        <v>1981.0550000000001</v>
      </c>
      <c r="P293" s="3">
        <v>1981.0550000000001</v>
      </c>
      <c r="Q293" s="3">
        <v>2.8500000000000001E-2</v>
      </c>
      <c r="R293" s="3">
        <v>1568.211</v>
      </c>
      <c r="S293" s="3">
        <v>1980.0650000000001</v>
      </c>
      <c r="T293" s="3">
        <v>1722.6559999999999</v>
      </c>
      <c r="U293" s="3">
        <v>1722.6559999999999</v>
      </c>
      <c r="V293" s="3">
        <v>6.8199999999999997E-2</v>
      </c>
      <c r="W293" s="3">
        <v>1513.548</v>
      </c>
      <c r="X293" s="3">
        <v>2007.442</v>
      </c>
      <c r="Y293" s="3">
        <v>1808.789</v>
      </c>
      <c r="Z293" s="3">
        <v>1808.789</v>
      </c>
      <c r="AA293" s="3"/>
      <c r="AB293" s="3"/>
      <c r="AC293" s="3"/>
      <c r="AD293" s="3"/>
      <c r="AE293" s="3"/>
      <c r="AF293" s="3"/>
      <c r="AG293" s="3">
        <v>6.6600000000000006E-2</v>
      </c>
      <c r="AH293" s="3">
        <v>1641.0039999999999</v>
      </c>
      <c r="AI293" s="3">
        <v>2559.7539999999999</v>
      </c>
      <c r="AJ293" s="3">
        <v>1981.0550000000001</v>
      </c>
      <c r="AK293" s="3">
        <v>1981.0550000000001</v>
      </c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</row>
    <row r="294" spans="1:83" ht="15" customHeight="1" x14ac:dyDescent="0.2">
      <c r="A294" s="2" t="s">
        <v>105</v>
      </c>
      <c r="B294" s="2"/>
      <c r="C294" s="2" t="s">
        <v>80</v>
      </c>
      <c r="D294" s="3">
        <v>-1.1233</v>
      </c>
      <c r="E294" s="3">
        <v>-2.1642999999999999</v>
      </c>
      <c r="F294" s="3">
        <v>1.3306</v>
      </c>
      <c r="G294" s="3">
        <v>0.21</v>
      </c>
      <c r="H294" s="3">
        <v>-0.1109424</v>
      </c>
      <c r="I294" s="3">
        <v>0.53874376369999999</v>
      </c>
      <c r="J294" s="3">
        <v>50</v>
      </c>
      <c r="K294" s="3">
        <v>14.057975000000001</v>
      </c>
      <c r="L294" s="3">
        <v>3.5567000000000002</v>
      </c>
      <c r="M294" s="3">
        <v>1502.9259999999999</v>
      </c>
      <c r="N294" s="3">
        <v>2363.259</v>
      </c>
      <c r="O294" s="3">
        <v>1894.922</v>
      </c>
      <c r="P294" s="3">
        <v>1894.922</v>
      </c>
      <c r="Q294" s="3">
        <v>2.92E-2</v>
      </c>
      <c r="R294" s="3">
        <v>1457.328</v>
      </c>
      <c r="S294" s="3">
        <v>1885.0219999999999</v>
      </c>
      <c r="T294" s="3">
        <v>1636.5229999999999</v>
      </c>
      <c r="U294" s="3">
        <v>1636.5229999999999</v>
      </c>
      <c r="V294" s="3">
        <v>9.3799999999999994E-2</v>
      </c>
      <c r="W294" s="3">
        <v>1375.47</v>
      </c>
      <c r="X294" s="3">
        <v>2002.1320000000001</v>
      </c>
      <c r="Y294" s="3">
        <v>1894.922</v>
      </c>
      <c r="Z294" s="3">
        <v>1722.6559999999999</v>
      </c>
      <c r="AA294" s="3"/>
      <c r="AB294" s="3"/>
      <c r="AC294" s="3"/>
      <c r="AD294" s="3"/>
      <c r="AE294" s="3"/>
      <c r="AF294" s="3"/>
      <c r="AG294" s="3">
        <v>6.3E-2</v>
      </c>
      <c r="AH294" s="3">
        <v>1550.723</v>
      </c>
      <c r="AI294" s="3">
        <v>2464.1619999999998</v>
      </c>
      <c r="AJ294" s="3">
        <v>1894.922</v>
      </c>
      <c r="AK294" s="3">
        <v>1894.922</v>
      </c>
      <c r="AL294" s="3">
        <v>6.3E-2</v>
      </c>
      <c r="AM294" s="3">
        <v>1545.412</v>
      </c>
      <c r="AN294" s="3">
        <v>2405.7440000000001</v>
      </c>
      <c r="AO294" s="3">
        <v>1894.922</v>
      </c>
      <c r="AP294" s="3">
        <v>1894.922</v>
      </c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</row>
    <row r="295" spans="1:83" ht="15" customHeight="1" x14ac:dyDescent="0.2">
      <c r="A295" s="2" t="s">
        <v>105</v>
      </c>
      <c r="B295" s="2"/>
      <c r="C295" s="2" t="s">
        <v>80</v>
      </c>
      <c r="D295" s="3">
        <v>-0.86951000000000001</v>
      </c>
      <c r="E295" s="3">
        <v>-0.57089000000000001</v>
      </c>
      <c r="F295" s="3">
        <v>-1.6882999999999999</v>
      </c>
      <c r="G295" s="3">
        <v>0.21</v>
      </c>
      <c r="H295" s="3">
        <v>-0.1109424</v>
      </c>
      <c r="I295" s="3">
        <v>0.63741136259999998</v>
      </c>
      <c r="J295" s="3">
        <v>45</v>
      </c>
      <c r="K295" s="3">
        <v>9.5850720000000003</v>
      </c>
      <c r="L295" s="3">
        <v>4.6947999999999999</v>
      </c>
      <c r="M295" s="3">
        <v>1378.1679999999999</v>
      </c>
      <c r="N295" s="3">
        <v>2429.6320000000001</v>
      </c>
      <c r="O295" s="3">
        <v>1894.922</v>
      </c>
      <c r="P295" s="3">
        <v>1894.922</v>
      </c>
      <c r="Q295" s="3">
        <v>2.58E-2</v>
      </c>
      <c r="R295" s="3">
        <v>1614.748</v>
      </c>
      <c r="S295" s="3">
        <v>1847.5719999999999</v>
      </c>
      <c r="T295" s="3">
        <v>1722.6559999999999</v>
      </c>
      <c r="U295" s="3">
        <v>1722.6559999999999</v>
      </c>
      <c r="V295" s="3">
        <v>0.1371</v>
      </c>
      <c r="W295" s="3">
        <v>1280.5329999999999</v>
      </c>
      <c r="X295" s="3">
        <v>1787.4880000000001</v>
      </c>
      <c r="Y295" s="3">
        <v>1550.3910000000001</v>
      </c>
      <c r="Z295" s="3">
        <v>1550.3910000000001</v>
      </c>
      <c r="AA295" s="3"/>
      <c r="AB295" s="3"/>
      <c r="AC295" s="3"/>
      <c r="AD295" s="3"/>
      <c r="AE295" s="3"/>
      <c r="AF295" s="3"/>
      <c r="AG295" s="3">
        <v>6.1800000000000001E-2</v>
      </c>
      <c r="AH295" s="3">
        <v>1603.482</v>
      </c>
      <c r="AI295" s="3">
        <v>2538.5340000000001</v>
      </c>
      <c r="AJ295" s="3">
        <v>1981.0550000000001</v>
      </c>
      <c r="AK295" s="3">
        <v>1981.0550000000001</v>
      </c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</row>
    <row r="296" spans="1:83" ht="15" customHeight="1" x14ac:dyDescent="0.2">
      <c r="A296" s="2" t="s">
        <v>105</v>
      </c>
      <c r="B296" s="2"/>
      <c r="C296" s="2" t="s">
        <v>80</v>
      </c>
      <c r="D296" s="3">
        <v>-1.1686000000000001</v>
      </c>
      <c r="E296" s="3">
        <v>-2.2968999999999999</v>
      </c>
      <c r="F296" s="3">
        <v>1.4207000000000001</v>
      </c>
      <c r="G296" s="3">
        <v>0.21</v>
      </c>
      <c r="H296" s="3">
        <v>-0.1109424</v>
      </c>
      <c r="I296" s="3">
        <v>0.63204113790000005</v>
      </c>
      <c r="J296" s="3">
        <v>51</v>
      </c>
      <c r="K296" s="3">
        <v>14.09229</v>
      </c>
      <c r="L296" s="3">
        <v>3.6190000000000002</v>
      </c>
      <c r="M296" s="3">
        <v>1465.751</v>
      </c>
      <c r="N296" s="3">
        <v>2331.395</v>
      </c>
      <c r="O296" s="3">
        <v>1894.922</v>
      </c>
      <c r="P296" s="3">
        <v>1894.922</v>
      </c>
      <c r="Q296" s="3">
        <v>2.6100000000000002E-2</v>
      </c>
      <c r="R296" s="3">
        <v>1435</v>
      </c>
      <c r="S296" s="3">
        <v>1785</v>
      </c>
      <c r="T296" s="3">
        <v>1636.5229999999999</v>
      </c>
      <c r="U296" s="3">
        <v>1636.5229999999999</v>
      </c>
      <c r="V296" s="3">
        <v>7.4999999999999997E-2</v>
      </c>
      <c r="W296" s="3">
        <v>1417.9549999999999</v>
      </c>
      <c r="X296" s="3">
        <v>2039.306</v>
      </c>
      <c r="Y296" s="3">
        <v>1894.922</v>
      </c>
      <c r="Z296" s="3">
        <v>1722.6559999999999</v>
      </c>
      <c r="AA296" s="3"/>
      <c r="AB296" s="3"/>
      <c r="AC296" s="3"/>
      <c r="AD296" s="3"/>
      <c r="AE296" s="3"/>
      <c r="AF296" s="3"/>
      <c r="AG296" s="3">
        <v>6.4500000000000002E-2</v>
      </c>
      <c r="AH296" s="3">
        <v>1518.8579999999999</v>
      </c>
      <c r="AI296" s="3">
        <v>2416.366</v>
      </c>
      <c r="AJ296" s="3">
        <v>1894.922</v>
      </c>
      <c r="AK296" s="3">
        <v>1894.922</v>
      </c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</row>
    <row r="297" spans="1:83" ht="15" customHeight="1" x14ac:dyDescent="0.2">
      <c r="A297" s="2" t="s">
        <v>105</v>
      </c>
      <c r="B297" s="2"/>
      <c r="C297" s="2" t="s">
        <v>80</v>
      </c>
      <c r="D297" s="3">
        <v>-0.85114000000000001</v>
      </c>
      <c r="E297" s="3">
        <v>-1.9777</v>
      </c>
      <c r="F297" s="3">
        <v>0.77886999999999995</v>
      </c>
      <c r="G297" s="3">
        <v>0.21</v>
      </c>
      <c r="H297" s="3">
        <v>-0.1109424</v>
      </c>
      <c r="I297" s="3">
        <v>0.63204113790000005</v>
      </c>
      <c r="J297" s="3">
        <v>43</v>
      </c>
      <c r="K297" s="3">
        <v>14.002865</v>
      </c>
      <c r="L297" s="3">
        <v>3.0708000000000002</v>
      </c>
      <c r="M297" s="3">
        <v>1497.616</v>
      </c>
      <c r="N297" s="3">
        <v>2379.1909999999998</v>
      </c>
      <c r="O297" s="3">
        <v>1894.922</v>
      </c>
      <c r="P297" s="3">
        <v>1894.922</v>
      </c>
      <c r="Q297" s="3">
        <v>1.6799999999999999E-2</v>
      </c>
      <c r="R297" s="3">
        <v>1362.2840000000001</v>
      </c>
      <c r="S297" s="3">
        <v>1900.8620000000001</v>
      </c>
      <c r="T297" s="3">
        <v>1722.6559999999999</v>
      </c>
      <c r="U297" s="3">
        <v>1722.6559999999999</v>
      </c>
      <c r="V297" s="3">
        <v>8.6400000000000005E-2</v>
      </c>
      <c r="W297" s="3">
        <v>1423.2660000000001</v>
      </c>
      <c r="X297" s="3">
        <v>2049.9279999999999</v>
      </c>
      <c r="Y297" s="3">
        <v>1636.5229999999999</v>
      </c>
      <c r="Z297" s="3">
        <v>1636.5229999999999</v>
      </c>
      <c r="AA297" s="3"/>
      <c r="AB297" s="3"/>
      <c r="AC297" s="3"/>
      <c r="AD297" s="3"/>
      <c r="AE297" s="3"/>
      <c r="AF297" s="3"/>
      <c r="AG297" s="3">
        <v>6.1100000000000002E-2</v>
      </c>
      <c r="AH297" s="3">
        <v>1497.616</v>
      </c>
      <c r="AI297" s="3">
        <v>2655.3470000000002</v>
      </c>
      <c r="AJ297" s="3">
        <v>1894.922</v>
      </c>
      <c r="AK297" s="3">
        <v>1894.922</v>
      </c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</row>
    <row r="298" spans="1:83" ht="15" customHeight="1" x14ac:dyDescent="0.2">
      <c r="A298" s="2" t="s">
        <v>105</v>
      </c>
      <c r="B298" s="2"/>
      <c r="C298" s="2" t="s">
        <v>80</v>
      </c>
      <c r="D298" s="3">
        <v>-0.46378000000000003</v>
      </c>
      <c r="E298" s="3">
        <v>-2.1036000000000001</v>
      </c>
      <c r="F298" s="3">
        <v>1.9937E-2</v>
      </c>
      <c r="G298" s="3">
        <v>0.21</v>
      </c>
      <c r="H298" s="3">
        <v>-0.1109424</v>
      </c>
      <c r="I298" s="3">
        <v>0.63204113790000005</v>
      </c>
      <c r="J298" s="3">
        <v>49</v>
      </c>
      <c r="K298" s="3">
        <v>12.876099999999999</v>
      </c>
      <c r="L298" s="3">
        <v>3.8054999999999999</v>
      </c>
      <c r="M298" s="3">
        <v>1487.07</v>
      </c>
      <c r="N298" s="3">
        <v>2448.4079999999999</v>
      </c>
      <c r="O298" s="3">
        <v>1981.0550000000001</v>
      </c>
      <c r="P298" s="3">
        <v>1981.0550000000001</v>
      </c>
      <c r="Q298" s="3">
        <v>2.06E-2</v>
      </c>
      <c r="R298" s="3">
        <v>1517.1120000000001</v>
      </c>
      <c r="S298" s="3">
        <v>1922.6759999999999</v>
      </c>
      <c r="T298" s="3">
        <v>1636.5229999999999</v>
      </c>
      <c r="U298" s="3">
        <v>1722.6559999999999</v>
      </c>
      <c r="V298" s="3">
        <v>6.8599999999999994E-2</v>
      </c>
      <c r="W298" s="3">
        <v>1396.9449999999999</v>
      </c>
      <c r="X298" s="3">
        <v>1952.7180000000001</v>
      </c>
      <c r="Y298" s="3">
        <v>1550.3910000000001</v>
      </c>
      <c r="Z298" s="3">
        <v>1636.5229999999999</v>
      </c>
      <c r="AA298" s="3"/>
      <c r="AB298" s="3"/>
      <c r="AC298" s="3"/>
      <c r="AD298" s="3"/>
      <c r="AE298" s="3"/>
      <c r="AF298" s="3"/>
      <c r="AG298" s="3">
        <v>4.3400000000000001E-2</v>
      </c>
      <c r="AH298" s="3">
        <v>1503.4860000000001</v>
      </c>
      <c r="AI298" s="3">
        <v>2478.4499999999998</v>
      </c>
      <c r="AJ298" s="3">
        <v>1981.0550000000001</v>
      </c>
      <c r="AK298" s="3">
        <v>1981.0550000000001</v>
      </c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</row>
    <row r="299" spans="1:83" ht="15" customHeight="1" x14ac:dyDescent="0.2">
      <c r="A299" s="2" t="s">
        <v>105</v>
      </c>
      <c r="B299" s="2"/>
      <c r="C299" s="2" t="s">
        <v>80</v>
      </c>
      <c r="D299" s="3">
        <v>-1.8251999999999999</v>
      </c>
      <c r="E299" s="3">
        <v>-2.5093000000000001</v>
      </c>
      <c r="F299" s="3">
        <v>0.39036999999999999</v>
      </c>
      <c r="G299" s="3">
        <v>0.21</v>
      </c>
      <c r="H299" s="3">
        <v>-0.1109424</v>
      </c>
      <c r="I299" s="3">
        <v>0.63204113790000005</v>
      </c>
      <c r="J299" s="3">
        <v>50</v>
      </c>
      <c r="K299" s="3">
        <v>14.151877000000001</v>
      </c>
      <c r="L299" s="3">
        <v>3.5331000000000001</v>
      </c>
      <c r="M299" s="3">
        <v>1502.9259999999999</v>
      </c>
      <c r="N299" s="3">
        <v>2326.0839999999998</v>
      </c>
      <c r="O299" s="3">
        <v>1894.922</v>
      </c>
      <c r="P299" s="3">
        <v>1894.922</v>
      </c>
      <c r="Q299" s="3">
        <v>2.7E-2</v>
      </c>
      <c r="R299" s="3">
        <v>1283.0820000000001</v>
      </c>
      <c r="S299" s="3">
        <v>1900.8620000000001</v>
      </c>
      <c r="T299" s="3">
        <v>1636.5229999999999</v>
      </c>
      <c r="U299" s="3">
        <v>1636.5229999999999</v>
      </c>
      <c r="V299" s="3">
        <v>9.1800000000000007E-2</v>
      </c>
      <c r="W299" s="3">
        <v>1460.441</v>
      </c>
      <c r="X299" s="3">
        <v>1943.7139999999999</v>
      </c>
      <c r="Y299" s="3">
        <v>1550.3910000000001</v>
      </c>
      <c r="Z299" s="3">
        <v>1636.5229999999999</v>
      </c>
      <c r="AA299" s="3"/>
      <c r="AB299" s="3"/>
      <c r="AC299" s="3"/>
      <c r="AD299" s="3"/>
      <c r="AE299" s="3"/>
      <c r="AF299" s="3"/>
      <c r="AG299" s="3">
        <v>5.3999999999999999E-2</v>
      </c>
      <c r="AH299" s="3">
        <v>1577.2760000000001</v>
      </c>
      <c r="AI299" s="3">
        <v>2379.1909999999998</v>
      </c>
      <c r="AJ299" s="3">
        <v>1808.789</v>
      </c>
      <c r="AK299" s="3">
        <v>1894.922</v>
      </c>
      <c r="AL299" s="3">
        <v>6.1199999999999997E-2</v>
      </c>
      <c r="AM299" s="3">
        <v>1524.1690000000001</v>
      </c>
      <c r="AN299" s="3">
        <v>2379.1909999999998</v>
      </c>
      <c r="AO299" s="3">
        <v>1981.0550000000001</v>
      </c>
      <c r="AP299" s="3">
        <v>1894.922</v>
      </c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</row>
    <row r="300" spans="1:83" ht="15" customHeight="1" x14ac:dyDescent="0.2">
      <c r="A300" s="2" t="s">
        <v>105</v>
      </c>
      <c r="B300" s="2"/>
      <c r="C300" s="2" t="s">
        <v>80</v>
      </c>
      <c r="D300" s="3">
        <v>-0.73638999999999999</v>
      </c>
      <c r="E300" s="3">
        <v>-2.0910000000000002</v>
      </c>
      <c r="F300" s="3">
        <v>0.70926999999999996</v>
      </c>
      <c r="G300" s="3">
        <v>0.21</v>
      </c>
      <c r="H300" s="3">
        <v>-0.1109424</v>
      </c>
      <c r="I300" s="3">
        <v>0.63204113790000005</v>
      </c>
      <c r="J300" s="3">
        <v>49</v>
      </c>
      <c r="K300" s="3">
        <v>14.48076</v>
      </c>
      <c r="L300" s="3">
        <v>3.3837999999999999</v>
      </c>
      <c r="M300" s="3">
        <v>1517.1120000000001</v>
      </c>
      <c r="N300" s="3">
        <v>2279.4229999999998</v>
      </c>
      <c r="O300" s="3">
        <v>1894.922</v>
      </c>
      <c r="P300" s="3">
        <v>1894.922</v>
      </c>
      <c r="Q300" s="3">
        <v>1.6400000000000001E-2</v>
      </c>
      <c r="R300" s="3">
        <v>1716.1389999999999</v>
      </c>
      <c r="S300" s="3">
        <v>1813.7750000000001</v>
      </c>
      <c r="T300" s="3">
        <v>1722.6559999999999</v>
      </c>
      <c r="U300" s="3">
        <v>1722.6559999999999</v>
      </c>
      <c r="V300" s="3">
        <v>8.3799999999999999E-2</v>
      </c>
      <c r="W300" s="3">
        <v>1502.0909999999999</v>
      </c>
      <c r="X300" s="3">
        <v>1997.7809999999999</v>
      </c>
      <c r="Y300" s="3">
        <v>1636.5229999999999</v>
      </c>
      <c r="Z300" s="3">
        <v>1636.5229999999999</v>
      </c>
      <c r="AA300" s="3"/>
      <c r="AB300" s="3"/>
      <c r="AC300" s="3"/>
      <c r="AD300" s="3"/>
      <c r="AE300" s="3"/>
      <c r="AF300" s="3"/>
      <c r="AG300" s="3">
        <v>6.2399999999999997E-2</v>
      </c>
      <c r="AH300" s="3">
        <v>1573.44</v>
      </c>
      <c r="AI300" s="3">
        <v>2377.0590000000002</v>
      </c>
      <c r="AJ300" s="3">
        <v>1894.922</v>
      </c>
      <c r="AK300" s="3">
        <v>1894.922</v>
      </c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</row>
    <row r="301" spans="1:83" ht="15" customHeight="1" x14ac:dyDescent="0.2">
      <c r="A301" s="2" t="s">
        <v>105</v>
      </c>
      <c r="B301" s="2"/>
      <c r="C301" s="2" t="s">
        <v>80</v>
      </c>
      <c r="D301" s="3">
        <v>1.2607999999999999</v>
      </c>
      <c r="E301" s="3">
        <v>-1.3694999999999999</v>
      </c>
      <c r="F301" s="3">
        <v>-2.2606000000000002</v>
      </c>
      <c r="G301" s="3">
        <v>0.21</v>
      </c>
      <c r="H301" s="3">
        <v>-0.1109424</v>
      </c>
      <c r="I301" s="3">
        <v>0.63204113790000005</v>
      </c>
      <c r="J301" s="3">
        <v>38</v>
      </c>
      <c r="K301" s="3">
        <v>9.8568160000000002</v>
      </c>
      <c r="L301" s="3">
        <v>3.8552</v>
      </c>
      <c r="M301" s="3">
        <v>1532.133</v>
      </c>
      <c r="N301" s="3">
        <v>2335.7510000000002</v>
      </c>
      <c r="O301" s="3">
        <v>1981.0550000000001</v>
      </c>
      <c r="P301" s="3">
        <v>1981.0550000000001</v>
      </c>
      <c r="Q301" s="3">
        <v>1.5900000000000001E-2</v>
      </c>
      <c r="R301" s="3">
        <v>1433.72</v>
      </c>
      <c r="S301" s="3">
        <v>2195.384</v>
      </c>
      <c r="T301" s="3">
        <v>1894.922</v>
      </c>
      <c r="U301" s="3">
        <v>1894.922</v>
      </c>
      <c r="V301" s="3">
        <v>0.14990000000000001</v>
      </c>
      <c r="W301" s="3">
        <v>1388.9159999999999</v>
      </c>
      <c r="X301" s="3">
        <v>1742.4259999999999</v>
      </c>
      <c r="Y301" s="3">
        <v>1550.3910000000001</v>
      </c>
      <c r="Z301" s="3">
        <v>1550.3910000000001</v>
      </c>
      <c r="AA301" s="3"/>
      <c r="AB301" s="3"/>
      <c r="AC301" s="3"/>
      <c r="AD301" s="3"/>
      <c r="AE301" s="3"/>
      <c r="AF301" s="3"/>
      <c r="AG301" s="3">
        <v>5.1499999999999997E-2</v>
      </c>
      <c r="AH301" s="3">
        <v>1757.4459999999999</v>
      </c>
      <c r="AI301" s="3">
        <v>2343.2620000000002</v>
      </c>
      <c r="AJ301" s="3">
        <v>1981.0550000000001</v>
      </c>
      <c r="AK301" s="3">
        <v>1981.0550000000001</v>
      </c>
      <c r="AL301" s="3">
        <v>5.45E-2</v>
      </c>
      <c r="AM301" s="3">
        <v>1832.5509999999999</v>
      </c>
      <c r="AN301" s="3">
        <v>2305.71</v>
      </c>
      <c r="AO301" s="3">
        <v>2067.1880000000001</v>
      </c>
      <c r="AP301" s="3">
        <v>2067.1880000000001</v>
      </c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</row>
    <row r="302" spans="1:83" ht="15" customHeight="1" x14ac:dyDescent="0.2">
      <c r="A302" s="2" t="s">
        <v>105</v>
      </c>
      <c r="B302" s="2"/>
      <c r="C302" s="2" t="s">
        <v>80</v>
      </c>
      <c r="D302" s="3">
        <v>1.5793999999999999</v>
      </c>
      <c r="E302" s="3">
        <v>-0.86975000000000002</v>
      </c>
      <c r="F302" s="3">
        <v>-2.2353000000000001</v>
      </c>
      <c r="G302" s="3">
        <v>0.21</v>
      </c>
      <c r="H302" s="3">
        <v>-0.1109424</v>
      </c>
      <c r="I302" s="3">
        <v>0.63204113790000005</v>
      </c>
      <c r="J302" s="3">
        <v>39</v>
      </c>
      <c r="K302" s="3">
        <v>8.9089899999999993</v>
      </c>
      <c r="L302" s="3">
        <v>4.3776000000000002</v>
      </c>
      <c r="M302" s="3">
        <v>1497.616</v>
      </c>
      <c r="N302" s="3">
        <v>2464.1619999999998</v>
      </c>
      <c r="O302" s="3">
        <v>2153.3200000000002</v>
      </c>
      <c r="P302" s="3">
        <v>2153.3200000000002</v>
      </c>
      <c r="Q302" s="3">
        <v>4.65E-2</v>
      </c>
      <c r="R302" s="3">
        <v>1593.2080000000001</v>
      </c>
      <c r="S302" s="3">
        <v>1699.422</v>
      </c>
      <c r="T302" s="3">
        <v>1636.5229999999999</v>
      </c>
      <c r="U302" s="3">
        <v>1636.5229999999999</v>
      </c>
      <c r="V302" s="3">
        <v>0.1394</v>
      </c>
      <c r="W302" s="3">
        <v>1423.2660000000001</v>
      </c>
      <c r="X302" s="3">
        <v>1784.393</v>
      </c>
      <c r="Y302" s="3">
        <v>1550.3910000000001</v>
      </c>
      <c r="Z302" s="3">
        <v>1550.3910000000001</v>
      </c>
      <c r="AA302" s="3"/>
      <c r="AB302" s="3"/>
      <c r="AC302" s="3"/>
      <c r="AD302" s="3"/>
      <c r="AE302" s="3"/>
      <c r="AF302" s="3"/>
      <c r="AG302" s="3">
        <v>6.9699999999999998E-2</v>
      </c>
      <c r="AH302" s="3">
        <v>1635.694</v>
      </c>
      <c r="AI302" s="3">
        <v>2602.2399999999998</v>
      </c>
      <c r="AJ302" s="3">
        <v>2239.453</v>
      </c>
      <c r="AK302" s="3">
        <v>2239.453</v>
      </c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</row>
    <row r="303" spans="1:83" ht="15" customHeight="1" x14ac:dyDescent="0.2">
      <c r="A303" s="2" t="s">
        <v>105</v>
      </c>
      <c r="B303" s="2"/>
      <c r="C303" s="2" t="s">
        <v>80</v>
      </c>
      <c r="D303" s="3">
        <v>-1.9773000000000001</v>
      </c>
      <c r="E303" s="3">
        <v>-1.9953000000000001</v>
      </c>
      <c r="F303" s="3">
        <v>-0.53066999999999998</v>
      </c>
      <c r="G303" s="3">
        <v>0.21</v>
      </c>
      <c r="H303" s="3">
        <v>-0.1109424</v>
      </c>
      <c r="I303" s="3">
        <v>0.63204113790000005</v>
      </c>
      <c r="J303" s="3">
        <v>47</v>
      </c>
      <c r="K303" s="3">
        <v>12.95158</v>
      </c>
      <c r="L303" s="3">
        <v>3.6288999999999998</v>
      </c>
      <c r="M303" s="3">
        <v>1455.13</v>
      </c>
      <c r="N303" s="3">
        <v>2368.569</v>
      </c>
      <c r="O303" s="3">
        <v>1722.6559999999999</v>
      </c>
      <c r="P303" s="3">
        <v>1808.789</v>
      </c>
      <c r="Q303" s="3">
        <v>5.5E-2</v>
      </c>
      <c r="R303" s="3">
        <v>1486.9939999999999</v>
      </c>
      <c r="S303" s="3">
        <v>1582.587</v>
      </c>
      <c r="T303" s="3">
        <v>1550.3910000000001</v>
      </c>
      <c r="U303" s="3">
        <v>1550.3910000000001</v>
      </c>
      <c r="V303" s="3">
        <v>9.1700000000000004E-2</v>
      </c>
      <c r="W303" s="3">
        <v>1348.9159999999999</v>
      </c>
      <c r="X303" s="3">
        <v>2018.0640000000001</v>
      </c>
      <c r="Y303" s="3">
        <v>1464.258</v>
      </c>
      <c r="Z303" s="3">
        <v>1550.3910000000001</v>
      </c>
      <c r="AA303" s="3"/>
      <c r="AB303" s="3"/>
      <c r="AC303" s="3"/>
      <c r="AD303" s="3"/>
      <c r="AE303" s="3"/>
      <c r="AF303" s="3"/>
      <c r="AG303" s="3">
        <v>5.0999999999999997E-2</v>
      </c>
      <c r="AH303" s="3">
        <v>1647.414</v>
      </c>
      <c r="AI303" s="3">
        <v>2411.0549999999998</v>
      </c>
      <c r="AJ303" s="3">
        <v>1981.0550000000001</v>
      </c>
      <c r="AK303" s="3">
        <v>1981.0550000000001</v>
      </c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</row>
    <row r="304" spans="1:83" ht="15" customHeight="1" x14ac:dyDescent="0.2">
      <c r="A304" s="2" t="s">
        <v>105</v>
      </c>
      <c r="B304" s="2"/>
      <c r="C304" s="2" t="s">
        <v>80</v>
      </c>
      <c r="D304" s="3">
        <v>-1.617</v>
      </c>
      <c r="E304" s="3">
        <v>-1.1271</v>
      </c>
      <c r="F304" s="3">
        <v>-0.93737000000000004</v>
      </c>
      <c r="G304" s="3">
        <v>0.21</v>
      </c>
      <c r="H304" s="3">
        <v>-0.1109424</v>
      </c>
      <c r="I304" s="3">
        <v>0.63204113790000005</v>
      </c>
      <c r="J304" s="3">
        <v>43</v>
      </c>
      <c r="K304" s="3">
        <v>12.814781699999999</v>
      </c>
      <c r="L304" s="3">
        <v>3.3555000000000001</v>
      </c>
      <c r="M304" s="3">
        <v>1471.0619999999999</v>
      </c>
      <c r="N304" s="3">
        <v>2283.598</v>
      </c>
      <c r="O304" s="3">
        <v>1722.6559999999999</v>
      </c>
      <c r="P304" s="3">
        <v>1808.789</v>
      </c>
      <c r="Q304" s="3">
        <v>2.9399999999999999E-2</v>
      </c>
      <c r="R304" s="3">
        <v>1593.2080000000001</v>
      </c>
      <c r="S304" s="3">
        <v>1826.8789999999999</v>
      </c>
      <c r="T304" s="3">
        <v>1722.6559999999999</v>
      </c>
      <c r="U304" s="3">
        <v>1722.6559999999999</v>
      </c>
      <c r="V304" s="3">
        <v>8.2699999999999996E-2</v>
      </c>
      <c r="W304" s="3">
        <v>1343.605</v>
      </c>
      <c r="X304" s="3">
        <v>1768.461</v>
      </c>
      <c r="Y304" s="3">
        <v>1464.258</v>
      </c>
      <c r="Z304" s="3">
        <v>1464.258</v>
      </c>
      <c r="AA304" s="3"/>
      <c r="AB304" s="3"/>
      <c r="AC304" s="3"/>
      <c r="AD304" s="3"/>
      <c r="AE304" s="3"/>
      <c r="AF304" s="3"/>
      <c r="AG304" s="3">
        <v>8.3000000000000004E-2</v>
      </c>
      <c r="AH304" s="3">
        <v>1587.8969999999999</v>
      </c>
      <c r="AI304" s="3">
        <v>2315.462</v>
      </c>
      <c r="AJ304" s="3">
        <v>1981.0550000000001</v>
      </c>
      <c r="AK304" s="3">
        <v>2067.1880000000001</v>
      </c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</row>
    <row r="305" spans="1:83" ht="15" customHeight="1" x14ac:dyDescent="0.2">
      <c r="A305" s="2" t="s">
        <v>105</v>
      </c>
      <c r="B305" s="2"/>
      <c r="C305" s="2" t="s">
        <v>80</v>
      </c>
      <c r="D305" s="3">
        <v>2.0888</v>
      </c>
      <c r="E305" s="3">
        <v>-0.61860999999999999</v>
      </c>
      <c r="F305" s="3">
        <v>-0.72953000000000001</v>
      </c>
      <c r="G305" s="3">
        <v>0.21</v>
      </c>
      <c r="H305" s="3">
        <v>-0.1109424</v>
      </c>
      <c r="I305" s="3">
        <v>0.63204113790000005</v>
      </c>
      <c r="J305" s="3">
        <v>35</v>
      </c>
      <c r="K305" s="3">
        <v>9.1364719999999995</v>
      </c>
      <c r="L305" s="3">
        <v>3.8308</v>
      </c>
      <c r="M305" s="3">
        <v>1464.539</v>
      </c>
      <c r="N305" s="3">
        <v>2583.5970000000002</v>
      </c>
      <c r="O305" s="3">
        <v>2153.3200000000002</v>
      </c>
      <c r="P305" s="3">
        <v>2067.1880000000001</v>
      </c>
      <c r="Q305" s="3">
        <v>4.9299999999999997E-2</v>
      </c>
      <c r="R305" s="3">
        <v>1622.258</v>
      </c>
      <c r="S305" s="3">
        <v>1832.5509999999999</v>
      </c>
      <c r="T305" s="3">
        <v>1722.6559999999999</v>
      </c>
      <c r="U305" s="3">
        <v>1722.6559999999999</v>
      </c>
      <c r="V305" s="3">
        <v>0.14069999999999999</v>
      </c>
      <c r="W305" s="3">
        <v>1351.8820000000001</v>
      </c>
      <c r="X305" s="3">
        <v>1945.2080000000001</v>
      </c>
      <c r="Y305" s="3">
        <v>1808.789</v>
      </c>
      <c r="Z305" s="3">
        <v>1722.6559999999999</v>
      </c>
      <c r="AA305" s="3"/>
      <c r="AB305" s="3"/>
      <c r="AC305" s="3"/>
      <c r="AD305" s="3"/>
      <c r="AE305" s="3"/>
      <c r="AF305" s="3"/>
      <c r="AG305" s="3">
        <v>5.9799999999999999E-2</v>
      </c>
      <c r="AH305" s="3">
        <v>1682.3420000000001</v>
      </c>
      <c r="AI305" s="3">
        <v>2666.212</v>
      </c>
      <c r="AJ305" s="3">
        <v>2153.3200000000002</v>
      </c>
      <c r="AK305" s="3">
        <v>2153.3200000000002</v>
      </c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</row>
    <row r="306" spans="1:83" ht="15" customHeight="1" x14ac:dyDescent="0.2">
      <c r="A306" s="2" t="s">
        <v>105</v>
      </c>
      <c r="B306" s="2"/>
      <c r="C306" s="2" t="s">
        <v>80</v>
      </c>
      <c r="D306" s="3">
        <v>3.7738999999999998</v>
      </c>
      <c r="E306" s="3">
        <v>2.6623000000000001</v>
      </c>
      <c r="F306" s="3">
        <v>-4.3064999999999998</v>
      </c>
      <c r="G306" s="3">
        <v>0.21</v>
      </c>
      <c r="H306" s="3">
        <v>-0.1109424</v>
      </c>
      <c r="I306" s="3">
        <v>0.63204113790000005</v>
      </c>
      <c r="J306" s="3">
        <v>29</v>
      </c>
      <c r="K306" s="3">
        <v>5.915108</v>
      </c>
      <c r="L306" s="3">
        <v>4.9027000000000003</v>
      </c>
      <c r="M306" s="3">
        <v>1622.258</v>
      </c>
      <c r="N306" s="3">
        <v>2583.5970000000002</v>
      </c>
      <c r="O306" s="3">
        <v>2153.3200000000002</v>
      </c>
      <c r="P306" s="3">
        <v>2153.3200000000002</v>
      </c>
      <c r="Q306" s="3">
        <v>8.0299999999999996E-2</v>
      </c>
      <c r="R306" s="3">
        <v>2215.5839999999998</v>
      </c>
      <c r="S306" s="3">
        <v>2388.3249999999998</v>
      </c>
      <c r="T306" s="3">
        <v>2325.5859999999998</v>
      </c>
      <c r="U306" s="3">
        <v>2325.5859999999998</v>
      </c>
      <c r="V306" s="3">
        <v>6.6299999999999998E-2</v>
      </c>
      <c r="W306" s="3">
        <v>1023.206</v>
      </c>
      <c r="X306" s="3">
        <v>1486.0840000000001</v>
      </c>
      <c r="Y306" s="3">
        <v>1291.992</v>
      </c>
      <c r="Z306" s="3">
        <v>1291.992</v>
      </c>
      <c r="AA306" s="3"/>
      <c r="AB306" s="3"/>
      <c r="AC306" s="3"/>
      <c r="AD306" s="3"/>
      <c r="AE306" s="3"/>
      <c r="AF306" s="3"/>
      <c r="AG306" s="3">
        <v>0.1222</v>
      </c>
      <c r="AH306" s="3">
        <v>1862.5930000000001</v>
      </c>
      <c r="AI306" s="3">
        <v>2741.3159999999998</v>
      </c>
      <c r="AJ306" s="3">
        <v>2153.3200000000002</v>
      </c>
      <c r="AK306" s="3">
        <v>2153.3200000000002</v>
      </c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</row>
    <row r="307" spans="1:83" ht="15" customHeight="1" x14ac:dyDescent="0.2">
      <c r="A307" s="2" t="s">
        <v>105</v>
      </c>
      <c r="B307" s="2"/>
      <c r="C307" s="2" t="s">
        <v>80</v>
      </c>
      <c r="D307" s="3">
        <v>-0.41508</v>
      </c>
      <c r="E307" s="3">
        <v>0.25245000000000001</v>
      </c>
      <c r="F307" s="3">
        <v>-1.3877999999999999</v>
      </c>
      <c r="G307" s="3">
        <v>0.21</v>
      </c>
      <c r="H307" s="3">
        <v>-0.1109424</v>
      </c>
      <c r="I307" s="3">
        <v>0.63204113790000005</v>
      </c>
      <c r="J307" s="3">
        <v>31</v>
      </c>
      <c r="K307" s="3">
        <v>5.4569700000000001</v>
      </c>
      <c r="L307" s="3">
        <v>5.6807999999999996</v>
      </c>
      <c r="M307" s="3">
        <v>1492.3050000000001</v>
      </c>
      <c r="N307" s="3">
        <v>2395.123</v>
      </c>
      <c r="O307" s="3">
        <v>1894.922</v>
      </c>
      <c r="P307" s="3">
        <v>1981.0550000000001</v>
      </c>
      <c r="Q307" s="3">
        <v>4.1000000000000002E-2</v>
      </c>
      <c r="R307" s="3">
        <v>1534.79</v>
      </c>
      <c r="S307" s="3">
        <v>1571.9649999999999</v>
      </c>
      <c r="T307" s="3">
        <v>1550.3910000000001</v>
      </c>
      <c r="U307" s="3">
        <v>1550.3910000000001</v>
      </c>
      <c r="V307" s="3">
        <v>0.1759</v>
      </c>
      <c r="W307" s="3">
        <v>1354.2270000000001</v>
      </c>
      <c r="X307" s="3">
        <v>1933.0920000000001</v>
      </c>
      <c r="Y307" s="3">
        <v>1722.6559999999999</v>
      </c>
      <c r="Z307" s="3">
        <v>1722.6559999999999</v>
      </c>
      <c r="AA307" s="3"/>
      <c r="AB307" s="3"/>
      <c r="AC307" s="3"/>
      <c r="AD307" s="3"/>
      <c r="AE307" s="3"/>
      <c r="AF307" s="3"/>
      <c r="AG307" s="3">
        <v>0.1231</v>
      </c>
      <c r="AH307" s="3">
        <v>1694.1110000000001</v>
      </c>
      <c r="AI307" s="3">
        <v>2464.1619999999998</v>
      </c>
      <c r="AJ307" s="3">
        <v>1894.922</v>
      </c>
      <c r="AK307" s="3">
        <v>1981.0550000000001</v>
      </c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</row>
    <row r="308" spans="1:83" ht="15" customHeight="1" x14ac:dyDescent="0.2">
      <c r="A308" s="2" t="s">
        <v>105</v>
      </c>
      <c r="B308" s="2"/>
      <c r="C308" s="2" t="s">
        <v>81</v>
      </c>
      <c r="D308" s="3">
        <v>1.0072000000000001</v>
      </c>
      <c r="E308" s="3">
        <v>1.7887</v>
      </c>
      <c r="F308" s="3">
        <v>-3.6067</v>
      </c>
      <c r="G308" s="3">
        <v>0.21</v>
      </c>
      <c r="H308" s="3">
        <v>-0.1109424</v>
      </c>
      <c r="I308" s="3">
        <v>0.63204113790000005</v>
      </c>
      <c r="J308" s="3">
        <v>21</v>
      </c>
      <c r="K308" s="3">
        <v>4.56501</v>
      </c>
      <c r="L308" s="3">
        <v>4.6002000000000001</v>
      </c>
      <c r="M308" s="3">
        <v>1476.373</v>
      </c>
      <c r="N308" s="3">
        <v>2793.4250000000002</v>
      </c>
      <c r="O308" s="3">
        <v>1981.0550000000001</v>
      </c>
      <c r="P308" s="3">
        <v>1981.0550000000001</v>
      </c>
      <c r="Q308" s="3">
        <v>5.62E-2</v>
      </c>
      <c r="R308" s="3">
        <v>1784.393</v>
      </c>
      <c r="S308" s="3">
        <v>2049.9279999999999</v>
      </c>
      <c r="T308" s="3">
        <v>1894.922</v>
      </c>
      <c r="U308" s="3">
        <v>1894.922</v>
      </c>
      <c r="V308" s="3">
        <v>0.18279999999999999</v>
      </c>
      <c r="W308" s="3">
        <v>1263.9449999999999</v>
      </c>
      <c r="X308" s="3">
        <v>1529.48</v>
      </c>
      <c r="Y308" s="3">
        <v>1378.125</v>
      </c>
      <c r="Z308" s="3">
        <v>1378.125</v>
      </c>
      <c r="AA308" s="3"/>
      <c r="AB308" s="3"/>
      <c r="AC308" s="3"/>
      <c r="AD308" s="3"/>
      <c r="AE308" s="3"/>
      <c r="AF308" s="3"/>
      <c r="AG308" s="3">
        <v>8.72E-2</v>
      </c>
      <c r="AH308" s="3">
        <v>1646.3150000000001</v>
      </c>
      <c r="AI308" s="3">
        <v>2804.0459999999998</v>
      </c>
      <c r="AJ308" s="3">
        <v>1894.922</v>
      </c>
      <c r="AK308" s="3">
        <v>1981.0550000000001</v>
      </c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</row>
    <row r="309" spans="1:83" ht="15" customHeight="1" x14ac:dyDescent="0.2">
      <c r="A309" s="2" t="s">
        <v>105</v>
      </c>
      <c r="B309" s="2"/>
      <c r="C309" s="2" t="s">
        <v>81</v>
      </c>
      <c r="D309" s="3">
        <v>4.8227000000000002</v>
      </c>
      <c r="E309" s="3">
        <v>-0.60492000000000001</v>
      </c>
      <c r="F309" s="3">
        <v>-0.62244999999999995</v>
      </c>
      <c r="G309" s="3">
        <v>0.21</v>
      </c>
      <c r="H309" s="3">
        <v>-0.1109424</v>
      </c>
      <c r="I309" s="3">
        <v>0.63204113790000005</v>
      </c>
      <c r="J309" s="3">
        <v>26</v>
      </c>
      <c r="K309" s="3">
        <v>5.63</v>
      </c>
      <c r="L309" s="3">
        <v>4.62</v>
      </c>
      <c r="M309" s="3">
        <v>1696.58</v>
      </c>
      <c r="N309" s="3">
        <v>2533.52</v>
      </c>
      <c r="O309" s="3">
        <v>2067.1880000000001</v>
      </c>
      <c r="P309" s="3">
        <v>2067.1880000000001</v>
      </c>
      <c r="Q309" s="3">
        <v>0.1</v>
      </c>
      <c r="R309" s="3">
        <v>1747.43</v>
      </c>
      <c r="S309" s="3">
        <v>1965.24</v>
      </c>
      <c r="T309" s="3">
        <v>1866.21</v>
      </c>
      <c r="U309" s="3">
        <v>1866.21</v>
      </c>
      <c r="V309" s="3">
        <v>0.12</v>
      </c>
      <c r="W309" s="3">
        <v>1484.57</v>
      </c>
      <c r="X309" s="3">
        <v>2045.35</v>
      </c>
      <c r="Y309" s="3">
        <v>1837.5</v>
      </c>
      <c r="Z309" s="3">
        <v>1837.5</v>
      </c>
      <c r="AA309" s="3"/>
      <c r="AB309" s="3"/>
      <c r="AC309" s="3"/>
      <c r="AD309" s="3"/>
      <c r="AE309" s="3"/>
      <c r="AF309" s="3"/>
      <c r="AG309" s="3">
        <v>0.1</v>
      </c>
      <c r="AH309" s="3">
        <v>1814.92</v>
      </c>
      <c r="AI309" s="3">
        <v>2582.08</v>
      </c>
      <c r="AJ309" s="3">
        <v>2067.1880000000001</v>
      </c>
      <c r="AK309" s="3">
        <v>2095.9</v>
      </c>
      <c r="AL309" s="3">
        <v>9.8699999999999996E-2</v>
      </c>
      <c r="AM309" s="3">
        <v>1813.6179999999999</v>
      </c>
      <c r="AN309" s="3">
        <v>2544.48</v>
      </c>
      <c r="AO309" s="3">
        <v>2067.1880000000001</v>
      </c>
      <c r="AP309" s="3">
        <v>2153.3200000000002</v>
      </c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</row>
    <row r="310" spans="1:83" ht="15" customHeight="1" x14ac:dyDescent="0.2">
      <c r="A310" s="2" t="s">
        <v>105</v>
      </c>
      <c r="B310" s="2"/>
      <c r="C310" s="2" t="s">
        <v>81</v>
      </c>
      <c r="D310" s="3">
        <v>5.79</v>
      </c>
      <c r="E310" s="3">
        <v>2.7660999999999998</v>
      </c>
      <c r="F310" s="3">
        <v>-0.37301000000000001</v>
      </c>
      <c r="G310" s="3">
        <v>0.21</v>
      </c>
      <c r="H310" s="3">
        <v>0.12771969999999999</v>
      </c>
      <c r="I310" s="3">
        <v>0.7354870738</v>
      </c>
      <c r="J310" s="3">
        <v>19.5</v>
      </c>
      <c r="K310" s="3">
        <v>5.2</v>
      </c>
      <c r="L310" s="3">
        <v>3.76</v>
      </c>
      <c r="M310" s="3">
        <v>1434.69</v>
      </c>
      <c r="N310" s="3">
        <v>2752.99</v>
      </c>
      <c r="O310" s="3">
        <v>2153.3200000000002</v>
      </c>
      <c r="P310" s="3">
        <v>2239.453</v>
      </c>
      <c r="Q310" s="3">
        <v>0.08</v>
      </c>
      <c r="R310" s="3">
        <v>1867.68</v>
      </c>
      <c r="S310" s="3">
        <v>2471.4899999999998</v>
      </c>
      <c r="T310" s="3">
        <v>2239.4499999999998</v>
      </c>
      <c r="U310" s="3">
        <v>2196.39</v>
      </c>
      <c r="V310" s="3">
        <v>0.17</v>
      </c>
      <c r="W310" s="3">
        <v>1313.95</v>
      </c>
      <c r="X310" s="3">
        <v>2092.3000000000002</v>
      </c>
      <c r="Y310" s="3">
        <v>1851.86</v>
      </c>
      <c r="Z310" s="3">
        <v>1808.79</v>
      </c>
      <c r="AA310" s="3"/>
      <c r="AB310" s="3"/>
      <c r="AC310" s="3"/>
      <c r="AD310" s="3"/>
      <c r="AE310" s="3"/>
      <c r="AF310" s="3"/>
      <c r="AG310" s="3">
        <v>0.14000000000000001</v>
      </c>
      <c r="AH310" s="3">
        <v>1894.92</v>
      </c>
      <c r="AI310" s="3">
        <v>2753.59</v>
      </c>
      <c r="AJ310" s="3">
        <v>2239.4499999999998</v>
      </c>
      <c r="AK310" s="3">
        <v>2282.52</v>
      </c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</row>
    <row r="311" spans="1:83" ht="15" customHeight="1" x14ac:dyDescent="0.2">
      <c r="A311" s="2" t="s">
        <v>105</v>
      </c>
      <c r="B311" s="2"/>
      <c r="C311" s="2" t="s">
        <v>81</v>
      </c>
      <c r="D311" s="3">
        <v>1.6967000000000001</v>
      </c>
      <c r="E311" s="3">
        <v>-0.44801000000000002</v>
      </c>
      <c r="F311" s="3">
        <v>-1.3414999999999999</v>
      </c>
      <c r="G311" s="3">
        <v>0.21</v>
      </c>
      <c r="H311" s="3">
        <v>0.12827</v>
      </c>
      <c r="I311" s="3">
        <v>0.67597312050000002</v>
      </c>
      <c r="J311" s="3">
        <v>31</v>
      </c>
      <c r="K311" s="3">
        <v>6.1318140000000003</v>
      </c>
      <c r="L311" s="3">
        <v>5.0556000000000001</v>
      </c>
      <c r="M311" s="3">
        <v>1423.2660000000001</v>
      </c>
      <c r="N311" s="3">
        <v>2628.7930000000001</v>
      </c>
      <c r="O311" s="3">
        <v>2239.453</v>
      </c>
      <c r="P311" s="3">
        <v>2239.453</v>
      </c>
      <c r="Q311" s="3">
        <v>8.4699999999999998E-2</v>
      </c>
      <c r="R311" s="3">
        <v>1332.9839999999999</v>
      </c>
      <c r="S311" s="3">
        <v>1587.8969999999999</v>
      </c>
      <c r="T311" s="3">
        <v>1464.258</v>
      </c>
      <c r="U311" s="3">
        <v>1464.258</v>
      </c>
      <c r="V311" s="3">
        <v>0.13969999999999999</v>
      </c>
      <c r="W311" s="3">
        <v>1295.809</v>
      </c>
      <c r="X311" s="3">
        <v>2081.7919999999999</v>
      </c>
      <c r="Y311" s="3">
        <v>1808.789</v>
      </c>
      <c r="Z311" s="3">
        <v>1808.789</v>
      </c>
      <c r="AA311" s="3"/>
      <c r="AB311" s="3"/>
      <c r="AC311" s="3"/>
      <c r="AD311" s="3"/>
      <c r="AE311" s="3"/>
      <c r="AF311" s="3"/>
      <c r="AG311" s="3">
        <v>8.0399999999999999E-2</v>
      </c>
      <c r="AH311" s="3">
        <v>1842.8109999999999</v>
      </c>
      <c r="AI311" s="3">
        <v>2474.7829999999999</v>
      </c>
      <c r="AJ311" s="3">
        <v>2153.3200000000002</v>
      </c>
      <c r="AK311" s="3">
        <v>2153.3200000000002</v>
      </c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</row>
    <row r="312" spans="1:83" ht="15" customHeight="1" x14ac:dyDescent="0.2">
      <c r="A312" s="2" t="s">
        <v>105</v>
      </c>
      <c r="B312" s="2"/>
      <c r="C312" s="2" t="s">
        <v>81</v>
      </c>
      <c r="D312" s="3">
        <v>1.2851999999999999</v>
      </c>
      <c r="E312" s="3">
        <v>4.2896999999999998</v>
      </c>
      <c r="F312" s="3">
        <v>-0.85118000000000005</v>
      </c>
      <c r="G312" s="3">
        <v>0.21</v>
      </c>
      <c r="H312" s="3">
        <v>0.12831529999999999</v>
      </c>
      <c r="I312" s="3">
        <v>0.72945320920000001</v>
      </c>
      <c r="J312" s="3">
        <v>16</v>
      </c>
      <c r="K312" s="3">
        <v>5.4521899999999999</v>
      </c>
      <c r="L312" s="3">
        <v>2.9346000000000001</v>
      </c>
      <c r="M312" s="3">
        <v>1404.4549999999999</v>
      </c>
      <c r="N312" s="3">
        <v>2523.5129999999999</v>
      </c>
      <c r="O312" s="3">
        <v>1981.0550000000001</v>
      </c>
      <c r="P312" s="3">
        <v>1981.0550000000001</v>
      </c>
      <c r="Q312" s="3">
        <v>0.16059999999999999</v>
      </c>
      <c r="R312" s="3">
        <v>1764.9570000000001</v>
      </c>
      <c r="S312" s="3">
        <v>2268.1570000000002</v>
      </c>
      <c r="T312" s="3">
        <v>2067.1880000000001</v>
      </c>
      <c r="U312" s="3">
        <v>2067.1880000000001</v>
      </c>
      <c r="V312" s="3">
        <v>0.1346</v>
      </c>
      <c r="W312" s="3">
        <v>1284.374</v>
      </c>
      <c r="X312" s="3">
        <v>1772.4670000000001</v>
      </c>
      <c r="Y312" s="3">
        <v>1464.258</v>
      </c>
      <c r="Z312" s="3">
        <v>1464.258</v>
      </c>
      <c r="AA312" s="3"/>
      <c r="AB312" s="3"/>
      <c r="AC312" s="3"/>
      <c r="AD312" s="3"/>
      <c r="AE312" s="3"/>
      <c r="AF312" s="3"/>
      <c r="AG312" s="3">
        <v>0.1867</v>
      </c>
      <c r="AH312" s="3">
        <v>1577.1959999999999</v>
      </c>
      <c r="AI312" s="3">
        <v>2493.471</v>
      </c>
      <c r="AJ312" s="3">
        <v>1981.0550000000001</v>
      </c>
      <c r="AK312" s="3">
        <v>1981.0550000000001</v>
      </c>
      <c r="AL312" s="3">
        <v>0.16500000000000001</v>
      </c>
      <c r="AM312" s="3">
        <v>1449.518</v>
      </c>
      <c r="AN312" s="3">
        <v>2455.9189999999999</v>
      </c>
      <c r="AO312" s="3">
        <v>1981.0550000000001</v>
      </c>
      <c r="AP312" s="3">
        <v>1981.0550000000001</v>
      </c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</row>
    <row r="313" spans="1:83" ht="15" customHeight="1" x14ac:dyDescent="0.2">
      <c r="A313" s="2" t="s">
        <v>105</v>
      </c>
      <c r="B313" s="2"/>
      <c r="C313" s="2" t="s">
        <v>81</v>
      </c>
      <c r="D313" s="3">
        <v>-4.9943999999999997</v>
      </c>
      <c r="E313" s="3">
        <v>5.0796000000000001</v>
      </c>
      <c r="F313" s="3">
        <v>0.94910000000000005</v>
      </c>
      <c r="G313" s="3">
        <v>0.21</v>
      </c>
      <c r="H313" s="3">
        <v>0.12831529999999999</v>
      </c>
      <c r="I313" s="3">
        <v>0.72945320920000001</v>
      </c>
      <c r="J313" s="3">
        <v>42</v>
      </c>
      <c r="K313" s="3">
        <v>4.0475680000000001</v>
      </c>
      <c r="L313" s="3">
        <v>10.3766</v>
      </c>
      <c r="M313" s="3">
        <v>1275.2449999999999</v>
      </c>
      <c r="N313" s="3">
        <v>2403.346</v>
      </c>
      <c r="O313" s="3">
        <v>1781.25</v>
      </c>
      <c r="P313" s="3">
        <v>1875</v>
      </c>
      <c r="Q313" s="3">
        <v>0.1242</v>
      </c>
      <c r="R313" s="3">
        <v>1406.039</v>
      </c>
      <c r="S313" s="3">
        <v>1700.326</v>
      </c>
      <c r="T313" s="3">
        <v>1593.75</v>
      </c>
      <c r="U313" s="3">
        <v>1593.75</v>
      </c>
      <c r="V313" s="3">
        <v>0.15290000000000001</v>
      </c>
      <c r="W313" s="3">
        <v>1307.943</v>
      </c>
      <c r="X313" s="3">
        <v>1966.1020000000001</v>
      </c>
      <c r="Y313" s="3">
        <v>1781.25</v>
      </c>
      <c r="Z313" s="3">
        <v>1781.25</v>
      </c>
      <c r="AA313" s="3"/>
      <c r="AB313" s="3"/>
      <c r="AC313" s="3"/>
      <c r="AD313" s="3"/>
      <c r="AE313" s="3"/>
      <c r="AF313" s="3"/>
      <c r="AG313" s="3">
        <v>0.2162</v>
      </c>
      <c r="AH313" s="3">
        <v>1294.365</v>
      </c>
      <c r="AI313" s="3">
        <v>2035.4870000000001</v>
      </c>
      <c r="AJ313" s="3">
        <v>1781.25</v>
      </c>
      <c r="AK313" s="3">
        <v>1781.25</v>
      </c>
      <c r="AL313" s="3">
        <v>0.2432</v>
      </c>
      <c r="AM313" s="3">
        <v>1316.1179999999999</v>
      </c>
      <c r="AN313" s="3">
        <v>2060.011</v>
      </c>
      <c r="AO313" s="3">
        <v>1781.25</v>
      </c>
      <c r="AP313" s="3">
        <v>1781.25</v>
      </c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</row>
    <row r="314" spans="1:83" ht="15" customHeight="1" x14ac:dyDescent="0.2">
      <c r="A314" s="2" t="s">
        <v>105</v>
      </c>
      <c r="B314" s="2"/>
      <c r="C314" s="2" t="s">
        <v>81</v>
      </c>
      <c r="D314" s="3">
        <v>4.0331999999999999</v>
      </c>
      <c r="E314" s="3">
        <v>-0.47131000000000001</v>
      </c>
      <c r="F314" s="3">
        <v>0.96321999999999997</v>
      </c>
      <c r="G314" s="3">
        <v>0.21</v>
      </c>
      <c r="H314" s="3">
        <v>0.12832750000000001</v>
      </c>
      <c r="I314" s="3">
        <v>0.72058165699999999</v>
      </c>
      <c r="J314" s="3">
        <v>20</v>
      </c>
      <c r="K314" s="3">
        <v>5.78</v>
      </c>
      <c r="L314" s="3">
        <v>3.46</v>
      </c>
      <c r="M314" s="3">
        <v>1656.07</v>
      </c>
      <c r="N314" s="3">
        <v>2441</v>
      </c>
      <c r="O314" s="3">
        <v>1968.75</v>
      </c>
      <c r="P314" s="3">
        <v>2015.63</v>
      </c>
      <c r="Q314" s="3">
        <v>0.09</v>
      </c>
      <c r="R314" s="3">
        <v>1690.75</v>
      </c>
      <c r="S314" s="3">
        <v>1968.21</v>
      </c>
      <c r="T314" s="3">
        <v>1828.13</v>
      </c>
      <c r="U314" s="3">
        <v>1828.13</v>
      </c>
      <c r="V314" s="3">
        <v>0.11</v>
      </c>
      <c r="W314" s="3">
        <v>1575.28</v>
      </c>
      <c r="X314" s="3">
        <v>2234.1</v>
      </c>
      <c r="Y314" s="3">
        <v>1875</v>
      </c>
      <c r="Z314" s="3">
        <v>1921.88</v>
      </c>
      <c r="AA314" s="3"/>
      <c r="AB314" s="3"/>
      <c r="AC314" s="3"/>
      <c r="AD314" s="3"/>
      <c r="AE314" s="3"/>
      <c r="AF314" s="3"/>
      <c r="AG314" s="3">
        <v>0.12</v>
      </c>
      <c r="AH314" s="3">
        <v>1753.38</v>
      </c>
      <c r="AI314" s="3">
        <v>2450.36</v>
      </c>
      <c r="AJ314" s="3">
        <v>2015.63</v>
      </c>
      <c r="AK314" s="3">
        <v>2015.63</v>
      </c>
      <c r="AL314" s="3">
        <v>0.11</v>
      </c>
      <c r="AM314" s="3">
        <v>1789.02</v>
      </c>
      <c r="AN314" s="3">
        <v>2454.64</v>
      </c>
      <c r="AO314" s="3">
        <v>2109.38</v>
      </c>
      <c r="AP314" s="3">
        <v>2156.25</v>
      </c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</row>
    <row r="315" spans="1:83" ht="15" customHeight="1" x14ac:dyDescent="0.2">
      <c r="A315" s="2" t="s">
        <v>105</v>
      </c>
      <c r="B315" s="2"/>
      <c r="C315" s="2" t="s">
        <v>81</v>
      </c>
      <c r="D315" s="3">
        <v>-1.7061999999999999</v>
      </c>
      <c r="E315" s="3">
        <v>1.3560000000000001</v>
      </c>
      <c r="F315" s="3">
        <v>-0.16431000000000001</v>
      </c>
      <c r="G315" s="3">
        <v>0.21</v>
      </c>
      <c r="H315" s="3">
        <v>0.12832750000000001</v>
      </c>
      <c r="I315" s="3">
        <v>0.72058165699999999</v>
      </c>
      <c r="J315" s="3">
        <v>22</v>
      </c>
      <c r="K315" s="3">
        <v>6.4297399999999998</v>
      </c>
      <c r="L315" s="3">
        <v>3.4216000000000002</v>
      </c>
      <c r="M315" s="3">
        <v>1540.1010000000001</v>
      </c>
      <c r="N315" s="3">
        <v>2124.277</v>
      </c>
      <c r="O315" s="3">
        <v>1808.789</v>
      </c>
      <c r="P315" s="3">
        <v>1894.922</v>
      </c>
      <c r="Q315" s="3">
        <v>0.14449999999999999</v>
      </c>
      <c r="R315" s="3">
        <v>1513.548</v>
      </c>
      <c r="S315" s="3">
        <v>1763.15</v>
      </c>
      <c r="T315" s="3">
        <v>1636.5229999999999</v>
      </c>
      <c r="U315" s="3">
        <v>1636.5229999999999</v>
      </c>
      <c r="V315" s="3">
        <v>0.13239999999999999</v>
      </c>
      <c r="W315" s="3">
        <v>1417.9549999999999</v>
      </c>
      <c r="X315" s="3">
        <v>1810.9469999999999</v>
      </c>
      <c r="Y315" s="3">
        <v>1636.5229999999999</v>
      </c>
      <c r="Z315" s="3">
        <v>1636.5229999999999</v>
      </c>
      <c r="AA315" s="3"/>
      <c r="AB315" s="3"/>
      <c r="AC315" s="3"/>
      <c r="AD315" s="3"/>
      <c r="AE315" s="3"/>
      <c r="AF315" s="3"/>
      <c r="AG315" s="3">
        <v>0.1084</v>
      </c>
      <c r="AH315" s="3">
        <v>1656.9359999999999</v>
      </c>
      <c r="AI315" s="3">
        <v>2177.384</v>
      </c>
      <c r="AJ315" s="3">
        <v>1894.922</v>
      </c>
      <c r="AK315" s="3">
        <v>1894.922</v>
      </c>
      <c r="AL315" s="3">
        <v>8.8300000000000003E-2</v>
      </c>
      <c r="AM315" s="3">
        <v>1651.626</v>
      </c>
      <c r="AN315" s="3">
        <v>2161.4520000000002</v>
      </c>
      <c r="AO315" s="3">
        <v>1894.922</v>
      </c>
      <c r="AP315" s="3">
        <v>1894.922</v>
      </c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</row>
    <row r="316" spans="1:83" ht="15" customHeight="1" x14ac:dyDescent="0.2">
      <c r="A316" s="2" t="s">
        <v>105</v>
      </c>
      <c r="B316" s="2"/>
      <c r="C316" s="2" t="s">
        <v>81</v>
      </c>
      <c r="D316" s="3">
        <v>-1.722</v>
      </c>
      <c r="E316" s="3">
        <v>0.98302999999999996</v>
      </c>
      <c r="F316" s="3">
        <v>0.32188</v>
      </c>
      <c r="G316" s="3">
        <v>0.21</v>
      </c>
      <c r="H316" s="3">
        <v>0.1286263</v>
      </c>
      <c r="I316" s="3">
        <v>0.72115736259999996</v>
      </c>
      <c r="J316" s="3">
        <v>24</v>
      </c>
      <c r="K316" s="3">
        <v>6.41</v>
      </c>
      <c r="L316" s="3">
        <v>3.75</v>
      </c>
      <c r="M316" s="3">
        <v>1539.64</v>
      </c>
      <c r="N316" s="3">
        <v>2170.52</v>
      </c>
      <c r="O316" s="3">
        <v>1894.922</v>
      </c>
      <c r="P316" s="3">
        <v>1894.922</v>
      </c>
      <c r="Q316" s="3">
        <v>0.08</v>
      </c>
      <c r="R316" s="3">
        <v>1273.73</v>
      </c>
      <c r="S316" s="3">
        <v>1826.19</v>
      </c>
      <c r="T316" s="3">
        <v>1636.5229999999999</v>
      </c>
      <c r="U316" s="3">
        <v>1550.3910000000001</v>
      </c>
      <c r="V316" s="3">
        <v>0.12</v>
      </c>
      <c r="W316" s="3">
        <v>1374.35</v>
      </c>
      <c r="X316" s="3">
        <v>1907.66</v>
      </c>
      <c r="Y316" s="3">
        <v>1765.72</v>
      </c>
      <c r="Z316" s="3">
        <v>1722.6559999999999</v>
      </c>
      <c r="AA316" s="3"/>
      <c r="AB316" s="3"/>
      <c r="AC316" s="3"/>
      <c r="AD316" s="3"/>
      <c r="AE316" s="3"/>
      <c r="AF316" s="3"/>
      <c r="AG316" s="3">
        <v>0.1217</v>
      </c>
      <c r="AH316" s="3">
        <v>1651.09</v>
      </c>
      <c r="AI316" s="3">
        <v>2196.81</v>
      </c>
      <c r="AJ316" s="3">
        <v>1851.86</v>
      </c>
      <c r="AK316" s="3">
        <v>1894.922</v>
      </c>
      <c r="AL316" s="3">
        <v>0.1217</v>
      </c>
      <c r="AM316" s="3">
        <v>1652.3</v>
      </c>
      <c r="AN316" s="3">
        <v>2209.848</v>
      </c>
      <c r="AO316" s="3">
        <v>1894.922</v>
      </c>
      <c r="AP316" s="3">
        <v>1894.922</v>
      </c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</row>
    <row r="317" spans="1:83" ht="15" customHeight="1" x14ac:dyDescent="0.2">
      <c r="A317" s="2" t="s">
        <v>105</v>
      </c>
      <c r="B317" s="2"/>
      <c r="C317" s="2" t="s">
        <v>81</v>
      </c>
      <c r="D317" s="3">
        <v>-0.33428999999999998</v>
      </c>
      <c r="E317" s="3">
        <v>3.8372999999999999</v>
      </c>
      <c r="F317" s="3">
        <v>1.5315000000000001</v>
      </c>
      <c r="G317" s="3">
        <v>0.21</v>
      </c>
      <c r="H317" s="3">
        <v>0.1288234</v>
      </c>
      <c r="I317" s="3">
        <v>0.66481137690000003</v>
      </c>
      <c r="J317" s="3">
        <v>15</v>
      </c>
      <c r="K317" s="3">
        <v>4.1500000000000004</v>
      </c>
      <c r="L317" s="3">
        <v>3.6</v>
      </c>
      <c r="M317" s="3">
        <v>1428.58</v>
      </c>
      <c r="N317" s="3">
        <v>2405.7399999999998</v>
      </c>
      <c r="O317" s="3">
        <v>1765.72</v>
      </c>
      <c r="P317" s="3">
        <v>1894.922</v>
      </c>
      <c r="Q317" s="3">
        <v>0.13</v>
      </c>
      <c r="R317" s="3">
        <v>1566.65</v>
      </c>
      <c r="S317" s="3">
        <v>2092.41</v>
      </c>
      <c r="T317" s="3">
        <v>1808.79</v>
      </c>
      <c r="U317" s="3">
        <v>1808.789</v>
      </c>
      <c r="V317" s="3">
        <v>0.18579999999999999</v>
      </c>
      <c r="W317" s="3">
        <v>1294.27</v>
      </c>
      <c r="X317" s="3">
        <v>2193.3200000000002</v>
      </c>
      <c r="Y317" s="3">
        <v>1722.6559999999999</v>
      </c>
      <c r="Z317" s="3">
        <v>1808.79</v>
      </c>
      <c r="AA317" s="3"/>
      <c r="AB317" s="3"/>
      <c r="AC317" s="3"/>
      <c r="AD317" s="3"/>
      <c r="AE317" s="3"/>
      <c r="AF317" s="3"/>
      <c r="AG317" s="3">
        <v>0.16</v>
      </c>
      <c r="AH317" s="3">
        <v>1534.79</v>
      </c>
      <c r="AI317" s="3">
        <v>2437.88</v>
      </c>
      <c r="AJ317" s="3">
        <v>1981.05</v>
      </c>
      <c r="AK317" s="3">
        <v>1894.922</v>
      </c>
      <c r="AL317" s="3">
        <v>0.15</v>
      </c>
      <c r="AM317" s="3">
        <v>1534.79</v>
      </c>
      <c r="AN317" s="3">
        <v>2416.37</v>
      </c>
      <c r="AO317" s="3">
        <v>1765.72</v>
      </c>
      <c r="AP317" s="3">
        <v>1894.922</v>
      </c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</row>
    <row r="318" spans="1:83" ht="15" customHeight="1" x14ac:dyDescent="0.2">
      <c r="A318" s="2" t="s">
        <v>105</v>
      </c>
      <c r="B318" s="2"/>
      <c r="C318" s="2" t="s">
        <v>81</v>
      </c>
      <c r="D318" s="3">
        <v>6.8696999999999999</v>
      </c>
      <c r="E318" s="3">
        <v>3.3736000000000002</v>
      </c>
      <c r="F318" s="3">
        <v>0.23766000000000001</v>
      </c>
      <c r="G318" s="3">
        <v>0.21</v>
      </c>
      <c r="H318" s="3">
        <v>0.1288203</v>
      </c>
      <c r="I318" s="3">
        <v>0.68148815610000002</v>
      </c>
      <c r="J318" s="3">
        <v>14.5</v>
      </c>
      <c r="K318" s="3">
        <v>5.2</v>
      </c>
      <c r="L318" s="3">
        <v>2.78</v>
      </c>
      <c r="M318" s="3">
        <v>1672.87</v>
      </c>
      <c r="N318" s="3">
        <v>2602.2399999999998</v>
      </c>
      <c r="O318" s="3">
        <v>2153.3200000000002</v>
      </c>
      <c r="P318" s="3">
        <v>2153.3200000000002</v>
      </c>
      <c r="Q318" s="3">
        <v>0.2344</v>
      </c>
      <c r="R318" s="3">
        <v>1975.58</v>
      </c>
      <c r="S318" s="3">
        <v>2650.04</v>
      </c>
      <c r="T318" s="3">
        <v>2239.453</v>
      </c>
      <c r="U318" s="3">
        <v>2239.453</v>
      </c>
      <c r="V318" s="3">
        <v>0.15</v>
      </c>
      <c r="W318" s="3">
        <v>1534.79</v>
      </c>
      <c r="X318" s="3">
        <v>1972.14</v>
      </c>
      <c r="Y318" s="3">
        <v>1765.72</v>
      </c>
      <c r="Z318" s="3">
        <v>1765.72</v>
      </c>
      <c r="AA318" s="3"/>
      <c r="AB318" s="3"/>
      <c r="AC318" s="3"/>
      <c r="AD318" s="3"/>
      <c r="AE318" s="3"/>
      <c r="AF318" s="3"/>
      <c r="AG318" s="3">
        <v>0.16</v>
      </c>
      <c r="AH318" s="3">
        <v>1784.39</v>
      </c>
      <c r="AI318" s="3">
        <v>2552.0700000000002</v>
      </c>
      <c r="AJ318" s="3">
        <v>2110.25</v>
      </c>
      <c r="AK318" s="3">
        <v>2110.25</v>
      </c>
      <c r="AL318" s="3">
        <v>0.14510000000000001</v>
      </c>
      <c r="AM318" s="3">
        <v>1848.1210000000001</v>
      </c>
      <c r="AN318" s="3">
        <v>2520</v>
      </c>
      <c r="AO318" s="3">
        <v>2067.1880000000001</v>
      </c>
      <c r="AP318" s="3">
        <v>2067.1880000000001</v>
      </c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</row>
    <row r="319" spans="1:83" ht="15" customHeight="1" x14ac:dyDescent="0.2">
      <c r="A319" s="2" t="s">
        <v>105</v>
      </c>
      <c r="B319" s="2"/>
      <c r="C319" s="2" t="s">
        <v>81</v>
      </c>
      <c r="D319" s="3">
        <v>-1.7796000000000001</v>
      </c>
      <c r="E319" s="3">
        <v>1.8671</v>
      </c>
      <c r="F319" s="3">
        <v>1.5430999999999999</v>
      </c>
      <c r="G319" s="3">
        <v>0.21</v>
      </c>
      <c r="H319" s="3">
        <v>0.12849099999999999</v>
      </c>
      <c r="I319" s="3">
        <v>0.77444916210000003</v>
      </c>
      <c r="J319" s="3">
        <v>17</v>
      </c>
      <c r="K319" s="3">
        <v>5.2587619999999999</v>
      </c>
      <c r="L319" s="3">
        <v>3.2326999999999999</v>
      </c>
      <c r="M319" s="3">
        <v>1444.509</v>
      </c>
      <c r="N319" s="3">
        <v>2198.627</v>
      </c>
      <c r="O319" s="3">
        <v>1808.789</v>
      </c>
      <c r="P319" s="3">
        <v>1808.789</v>
      </c>
      <c r="Q319" s="3">
        <v>0.15279999999999999</v>
      </c>
      <c r="R319" s="3">
        <v>1518.8579999999999</v>
      </c>
      <c r="S319" s="3">
        <v>1826.8789999999999</v>
      </c>
      <c r="T319" s="3">
        <v>1636.5229999999999</v>
      </c>
      <c r="U319" s="3">
        <v>1636.5229999999999</v>
      </c>
      <c r="V319" s="3">
        <v>0.14929999999999999</v>
      </c>
      <c r="W319" s="3">
        <v>1327.673</v>
      </c>
      <c r="X319" s="3">
        <v>2134.8989999999999</v>
      </c>
      <c r="Y319" s="3">
        <v>1808.789</v>
      </c>
      <c r="Z319" s="3">
        <v>1808.789</v>
      </c>
      <c r="AA319" s="3"/>
      <c r="AB319" s="3"/>
      <c r="AC319" s="3"/>
      <c r="AD319" s="3"/>
      <c r="AE319" s="3"/>
      <c r="AF319" s="3"/>
      <c r="AG319" s="3">
        <v>0.13200000000000001</v>
      </c>
      <c r="AH319" s="3">
        <v>1486.9939999999999</v>
      </c>
      <c r="AI319" s="3">
        <v>2145.52</v>
      </c>
      <c r="AJ319" s="3">
        <v>1722.6559999999999</v>
      </c>
      <c r="AK319" s="3">
        <v>1808.789</v>
      </c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</row>
    <row r="320" spans="1:83" ht="15" customHeight="1" x14ac:dyDescent="0.2">
      <c r="A320" s="2" t="s">
        <v>105</v>
      </c>
      <c r="B320" s="2"/>
      <c r="C320" s="2" t="s">
        <v>81</v>
      </c>
      <c r="D320" s="3">
        <v>-5.6814999999999998</v>
      </c>
      <c r="E320" s="3">
        <v>4.6666999999999996</v>
      </c>
      <c r="F320" s="3">
        <v>1.8633999999999999</v>
      </c>
      <c r="G320" s="3">
        <v>0.21</v>
      </c>
      <c r="H320" s="3">
        <v>0.12849289999999999</v>
      </c>
      <c r="I320" s="3">
        <v>0.77002363870000001</v>
      </c>
      <c r="J320" s="3">
        <v>18</v>
      </c>
      <c r="K320" s="3">
        <v>4.8935599999999999</v>
      </c>
      <c r="L320" s="3">
        <v>3.6783000000000001</v>
      </c>
      <c r="M320" s="3">
        <v>1254.2460000000001</v>
      </c>
      <c r="N320" s="3">
        <v>2091.6619999999998</v>
      </c>
      <c r="O320" s="3">
        <v>1636.5229999999999</v>
      </c>
      <c r="P320" s="3">
        <v>1722.6559999999999</v>
      </c>
      <c r="Q320" s="3">
        <v>0.108</v>
      </c>
      <c r="R320" s="3">
        <v>1404.4549999999999</v>
      </c>
      <c r="S320" s="3">
        <v>2057.8649999999998</v>
      </c>
      <c r="T320" s="3">
        <v>1894.922</v>
      </c>
      <c r="U320" s="3">
        <v>1808.789</v>
      </c>
      <c r="V320" s="3">
        <v>0.1197</v>
      </c>
      <c r="W320" s="3">
        <v>1175.386</v>
      </c>
      <c r="X320" s="3">
        <v>1930.1869999999999</v>
      </c>
      <c r="Y320" s="3">
        <v>1550.3910000000001</v>
      </c>
      <c r="Z320" s="3">
        <v>1550.3910000000001</v>
      </c>
      <c r="AA320" s="3"/>
      <c r="AB320" s="3"/>
      <c r="AC320" s="3"/>
      <c r="AD320" s="3"/>
      <c r="AE320" s="3"/>
      <c r="AF320" s="3"/>
      <c r="AG320" s="3">
        <v>0.1226</v>
      </c>
      <c r="AH320" s="3">
        <v>1310.5740000000001</v>
      </c>
      <c r="AI320" s="3">
        <v>2110.4380000000001</v>
      </c>
      <c r="AJ320" s="3">
        <v>1894.922</v>
      </c>
      <c r="AK320" s="3">
        <v>1722.6559999999999</v>
      </c>
      <c r="AL320" s="3">
        <v>0.1401</v>
      </c>
      <c r="AM320" s="3">
        <v>1318.085</v>
      </c>
      <c r="AN320" s="3">
        <v>2125.4589999999998</v>
      </c>
      <c r="AO320" s="3">
        <v>1636.5229999999999</v>
      </c>
      <c r="AP320" s="3">
        <v>1722.6559999999999</v>
      </c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</row>
    <row r="321" spans="1:83" ht="15" customHeight="1" x14ac:dyDescent="0.2">
      <c r="A321" s="2" t="s">
        <v>105</v>
      </c>
      <c r="B321" s="2"/>
      <c r="C321" s="2" t="s">
        <v>81</v>
      </c>
      <c r="D321" s="3">
        <v>0.68901000000000001</v>
      </c>
      <c r="E321" s="3">
        <v>2.9445999999999999</v>
      </c>
      <c r="F321" s="3">
        <v>0.94057000000000002</v>
      </c>
      <c r="G321" s="3">
        <v>0.21</v>
      </c>
      <c r="H321" s="3">
        <v>0.12858140000000001</v>
      </c>
      <c r="I321" s="3">
        <v>0.6490094958</v>
      </c>
      <c r="J321" s="3">
        <v>10</v>
      </c>
      <c r="K321" s="3">
        <v>5.98</v>
      </c>
      <c r="L321" s="3">
        <v>1.67</v>
      </c>
      <c r="M321" s="3">
        <v>1433.28</v>
      </c>
      <c r="N321" s="3">
        <v>2211.37</v>
      </c>
      <c r="O321" s="3">
        <v>2000</v>
      </c>
      <c r="P321" s="3">
        <v>1968.75</v>
      </c>
      <c r="Q321" s="3">
        <v>0.11</v>
      </c>
      <c r="R321" s="3">
        <v>1748.17</v>
      </c>
      <c r="S321" s="3">
        <v>2100.9699999999998</v>
      </c>
      <c r="T321" s="3">
        <v>1937.5</v>
      </c>
      <c r="U321" s="3">
        <v>1937.5</v>
      </c>
      <c r="V321" s="3">
        <v>0.15</v>
      </c>
      <c r="W321" s="3">
        <v>1309.24</v>
      </c>
      <c r="X321" s="3">
        <v>2043.59</v>
      </c>
      <c r="Y321" s="3">
        <v>1687.5</v>
      </c>
      <c r="Z321" s="3">
        <v>1718.75</v>
      </c>
      <c r="AA321" s="3"/>
      <c r="AB321" s="3"/>
      <c r="AC321" s="3"/>
      <c r="AD321" s="3"/>
      <c r="AE321" s="3"/>
      <c r="AF321" s="3"/>
      <c r="AG321" s="3">
        <v>0.12</v>
      </c>
      <c r="AH321" s="3">
        <v>1539.2</v>
      </c>
      <c r="AI321" s="3">
        <v>2230.2399999999998</v>
      </c>
      <c r="AJ321" s="3">
        <v>2031.25</v>
      </c>
      <c r="AK321" s="3">
        <v>2000</v>
      </c>
      <c r="AL321" s="3">
        <v>0.12970000000000001</v>
      </c>
      <c r="AM321" s="3">
        <v>1495.96</v>
      </c>
      <c r="AN321" s="3">
        <v>2239.61</v>
      </c>
      <c r="AO321" s="3">
        <v>1968.75</v>
      </c>
      <c r="AP321" s="3">
        <v>1968.75</v>
      </c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</row>
    <row r="322" spans="1:83" ht="15" customHeight="1" x14ac:dyDescent="0.2">
      <c r="A322" s="2" t="s">
        <v>105</v>
      </c>
      <c r="B322" s="2"/>
      <c r="C322" s="2" t="s">
        <v>81</v>
      </c>
      <c r="D322" s="3">
        <v>-3.6520999999999999</v>
      </c>
      <c r="E322" s="3">
        <v>1.3076000000000001</v>
      </c>
      <c r="F322" s="3">
        <v>-1.8815999999999999</v>
      </c>
      <c r="G322" s="3">
        <v>0.21</v>
      </c>
      <c r="H322" s="3">
        <v>0.12838910000000001</v>
      </c>
      <c r="I322" s="3">
        <v>0.71633199650000001</v>
      </c>
      <c r="J322" s="3">
        <v>25</v>
      </c>
      <c r="K322" s="3">
        <v>4.33</v>
      </c>
      <c r="L322" s="3">
        <v>5.77</v>
      </c>
      <c r="M322" s="3">
        <v>1335.64</v>
      </c>
      <c r="N322" s="3">
        <v>2185.35</v>
      </c>
      <c r="O322" s="3">
        <v>1808.789</v>
      </c>
      <c r="P322" s="3">
        <v>1808.789</v>
      </c>
      <c r="Q322" s="3">
        <v>0.09</v>
      </c>
      <c r="R322" s="3">
        <v>1249.3599999999999</v>
      </c>
      <c r="S322" s="3">
        <v>1665.01</v>
      </c>
      <c r="T322" s="3">
        <v>1378.13</v>
      </c>
      <c r="U322" s="3">
        <v>1421.19</v>
      </c>
      <c r="V322" s="3">
        <v>0.17</v>
      </c>
      <c r="W322" s="3">
        <v>1240.05</v>
      </c>
      <c r="X322" s="3">
        <v>1779.08</v>
      </c>
      <c r="Y322" s="3">
        <v>1593.46</v>
      </c>
      <c r="Z322" s="3">
        <v>1550.3910000000001</v>
      </c>
      <c r="AA322" s="3"/>
      <c r="AB322" s="3"/>
      <c r="AC322" s="3"/>
      <c r="AD322" s="3"/>
      <c r="AE322" s="3"/>
      <c r="AF322" s="3"/>
      <c r="AG322" s="3">
        <v>0.14000000000000001</v>
      </c>
      <c r="AH322" s="3">
        <v>1501.29</v>
      </c>
      <c r="AI322" s="3">
        <v>2232.6</v>
      </c>
      <c r="AJ322" s="3">
        <v>1808.789</v>
      </c>
      <c r="AK322" s="3">
        <v>1851.86</v>
      </c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</row>
    <row r="323" spans="1:83" ht="15" customHeight="1" x14ac:dyDescent="0.2">
      <c r="A323" s="2" t="s">
        <v>105</v>
      </c>
      <c r="B323" s="2"/>
      <c r="C323" s="2" t="s">
        <v>81</v>
      </c>
      <c r="D323" s="3">
        <v>-6.6988000000000003</v>
      </c>
      <c r="E323" s="3">
        <v>0.63995999999999997</v>
      </c>
      <c r="F323" s="3">
        <v>-1.1657999999999999</v>
      </c>
      <c r="G323" s="3">
        <v>0.21</v>
      </c>
      <c r="H323" s="3">
        <v>0.12838910000000001</v>
      </c>
      <c r="I323" s="3">
        <v>0.71633199650000001</v>
      </c>
      <c r="J323" s="3">
        <v>33.67</v>
      </c>
      <c r="K323" s="3">
        <v>7.37</v>
      </c>
      <c r="L323" s="3">
        <v>4.57</v>
      </c>
      <c r="M323" s="3">
        <v>1323.66</v>
      </c>
      <c r="N323" s="3">
        <v>1841.59</v>
      </c>
      <c r="O323" s="3">
        <v>1579.1</v>
      </c>
      <c r="P323" s="3">
        <v>1579.1</v>
      </c>
      <c r="Q323" s="3">
        <v>0.08</v>
      </c>
      <c r="R323" s="3">
        <v>1319.66</v>
      </c>
      <c r="S323" s="3">
        <v>1684.25</v>
      </c>
      <c r="T323" s="3">
        <v>1550.39</v>
      </c>
      <c r="U323" s="3">
        <v>1521.68</v>
      </c>
      <c r="V323" s="3">
        <v>0.08</v>
      </c>
      <c r="W323" s="3">
        <v>1221.8399999999999</v>
      </c>
      <c r="X323" s="3">
        <v>1566.43</v>
      </c>
      <c r="Y323" s="3">
        <v>1406.84</v>
      </c>
      <c r="Z323" s="3">
        <v>1406.84</v>
      </c>
      <c r="AA323" s="3"/>
      <c r="AB323" s="3"/>
      <c r="AC323" s="3"/>
      <c r="AD323" s="3"/>
      <c r="AE323" s="3"/>
      <c r="AF323" s="3"/>
      <c r="AG323" s="3">
        <v>0.12</v>
      </c>
      <c r="AH323" s="3">
        <v>1392.92</v>
      </c>
      <c r="AI323" s="3">
        <v>1869.6</v>
      </c>
      <c r="AJ323" s="3">
        <v>1636.5229999999999</v>
      </c>
      <c r="AK323" s="3">
        <v>1636.5229999999999</v>
      </c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</row>
    <row r="324" spans="1:83" ht="15" customHeight="1" x14ac:dyDescent="0.2">
      <c r="A324" s="2" t="s">
        <v>105</v>
      </c>
      <c r="B324" s="2"/>
      <c r="C324" s="2" t="s">
        <v>81</v>
      </c>
      <c r="D324" s="3">
        <v>-2.7563</v>
      </c>
      <c r="E324" s="3">
        <v>1.9029</v>
      </c>
      <c r="F324" s="3">
        <v>-0.73012999999999995</v>
      </c>
      <c r="G324" s="3">
        <v>0.21</v>
      </c>
      <c r="H324" s="3">
        <v>0.12839149999999999</v>
      </c>
      <c r="I324" s="3">
        <v>0.67102246700000001</v>
      </c>
      <c r="J324" s="3">
        <v>15</v>
      </c>
      <c r="K324" s="3">
        <v>5.2574300000000003</v>
      </c>
      <c r="L324" s="3">
        <v>2.8531</v>
      </c>
      <c r="M324" s="3">
        <v>1381.924</v>
      </c>
      <c r="N324" s="3">
        <v>2283.1779999999999</v>
      </c>
      <c r="O324" s="3">
        <v>1808.789</v>
      </c>
      <c r="P324" s="3">
        <v>1808.789</v>
      </c>
      <c r="Q324" s="3">
        <v>9.2200000000000004E-2</v>
      </c>
      <c r="R324" s="3">
        <v>1502.0909999999999</v>
      </c>
      <c r="S324" s="3">
        <v>1817.53</v>
      </c>
      <c r="T324" s="3">
        <v>1722.6559999999999</v>
      </c>
      <c r="U324" s="3">
        <v>1722.6559999999999</v>
      </c>
      <c r="V324" s="3">
        <v>0.1028</v>
      </c>
      <c r="W324" s="3">
        <v>1111.547</v>
      </c>
      <c r="X324" s="3">
        <v>2223.0949999999998</v>
      </c>
      <c r="Y324" s="3">
        <v>1205.8589999999999</v>
      </c>
      <c r="Z324" s="3">
        <v>1464.258</v>
      </c>
      <c r="AA324" s="3"/>
      <c r="AB324" s="3"/>
      <c r="AC324" s="3"/>
      <c r="AD324" s="3"/>
      <c r="AE324" s="3"/>
      <c r="AF324" s="3"/>
      <c r="AG324" s="3">
        <v>0.13819999999999999</v>
      </c>
      <c r="AH324" s="3">
        <v>1472.049</v>
      </c>
      <c r="AI324" s="3">
        <v>2238.116</v>
      </c>
      <c r="AJ324" s="3">
        <v>1808.789</v>
      </c>
      <c r="AK324" s="3">
        <v>1808.789</v>
      </c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</row>
    <row r="325" spans="1:83" ht="15" customHeight="1" x14ac:dyDescent="0.2">
      <c r="A325" s="2" t="s">
        <v>105</v>
      </c>
      <c r="B325" s="2"/>
      <c r="C325" s="2" t="s">
        <v>81</v>
      </c>
      <c r="D325" s="3">
        <v>5.8441000000000001</v>
      </c>
      <c r="E325" s="3">
        <v>3.1476999999999999</v>
      </c>
      <c r="F325" s="3">
        <v>3.0707</v>
      </c>
      <c r="G325" s="3">
        <v>0.21</v>
      </c>
      <c r="H325" s="3">
        <v>0.12803619999999999</v>
      </c>
      <c r="I325" s="3">
        <v>0.43451362970000001</v>
      </c>
      <c r="J325" s="3">
        <v>10</v>
      </c>
      <c r="K325" s="3">
        <v>6.2743099999999998</v>
      </c>
      <c r="L325" s="3">
        <v>1.5938000000000001</v>
      </c>
      <c r="M325" s="3">
        <v>1678.1790000000001</v>
      </c>
      <c r="N325" s="3">
        <v>2501.337</v>
      </c>
      <c r="O325" s="3">
        <v>1894.922</v>
      </c>
      <c r="P325" s="3">
        <v>2067.1880000000001</v>
      </c>
      <c r="Q325" s="3">
        <v>0.2001</v>
      </c>
      <c r="R325" s="3">
        <v>1874.675</v>
      </c>
      <c r="S325" s="3">
        <v>2602.2399999999998</v>
      </c>
      <c r="T325" s="3">
        <v>2325.5859999999998</v>
      </c>
      <c r="U325" s="3">
        <v>2239.453</v>
      </c>
      <c r="V325" s="3">
        <v>0.13339999999999999</v>
      </c>
      <c r="W325" s="3">
        <v>1598.519</v>
      </c>
      <c r="X325" s="3">
        <v>2251.7339999999999</v>
      </c>
      <c r="Y325" s="3">
        <v>1894.922</v>
      </c>
      <c r="Z325" s="3">
        <v>1894.922</v>
      </c>
      <c r="AA325" s="3"/>
      <c r="AB325" s="3"/>
      <c r="AC325" s="3"/>
      <c r="AD325" s="3"/>
      <c r="AE325" s="3"/>
      <c r="AF325" s="3"/>
      <c r="AG325" s="3">
        <v>0.12989999999999999</v>
      </c>
      <c r="AH325" s="3">
        <v>1715.354</v>
      </c>
      <c r="AI325" s="3">
        <v>2464.6329999999998</v>
      </c>
      <c r="AJ325" s="3">
        <v>2325.5859999999998</v>
      </c>
      <c r="AK325" s="3">
        <v>2153.3200000000002</v>
      </c>
      <c r="AL325" s="3">
        <v>0.12989999999999999</v>
      </c>
      <c r="AM325" s="3">
        <v>1688.8009999999999</v>
      </c>
      <c r="AN325" s="3">
        <v>2458.8510000000001</v>
      </c>
      <c r="AO325" s="3">
        <v>1894.922</v>
      </c>
      <c r="AP325" s="3">
        <v>1981.0550000000001</v>
      </c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</row>
    <row r="326" spans="1:83" ht="15" customHeight="1" x14ac:dyDescent="0.2">
      <c r="A326" s="2" t="s">
        <v>105</v>
      </c>
      <c r="B326" s="2"/>
      <c r="C326" s="2" t="s">
        <v>81</v>
      </c>
      <c r="D326" s="3">
        <v>2.2959000000000001</v>
      </c>
      <c r="E326" s="3">
        <v>-0.30497999999999997</v>
      </c>
      <c r="F326" s="3">
        <v>1.5064</v>
      </c>
      <c r="G326" s="3">
        <v>0.21</v>
      </c>
      <c r="H326" s="3">
        <v>0.12784200000000001</v>
      </c>
      <c r="I326" s="3">
        <v>0.64783860140000005</v>
      </c>
      <c r="J326" s="3">
        <v>18</v>
      </c>
      <c r="K326" s="3">
        <v>5.8081300000000002</v>
      </c>
      <c r="L326" s="3">
        <v>3.0991</v>
      </c>
      <c r="M326" s="3">
        <v>1580.5070000000001</v>
      </c>
      <c r="N326" s="3">
        <v>2464.1619999999998</v>
      </c>
      <c r="O326" s="3">
        <v>1981.0550000000001</v>
      </c>
      <c r="P326" s="3">
        <v>1981.0550000000001</v>
      </c>
      <c r="Q326" s="3">
        <v>3.7699999999999997E-2</v>
      </c>
      <c r="R326" s="3">
        <v>1541.9580000000001</v>
      </c>
      <c r="S326" s="3">
        <v>2304.8409999999999</v>
      </c>
      <c r="T326" s="3">
        <v>1894.922</v>
      </c>
      <c r="U326" s="3">
        <v>1894.922</v>
      </c>
      <c r="V326" s="3">
        <v>6.1899999999999997E-2</v>
      </c>
      <c r="W326" s="3">
        <v>1508.2370000000001</v>
      </c>
      <c r="X326" s="3">
        <v>2198.627</v>
      </c>
      <c r="Y326" s="3">
        <v>1808.789</v>
      </c>
      <c r="Z326" s="3">
        <v>1722.6559999999999</v>
      </c>
      <c r="AA326" s="3"/>
      <c r="AB326" s="3"/>
      <c r="AC326" s="3"/>
      <c r="AD326" s="3"/>
      <c r="AE326" s="3"/>
      <c r="AF326" s="3"/>
      <c r="AG326" s="3">
        <v>9.4200000000000006E-2</v>
      </c>
      <c r="AH326" s="3">
        <v>1518.8579999999999</v>
      </c>
      <c r="AI326" s="3">
        <v>2326.0839999999998</v>
      </c>
      <c r="AJ326" s="3">
        <v>2067.1880000000001</v>
      </c>
      <c r="AK326" s="3">
        <v>2067.1880000000001</v>
      </c>
      <c r="AL326" s="3">
        <v>8.3500000000000005E-2</v>
      </c>
      <c r="AM326" s="3">
        <v>1603.829</v>
      </c>
      <c r="AN326" s="3">
        <v>2294.2199999999998</v>
      </c>
      <c r="AO326" s="3">
        <v>2067.1880000000001</v>
      </c>
      <c r="AP326" s="3">
        <v>2067.1880000000001</v>
      </c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</row>
    <row r="327" spans="1:83" ht="15" customHeight="1" x14ac:dyDescent="0.2">
      <c r="A327" s="2" t="s">
        <v>105</v>
      </c>
      <c r="B327" s="2"/>
      <c r="C327" s="2" t="s">
        <v>81</v>
      </c>
      <c r="D327" s="3">
        <v>7.6886999999999999</v>
      </c>
      <c r="E327" s="3">
        <v>3.3824000000000001</v>
      </c>
      <c r="F327" s="3">
        <v>2.8329</v>
      </c>
      <c r="G327" s="3">
        <v>0.21</v>
      </c>
      <c r="H327" s="3">
        <v>0.12793750000000001</v>
      </c>
      <c r="I327" s="3">
        <v>0.68172470340000002</v>
      </c>
      <c r="J327" s="3">
        <v>10</v>
      </c>
      <c r="K327" s="3">
        <v>4.3527459999999998</v>
      </c>
      <c r="L327" s="3">
        <v>2.2974000000000001</v>
      </c>
      <c r="M327" s="3">
        <v>1653.1790000000001</v>
      </c>
      <c r="N327" s="3">
        <v>2670.52</v>
      </c>
      <c r="O327" s="3">
        <v>2250</v>
      </c>
      <c r="P327" s="3">
        <v>2250</v>
      </c>
      <c r="Q327" s="3">
        <v>0.1565</v>
      </c>
      <c r="R327" s="3">
        <v>1988.4390000000001</v>
      </c>
      <c r="S327" s="3">
        <v>2959.538</v>
      </c>
      <c r="T327" s="3">
        <v>2437.5</v>
      </c>
      <c r="U327" s="3">
        <v>2343.75</v>
      </c>
      <c r="V327" s="3">
        <v>0.1313</v>
      </c>
      <c r="W327" s="3">
        <v>1597.27</v>
      </c>
      <c r="X327" s="3">
        <v>2242.7750000000001</v>
      </c>
      <c r="Y327" s="3">
        <v>1968.75</v>
      </c>
      <c r="Z327" s="3">
        <v>1968.75</v>
      </c>
      <c r="AA327" s="3"/>
      <c r="AB327" s="3"/>
      <c r="AC327" s="3"/>
      <c r="AD327" s="3"/>
      <c r="AE327" s="3"/>
      <c r="AF327" s="3"/>
      <c r="AG327" s="3">
        <v>0.1389</v>
      </c>
      <c r="AH327" s="3">
        <v>1664.74</v>
      </c>
      <c r="AI327" s="3">
        <v>2670.52</v>
      </c>
      <c r="AJ327" s="3">
        <v>2250</v>
      </c>
      <c r="AK327" s="3">
        <v>2250</v>
      </c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</row>
    <row r="328" spans="1:83" ht="15" customHeight="1" x14ac:dyDescent="0.2">
      <c r="A328" s="2" t="s">
        <v>105</v>
      </c>
      <c r="B328" s="2"/>
      <c r="C328" s="2" t="s">
        <v>81</v>
      </c>
      <c r="D328" s="3">
        <v>5.9264000000000001</v>
      </c>
      <c r="E328" s="3">
        <v>-9.1099000000000006E-3</v>
      </c>
      <c r="F328" s="3">
        <v>0.27944000000000002</v>
      </c>
      <c r="G328" s="3">
        <v>0.21</v>
      </c>
      <c r="H328" s="3">
        <v>0.1276079</v>
      </c>
      <c r="I328" s="3">
        <v>0.63455371309999997</v>
      </c>
      <c r="J328" s="3">
        <v>16</v>
      </c>
      <c r="K328" s="3">
        <v>5.205114</v>
      </c>
      <c r="L328" s="3">
        <v>3.0739000000000001</v>
      </c>
      <c r="M328" s="3">
        <v>1577.7059999999999</v>
      </c>
      <c r="N328" s="3">
        <v>2673.1089999999999</v>
      </c>
      <c r="O328" s="3">
        <v>2062.5</v>
      </c>
      <c r="P328" s="3">
        <v>2156.25</v>
      </c>
      <c r="Q328" s="3">
        <v>5.45E-2</v>
      </c>
      <c r="R328" s="3">
        <v>1741.1990000000001</v>
      </c>
      <c r="S328" s="3">
        <v>2076.36</v>
      </c>
      <c r="T328" s="3">
        <v>1875</v>
      </c>
      <c r="U328" s="3">
        <v>1875</v>
      </c>
      <c r="V328" s="3">
        <v>0.1246</v>
      </c>
      <c r="W328" s="3">
        <v>1430.5630000000001</v>
      </c>
      <c r="X328" s="3">
        <v>2190.8049999999998</v>
      </c>
      <c r="Y328" s="3">
        <v>1968.75</v>
      </c>
      <c r="Z328" s="3">
        <v>1968.75</v>
      </c>
      <c r="AA328" s="3"/>
      <c r="AB328" s="3"/>
      <c r="AC328" s="3"/>
      <c r="AD328" s="3"/>
      <c r="AE328" s="3"/>
      <c r="AF328" s="3"/>
      <c r="AG328" s="3">
        <v>0.1298</v>
      </c>
      <c r="AH328" s="3">
        <v>1880.1679999999999</v>
      </c>
      <c r="AI328" s="3">
        <v>2705.8069999999998</v>
      </c>
      <c r="AJ328" s="3">
        <v>2062.5</v>
      </c>
      <c r="AK328" s="3">
        <v>2250</v>
      </c>
      <c r="AL328" s="3">
        <v>0.1246</v>
      </c>
      <c r="AM328" s="3">
        <v>1806.597</v>
      </c>
      <c r="AN328" s="3">
        <v>2689.4580000000001</v>
      </c>
      <c r="AO328" s="3">
        <v>2062.5</v>
      </c>
      <c r="AP328" s="3">
        <v>2062.5</v>
      </c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</row>
    <row r="329" spans="1:83" ht="15" customHeight="1" x14ac:dyDescent="0.2">
      <c r="A329" s="2" t="s">
        <v>105</v>
      </c>
      <c r="B329" s="2"/>
      <c r="C329" s="2" t="s">
        <v>81</v>
      </c>
      <c r="D329" s="3">
        <v>0.31002000000000002</v>
      </c>
      <c r="E329" s="3">
        <v>1.2645</v>
      </c>
      <c r="F329" s="3">
        <v>-1.6841999999999999E-2</v>
      </c>
      <c r="G329" s="3">
        <v>0.21</v>
      </c>
      <c r="H329" s="3">
        <v>0.1135665</v>
      </c>
      <c r="I329" s="3">
        <v>0.60664891040000002</v>
      </c>
      <c r="J329" s="3">
        <v>14</v>
      </c>
      <c r="K329" s="3">
        <v>4.3128599999999997</v>
      </c>
      <c r="L329" s="3">
        <v>3.2461000000000002</v>
      </c>
      <c r="M329" s="3">
        <v>1416.1849999999999</v>
      </c>
      <c r="N329" s="3">
        <v>2300.578</v>
      </c>
      <c r="O329" s="3">
        <v>1968.75</v>
      </c>
      <c r="P329" s="3">
        <v>1968.75</v>
      </c>
      <c r="Q329" s="3">
        <v>6.54E-2</v>
      </c>
      <c r="R329" s="3">
        <v>1531.7919999999999</v>
      </c>
      <c r="S329" s="3">
        <v>2017.3409999999999</v>
      </c>
      <c r="T329" s="3">
        <v>1875</v>
      </c>
      <c r="U329" s="3">
        <v>1875</v>
      </c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</row>
    <row r="330" spans="1:83" ht="15" customHeight="1" x14ac:dyDescent="0.2">
      <c r="A330" s="2" t="s">
        <v>105</v>
      </c>
      <c r="B330" s="2"/>
      <c r="C330" s="2" t="s">
        <v>81</v>
      </c>
      <c r="D330" s="3">
        <v>-6.7675999999999998</v>
      </c>
      <c r="E330" s="3">
        <v>5.5278999999999998</v>
      </c>
      <c r="F330" s="3">
        <v>1.6565000000000001</v>
      </c>
      <c r="G330" s="3">
        <v>0.21</v>
      </c>
      <c r="H330" s="3">
        <v>0.126833</v>
      </c>
      <c r="I330" s="3">
        <v>0.63937929520000003</v>
      </c>
      <c r="J330" s="3">
        <v>14</v>
      </c>
      <c r="K330" s="3">
        <v>6.7773599999999998</v>
      </c>
      <c r="L330" s="3">
        <v>2.0657000000000001</v>
      </c>
      <c r="M330" s="3">
        <v>1209.183</v>
      </c>
      <c r="N330" s="3">
        <v>2042.8440000000001</v>
      </c>
      <c r="O330" s="3">
        <v>1722.6559999999999</v>
      </c>
      <c r="P330" s="3">
        <v>1722.6559999999999</v>
      </c>
      <c r="Q330" s="3">
        <v>0.21179999999999999</v>
      </c>
      <c r="R330" s="3">
        <v>1359.3920000000001</v>
      </c>
      <c r="S330" s="3">
        <v>2117.9479999999999</v>
      </c>
      <c r="T330" s="3">
        <v>1894.922</v>
      </c>
      <c r="U330" s="3">
        <v>1894.922</v>
      </c>
      <c r="V330" s="3">
        <v>8.6499999999999994E-2</v>
      </c>
      <c r="W330" s="3">
        <v>1028.932</v>
      </c>
      <c r="X330" s="3">
        <v>1712.384</v>
      </c>
      <c r="Y330" s="3">
        <v>1464.258</v>
      </c>
      <c r="Z330" s="3">
        <v>1464.258</v>
      </c>
      <c r="AA330" s="3"/>
      <c r="AB330" s="3"/>
      <c r="AC330" s="3"/>
      <c r="AD330" s="3"/>
      <c r="AE330" s="3"/>
      <c r="AF330" s="3"/>
      <c r="AG330" s="3">
        <v>0.1207</v>
      </c>
      <c r="AH330" s="3">
        <v>1269.2670000000001</v>
      </c>
      <c r="AI330" s="3">
        <v>1948.963</v>
      </c>
      <c r="AJ330" s="3">
        <v>1722.6559999999999</v>
      </c>
      <c r="AK330" s="3">
        <v>1722.6559999999999</v>
      </c>
      <c r="AL330" s="3">
        <v>0.11840000000000001</v>
      </c>
      <c r="AM330" s="3">
        <v>1231.7149999999999</v>
      </c>
      <c r="AN330" s="3">
        <v>1960.229</v>
      </c>
      <c r="AO330" s="3">
        <v>1722.6559999999999</v>
      </c>
      <c r="AP330" s="3">
        <v>1722.6559999999999</v>
      </c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</row>
    <row r="331" spans="1:83" ht="15" customHeight="1" x14ac:dyDescent="0.2">
      <c r="A331" s="2" t="s">
        <v>106</v>
      </c>
      <c r="B331" s="2" t="s">
        <v>107</v>
      </c>
      <c r="C331" s="2" t="s">
        <v>80</v>
      </c>
      <c r="D331" s="3">
        <v>-2.8986999999999998</v>
      </c>
      <c r="E331" s="3">
        <v>1.9684999999999999</v>
      </c>
      <c r="F331" s="3">
        <v>-3.3978000000000002</v>
      </c>
      <c r="G331" s="3">
        <v>0</v>
      </c>
      <c r="H331" s="3">
        <f>-0.1434049</f>
        <v>-0.1434049</v>
      </c>
      <c r="I331" s="3">
        <v>0.42560743740000001</v>
      </c>
      <c r="J331" s="3">
        <v>1</v>
      </c>
      <c r="K331" s="3">
        <v>8</v>
      </c>
      <c r="L331" s="3">
        <v>3.8147899999999999</v>
      </c>
      <c r="M331" s="3">
        <v>2.0971000000000002</v>
      </c>
      <c r="N331" s="3">
        <v>2679.6880000000001</v>
      </c>
      <c r="O331" s="3">
        <v>7120.3119999999999</v>
      </c>
      <c r="P331" s="3">
        <v>6201.5619999999999</v>
      </c>
      <c r="Q331" s="3">
        <v>6115.43</v>
      </c>
      <c r="R331" s="3">
        <v>0.12039999999999999</v>
      </c>
      <c r="S331" s="3">
        <v>2634.1039999999998</v>
      </c>
      <c r="T331" s="3">
        <v>5268.2079999999996</v>
      </c>
      <c r="U331" s="3">
        <v>5081.8360000000002</v>
      </c>
      <c r="V331" s="3">
        <v>4909.57</v>
      </c>
      <c r="W331" s="3">
        <v>0.1275</v>
      </c>
      <c r="X331" s="3">
        <v>3991.81</v>
      </c>
      <c r="Y331" s="3">
        <v>6542.7749999999996</v>
      </c>
      <c r="Z331" s="3">
        <v>5943.1639999999998</v>
      </c>
      <c r="AA331" s="3">
        <v>5943.1639999999998</v>
      </c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</row>
    <row r="332" spans="1:83" ht="15" customHeight="1" x14ac:dyDescent="0.2">
      <c r="A332" s="2" t="s">
        <v>106</v>
      </c>
      <c r="B332" s="2" t="s">
        <v>107</v>
      </c>
      <c r="C332" s="2" t="s">
        <v>80</v>
      </c>
      <c r="D332" s="3">
        <v>3.544</v>
      </c>
      <c r="E332" s="3">
        <v>-1.6930000000000001</v>
      </c>
      <c r="F332" s="3">
        <v>-1.0026999999999999</v>
      </c>
      <c r="G332" s="3">
        <v>0</v>
      </c>
      <c r="H332" s="3">
        <v>-0.143373</v>
      </c>
      <c r="I332" s="3">
        <v>0.67951133990000001</v>
      </c>
      <c r="J332" s="3">
        <v>1</v>
      </c>
      <c r="K332" s="3">
        <v>3</v>
      </c>
      <c r="L332" s="3">
        <v>5.03186</v>
      </c>
      <c r="M332" s="3">
        <v>0.59619999999999995</v>
      </c>
      <c r="N332" s="3">
        <v>4630.9250000000002</v>
      </c>
      <c r="O332" s="3">
        <v>7604.9129999999996</v>
      </c>
      <c r="P332" s="3">
        <v>7062.8909999999996</v>
      </c>
      <c r="Q332" s="3">
        <v>6718.3590000000004</v>
      </c>
      <c r="R332" s="3">
        <v>9.2600000000000002E-2</v>
      </c>
      <c r="S332" s="3">
        <v>4620.3029999999999</v>
      </c>
      <c r="T332" s="3">
        <v>7658.02</v>
      </c>
      <c r="U332" s="3">
        <v>6804.4920000000002</v>
      </c>
      <c r="V332" s="3">
        <v>6718.3590000000004</v>
      </c>
      <c r="W332" s="3">
        <v>0.1111</v>
      </c>
      <c r="X332" s="3">
        <v>3993.6419999999998</v>
      </c>
      <c r="Y332" s="3">
        <v>7403.107</v>
      </c>
      <c r="Z332" s="3">
        <v>7235.1559999999999</v>
      </c>
      <c r="AA332" s="3">
        <v>6546.0940000000001</v>
      </c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</row>
    <row r="333" spans="1:83" ht="15" customHeight="1" x14ac:dyDescent="0.2">
      <c r="A333" s="2" t="s">
        <v>106</v>
      </c>
      <c r="B333" s="2" t="s">
        <v>107</v>
      </c>
      <c r="C333" s="2" t="s">
        <v>80</v>
      </c>
      <c r="D333" s="3">
        <v>-3.2260999999999998E-2</v>
      </c>
      <c r="E333" s="3">
        <v>2.3012999999999999</v>
      </c>
      <c r="F333" s="3">
        <v>0.57960999999999996</v>
      </c>
      <c r="G333" s="3">
        <v>0</v>
      </c>
      <c r="H333" s="3">
        <v>-0.1432677</v>
      </c>
      <c r="I333" s="3">
        <v>0.69617375079999999</v>
      </c>
      <c r="J333" s="3">
        <v>1</v>
      </c>
      <c r="K333" s="3">
        <v>6</v>
      </c>
      <c r="L333" s="3">
        <v>4.0095999999999998</v>
      </c>
      <c r="M333" s="3">
        <v>1.4964</v>
      </c>
      <c r="N333" s="3">
        <v>3965.52</v>
      </c>
      <c r="O333" s="3">
        <v>6714.3469999999998</v>
      </c>
      <c r="P333" s="3">
        <v>6459.9610000000002</v>
      </c>
      <c r="Q333" s="3">
        <v>6287.6949999999997</v>
      </c>
      <c r="R333" s="3">
        <v>0.1928</v>
      </c>
      <c r="S333" s="3">
        <v>4115.7290000000003</v>
      </c>
      <c r="T333" s="3">
        <v>6579.1589999999997</v>
      </c>
      <c r="U333" s="3">
        <v>6029.2969999999996</v>
      </c>
      <c r="V333" s="3">
        <v>5943.1639999999998</v>
      </c>
      <c r="W333" s="3">
        <v>0.26229999999999998</v>
      </c>
      <c r="X333" s="3">
        <v>3845.3530000000001</v>
      </c>
      <c r="Y333" s="3">
        <v>6699.326</v>
      </c>
      <c r="Z333" s="3">
        <v>6546.0940000000001</v>
      </c>
      <c r="AA333" s="3">
        <v>6373.8280000000004</v>
      </c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</row>
    <row r="334" spans="1:83" ht="15" customHeight="1" x14ac:dyDescent="0.2">
      <c r="A334" s="2" t="s">
        <v>106</v>
      </c>
      <c r="B334" s="2" t="s">
        <v>107</v>
      </c>
      <c r="C334" s="2" t="s">
        <v>80</v>
      </c>
      <c r="D334" s="3">
        <v>-3.9394</v>
      </c>
      <c r="E334" s="3">
        <v>-0.85538999999999998</v>
      </c>
      <c r="F334" s="3">
        <v>0.42308000000000001</v>
      </c>
      <c r="G334" s="3">
        <v>0</v>
      </c>
      <c r="H334" s="3">
        <v>-0.14326700000000001</v>
      </c>
      <c r="I334" s="3">
        <v>0.4837731623</v>
      </c>
      <c r="J334" s="3">
        <v>1</v>
      </c>
      <c r="K334" s="3">
        <v>5</v>
      </c>
      <c r="L334" s="3">
        <v>4.47187</v>
      </c>
      <c r="M334" s="3">
        <v>1.1181000000000001</v>
      </c>
      <c r="N334" s="3">
        <v>3620.0390000000002</v>
      </c>
      <c r="O334" s="3">
        <v>5662.8829999999998</v>
      </c>
      <c r="P334" s="3">
        <v>5254.1019999999999</v>
      </c>
      <c r="Q334" s="3">
        <v>5167.9690000000001</v>
      </c>
      <c r="R334" s="3">
        <v>0.13389999999999999</v>
      </c>
      <c r="S334" s="3">
        <v>3815.3110000000001</v>
      </c>
      <c r="T334" s="3">
        <v>5918.2389999999996</v>
      </c>
      <c r="U334" s="3">
        <v>5340.2340000000004</v>
      </c>
      <c r="V334" s="3">
        <v>5167.9690000000001</v>
      </c>
      <c r="W334" s="3">
        <v>0.1741</v>
      </c>
      <c r="X334" s="3">
        <v>3484.8510000000001</v>
      </c>
      <c r="Y334" s="3">
        <v>5497.6530000000002</v>
      </c>
      <c r="Z334" s="3">
        <v>5254.1019999999999</v>
      </c>
      <c r="AA334" s="3">
        <v>5167.9690000000001</v>
      </c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</row>
    <row r="335" spans="1:83" ht="15" customHeight="1" x14ac:dyDescent="0.2">
      <c r="A335" s="2" t="s">
        <v>106</v>
      </c>
      <c r="B335" s="2" t="s">
        <v>107</v>
      </c>
      <c r="C335" s="2" t="s">
        <v>80</v>
      </c>
      <c r="D335" s="3">
        <v>1.7126999999999999</v>
      </c>
      <c r="E335" s="3">
        <v>-4.0037999999999997E-2</v>
      </c>
      <c r="F335" s="3">
        <v>2.0047000000000001</v>
      </c>
      <c r="G335" s="3">
        <v>0</v>
      </c>
      <c r="H335" s="3">
        <v>-7.9678600000000002E-2</v>
      </c>
      <c r="I335" s="3">
        <v>0.54615097729999995</v>
      </c>
      <c r="J335" s="3">
        <v>1</v>
      </c>
      <c r="K335" s="3">
        <v>3</v>
      </c>
      <c r="L335" s="3">
        <v>4.0589899999999997</v>
      </c>
      <c r="M335" s="3">
        <v>0.73909999999999998</v>
      </c>
      <c r="N335" s="3">
        <v>4577.8010000000004</v>
      </c>
      <c r="O335" s="3">
        <v>7193.6869999999999</v>
      </c>
      <c r="P335" s="3">
        <v>6187.5</v>
      </c>
      <c r="Q335" s="3">
        <v>6187.5</v>
      </c>
      <c r="R335" s="3">
        <v>0.17050000000000001</v>
      </c>
      <c r="S335" s="3">
        <v>4724.9449999999997</v>
      </c>
      <c r="T335" s="3">
        <v>7210.0370000000003</v>
      </c>
      <c r="U335" s="3">
        <v>7031.25</v>
      </c>
      <c r="V335" s="3">
        <v>6843.75</v>
      </c>
      <c r="W335" s="3">
        <v>0.20910000000000001</v>
      </c>
      <c r="X335" s="3">
        <v>4365.26</v>
      </c>
      <c r="Y335" s="3">
        <v>6474.3190000000004</v>
      </c>
      <c r="Z335" s="3">
        <v>6187.5</v>
      </c>
      <c r="AA335" s="3">
        <v>6093.75</v>
      </c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</row>
    <row r="336" spans="1:83" ht="15" customHeight="1" x14ac:dyDescent="0.2">
      <c r="A336" s="2" t="s">
        <v>106</v>
      </c>
      <c r="B336" s="2" t="s">
        <v>107</v>
      </c>
      <c r="C336" s="2" t="s">
        <v>80</v>
      </c>
      <c r="D336" s="3">
        <v>-2.087E-2</v>
      </c>
      <c r="E336" s="3">
        <v>0.12046999999999999</v>
      </c>
      <c r="F336" s="3">
        <v>0.20979999999999999</v>
      </c>
      <c r="G336" s="3">
        <v>0</v>
      </c>
      <c r="H336" s="3">
        <v>-7.9678600000000002E-2</v>
      </c>
      <c r="I336" s="3">
        <v>0.54615097729999995</v>
      </c>
      <c r="J336" s="3">
        <v>1</v>
      </c>
      <c r="K336" s="3">
        <v>6</v>
      </c>
      <c r="L336" s="3">
        <v>4.2866299999999997</v>
      </c>
      <c r="M336" s="3">
        <v>1.3996999999999999</v>
      </c>
      <c r="N336" s="3">
        <v>4300.5780000000004</v>
      </c>
      <c r="O336" s="3">
        <v>6843.9309999999996</v>
      </c>
      <c r="P336" s="3">
        <v>6375</v>
      </c>
      <c r="Q336" s="3">
        <v>6187.5</v>
      </c>
      <c r="R336" s="3">
        <v>0.17249999999999999</v>
      </c>
      <c r="S336" s="3">
        <v>4878.6130000000003</v>
      </c>
      <c r="T336" s="3">
        <v>6413.7929999999997</v>
      </c>
      <c r="U336" s="3">
        <v>6093.75</v>
      </c>
      <c r="V336" s="3">
        <v>6093.75</v>
      </c>
      <c r="W336" s="3">
        <v>0.1061</v>
      </c>
      <c r="X336" s="3">
        <v>3976.8789999999999</v>
      </c>
      <c r="Y336" s="3">
        <v>6219.6530000000002</v>
      </c>
      <c r="Z336" s="3">
        <v>6000</v>
      </c>
      <c r="AA336" s="3">
        <v>5625</v>
      </c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</row>
    <row r="337" spans="1:83" ht="15" customHeight="1" x14ac:dyDescent="0.2">
      <c r="A337" s="2" t="s">
        <v>106</v>
      </c>
      <c r="B337" s="2" t="s">
        <v>107</v>
      </c>
      <c r="C337" s="2" t="s">
        <v>80</v>
      </c>
      <c r="D337" s="3">
        <v>1.7124999999999999</v>
      </c>
      <c r="E337" s="3">
        <v>-0.11555</v>
      </c>
      <c r="F337" s="3">
        <v>1.2808999999999999</v>
      </c>
      <c r="G337" s="3">
        <v>0</v>
      </c>
      <c r="H337" s="3">
        <v>-0.14339160000000001</v>
      </c>
      <c r="I337" s="3">
        <v>0.59242896050000005</v>
      </c>
      <c r="J337" s="3">
        <v>1</v>
      </c>
      <c r="K337" s="3">
        <v>4</v>
      </c>
      <c r="L337" s="3">
        <v>5.0536899999999996</v>
      </c>
      <c r="M337" s="3">
        <v>0.79149999999999998</v>
      </c>
      <c r="N337" s="3">
        <v>4407.8760000000002</v>
      </c>
      <c r="O337" s="3">
        <v>6872.0379999999996</v>
      </c>
      <c r="P337" s="3">
        <v>6373.8280000000004</v>
      </c>
      <c r="Q337" s="3">
        <v>6373.8280000000004</v>
      </c>
      <c r="R337" s="3">
        <v>0.21129999999999999</v>
      </c>
      <c r="S337" s="3">
        <v>4333.5259999999998</v>
      </c>
      <c r="T337" s="3">
        <v>6914.5230000000001</v>
      </c>
      <c r="U337" s="3">
        <v>6718.3590000000004</v>
      </c>
      <c r="V337" s="3">
        <v>6459.9610000000002</v>
      </c>
      <c r="W337" s="3">
        <v>0.14499999999999999</v>
      </c>
      <c r="X337" s="3">
        <v>4365.3900000000003</v>
      </c>
      <c r="Y337" s="3">
        <v>6765.8239999999996</v>
      </c>
      <c r="Z337" s="3">
        <v>6546.0940000000001</v>
      </c>
      <c r="AA337" s="3">
        <v>6373.8280000000004</v>
      </c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</row>
    <row r="338" spans="1:83" ht="15" customHeight="1" x14ac:dyDescent="0.2">
      <c r="A338" s="2" t="s">
        <v>106</v>
      </c>
      <c r="B338" s="2" t="s">
        <v>107</v>
      </c>
      <c r="C338" s="2" t="s">
        <v>80</v>
      </c>
      <c r="D338" s="3">
        <v>1.6586000000000001</v>
      </c>
      <c r="E338" s="3">
        <v>-1.5027999999999999</v>
      </c>
      <c r="F338" s="3">
        <v>-0.47598000000000001</v>
      </c>
      <c r="G338" s="3">
        <v>0</v>
      </c>
      <c r="H338" s="3">
        <v>-0.14341719999999999</v>
      </c>
      <c r="I338" s="3">
        <v>0.63242807109999999</v>
      </c>
      <c r="J338" s="3">
        <v>1</v>
      </c>
      <c r="K338" s="3">
        <v>3</v>
      </c>
      <c r="L338" s="3">
        <v>4.89236</v>
      </c>
      <c r="M338" s="3">
        <v>0.61319999999999997</v>
      </c>
      <c r="N338" s="3">
        <v>4150.2889999999998</v>
      </c>
      <c r="O338" s="3">
        <v>6982.6589999999997</v>
      </c>
      <c r="P338" s="3">
        <v>6843.75</v>
      </c>
      <c r="Q338" s="3">
        <v>6281.25</v>
      </c>
      <c r="R338" s="3">
        <v>0.11940000000000001</v>
      </c>
      <c r="S338" s="3">
        <v>4196.5320000000002</v>
      </c>
      <c r="T338" s="3">
        <v>7000</v>
      </c>
      <c r="U338" s="3">
        <v>6843.75</v>
      </c>
      <c r="V338" s="3">
        <v>6468.75</v>
      </c>
      <c r="W338" s="3">
        <v>0.13150000000000001</v>
      </c>
      <c r="X338" s="3">
        <v>3849.7109999999998</v>
      </c>
      <c r="Y338" s="3">
        <v>6965.5169999999998</v>
      </c>
      <c r="Z338" s="3">
        <v>6750</v>
      </c>
      <c r="AA338" s="3">
        <v>6187.5</v>
      </c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</row>
    <row r="339" spans="1:83" ht="15" customHeight="1" x14ac:dyDescent="0.2">
      <c r="A339" s="2" t="s">
        <v>106</v>
      </c>
      <c r="B339" s="2" t="s">
        <v>107</v>
      </c>
      <c r="C339" s="2" t="s">
        <v>80</v>
      </c>
      <c r="D339" s="3">
        <v>1.9766999999999999</v>
      </c>
      <c r="E339" s="3">
        <v>-2.2521</v>
      </c>
      <c r="F339" s="3">
        <v>-2.3429000000000002</v>
      </c>
      <c r="G339" s="3">
        <v>0</v>
      </c>
      <c r="H339" s="3">
        <v>-7.9678600000000002E-2</v>
      </c>
      <c r="I339" s="3">
        <v>0.54615097729999995</v>
      </c>
      <c r="J339" s="3">
        <v>1</v>
      </c>
      <c r="K339" s="3">
        <v>6</v>
      </c>
      <c r="L339" s="3">
        <v>7.2011500000000002</v>
      </c>
      <c r="M339" s="3">
        <v>0.83320000000000005</v>
      </c>
      <c r="N339" s="3">
        <v>3891.1309999999999</v>
      </c>
      <c r="O339" s="3">
        <v>7716.8649999999998</v>
      </c>
      <c r="P339" s="3">
        <v>6843.75</v>
      </c>
      <c r="Q339" s="3">
        <v>6468.75</v>
      </c>
      <c r="R339" s="3">
        <v>9.9199999999999997E-2</v>
      </c>
      <c r="S339" s="3">
        <v>5182.7250000000004</v>
      </c>
      <c r="T339" s="3">
        <v>7095.5919999999996</v>
      </c>
      <c r="U339" s="3">
        <v>6375</v>
      </c>
      <c r="V339" s="3">
        <v>6375</v>
      </c>
      <c r="W339" s="3">
        <v>8.8800000000000004E-2</v>
      </c>
      <c r="X339" s="3">
        <v>3842.0830000000001</v>
      </c>
      <c r="Y339" s="3">
        <v>7455.2759999999998</v>
      </c>
      <c r="Z339" s="3">
        <v>5812.5</v>
      </c>
      <c r="AA339" s="3">
        <v>5812.5</v>
      </c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</row>
    <row r="340" spans="1:83" ht="15" customHeight="1" x14ac:dyDescent="0.2">
      <c r="A340" s="2" t="s">
        <v>106</v>
      </c>
      <c r="B340" s="2" t="s">
        <v>107</v>
      </c>
      <c r="C340" s="2" t="s">
        <v>80</v>
      </c>
      <c r="D340" s="3">
        <v>3.4093</v>
      </c>
      <c r="E340" s="3">
        <v>2.1202999999999999</v>
      </c>
      <c r="F340" s="3">
        <v>-1.2292000000000001</v>
      </c>
      <c r="G340" s="3">
        <v>0</v>
      </c>
      <c r="H340" s="3">
        <v>-7.9678600000000002E-2</v>
      </c>
      <c r="I340" s="3">
        <v>0.54615097729999995</v>
      </c>
      <c r="J340" s="3">
        <v>1</v>
      </c>
      <c r="K340" s="3">
        <v>8</v>
      </c>
      <c r="L340" s="3">
        <v>4.41622</v>
      </c>
      <c r="M340" s="3">
        <v>1.8115000000000001</v>
      </c>
      <c r="N340" s="3">
        <v>4524.7110000000002</v>
      </c>
      <c r="O340" s="3">
        <v>7966.04</v>
      </c>
      <c r="P340" s="3">
        <v>6718.3590000000004</v>
      </c>
      <c r="Q340" s="3">
        <v>6718.3590000000004</v>
      </c>
      <c r="R340" s="3">
        <v>0.14979999999999999</v>
      </c>
      <c r="S340" s="3">
        <v>4333.5259999999998</v>
      </c>
      <c r="T340" s="3">
        <v>7838.5839999999998</v>
      </c>
      <c r="U340" s="3">
        <v>7665.82</v>
      </c>
      <c r="V340" s="3">
        <v>6890.625</v>
      </c>
      <c r="W340" s="3">
        <v>0.1404</v>
      </c>
      <c r="X340" s="3">
        <v>4460.9830000000002</v>
      </c>
      <c r="Y340" s="3">
        <v>7626.1559999999999</v>
      </c>
      <c r="Z340" s="3">
        <v>6546.0940000000001</v>
      </c>
      <c r="AA340" s="3">
        <v>6546.0940000000001</v>
      </c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</row>
    <row r="341" spans="1:83" ht="15" customHeight="1" x14ac:dyDescent="0.2">
      <c r="A341" s="2" t="s">
        <v>106</v>
      </c>
      <c r="B341" s="2" t="s">
        <v>107</v>
      </c>
      <c r="C341" s="2" t="s">
        <v>80</v>
      </c>
      <c r="D341" s="3">
        <v>2.0655999999999999</v>
      </c>
      <c r="E341" s="3">
        <v>-0.88029999999999997</v>
      </c>
      <c r="F341" s="3">
        <v>1.5104</v>
      </c>
      <c r="G341" s="3">
        <v>0</v>
      </c>
      <c r="H341" s="3">
        <v>-0.14326469999999999</v>
      </c>
      <c r="I341" s="3">
        <v>0.40459077710000002</v>
      </c>
      <c r="J341" s="3">
        <v>1</v>
      </c>
      <c r="K341" s="3">
        <v>4</v>
      </c>
      <c r="L341" s="3">
        <v>5.40686</v>
      </c>
      <c r="M341" s="3">
        <v>0.73980000000000001</v>
      </c>
      <c r="N341" s="3">
        <v>4896.46</v>
      </c>
      <c r="O341" s="3">
        <v>6850.7950000000001</v>
      </c>
      <c r="P341" s="3">
        <v>6373.8280000000004</v>
      </c>
      <c r="Q341" s="3">
        <v>6373.8280000000004</v>
      </c>
      <c r="R341" s="3">
        <v>0.16109999999999999</v>
      </c>
      <c r="S341" s="3">
        <v>4397.2539999999999</v>
      </c>
      <c r="T341" s="3">
        <v>6874.7839999999997</v>
      </c>
      <c r="U341" s="3">
        <v>6632.2269999999999</v>
      </c>
      <c r="V341" s="3">
        <v>6546.0940000000001</v>
      </c>
      <c r="W341" s="3">
        <v>0.15809999999999999</v>
      </c>
      <c r="X341" s="3">
        <v>4843.3530000000001</v>
      </c>
      <c r="Y341" s="3">
        <v>6564.0169999999998</v>
      </c>
      <c r="Z341" s="3">
        <v>6373.8280000000004</v>
      </c>
      <c r="AA341" s="3">
        <v>6287.6949999999997</v>
      </c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</row>
    <row r="342" spans="1:83" ht="15" customHeight="1" x14ac:dyDescent="0.2">
      <c r="A342" s="2" t="s">
        <v>106</v>
      </c>
      <c r="B342" s="2" t="s">
        <v>107</v>
      </c>
      <c r="C342" s="2" t="s">
        <v>80</v>
      </c>
      <c r="D342" s="3">
        <v>1.8149</v>
      </c>
      <c r="E342" s="3">
        <v>1.5608</v>
      </c>
      <c r="F342" s="3">
        <v>2.0947</v>
      </c>
      <c r="G342" s="3">
        <v>0</v>
      </c>
      <c r="H342" s="3">
        <v>-0.14326469999999999</v>
      </c>
      <c r="I342" s="3">
        <v>0.40459077710000002</v>
      </c>
      <c r="J342" s="3">
        <v>1</v>
      </c>
      <c r="K342" s="3">
        <v>5</v>
      </c>
      <c r="L342" s="3">
        <v>4.0157400000000001</v>
      </c>
      <c r="M342" s="3">
        <v>1.2451000000000001</v>
      </c>
      <c r="N342" s="3">
        <v>4843.3530000000001</v>
      </c>
      <c r="O342" s="3">
        <v>6946.3869999999997</v>
      </c>
      <c r="P342" s="3">
        <v>6373.8280000000004</v>
      </c>
      <c r="Q342" s="3">
        <v>6373.8280000000004</v>
      </c>
      <c r="R342" s="3">
        <v>0.21229999999999999</v>
      </c>
      <c r="S342" s="3">
        <v>4291.04</v>
      </c>
      <c r="T342" s="3">
        <v>6861.4160000000002</v>
      </c>
      <c r="U342" s="3">
        <v>6632.2269999999999</v>
      </c>
      <c r="V342" s="3">
        <v>6459.9610000000002</v>
      </c>
      <c r="W342" s="3">
        <v>0.20080000000000001</v>
      </c>
      <c r="X342" s="3">
        <v>4928.3239999999996</v>
      </c>
      <c r="Y342" s="3">
        <v>6716.3789999999999</v>
      </c>
      <c r="Z342" s="3">
        <v>6546.0940000000001</v>
      </c>
      <c r="AA342" s="3">
        <v>6373.8280000000004</v>
      </c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</row>
    <row r="343" spans="1:83" ht="15" customHeight="1" x14ac:dyDescent="0.2">
      <c r="A343" s="2" t="s">
        <v>106</v>
      </c>
      <c r="B343" s="2" t="s">
        <v>107</v>
      </c>
      <c r="C343" s="2" t="s">
        <v>80</v>
      </c>
      <c r="D343" s="3">
        <v>-5.4928999999999997</v>
      </c>
      <c r="E343" s="3">
        <v>0.60816000000000003</v>
      </c>
      <c r="F343" s="3">
        <v>-0.14443</v>
      </c>
      <c r="G343" s="3">
        <v>0</v>
      </c>
      <c r="H343" s="3">
        <v>-0.14327580000000001</v>
      </c>
      <c r="I343" s="3">
        <v>0.63970712630000004</v>
      </c>
      <c r="J343" s="3">
        <v>1</v>
      </c>
      <c r="K343" s="3">
        <v>4</v>
      </c>
      <c r="L343" s="3">
        <v>3.1800999999999999</v>
      </c>
      <c r="M343" s="3">
        <v>1.2578</v>
      </c>
      <c r="N343" s="3">
        <v>3335.116</v>
      </c>
      <c r="O343" s="3">
        <v>7095.0870000000004</v>
      </c>
      <c r="P343" s="3">
        <v>4048.2420000000002</v>
      </c>
      <c r="Q343" s="3">
        <v>4220.5079999999998</v>
      </c>
      <c r="R343" s="3">
        <v>0.16689999999999999</v>
      </c>
      <c r="S343" s="3">
        <v>3313.873</v>
      </c>
      <c r="T343" s="3">
        <v>5884.2489999999998</v>
      </c>
      <c r="U343" s="3">
        <v>5254.1019999999999</v>
      </c>
      <c r="V343" s="3">
        <v>4565.0389999999998</v>
      </c>
      <c r="W343" s="3">
        <v>0.20019999999999999</v>
      </c>
      <c r="X343" s="3">
        <v>3292.63</v>
      </c>
      <c r="Y343" s="3">
        <v>7158.8149999999996</v>
      </c>
      <c r="Z343" s="3">
        <v>4048.2420000000002</v>
      </c>
      <c r="AA343" s="3">
        <v>4478.9059999999999</v>
      </c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</row>
    <row r="344" spans="1:83" ht="15" customHeight="1" x14ac:dyDescent="0.2">
      <c r="A344" s="2" t="s">
        <v>106</v>
      </c>
      <c r="B344" s="2" t="s">
        <v>107</v>
      </c>
      <c r="C344" s="2" t="s">
        <v>80</v>
      </c>
      <c r="D344" s="3">
        <v>-5.9349999999999996</v>
      </c>
      <c r="E344" s="3">
        <v>-0.52566999999999997</v>
      </c>
      <c r="F344" s="3">
        <v>1.2964</v>
      </c>
      <c r="G344" s="3">
        <v>0</v>
      </c>
      <c r="H344" s="3">
        <v>-0.14326469999999999</v>
      </c>
      <c r="I344" s="3">
        <v>0.40459077710000002</v>
      </c>
      <c r="J344" s="3">
        <v>1</v>
      </c>
      <c r="K344" s="3">
        <v>6</v>
      </c>
      <c r="L344" s="3">
        <v>4.5968999999999998</v>
      </c>
      <c r="M344" s="3">
        <v>1.3051999999999999</v>
      </c>
      <c r="N344" s="3">
        <v>3724.1379999999999</v>
      </c>
      <c r="O344" s="3">
        <v>5190.0259999999998</v>
      </c>
      <c r="P344" s="3">
        <v>4781.25</v>
      </c>
      <c r="Q344" s="3">
        <v>4687.5</v>
      </c>
      <c r="R344" s="3">
        <v>0.16209999999999999</v>
      </c>
      <c r="S344" s="3">
        <v>4023.194</v>
      </c>
      <c r="T344" s="3">
        <v>4974.13</v>
      </c>
      <c r="U344" s="3">
        <v>4218.75</v>
      </c>
      <c r="V344" s="3">
        <v>4500</v>
      </c>
      <c r="W344" s="3">
        <v>0.19120000000000001</v>
      </c>
      <c r="X344" s="3">
        <v>3706.2150000000001</v>
      </c>
      <c r="Y344" s="3">
        <v>5217.96</v>
      </c>
      <c r="Z344" s="3">
        <v>4781.25</v>
      </c>
      <c r="AA344" s="3">
        <v>4687.5</v>
      </c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</row>
    <row r="345" spans="1:83" ht="15" customHeight="1" x14ac:dyDescent="0.2">
      <c r="A345" s="2" t="s">
        <v>106</v>
      </c>
      <c r="B345" s="2" t="s">
        <v>107</v>
      </c>
      <c r="C345" s="2" t="s">
        <v>81</v>
      </c>
      <c r="D345" s="3">
        <v>0.55493999999999999</v>
      </c>
      <c r="E345" s="3">
        <v>8.6738999999999997E-2</v>
      </c>
      <c r="F345" s="3">
        <v>-1.5167999999999999</v>
      </c>
      <c r="G345" s="3">
        <v>0</v>
      </c>
      <c r="H345" s="3">
        <v>0.45084000000000002</v>
      </c>
      <c r="I345" s="3">
        <v>0.37566241760000002</v>
      </c>
      <c r="J345" s="3">
        <v>1</v>
      </c>
      <c r="K345" s="3">
        <v>4</v>
      </c>
      <c r="L345" s="3">
        <v>4.3989000000000003</v>
      </c>
      <c r="M345" s="3">
        <v>0.9093</v>
      </c>
      <c r="N345" s="3">
        <v>3635.06</v>
      </c>
      <c r="O345" s="3">
        <v>7255.1</v>
      </c>
      <c r="P345" s="3">
        <v>6804.4920000000002</v>
      </c>
      <c r="Q345" s="3">
        <v>6459.9610000000002</v>
      </c>
      <c r="R345" s="3">
        <v>0.14230000000000001</v>
      </c>
      <c r="S345" s="3">
        <v>3319.6210000000001</v>
      </c>
      <c r="T345" s="3">
        <v>7303.0110000000004</v>
      </c>
      <c r="U345" s="3">
        <v>4909.57</v>
      </c>
      <c r="V345" s="3">
        <v>5943.1639999999998</v>
      </c>
      <c r="W345" s="3">
        <v>0.14499999999999999</v>
      </c>
      <c r="X345" s="3">
        <v>3890.4160000000002</v>
      </c>
      <c r="Y345" s="3">
        <v>7014.7650000000003</v>
      </c>
      <c r="Z345" s="3">
        <v>6804.4920000000002</v>
      </c>
      <c r="AA345" s="3">
        <v>6546.0940000000001</v>
      </c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</row>
    <row r="346" spans="1:83" ht="15" customHeight="1" x14ac:dyDescent="0.2">
      <c r="A346" s="2" t="s">
        <v>106</v>
      </c>
      <c r="B346" s="2" t="s">
        <v>107</v>
      </c>
      <c r="C346" s="2" t="s">
        <v>81</v>
      </c>
      <c r="D346" s="3">
        <v>-0.70216999999999996</v>
      </c>
      <c r="E346" s="3">
        <v>-2.5093000000000001</v>
      </c>
      <c r="F346" s="3">
        <v>0.72392000000000001</v>
      </c>
      <c r="G346" s="3">
        <v>0</v>
      </c>
      <c r="H346" s="3">
        <v>0.45073000000000002</v>
      </c>
      <c r="I346" s="3">
        <v>0.75856858169999997</v>
      </c>
      <c r="J346" s="3">
        <v>1</v>
      </c>
      <c r="K346" s="3">
        <v>3</v>
      </c>
      <c r="L346" s="3">
        <v>5.2667999999999999</v>
      </c>
      <c r="M346" s="3">
        <v>0.5696</v>
      </c>
      <c r="N346" s="3">
        <v>4280.4189999999999</v>
      </c>
      <c r="O346" s="3">
        <v>6298.4830000000002</v>
      </c>
      <c r="P346" s="3">
        <v>5770.8980000000001</v>
      </c>
      <c r="Q346" s="3">
        <v>5770.8980000000001</v>
      </c>
      <c r="R346" s="3">
        <v>0.1162</v>
      </c>
      <c r="S346" s="3">
        <v>4036.127</v>
      </c>
      <c r="T346" s="3">
        <v>6319.7250000000004</v>
      </c>
      <c r="U346" s="3">
        <v>6115.43</v>
      </c>
      <c r="V346" s="3">
        <v>5857.0309999999999</v>
      </c>
      <c r="W346" s="3">
        <v>0.1134</v>
      </c>
      <c r="X346" s="3">
        <v>4322.9049999999997</v>
      </c>
      <c r="Y346" s="3">
        <v>5916.1130000000003</v>
      </c>
      <c r="Z346" s="3">
        <v>5770.8980000000001</v>
      </c>
      <c r="AA346" s="3">
        <v>5684.7659999999996</v>
      </c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</row>
    <row r="347" spans="1:83" ht="15" customHeight="1" x14ac:dyDescent="0.2">
      <c r="A347" s="2" t="s">
        <v>106</v>
      </c>
      <c r="B347" s="2" t="s">
        <v>107</v>
      </c>
      <c r="C347" s="2" t="s">
        <v>81</v>
      </c>
      <c r="D347" s="3">
        <v>1.3664000000000001</v>
      </c>
      <c r="E347" s="3">
        <v>3.2711999999999999</v>
      </c>
      <c r="F347" s="3">
        <v>0.32241999999999998</v>
      </c>
      <c r="G347" s="3">
        <v>0</v>
      </c>
      <c r="H347" s="3">
        <v>0.40014830000000001</v>
      </c>
      <c r="I347" s="3">
        <v>0.70849503300000005</v>
      </c>
      <c r="J347" s="3">
        <v>1</v>
      </c>
      <c r="K347" s="3">
        <v>7</v>
      </c>
      <c r="L347" s="3">
        <v>3.6225999999999998</v>
      </c>
      <c r="M347" s="3">
        <v>1.9322999999999999</v>
      </c>
      <c r="N347" s="3">
        <v>4057.8029999999999</v>
      </c>
      <c r="O347" s="3">
        <v>7445.0870000000004</v>
      </c>
      <c r="P347" s="3">
        <v>6187.5</v>
      </c>
      <c r="Q347" s="3">
        <v>6281.25</v>
      </c>
      <c r="R347" s="3">
        <v>0.19009999999999999</v>
      </c>
      <c r="S347" s="3">
        <v>4843.9309999999996</v>
      </c>
      <c r="T347" s="3">
        <v>7780.3469999999998</v>
      </c>
      <c r="U347" s="3">
        <v>6281.25</v>
      </c>
      <c r="V347" s="3">
        <v>6562.5</v>
      </c>
      <c r="W347" s="3">
        <v>0.2455</v>
      </c>
      <c r="X347" s="3">
        <v>4034.6819999999998</v>
      </c>
      <c r="Y347" s="3">
        <v>6982.6589999999997</v>
      </c>
      <c r="Z347" s="3">
        <v>6562.5</v>
      </c>
      <c r="AA347" s="3">
        <v>6468.75</v>
      </c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</row>
    <row r="348" spans="1:83" ht="15" customHeight="1" x14ac:dyDescent="0.2">
      <c r="A348" s="2" t="s">
        <v>106</v>
      </c>
      <c r="B348" s="2" t="s">
        <v>107</v>
      </c>
      <c r="C348" s="2" t="s">
        <v>81</v>
      </c>
      <c r="D348" s="3">
        <v>-0.79437000000000002</v>
      </c>
      <c r="E348" s="3">
        <v>-1.6634</v>
      </c>
      <c r="F348" s="3">
        <v>-0.33633999999999997</v>
      </c>
      <c r="G348" s="3">
        <v>0</v>
      </c>
      <c r="H348" s="3">
        <v>0.45018730000000001</v>
      </c>
      <c r="I348" s="3">
        <v>0</v>
      </c>
      <c r="J348" s="3">
        <v>1</v>
      </c>
      <c r="K348" s="3">
        <v>4</v>
      </c>
      <c r="L348" s="3">
        <v>4.7207999999999997</v>
      </c>
      <c r="M348" s="3">
        <v>0.84730000000000005</v>
      </c>
      <c r="N348" s="3">
        <v>3887.4279999999999</v>
      </c>
      <c r="O348" s="3">
        <v>6638.3670000000002</v>
      </c>
      <c r="P348" s="3">
        <v>6459.9610000000002</v>
      </c>
      <c r="Q348" s="3">
        <v>5857.0309999999999</v>
      </c>
      <c r="R348" s="3">
        <v>0.13239999999999999</v>
      </c>
      <c r="S348" s="3">
        <v>4014.884</v>
      </c>
      <c r="T348" s="3">
        <v>6457.8029999999999</v>
      </c>
      <c r="U348" s="3">
        <v>6115.43</v>
      </c>
      <c r="V348" s="3">
        <v>5857.0309999999999</v>
      </c>
      <c r="W348" s="3">
        <v>9.2700000000000005E-2</v>
      </c>
      <c r="X348" s="3">
        <v>4174.2049999999999</v>
      </c>
      <c r="Y348" s="3">
        <v>6447.1819999999998</v>
      </c>
      <c r="Z348" s="3">
        <v>5426.3670000000002</v>
      </c>
      <c r="AA348" s="3">
        <v>5167.9690000000001</v>
      </c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</row>
    <row r="349" spans="1:83" ht="15" customHeight="1" x14ac:dyDescent="0.2">
      <c r="A349" s="2" t="s">
        <v>106</v>
      </c>
      <c r="B349" s="2" t="s">
        <v>108</v>
      </c>
      <c r="C349" s="2" t="s">
        <v>80</v>
      </c>
      <c r="D349" s="3">
        <v>4.3871000000000002</v>
      </c>
      <c r="E349" s="3">
        <v>-0.30626999999999999</v>
      </c>
      <c r="F349" s="3">
        <v>0.25072</v>
      </c>
      <c r="G349" s="3">
        <v>0.01</v>
      </c>
      <c r="H349" s="3">
        <v>-1.6073779999999999E-2</v>
      </c>
      <c r="I349" s="3">
        <v>0.77666125139999997</v>
      </c>
      <c r="J349" s="3">
        <v>4.2</v>
      </c>
      <c r="K349" s="3">
        <v>3.28</v>
      </c>
      <c r="L349" s="3">
        <v>1.29</v>
      </c>
      <c r="M349" s="3">
        <v>3730.88</v>
      </c>
      <c r="N349" s="3">
        <v>7661.28</v>
      </c>
      <c r="O349" s="3">
        <v>7050</v>
      </c>
      <c r="P349" s="3">
        <v>6318.75</v>
      </c>
      <c r="Q349" s="3">
        <v>0.22</v>
      </c>
      <c r="R349" s="3">
        <v>3819.19</v>
      </c>
      <c r="S349" s="3">
        <v>7072.46</v>
      </c>
      <c r="T349" s="3">
        <v>6806.25</v>
      </c>
      <c r="U349" s="3">
        <v>6262.5</v>
      </c>
      <c r="V349" s="3">
        <v>0.23</v>
      </c>
      <c r="W349" s="3">
        <v>3953.26</v>
      </c>
      <c r="X349" s="3">
        <v>7631.85</v>
      </c>
      <c r="Y349" s="3">
        <v>7350</v>
      </c>
      <c r="Z349" s="3">
        <v>6637.5</v>
      </c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</row>
    <row r="350" spans="1:83" ht="15" customHeight="1" x14ac:dyDescent="0.2">
      <c r="A350" s="2" t="s">
        <v>106</v>
      </c>
      <c r="B350" s="2" t="s">
        <v>108</v>
      </c>
      <c r="C350" s="2" t="s">
        <v>80</v>
      </c>
      <c r="D350" s="3">
        <v>-0.62894000000000005</v>
      </c>
      <c r="E350" s="3">
        <v>-1.5595000000000001</v>
      </c>
      <c r="F350" s="3">
        <v>-0.75656999999999996</v>
      </c>
      <c r="G350" s="3">
        <v>0.01</v>
      </c>
      <c r="H350" s="3">
        <v>-1.6071269999999999E-2</v>
      </c>
      <c r="I350" s="3">
        <v>0.81980877190000001</v>
      </c>
      <c r="J350" s="3">
        <v>4</v>
      </c>
      <c r="K350" s="3">
        <v>3.01</v>
      </c>
      <c r="L350" s="3">
        <v>1.33</v>
      </c>
      <c r="M350" s="3">
        <v>3508.46</v>
      </c>
      <c r="N350" s="3">
        <v>6456.82</v>
      </c>
      <c r="O350" s="3">
        <v>6115.43</v>
      </c>
      <c r="P350" s="3">
        <v>5869.34</v>
      </c>
      <c r="Q350" s="3">
        <v>0.2</v>
      </c>
      <c r="R350" s="3">
        <v>3478.36</v>
      </c>
      <c r="S350" s="3">
        <v>5755.41</v>
      </c>
      <c r="T350" s="3">
        <v>5561.72</v>
      </c>
      <c r="U350" s="3">
        <v>5450.98</v>
      </c>
      <c r="V350" s="3">
        <v>0.27</v>
      </c>
      <c r="W350" s="3">
        <v>3523.68</v>
      </c>
      <c r="X350" s="3">
        <v>6470.43</v>
      </c>
      <c r="Y350" s="3">
        <v>6164.65</v>
      </c>
      <c r="Z350" s="3">
        <v>5992.38</v>
      </c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</row>
    <row r="351" spans="1:83" ht="15" customHeight="1" x14ac:dyDescent="0.2">
      <c r="A351" s="2" t="s">
        <v>106</v>
      </c>
      <c r="B351" s="2" t="s">
        <v>108</v>
      </c>
      <c r="C351" s="2" t="s">
        <v>80</v>
      </c>
      <c r="D351" s="3">
        <v>-2.9548000000000001</v>
      </c>
      <c r="E351" s="3">
        <v>-0.89032</v>
      </c>
      <c r="F351" s="3">
        <v>0.86545000000000005</v>
      </c>
      <c r="G351" s="3">
        <v>0.01</v>
      </c>
      <c r="H351" s="3">
        <v>-1.6100079999999999E-2</v>
      </c>
      <c r="I351" s="3">
        <v>0.78672916670000004</v>
      </c>
      <c r="J351" s="3">
        <v>5.67</v>
      </c>
      <c r="K351" s="3">
        <v>4.66</v>
      </c>
      <c r="L351" s="3">
        <v>1.24</v>
      </c>
      <c r="M351" s="3">
        <v>3109.83</v>
      </c>
      <c r="N351" s="3">
        <v>6698.05</v>
      </c>
      <c r="O351" s="3">
        <v>6140.63</v>
      </c>
      <c r="P351" s="3">
        <v>5515.63</v>
      </c>
      <c r="Q351" s="3">
        <v>0.15</v>
      </c>
      <c r="R351" s="3">
        <v>3248.55</v>
      </c>
      <c r="S351" s="3">
        <v>5526.46</v>
      </c>
      <c r="T351" s="3">
        <v>5078.13</v>
      </c>
      <c r="U351" s="3">
        <v>4890.63</v>
      </c>
      <c r="V351" s="3">
        <v>0.17</v>
      </c>
      <c r="W351" s="3">
        <v>3250.55</v>
      </c>
      <c r="X351" s="3">
        <v>6544.07</v>
      </c>
      <c r="Y351" s="3">
        <v>5921.88</v>
      </c>
      <c r="Z351" s="3">
        <v>5484.38</v>
      </c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</row>
    <row r="352" spans="1:83" ht="15" customHeight="1" x14ac:dyDescent="0.2">
      <c r="A352" s="2" t="s">
        <v>106</v>
      </c>
      <c r="B352" s="2" t="s">
        <v>108</v>
      </c>
      <c r="C352" s="2" t="s">
        <v>80</v>
      </c>
      <c r="D352" s="3">
        <v>-1.2134</v>
      </c>
      <c r="E352" s="3">
        <v>-9.4953999999999997E-2</v>
      </c>
      <c r="F352" s="3">
        <v>1.3431</v>
      </c>
      <c r="G352" s="3">
        <v>0.01</v>
      </c>
      <c r="H352" s="3">
        <v>-1.5960120000000001E-2</v>
      </c>
      <c r="I352" s="3">
        <v>0.74818774619999995</v>
      </c>
      <c r="J352" s="3">
        <v>7</v>
      </c>
      <c r="K352" s="3">
        <v>4.38</v>
      </c>
      <c r="L352" s="3">
        <v>1.59</v>
      </c>
      <c r="M352" s="3">
        <v>3515.09</v>
      </c>
      <c r="N352" s="3">
        <v>6963.12</v>
      </c>
      <c r="O352" s="3">
        <v>6253.13</v>
      </c>
      <c r="P352" s="3">
        <v>6103.13</v>
      </c>
      <c r="Q352" s="3">
        <v>0.17</v>
      </c>
      <c r="R352" s="3">
        <v>3201.88</v>
      </c>
      <c r="S352" s="3">
        <v>5560.91</v>
      </c>
      <c r="T352" s="3">
        <v>5193.75</v>
      </c>
      <c r="U352" s="3">
        <v>4996.88</v>
      </c>
      <c r="V352" s="3">
        <v>0.16</v>
      </c>
      <c r="W352" s="3">
        <v>3586.01</v>
      </c>
      <c r="X352" s="3">
        <v>6685.82</v>
      </c>
      <c r="Y352" s="3">
        <v>6309.38</v>
      </c>
      <c r="Z352" s="3">
        <v>6103.13</v>
      </c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</row>
    <row r="353" spans="1:83" ht="15" customHeight="1" x14ac:dyDescent="0.2">
      <c r="A353" s="2" t="s">
        <v>106</v>
      </c>
      <c r="B353" s="2" t="s">
        <v>108</v>
      </c>
      <c r="C353" s="2" t="s">
        <v>80</v>
      </c>
      <c r="D353" s="3">
        <v>-1.5683</v>
      </c>
      <c r="E353" s="3">
        <v>0.80715000000000003</v>
      </c>
      <c r="F353" s="3">
        <v>2.528E-2</v>
      </c>
      <c r="G353" s="3">
        <v>0.01</v>
      </c>
      <c r="H353" s="3">
        <v>-1.6108730000000002E-2</v>
      </c>
      <c r="I353" s="3">
        <v>0.4609450766</v>
      </c>
      <c r="J353" s="3">
        <v>7.5</v>
      </c>
      <c r="K353" s="3">
        <v>4.3600000000000003</v>
      </c>
      <c r="L353" s="3">
        <v>1.72</v>
      </c>
      <c r="M353" s="3">
        <v>3682.08</v>
      </c>
      <c r="N353" s="3">
        <v>6667.15</v>
      </c>
      <c r="O353" s="3">
        <v>5928.81</v>
      </c>
      <c r="P353" s="3">
        <v>5670.41</v>
      </c>
      <c r="Q353" s="3">
        <v>0.16</v>
      </c>
      <c r="R353" s="3">
        <v>3731.65</v>
      </c>
      <c r="S353" s="3">
        <v>5650.22</v>
      </c>
      <c r="T353" s="3">
        <v>5354.59</v>
      </c>
      <c r="U353" s="3">
        <v>5211.04</v>
      </c>
      <c r="V353" s="3">
        <v>0.14000000000000001</v>
      </c>
      <c r="W353" s="3">
        <v>3674.39</v>
      </c>
      <c r="X353" s="3">
        <v>6598.6</v>
      </c>
      <c r="Y353" s="3">
        <v>6316.41</v>
      </c>
      <c r="Z353" s="3">
        <v>5943.16</v>
      </c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</row>
    <row r="354" spans="1:83" ht="15" customHeight="1" x14ac:dyDescent="0.2">
      <c r="A354" s="2" t="s">
        <v>106</v>
      </c>
      <c r="B354" s="2" t="s">
        <v>108</v>
      </c>
      <c r="C354" s="2" t="s">
        <v>80</v>
      </c>
      <c r="D354" s="3">
        <v>-4.5869999999999997</v>
      </c>
      <c r="E354" s="3">
        <v>-2.8048000000000002</v>
      </c>
      <c r="F354" s="3">
        <v>-1.7529999999999999</v>
      </c>
      <c r="G354" s="3">
        <v>0.01</v>
      </c>
      <c r="H354" s="3">
        <v>-1.6042130000000002E-2</v>
      </c>
      <c r="I354" s="3">
        <v>0.76443961670000005</v>
      </c>
      <c r="J354" s="3">
        <v>7</v>
      </c>
      <c r="K354" s="3">
        <v>3.4102999999999999</v>
      </c>
      <c r="L354" s="3">
        <v>2.0526</v>
      </c>
      <c r="M354" s="3">
        <v>3089.6550000000002</v>
      </c>
      <c r="N354" s="3">
        <v>6427.7460000000001</v>
      </c>
      <c r="O354" s="3">
        <v>4531.25</v>
      </c>
      <c r="P354" s="3">
        <v>4781.25</v>
      </c>
      <c r="Q354" s="3">
        <v>0.19009999999999999</v>
      </c>
      <c r="R354" s="3">
        <v>3144.828</v>
      </c>
      <c r="S354" s="3">
        <v>5406.8969999999999</v>
      </c>
      <c r="T354" s="3">
        <v>5062.5</v>
      </c>
      <c r="U354" s="3">
        <v>4906.25</v>
      </c>
      <c r="V354" s="3">
        <v>0.34210000000000002</v>
      </c>
      <c r="W354" s="3">
        <v>3531.0340000000001</v>
      </c>
      <c r="X354" s="3">
        <v>6344.8280000000004</v>
      </c>
      <c r="Y354" s="3">
        <v>4531.25</v>
      </c>
      <c r="Z354" s="3">
        <v>4687.5</v>
      </c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</row>
    <row r="355" spans="1:83" ht="15" customHeight="1" x14ac:dyDescent="0.2">
      <c r="A355" s="2" t="s">
        <v>106</v>
      </c>
      <c r="B355" s="2" t="s">
        <v>108</v>
      </c>
      <c r="C355" s="2" t="s">
        <v>80</v>
      </c>
      <c r="D355" s="3">
        <v>-0.39674999999999999</v>
      </c>
      <c r="E355" s="3">
        <v>-0.54432999999999998</v>
      </c>
      <c r="F355" s="3">
        <v>-0.53649999999999998</v>
      </c>
      <c r="G355" s="3">
        <v>0.01</v>
      </c>
      <c r="H355" s="3">
        <v>-1.5971800000000001E-2</v>
      </c>
      <c r="I355" s="3">
        <v>0.81423610499999999</v>
      </c>
      <c r="J355" s="3">
        <v>5.6</v>
      </c>
      <c r="K355" s="3">
        <v>3.38</v>
      </c>
      <c r="L355" s="3">
        <v>1.66</v>
      </c>
      <c r="M355" s="3">
        <v>3534.8</v>
      </c>
      <c r="N355" s="3">
        <v>6657.49</v>
      </c>
      <c r="O355" s="3">
        <v>6012.07</v>
      </c>
      <c r="P355" s="3">
        <v>5753.67</v>
      </c>
      <c r="Q355" s="3">
        <v>0.19</v>
      </c>
      <c r="R355" s="3">
        <v>3526.3</v>
      </c>
      <c r="S355" s="3">
        <v>6096.68</v>
      </c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</row>
    <row r="356" spans="1:83" ht="15" customHeight="1" x14ac:dyDescent="0.2">
      <c r="A356" s="2" t="s">
        <v>106</v>
      </c>
      <c r="B356" s="2" t="s">
        <v>108</v>
      </c>
      <c r="C356" s="2" t="s">
        <v>80</v>
      </c>
      <c r="D356" s="3">
        <v>0.44527</v>
      </c>
      <c r="E356" s="3">
        <v>-0.37397000000000002</v>
      </c>
      <c r="F356" s="3">
        <v>0.65812000000000004</v>
      </c>
      <c r="G356" s="3">
        <v>0.01</v>
      </c>
      <c r="H356" s="3">
        <v>-1.5971800000000001E-2</v>
      </c>
      <c r="I356" s="3">
        <v>0.81423610499999999</v>
      </c>
      <c r="J356" s="3">
        <v>5.44</v>
      </c>
      <c r="K356" s="3">
        <v>4.04</v>
      </c>
      <c r="L356" s="3">
        <v>1.35</v>
      </c>
      <c r="M356" s="3">
        <v>3494.71</v>
      </c>
      <c r="N356" s="3">
        <v>6999.92</v>
      </c>
      <c r="O356" s="3">
        <v>6373.83</v>
      </c>
      <c r="P356" s="3">
        <v>6067.58</v>
      </c>
      <c r="Q356" s="3">
        <v>0.18</v>
      </c>
      <c r="R356" s="3">
        <v>3408.23</v>
      </c>
      <c r="S356" s="3">
        <v>6281.47</v>
      </c>
      <c r="T356" s="3">
        <v>5727.83</v>
      </c>
      <c r="U356" s="3">
        <v>5490.97</v>
      </c>
      <c r="V356" s="3">
        <v>0.19</v>
      </c>
      <c r="W356" s="3">
        <v>3665.1</v>
      </c>
      <c r="X356" s="3">
        <v>6992.06</v>
      </c>
      <c r="Y356" s="3">
        <v>6761.43</v>
      </c>
      <c r="Z356" s="3">
        <v>6136.96</v>
      </c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</row>
    <row r="357" spans="1:83" ht="15" customHeight="1" x14ac:dyDescent="0.2">
      <c r="A357" s="2" t="s">
        <v>106</v>
      </c>
      <c r="B357" s="2" t="s">
        <v>108</v>
      </c>
      <c r="C357" s="2" t="s">
        <v>80</v>
      </c>
      <c r="D357" s="3">
        <v>0.91954000000000002</v>
      </c>
      <c r="E357" s="3">
        <v>0.31530999999999998</v>
      </c>
      <c r="F357" s="3">
        <v>-0.26671</v>
      </c>
      <c r="G357" s="3">
        <v>0.01</v>
      </c>
      <c r="H357" s="3">
        <v>-1.6138429999999999E-2</v>
      </c>
      <c r="I357" s="3">
        <v>0.74681995609999996</v>
      </c>
      <c r="J357" s="3">
        <v>5</v>
      </c>
      <c r="K357" s="3">
        <v>4.09</v>
      </c>
      <c r="L357" s="3">
        <v>1.22</v>
      </c>
      <c r="M357" s="3">
        <v>3759.97</v>
      </c>
      <c r="N357" s="3">
        <v>7105.82</v>
      </c>
      <c r="O357" s="3">
        <v>6115.43</v>
      </c>
      <c r="P357" s="3">
        <v>5857.0309999999999</v>
      </c>
      <c r="Q357" s="3">
        <v>0.18</v>
      </c>
      <c r="R357" s="3">
        <v>3512.14</v>
      </c>
      <c r="S357" s="3">
        <v>6317.19</v>
      </c>
      <c r="T357" s="3">
        <v>6115.43</v>
      </c>
      <c r="U357" s="3">
        <v>5943.1639999999998</v>
      </c>
      <c r="V357" s="3">
        <v>0.18</v>
      </c>
      <c r="W357" s="3">
        <v>3958.24</v>
      </c>
      <c r="X357" s="3">
        <v>7031.36</v>
      </c>
      <c r="Y357" s="3">
        <v>6747.07</v>
      </c>
      <c r="Z357" s="3">
        <v>5857.03</v>
      </c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</row>
    <row r="358" spans="1:83" ht="15" customHeight="1" x14ac:dyDescent="0.2">
      <c r="A358" s="2" t="s">
        <v>106</v>
      </c>
      <c r="B358" s="2" t="s">
        <v>108</v>
      </c>
      <c r="C358" s="2" t="s">
        <v>80</v>
      </c>
      <c r="D358" s="3">
        <v>0.90144000000000002</v>
      </c>
      <c r="E358" s="3">
        <v>0.73843999999999999</v>
      </c>
      <c r="F358" s="3">
        <v>-0.31418000000000001</v>
      </c>
      <c r="G358" s="3">
        <v>0.01</v>
      </c>
      <c r="H358" s="3">
        <v>-1.6138429999999999E-2</v>
      </c>
      <c r="I358" s="3">
        <v>0.74681995609999996</v>
      </c>
      <c r="J358" s="3">
        <v>6</v>
      </c>
      <c r="K358" s="3">
        <v>4.03</v>
      </c>
      <c r="L358" s="3">
        <v>1.49</v>
      </c>
      <c r="M358" s="3">
        <v>3894.51</v>
      </c>
      <c r="N358" s="3">
        <v>7163.4</v>
      </c>
      <c r="O358" s="3">
        <v>6287.6949999999997</v>
      </c>
      <c r="P358" s="3">
        <v>6201.5619999999999</v>
      </c>
      <c r="Q358" s="3">
        <v>0.18</v>
      </c>
      <c r="R358" s="3">
        <v>3816.62</v>
      </c>
      <c r="S358" s="3">
        <v>7066.82</v>
      </c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</row>
    <row r="359" spans="1:83" ht="15" customHeight="1" x14ac:dyDescent="0.2">
      <c r="A359" s="2" t="s">
        <v>106</v>
      </c>
      <c r="B359" s="2" t="s">
        <v>108</v>
      </c>
      <c r="C359" s="2" t="s">
        <v>80</v>
      </c>
      <c r="D359" s="3">
        <v>0.58804000000000001</v>
      </c>
      <c r="E359" s="3">
        <v>-0.20830000000000001</v>
      </c>
      <c r="F359" s="3">
        <v>-1.0137</v>
      </c>
      <c r="G359" s="3">
        <v>0.01</v>
      </c>
      <c r="H359" s="3">
        <v>-1.610665E-2</v>
      </c>
      <c r="I359" s="3">
        <v>0.82864595190000001</v>
      </c>
      <c r="J359" s="3">
        <v>6</v>
      </c>
      <c r="K359" s="3">
        <v>3.8812000000000002</v>
      </c>
      <c r="L359" s="3">
        <v>1.5459000000000001</v>
      </c>
      <c r="M359" s="3">
        <v>3861.2719999999999</v>
      </c>
      <c r="N359" s="3">
        <v>7098.2659999999996</v>
      </c>
      <c r="O359" s="3">
        <v>5906.25</v>
      </c>
      <c r="P359" s="3">
        <v>5718.75</v>
      </c>
      <c r="Q359" s="3">
        <v>0.19900000000000001</v>
      </c>
      <c r="R359" s="3">
        <v>3717.172</v>
      </c>
      <c r="S359" s="3">
        <v>6658.96</v>
      </c>
      <c r="T359" s="3">
        <v>5812.5</v>
      </c>
      <c r="U359" s="3">
        <v>5812.5</v>
      </c>
      <c r="V359" s="3">
        <v>0.26790000000000003</v>
      </c>
      <c r="W359" s="3">
        <v>3878.788</v>
      </c>
      <c r="X359" s="3">
        <v>7121.3869999999997</v>
      </c>
      <c r="Y359" s="3">
        <v>5718.75</v>
      </c>
      <c r="Z359" s="3">
        <v>5718.75</v>
      </c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</row>
    <row r="360" spans="1:83" ht="15" customHeight="1" x14ac:dyDescent="0.2">
      <c r="A360" s="2" t="s">
        <v>106</v>
      </c>
      <c r="B360" s="2" t="s">
        <v>108</v>
      </c>
      <c r="C360" s="2" t="s">
        <v>80</v>
      </c>
      <c r="D360" s="3">
        <v>1.7171000000000001</v>
      </c>
      <c r="E360" s="3">
        <v>0.34255000000000002</v>
      </c>
      <c r="F360" s="3">
        <v>1.1132</v>
      </c>
      <c r="G360" s="3">
        <v>0.01</v>
      </c>
      <c r="H360" s="3">
        <v>-1.6128070000000001E-2</v>
      </c>
      <c r="I360" s="3">
        <v>0.70150043959999997</v>
      </c>
      <c r="J360" s="3">
        <v>6.5</v>
      </c>
      <c r="K360" s="3">
        <v>4.47</v>
      </c>
      <c r="L360" s="3">
        <v>1.21</v>
      </c>
      <c r="M360" s="3">
        <v>3536.9</v>
      </c>
      <c r="N360" s="3">
        <v>7324.48</v>
      </c>
      <c r="O360" s="3">
        <v>6531.25</v>
      </c>
      <c r="P360" s="3">
        <v>6375</v>
      </c>
      <c r="Q360" s="3">
        <v>0.15</v>
      </c>
      <c r="R360" s="3">
        <v>3407.42</v>
      </c>
      <c r="S360" s="3">
        <v>6692.31</v>
      </c>
      <c r="T360" s="3">
        <v>6312.5</v>
      </c>
      <c r="U360" s="3">
        <v>6187.5</v>
      </c>
      <c r="V360" s="3">
        <v>0.19</v>
      </c>
      <c r="W360" s="3">
        <v>3577.28</v>
      </c>
      <c r="X360" s="3">
        <v>7274.06</v>
      </c>
      <c r="Y360" s="3">
        <v>6687.5</v>
      </c>
      <c r="Z360" s="3">
        <v>6343.75</v>
      </c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</row>
    <row r="361" spans="1:83" ht="15" customHeight="1" x14ac:dyDescent="0.2">
      <c r="A361" s="2" t="s">
        <v>106</v>
      </c>
      <c r="B361" s="2" t="s">
        <v>108</v>
      </c>
      <c r="C361" s="2" t="s">
        <v>80</v>
      </c>
      <c r="D361" s="3">
        <v>-1.0317000000000001</v>
      </c>
      <c r="E361" s="3">
        <v>-0.85811999999999999</v>
      </c>
      <c r="F361" s="3">
        <v>0.69235000000000002</v>
      </c>
      <c r="G361" s="3">
        <v>0.01</v>
      </c>
      <c r="H361" s="3">
        <v>-1.611276E-2</v>
      </c>
      <c r="I361" s="3">
        <v>0.82249146610000001</v>
      </c>
      <c r="J361" s="3">
        <v>5</v>
      </c>
      <c r="K361" s="3">
        <v>4.0111999999999997</v>
      </c>
      <c r="L361" s="3">
        <v>1.2464999999999999</v>
      </c>
      <c r="M361" s="3">
        <v>3400.652</v>
      </c>
      <c r="N361" s="3">
        <v>6997.4960000000001</v>
      </c>
      <c r="O361" s="3">
        <v>6656.25</v>
      </c>
      <c r="P361" s="3">
        <v>5625</v>
      </c>
      <c r="Q361" s="3">
        <v>0.15490000000000001</v>
      </c>
      <c r="R361" s="3">
        <v>3302.5569999999998</v>
      </c>
      <c r="S361" s="3">
        <v>5983.84</v>
      </c>
      <c r="T361" s="3">
        <v>5625</v>
      </c>
      <c r="U361" s="3">
        <v>5250</v>
      </c>
      <c r="V361" s="3">
        <v>0.1918</v>
      </c>
      <c r="W361" s="3">
        <v>3302.5569999999998</v>
      </c>
      <c r="X361" s="3">
        <v>7066.241</v>
      </c>
      <c r="Y361" s="3">
        <v>6000</v>
      </c>
      <c r="Z361" s="3">
        <v>5625</v>
      </c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</row>
    <row r="362" spans="1:83" ht="15" customHeight="1" x14ac:dyDescent="0.2">
      <c r="A362" s="2" t="s">
        <v>106</v>
      </c>
      <c r="B362" s="2" t="s">
        <v>108</v>
      </c>
      <c r="C362" s="2" t="s">
        <v>80</v>
      </c>
      <c r="D362" s="3">
        <v>-3.2551999999999999</v>
      </c>
      <c r="E362" s="3">
        <v>-1.1511</v>
      </c>
      <c r="F362" s="3">
        <v>-0.17513999999999999</v>
      </c>
      <c r="G362" s="3">
        <v>0.01</v>
      </c>
      <c r="H362" s="3">
        <v>-1.6042130000000002E-2</v>
      </c>
      <c r="I362" s="3">
        <v>0.76443961670000005</v>
      </c>
      <c r="J362" s="3">
        <v>5.33</v>
      </c>
      <c r="K362" s="3">
        <v>3.84</v>
      </c>
      <c r="L362" s="3">
        <v>1.39</v>
      </c>
      <c r="M362" s="3">
        <v>3384.68</v>
      </c>
      <c r="N362" s="3">
        <v>6313.41</v>
      </c>
      <c r="O362" s="3">
        <v>6058.01</v>
      </c>
      <c r="P362" s="3">
        <v>5426.37</v>
      </c>
      <c r="Q362" s="3">
        <v>0.18</v>
      </c>
      <c r="R362" s="3">
        <v>3115.61</v>
      </c>
      <c r="S362" s="3">
        <v>5246.97</v>
      </c>
      <c r="T362" s="3">
        <v>5024.41</v>
      </c>
      <c r="U362" s="3">
        <v>4852.1499999999996</v>
      </c>
      <c r="V362" s="3">
        <v>0.19</v>
      </c>
      <c r="W362" s="3">
        <v>3448.41</v>
      </c>
      <c r="X362" s="3">
        <v>6207.2</v>
      </c>
      <c r="Y362" s="3">
        <v>5770.9</v>
      </c>
      <c r="Z362" s="3">
        <v>5340.23</v>
      </c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</row>
    <row r="363" spans="1:83" ht="15" customHeight="1" x14ac:dyDescent="0.2">
      <c r="A363" s="2" t="s">
        <v>106</v>
      </c>
      <c r="B363" s="2" t="s">
        <v>108</v>
      </c>
      <c r="C363" s="2" t="s">
        <v>80</v>
      </c>
      <c r="D363" s="3">
        <v>2.7618999999999998</v>
      </c>
      <c r="E363" s="3">
        <v>1.1442000000000001</v>
      </c>
      <c r="F363" s="3">
        <v>0.7147</v>
      </c>
      <c r="G363" s="3">
        <v>0.01</v>
      </c>
      <c r="H363" s="3">
        <v>-1.6096570000000001E-2</v>
      </c>
      <c r="I363" s="3">
        <v>0.680445733</v>
      </c>
      <c r="J363" s="3">
        <v>5</v>
      </c>
      <c r="K363" s="3">
        <v>3.93</v>
      </c>
      <c r="L363" s="3">
        <v>1.27</v>
      </c>
      <c r="M363" s="3">
        <v>3884.39</v>
      </c>
      <c r="N363" s="3">
        <v>7791.91</v>
      </c>
      <c r="O363" s="3">
        <v>6843.75</v>
      </c>
      <c r="P363" s="3">
        <v>6515.63</v>
      </c>
      <c r="Q363" s="3">
        <v>0.17</v>
      </c>
      <c r="R363" s="3">
        <v>4023.12</v>
      </c>
      <c r="S363" s="3">
        <v>6867.05</v>
      </c>
      <c r="T363" s="3"/>
      <c r="U363" s="3"/>
      <c r="V363" s="3"/>
      <c r="W363" s="3">
        <v>4173.41</v>
      </c>
      <c r="X363" s="3">
        <v>7770.65</v>
      </c>
      <c r="Y363" s="3">
        <v>6140.63</v>
      </c>
      <c r="Z363" s="3">
        <v>6375</v>
      </c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</row>
    <row r="364" spans="1:83" ht="15" customHeight="1" x14ac:dyDescent="0.2">
      <c r="A364" s="2" t="s">
        <v>106</v>
      </c>
      <c r="B364" s="2" t="s">
        <v>108</v>
      </c>
      <c r="C364" s="2" t="s">
        <v>80</v>
      </c>
      <c r="D364" s="3">
        <v>-0.10607999999999999</v>
      </c>
      <c r="E364" s="3">
        <v>-0.59728000000000003</v>
      </c>
      <c r="F364" s="3">
        <v>-0.62414999999999998</v>
      </c>
      <c r="G364" s="3">
        <v>0.01</v>
      </c>
      <c r="H364" s="3">
        <v>-1.6063190000000001E-2</v>
      </c>
      <c r="I364" s="3">
        <v>0.68408096279999997</v>
      </c>
      <c r="J364" s="3">
        <v>4.67</v>
      </c>
      <c r="K364" s="3">
        <v>3.7</v>
      </c>
      <c r="L364" s="3">
        <v>1.26</v>
      </c>
      <c r="M364" s="3">
        <v>3625.43</v>
      </c>
      <c r="N364" s="3">
        <v>6528.61</v>
      </c>
      <c r="O364" s="3">
        <v>6172.85</v>
      </c>
      <c r="P364" s="3">
        <v>5857.03</v>
      </c>
      <c r="Q364" s="3">
        <v>0.22</v>
      </c>
      <c r="R364" s="3">
        <v>3563.78</v>
      </c>
      <c r="S364" s="3">
        <v>6100.48</v>
      </c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</row>
    <row r="365" spans="1:83" ht="15" customHeight="1" x14ac:dyDescent="0.2">
      <c r="A365" s="2" t="s">
        <v>106</v>
      </c>
      <c r="B365" s="2" t="s">
        <v>108</v>
      </c>
      <c r="C365" s="2" t="s">
        <v>80</v>
      </c>
      <c r="D365" s="3">
        <v>0.62383</v>
      </c>
      <c r="E365" s="3">
        <v>0.64259999999999995</v>
      </c>
      <c r="F365" s="3">
        <v>-0.36596000000000001</v>
      </c>
      <c r="G365" s="3">
        <v>0.01</v>
      </c>
      <c r="H365" s="3">
        <v>-1.6063190000000001E-2</v>
      </c>
      <c r="I365" s="3">
        <v>0.68408096279999997</v>
      </c>
      <c r="J365" s="3">
        <v>4</v>
      </c>
      <c r="K365" s="3">
        <v>3.89</v>
      </c>
      <c r="L365" s="3">
        <v>1.05</v>
      </c>
      <c r="M365" s="3">
        <v>3945.85</v>
      </c>
      <c r="N365" s="3">
        <v>7019.2</v>
      </c>
      <c r="O365" s="3">
        <v>6610.69</v>
      </c>
      <c r="P365" s="3">
        <v>6093.9</v>
      </c>
      <c r="Q365" s="3">
        <v>0.17</v>
      </c>
      <c r="R365" s="3">
        <v>3924.6</v>
      </c>
      <c r="S365" s="3">
        <v>6198.98</v>
      </c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</row>
    <row r="366" spans="1:83" ht="15" customHeight="1" x14ac:dyDescent="0.2">
      <c r="A366" s="2" t="s">
        <v>106</v>
      </c>
      <c r="B366" s="2" t="s">
        <v>108</v>
      </c>
      <c r="C366" s="2" t="s">
        <v>80</v>
      </c>
      <c r="D366" s="3">
        <v>1.5651999999999999</v>
      </c>
      <c r="E366" s="3">
        <v>0.11242000000000001</v>
      </c>
      <c r="F366" s="3">
        <v>1.0645</v>
      </c>
      <c r="G366" s="3">
        <v>0.01</v>
      </c>
      <c r="H366" s="3">
        <v>-1.6100079999999999E-2</v>
      </c>
      <c r="I366" s="3">
        <v>0.78672916670000004</v>
      </c>
      <c r="J366" s="3">
        <v>6</v>
      </c>
      <c r="K366" s="3">
        <v>3.7816999999999998</v>
      </c>
      <c r="L366" s="3">
        <v>1.5866</v>
      </c>
      <c r="M366" s="3">
        <v>3694.9389999999999</v>
      </c>
      <c r="N366" s="3">
        <v>7697.9870000000001</v>
      </c>
      <c r="O366" s="3">
        <v>6468.75</v>
      </c>
      <c r="P366" s="3">
        <v>6093.75</v>
      </c>
      <c r="Q366" s="3">
        <v>0.15329999999999999</v>
      </c>
      <c r="R366" s="3">
        <v>3564.145</v>
      </c>
      <c r="S366" s="3">
        <v>6589.9440000000004</v>
      </c>
      <c r="T366" s="3">
        <v>5906.25</v>
      </c>
      <c r="U366" s="3">
        <v>5718.75</v>
      </c>
      <c r="V366" s="3">
        <v>0.18010000000000001</v>
      </c>
      <c r="W366" s="3">
        <v>3662.241</v>
      </c>
      <c r="X366" s="3">
        <v>7782.2619999999997</v>
      </c>
      <c r="Y366" s="3">
        <v>6843.75</v>
      </c>
      <c r="Z366" s="3">
        <v>5906.25</v>
      </c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</row>
    <row r="367" spans="1:83" ht="15" customHeight="1" x14ac:dyDescent="0.2">
      <c r="A367" s="2" t="s">
        <v>106</v>
      </c>
      <c r="B367" s="2" t="s">
        <v>108</v>
      </c>
      <c r="C367" s="2" t="s">
        <v>80</v>
      </c>
      <c r="D367" s="3">
        <v>-2.2219000000000002</v>
      </c>
      <c r="E367" s="3">
        <v>-1.8784000000000001</v>
      </c>
      <c r="F367" s="3">
        <v>-2.1812</v>
      </c>
      <c r="G367" s="3">
        <v>0.01</v>
      </c>
      <c r="H367" s="3">
        <v>-1.611276E-2</v>
      </c>
      <c r="I367" s="3">
        <v>0.82249146610000001</v>
      </c>
      <c r="J367" s="3">
        <v>5</v>
      </c>
      <c r="K367" s="3">
        <v>3.1</v>
      </c>
      <c r="L367" s="3">
        <v>1.61</v>
      </c>
      <c r="M367" s="3">
        <v>3494.29</v>
      </c>
      <c r="N367" s="3">
        <v>6200.24</v>
      </c>
      <c r="O367" s="3">
        <v>4500</v>
      </c>
      <c r="P367" s="3">
        <v>4500</v>
      </c>
      <c r="Q367" s="3">
        <v>0.23</v>
      </c>
      <c r="R367" s="3">
        <v>3463.47</v>
      </c>
      <c r="S367" s="3">
        <v>5457.24</v>
      </c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</row>
    <row r="368" spans="1:83" ht="15" customHeight="1" x14ac:dyDescent="0.2">
      <c r="A368" s="2" t="s">
        <v>106</v>
      </c>
      <c r="B368" s="2" t="s">
        <v>108</v>
      </c>
      <c r="C368" s="2" t="s">
        <v>80</v>
      </c>
      <c r="D368" s="3">
        <v>1.2826</v>
      </c>
      <c r="E368" s="3">
        <v>0.56715000000000004</v>
      </c>
      <c r="F368" s="3">
        <v>0.67566000000000004</v>
      </c>
      <c r="G368" s="3">
        <v>0.01</v>
      </c>
      <c r="H368" s="3">
        <v>-1.6133829999999998E-2</v>
      </c>
      <c r="I368" s="3">
        <v>0.65080153510000005</v>
      </c>
      <c r="J368" s="3">
        <v>5.5</v>
      </c>
      <c r="K368" s="3">
        <v>4.25</v>
      </c>
      <c r="L368" s="3">
        <v>1.29</v>
      </c>
      <c r="M368" s="3">
        <v>3547.54</v>
      </c>
      <c r="N368" s="3">
        <v>7169.44</v>
      </c>
      <c r="O368" s="3">
        <v>6675.29</v>
      </c>
      <c r="P368" s="3">
        <v>6158.5</v>
      </c>
      <c r="Q368" s="3">
        <v>0.14000000000000001</v>
      </c>
      <c r="R368" s="3">
        <v>3664.38</v>
      </c>
      <c r="S368" s="3">
        <v>6510.91</v>
      </c>
      <c r="T368" s="3">
        <v>6072.36</v>
      </c>
      <c r="U368" s="3">
        <v>5943.1639999999998</v>
      </c>
      <c r="V368" s="3">
        <v>0.18</v>
      </c>
      <c r="W368" s="3">
        <v>3685.62</v>
      </c>
      <c r="X368" s="3">
        <v>7105.71</v>
      </c>
      <c r="Y368" s="3">
        <v>6718.36</v>
      </c>
      <c r="Z368" s="3">
        <v>6330.76</v>
      </c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</row>
    <row r="369" spans="1:83" ht="15" customHeight="1" x14ac:dyDescent="0.2">
      <c r="A369" s="2" t="s">
        <v>106</v>
      </c>
      <c r="B369" s="2" t="s">
        <v>108</v>
      </c>
      <c r="C369" s="2" t="s">
        <v>80</v>
      </c>
      <c r="D369" s="3">
        <v>0.48501</v>
      </c>
      <c r="E369" s="3">
        <v>0.44994000000000001</v>
      </c>
      <c r="F369" s="3">
        <v>0.20821999999999999</v>
      </c>
      <c r="G369" s="3">
        <v>0.01</v>
      </c>
      <c r="H369" s="3">
        <v>-1.5971800000000001E-2</v>
      </c>
      <c r="I369" s="3">
        <v>0.81423610499999999</v>
      </c>
      <c r="J369" s="3">
        <v>5</v>
      </c>
      <c r="K369" s="3">
        <v>4.5599999999999996</v>
      </c>
      <c r="L369" s="3">
        <v>1.1000000000000001</v>
      </c>
      <c r="M369" s="3">
        <v>3544.93</v>
      </c>
      <c r="N369" s="3">
        <v>6749.4</v>
      </c>
      <c r="O369" s="3">
        <v>6402.54</v>
      </c>
      <c r="P369" s="3">
        <v>6144.14</v>
      </c>
      <c r="Q369" s="3">
        <v>0.16</v>
      </c>
      <c r="R369" s="3">
        <v>3454.81</v>
      </c>
      <c r="S369" s="3">
        <v>6471.29</v>
      </c>
      <c r="T369" s="3">
        <v>6144.14</v>
      </c>
      <c r="U369" s="3">
        <v>5914.45</v>
      </c>
      <c r="V369" s="3">
        <v>0.16</v>
      </c>
      <c r="W369" s="3">
        <v>3625.05</v>
      </c>
      <c r="X369" s="3">
        <v>6750.33</v>
      </c>
      <c r="Y369" s="3">
        <v>6459.96</v>
      </c>
      <c r="Z369" s="3">
        <v>6230.27</v>
      </c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</row>
    <row r="370" spans="1:83" ht="15" customHeight="1" x14ac:dyDescent="0.2">
      <c r="A370" s="2" t="s">
        <v>106</v>
      </c>
      <c r="B370" s="2" t="s">
        <v>108</v>
      </c>
      <c r="C370" s="2" t="s">
        <v>80</v>
      </c>
      <c r="D370" s="3">
        <v>0.80345</v>
      </c>
      <c r="E370" s="3">
        <v>-2.4142000000000001</v>
      </c>
      <c r="F370" s="3">
        <v>0.67959000000000003</v>
      </c>
      <c r="G370" s="3">
        <v>0.01</v>
      </c>
      <c r="H370" s="3">
        <v>-1.612601E-2</v>
      </c>
      <c r="I370" s="3">
        <v>0.49656906979999998</v>
      </c>
      <c r="J370" s="3">
        <v>6</v>
      </c>
      <c r="K370" s="3">
        <v>3.2972000000000001</v>
      </c>
      <c r="L370" s="3">
        <v>1.8197000000000001</v>
      </c>
      <c r="M370" s="3">
        <v>3441.3290000000002</v>
      </c>
      <c r="N370" s="3">
        <v>7073.8440000000001</v>
      </c>
      <c r="O370" s="3">
        <v>6459.9610000000002</v>
      </c>
      <c r="P370" s="3">
        <v>5943.1639999999998</v>
      </c>
      <c r="Q370" s="3">
        <v>0.2374</v>
      </c>
      <c r="R370" s="3">
        <v>3122.6880000000001</v>
      </c>
      <c r="S370" s="3">
        <v>6117.9189999999999</v>
      </c>
      <c r="T370" s="3">
        <v>5857.0309999999999</v>
      </c>
      <c r="U370" s="3">
        <v>5340.2340000000004</v>
      </c>
      <c r="V370" s="3">
        <v>0.2989</v>
      </c>
      <c r="W370" s="3">
        <v>3483.8150000000001</v>
      </c>
      <c r="X370" s="3">
        <v>7116.3289999999997</v>
      </c>
      <c r="Y370" s="3">
        <v>6890.625</v>
      </c>
      <c r="Z370" s="3">
        <v>6029.2969999999996</v>
      </c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</row>
    <row r="371" spans="1:83" ht="15" customHeight="1" x14ac:dyDescent="0.2">
      <c r="A371" s="2" t="s">
        <v>106</v>
      </c>
      <c r="B371" s="2" t="s">
        <v>108</v>
      </c>
      <c r="C371" s="2" t="s">
        <v>80</v>
      </c>
      <c r="D371" s="3">
        <v>-3.3633999999999999</v>
      </c>
      <c r="E371" s="3">
        <v>1.4637</v>
      </c>
      <c r="F371" s="3">
        <v>-2.3799000000000001</v>
      </c>
      <c r="G371" s="3">
        <v>0.01</v>
      </c>
      <c r="H371" s="3">
        <v>-1.611833E-2</v>
      </c>
      <c r="I371" s="3">
        <v>0.57390921049999999</v>
      </c>
      <c r="J371" s="3">
        <v>5.75</v>
      </c>
      <c r="K371" s="3">
        <v>4.29</v>
      </c>
      <c r="L371" s="3">
        <v>1.33</v>
      </c>
      <c r="M371" s="3">
        <v>3869.94</v>
      </c>
      <c r="N371" s="3">
        <v>6841.04</v>
      </c>
      <c r="O371" s="3">
        <v>4664.0600000000004</v>
      </c>
      <c r="P371" s="3">
        <v>4828.13</v>
      </c>
      <c r="Q371" s="3">
        <v>0.12</v>
      </c>
      <c r="R371" s="3">
        <v>3748.55</v>
      </c>
      <c r="S371" s="3">
        <v>6167.63</v>
      </c>
      <c r="T371" s="3">
        <v>5460.94</v>
      </c>
      <c r="U371" s="3">
        <v>5460.94</v>
      </c>
      <c r="V371" s="3">
        <v>0.12</v>
      </c>
      <c r="W371" s="3">
        <v>3950.87</v>
      </c>
      <c r="X371" s="3">
        <v>6580.92</v>
      </c>
      <c r="Y371" s="3">
        <v>4570.3100000000004</v>
      </c>
      <c r="Z371" s="3">
        <v>4781.25</v>
      </c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</row>
    <row r="372" spans="1:83" ht="15" customHeight="1" x14ac:dyDescent="0.2">
      <c r="A372" s="2" t="s">
        <v>106</v>
      </c>
      <c r="B372" s="2" t="s">
        <v>108</v>
      </c>
      <c r="C372" s="2" t="s">
        <v>80</v>
      </c>
      <c r="D372" s="3">
        <v>1.0452999999999999</v>
      </c>
      <c r="E372" s="3">
        <v>-0.27077000000000001</v>
      </c>
      <c r="F372" s="3">
        <v>1.6214</v>
      </c>
      <c r="G372" s="3">
        <v>0.01</v>
      </c>
      <c r="H372" s="3">
        <v>-1.6153750000000001E-2</v>
      </c>
      <c r="I372" s="3">
        <v>0.55860021879999999</v>
      </c>
      <c r="J372" s="3">
        <v>5</v>
      </c>
      <c r="K372" s="3">
        <v>4.3132999999999999</v>
      </c>
      <c r="L372" s="3">
        <v>1.1592</v>
      </c>
      <c r="M372" s="3">
        <v>3287.6610000000001</v>
      </c>
      <c r="N372" s="3">
        <v>7413.3620000000001</v>
      </c>
      <c r="O372" s="3">
        <v>6546.0940000000001</v>
      </c>
      <c r="P372" s="3">
        <v>6373.8280000000004</v>
      </c>
      <c r="Q372" s="3">
        <v>0.15620000000000001</v>
      </c>
      <c r="R372" s="3">
        <v>3170.1280000000002</v>
      </c>
      <c r="S372" s="3">
        <v>6269.808</v>
      </c>
      <c r="T372" s="3">
        <v>5943.1639999999998</v>
      </c>
      <c r="U372" s="3">
        <v>5857.0309999999999</v>
      </c>
      <c r="V372" s="3">
        <v>0.1603</v>
      </c>
      <c r="W372" s="3">
        <v>3592.8119999999999</v>
      </c>
      <c r="X372" s="3">
        <v>7115.1760000000004</v>
      </c>
      <c r="Y372" s="3">
        <v>6718.3590000000004</v>
      </c>
      <c r="Z372" s="3">
        <v>6373.8280000000004</v>
      </c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</row>
    <row r="373" spans="1:83" ht="15" customHeight="1" x14ac:dyDescent="0.2">
      <c r="A373" s="2" t="s">
        <v>106</v>
      </c>
      <c r="B373" s="2" t="s">
        <v>108</v>
      </c>
      <c r="C373" s="2" t="s">
        <v>80</v>
      </c>
      <c r="D373" s="3">
        <v>-2.8603000000000001</v>
      </c>
      <c r="E373" s="3">
        <v>1.4117</v>
      </c>
      <c r="F373" s="3">
        <v>-7.2722999999999996E-2</v>
      </c>
      <c r="G373" s="3">
        <v>0.01</v>
      </c>
      <c r="H373" s="3">
        <v>-1.6112890000000001E-2</v>
      </c>
      <c r="I373" s="3">
        <v>0.48047877459999999</v>
      </c>
      <c r="J373" s="3">
        <v>8</v>
      </c>
      <c r="K373" s="3">
        <v>5.26</v>
      </c>
      <c r="L373" s="3">
        <v>1.49</v>
      </c>
      <c r="M373" s="3">
        <v>3496.5</v>
      </c>
      <c r="N373" s="3">
        <v>6820.86</v>
      </c>
      <c r="O373" s="3">
        <v>5812.5</v>
      </c>
      <c r="P373" s="3">
        <v>5781.25</v>
      </c>
      <c r="Q373" s="3">
        <v>0.13</v>
      </c>
      <c r="R373" s="3">
        <v>3395.66</v>
      </c>
      <c r="S373" s="3">
        <v>6273.16</v>
      </c>
      <c r="T373" s="3">
        <v>5781.25</v>
      </c>
      <c r="U373" s="3">
        <v>5062.5</v>
      </c>
      <c r="V373" s="3">
        <v>0.11</v>
      </c>
      <c r="W373" s="3">
        <v>3526.48</v>
      </c>
      <c r="X373" s="3">
        <v>5998.18</v>
      </c>
      <c r="Y373" s="3">
        <v>5625</v>
      </c>
      <c r="Z373" s="3">
        <v>4937.5</v>
      </c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</row>
    <row r="374" spans="1:83" ht="15" customHeight="1" x14ac:dyDescent="0.2">
      <c r="A374" s="2" t="s">
        <v>106</v>
      </c>
      <c r="B374" s="2" t="s">
        <v>108</v>
      </c>
      <c r="C374" s="2" t="s">
        <v>80</v>
      </c>
      <c r="D374" s="3">
        <v>-0.55432999999999999</v>
      </c>
      <c r="E374" s="3">
        <v>-1.5375000000000001</v>
      </c>
      <c r="F374" s="3">
        <v>1.2981</v>
      </c>
      <c r="G374" s="3">
        <v>0.01</v>
      </c>
      <c r="H374" s="3">
        <v>-1.6063190000000001E-2</v>
      </c>
      <c r="I374" s="3">
        <v>0.68408096279999997</v>
      </c>
      <c r="J374" s="3">
        <v>5.67</v>
      </c>
      <c r="K374" s="3">
        <v>3.55</v>
      </c>
      <c r="L374" s="3">
        <v>1.62</v>
      </c>
      <c r="M374" s="3">
        <v>3568.79</v>
      </c>
      <c r="N374" s="3">
        <v>7196.67</v>
      </c>
      <c r="O374" s="3">
        <v>6402.54</v>
      </c>
      <c r="P374" s="3">
        <v>6058.01</v>
      </c>
      <c r="Q374" s="3">
        <v>0.23</v>
      </c>
      <c r="R374" s="3">
        <v>3193.5</v>
      </c>
      <c r="S374" s="3">
        <v>5395.66</v>
      </c>
      <c r="T374" s="3">
        <v>5053.13</v>
      </c>
      <c r="U374" s="3">
        <v>4536.33</v>
      </c>
      <c r="V374" s="3">
        <v>0.22</v>
      </c>
      <c r="W374" s="3">
        <v>3638.44</v>
      </c>
      <c r="X374" s="3">
        <v>6910.98</v>
      </c>
      <c r="Y374" s="3">
        <v>6646.58</v>
      </c>
      <c r="Z374" s="3">
        <v>5986.23</v>
      </c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</row>
    <row r="375" spans="1:83" ht="15" customHeight="1" x14ac:dyDescent="0.2">
      <c r="A375" s="2" t="s">
        <v>106</v>
      </c>
      <c r="B375" s="2" t="s">
        <v>108</v>
      </c>
      <c r="C375" s="2" t="s">
        <v>80</v>
      </c>
      <c r="D375" s="3">
        <v>0.19117000000000001</v>
      </c>
      <c r="E375" s="3">
        <v>0.99841999999999997</v>
      </c>
      <c r="F375" s="3">
        <v>0.59945999999999999</v>
      </c>
      <c r="G375" s="3">
        <v>0.01</v>
      </c>
      <c r="H375" s="3">
        <v>-1.613007E-2</v>
      </c>
      <c r="I375" s="3">
        <v>0.69831250420000002</v>
      </c>
      <c r="J375" s="3">
        <v>6</v>
      </c>
      <c r="K375" s="3">
        <v>4.1399999999999997</v>
      </c>
      <c r="L375" s="3">
        <v>1.45</v>
      </c>
      <c r="M375" s="3">
        <v>3759.97</v>
      </c>
      <c r="N375" s="3">
        <v>6946.39</v>
      </c>
      <c r="O375" s="3">
        <v>6330.76</v>
      </c>
      <c r="P375" s="3">
        <v>6201.56</v>
      </c>
      <c r="Q375" s="3">
        <v>0.14000000000000001</v>
      </c>
      <c r="R375" s="3">
        <v>3988.8</v>
      </c>
      <c r="S375" s="3">
        <v>5703.69</v>
      </c>
      <c r="T375" s="3">
        <v>5512.5</v>
      </c>
      <c r="U375" s="3">
        <v>5340.23</v>
      </c>
      <c r="V375" s="3">
        <v>0.17</v>
      </c>
      <c r="W375" s="3">
        <v>3738.73</v>
      </c>
      <c r="X375" s="3">
        <v>7016.05</v>
      </c>
      <c r="Y375" s="3">
        <v>6761.43</v>
      </c>
      <c r="Z375" s="3">
        <v>6330.76</v>
      </c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</row>
    <row r="376" spans="1:83" ht="15" customHeight="1" x14ac:dyDescent="0.2">
      <c r="A376" s="2" t="s">
        <v>106</v>
      </c>
      <c r="B376" s="2" t="s">
        <v>108</v>
      </c>
      <c r="C376" s="2" t="s">
        <v>80</v>
      </c>
      <c r="D376" s="3">
        <v>-2.5247999999999999</v>
      </c>
      <c r="E376" s="3">
        <v>-0.56652000000000002</v>
      </c>
      <c r="F376" s="3">
        <v>-0.63726000000000005</v>
      </c>
      <c r="G376" s="3">
        <v>0.01</v>
      </c>
      <c r="H376" s="3">
        <v>-1.5918209999999999E-2</v>
      </c>
      <c r="I376" s="3">
        <v>0.77901820180000003</v>
      </c>
      <c r="J376" s="3">
        <v>9</v>
      </c>
      <c r="K376" s="3">
        <v>3.37</v>
      </c>
      <c r="L376" s="3">
        <v>1.34</v>
      </c>
      <c r="M376" s="3">
        <v>3439.79</v>
      </c>
      <c r="N376" s="3">
        <v>6371.89</v>
      </c>
      <c r="O376" s="3">
        <v>5943.16</v>
      </c>
      <c r="P376" s="3">
        <v>5512.5</v>
      </c>
      <c r="Q376" s="3">
        <v>0.19</v>
      </c>
      <c r="R376" s="3">
        <v>3323.57</v>
      </c>
      <c r="S376" s="3">
        <v>5798.07</v>
      </c>
      <c r="T376" s="3">
        <v>5512.5</v>
      </c>
      <c r="U376" s="3">
        <v>5211.04</v>
      </c>
      <c r="V376" s="3">
        <v>0.21</v>
      </c>
      <c r="W376" s="3">
        <v>3499.87</v>
      </c>
      <c r="X376" s="3">
        <v>6053.43</v>
      </c>
      <c r="Y376" s="3">
        <v>5684.77</v>
      </c>
      <c r="Z376" s="3">
        <v>5469.43</v>
      </c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</row>
    <row r="377" spans="1:83" ht="15" customHeight="1" x14ac:dyDescent="0.2">
      <c r="A377" s="2" t="s">
        <v>106</v>
      </c>
      <c r="B377" s="2" t="s">
        <v>108</v>
      </c>
      <c r="C377" s="2" t="s">
        <v>80</v>
      </c>
      <c r="D377" s="3">
        <v>-3.1903000000000001</v>
      </c>
      <c r="E377" s="3">
        <v>-1.9621999999999999</v>
      </c>
      <c r="F377" s="3">
        <v>0.33451999999999998</v>
      </c>
      <c r="G377" s="3">
        <v>0.01</v>
      </c>
      <c r="H377" s="3">
        <v>-1.6121779999999999E-2</v>
      </c>
      <c r="I377" s="3">
        <v>0.79118643330000005</v>
      </c>
      <c r="J377" s="3">
        <v>5</v>
      </c>
      <c r="K377" s="3">
        <v>3.55</v>
      </c>
      <c r="L377" s="3">
        <v>1.41</v>
      </c>
      <c r="M377" s="3">
        <v>3125.98</v>
      </c>
      <c r="N377" s="3">
        <v>6491.61</v>
      </c>
      <c r="O377" s="3">
        <v>5775</v>
      </c>
      <c r="P377" s="3">
        <v>5531.25</v>
      </c>
      <c r="Q377" s="3">
        <v>0.17</v>
      </c>
      <c r="R377" s="3">
        <v>2890.03</v>
      </c>
      <c r="S377" s="3">
        <v>5356.74</v>
      </c>
      <c r="T377" s="3">
        <v>5118.75</v>
      </c>
      <c r="U377" s="3">
        <v>4950</v>
      </c>
      <c r="V377" s="3">
        <v>0.19</v>
      </c>
      <c r="W377" s="3">
        <v>3165.22</v>
      </c>
      <c r="X377" s="3">
        <v>6336.94</v>
      </c>
      <c r="Y377" s="3">
        <v>5868.75</v>
      </c>
      <c r="Z377" s="3">
        <v>5568.75</v>
      </c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</row>
    <row r="378" spans="1:83" ht="15" customHeight="1" x14ac:dyDescent="0.2">
      <c r="A378" s="2" t="s">
        <v>106</v>
      </c>
      <c r="B378" s="2" t="s">
        <v>108</v>
      </c>
      <c r="C378" s="2" t="s">
        <v>80</v>
      </c>
      <c r="D378" s="3">
        <v>3.9339</v>
      </c>
      <c r="E378" s="3">
        <v>0.64939000000000002</v>
      </c>
      <c r="F378" s="3">
        <v>-0.56935999999999998</v>
      </c>
      <c r="G378" s="3">
        <v>0.01</v>
      </c>
      <c r="H378" s="3">
        <v>-1.6169340000000001E-2</v>
      </c>
      <c r="I378" s="3">
        <v>0.5663251641</v>
      </c>
      <c r="J378" s="3">
        <v>5</v>
      </c>
      <c r="K378" s="3">
        <v>3.5045899999999999</v>
      </c>
      <c r="L378" s="3">
        <v>1.4267000000000001</v>
      </c>
      <c r="M378" s="3">
        <v>4025.6039999999998</v>
      </c>
      <c r="N378" s="3">
        <v>7270.12</v>
      </c>
      <c r="O378" s="3">
        <v>7062.8909999999996</v>
      </c>
      <c r="P378" s="3">
        <v>6459.9610000000002</v>
      </c>
      <c r="Q378" s="3">
        <v>0.2132</v>
      </c>
      <c r="R378" s="3">
        <v>4085.6880000000001</v>
      </c>
      <c r="S378" s="3">
        <v>7300.1620000000003</v>
      </c>
      <c r="T378" s="3">
        <v>6459.9610000000002</v>
      </c>
      <c r="U378" s="3">
        <v>6459.9610000000002</v>
      </c>
      <c r="V378" s="3">
        <v>0.23860000000000001</v>
      </c>
      <c r="W378" s="3">
        <v>3935.4780000000001</v>
      </c>
      <c r="X378" s="3">
        <v>7240.0789999999997</v>
      </c>
      <c r="Y378" s="3">
        <v>7062.8909999999996</v>
      </c>
      <c r="Z378" s="3">
        <v>6373.8280000000004</v>
      </c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</row>
    <row r="379" spans="1:83" ht="15" customHeight="1" x14ac:dyDescent="0.2">
      <c r="A379" s="2" t="s">
        <v>106</v>
      </c>
      <c r="B379" s="2" t="s">
        <v>108</v>
      </c>
      <c r="C379" s="2" t="s">
        <v>80</v>
      </c>
      <c r="D379" s="3">
        <v>-4.5201000000000002</v>
      </c>
      <c r="E379" s="3">
        <v>1.0512999999999999</v>
      </c>
      <c r="F379" s="3">
        <v>0.22423999999999999</v>
      </c>
      <c r="G379" s="3">
        <v>0.01</v>
      </c>
      <c r="H379" s="3">
        <v>-1.5819819999999998E-2</v>
      </c>
      <c r="I379" s="3">
        <v>0.59002653510000003</v>
      </c>
      <c r="J379" s="3">
        <v>8</v>
      </c>
      <c r="K379" s="3">
        <v>4.0751869999999997</v>
      </c>
      <c r="L379" s="3">
        <v>1.9631000000000001</v>
      </c>
      <c r="M379" s="3">
        <v>3645.8919999999998</v>
      </c>
      <c r="N379" s="3">
        <v>6261.7780000000002</v>
      </c>
      <c r="O379" s="3">
        <v>5906.25</v>
      </c>
      <c r="P379" s="3">
        <v>5718.75</v>
      </c>
      <c r="Q379" s="3">
        <v>0.1356</v>
      </c>
      <c r="R379" s="3">
        <v>3662.241</v>
      </c>
      <c r="S379" s="3">
        <v>4724.9449999999997</v>
      </c>
      <c r="T379" s="3">
        <v>3843.75</v>
      </c>
      <c r="U379" s="3">
        <v>4031.25</v>
      </c>
      <c r="V379" s="3">
        <v>0.1356</v>
      </c>
      <c r="W379" s="3">
        <v>3923.83</v>
      </c>
      <c r="X379" s="3">
        <v>6032.8879999999999</v>
      </c>
      <c r="Y379" s="3">
        <v>5531.25</v>
      </c>
      <c r="Z379" s="3">
        <v>5437.5</v>
      </c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</row>
    <row r="380" spans="1:83" ht="15" customHeight="1" x14ac:dyDescent="0.2">
      <c r="A380" s="2" t="s">
        <v>106</v>
      </c>
      <c r="B380" s="2" t="s">
        <v>108</v>
      </c>
      <c r="C380" s="2" t="s">
        <v>80</v>
      </c>
      <c r="D380" s="3">
        <v>3.4590000000000001</v>
      </c>
      <c r="E380" s="3">
        <v>0.41221999999999998</v>
      </c>
      <c r="F380" s="3">
        <v>2.7799999999999998E-2</v>
      </c>
      <c r="G380" s="3">
        <v>0.01</v>
      </c>
      <c r="H380" s="3">
        <v>-1.6096570000000001E-2</v>
      </c>
      <c r="I380" s="3">
        <v>0.680445733</v>
      </c>
      <c r="J380" s="3">
        <v>4.5999999999999996</v>
      </c>
      <c r="K380" s="3">
        <v>3.79</v>
      </c>
      <c r="L380" s="3">
        <v>1.21</v>
      </c>
      <c r="M380" s="3">
        <v>3846.68</v>
      </c>
      <c r="N380" s="3">
        <v>7271.97</v>
      </c>
      <c r="O380" s="3">
        <v>6862.5</v>
      </c>
      <c r="P380" s="3">
        <v>6468.75</v>
      </c>
      <c r="Q380" s="3">
        <v>0.21</v>
      </c>
      <c r="R380" s="3">
        <v>3695.86</v>
      </c>
      <c r="S380" s="3">
        <v>6811.29</v>
      </c>
      <c r="T380" s="3">
        <v>6562.5</v>
      </c>
      <c r="U380" s="3">
        <v>6300</v>
      </c>
      <c r="V380" s="3">
        <v>0.21</v>
      </c>
      <c r="W380" s="3">
        <v>4080.78</v>
      </c>
      <c r="X380" s="3">
        <v>7278.7</v>
      </c>
      <c r="Y380" s="3">
        <v>6975</v>
      </c>
      <c r="Z380" s="3">
        <v>6506.25</v>
      </c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</row>
    <row r="381" spans="1:83" ht="15" customHeight="1" x14ac:dyDescent="0.2">
      <c r="A381" s="2" t="s">
        <v>106</v>
      </c>
      <c r="B381" s="2" t="s">
        <v>108</v>
      </c>
      <c r="C381" s="2" t="s">
        <v>80</v>
      </c>
      <c r="D381" s="3">
        <v>3.0787</v>
      </c>
      <c r="E381" s="3">
        <v>-0.99429000000000001</v>
      </c>
      <c r="F381" s="3">
        <v>0.87787999999999999</v>
      </c>
      <c r="G381" s="3">
        <v>0.01</v>
      </c>
      <c r="H381" s="3">
        <v>-1.6093440000000001E-2</v>
      </c>
      <c r="I381" s="3">
        <v>0.5646095672</v>
      </c>
      <c r="J381" s="3">
        <v>5.5</v>
      </c>
      <c r="K381" s="3">
        <v>3.4</v>
      </c>
      <c r="L381" s="3">
        <v>1.62</v>
      </c>
      <c r="M381" s="3">
        <v>3605.018</v>
      </c>
      <c r="N381" s="3">
        <v>7315.18</v>
      </c>
      <c r="O381" s="3">
        <v>7019.82</v>
      </c>
      <c r="P381" s="3">
        <v>6416.89</v>
      </c>
      <c r="Q381" s="3">
        <v>0.22</v>
      </c>
      <c r="R381" s="3">
        <v>3665.1</v>
      </c>
      <c r="S381" s="3">
        <v>6369.8</v>
      </c>
      <c r="T381" s="3">
        <v>6158.5</v>
      </c>
      <c r="U381" s="3">
        <v>6029.3</v>
      </c>
      <c r="V381" s="3">
        <v>0.27</v>
      </c>
      <c r="W381" s="3">
        <v>3680.12</v>
      </c>
      <c r="X381" s="3">
        <v>7420.33</v>
      </c>
      <c r="Y381" s="3">
        <v>7062.89</v>
      </c>
      <c r="Z381" s="3">
        <v>6847.56</v>
      </c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</row>
    <row r="382" spans="1:83" ht="15" customHeight="1" x14ac:dyDescent="0.2">
      <c r="A382" s="2" t="s">
        <v>106</v>
      </c>
      <c r="B382" s="2" t="s">
        <v>108</v>
      </c>
      <c r="C382" s="2" t="s">
        <v>80</v>
      </c>
      <c r="D382" s="3">
        <v>-1.679</v>
      </c>
      <c r="E382" s="3">
        <v>-1.0658000000000001</v>
      </c>
      <c r="F382" s="3">
        <v>-1.2130000000000001</v>
      </c>
      <c r="G382" s="3">
        <v>0.01</v>
      </c>
      <c r="H382" s="3">
        <v>-1.5918209999999999E-2</v>
      </c>
      <c r="I382" s="3">
        <v>0.77901820180000003</v>
      </c>
      <c r="J382" s="3">
        <v>5</v>
      </c>
      <c r="K382" s="3">
        <v>2.72851</v>
      </c>
      <c r="L382" s="3">
        <v>1.8325</v>
      </c>
      <c r="M382" s="3">
        <v>3717.4859999999999</v>
      </c>
      <c r="N382" s="3">
        <v>7137.5720000000001</v>
      </c>
      <c r="O382" s="3">
        <v>6804.4920000000002</v>
      </c>
      <c r="P382" s="3">
        <v>5426.3670000000002</v>
      </c>
      <c r="Q382" s="3">
        <v>0.24349999999999999</v>
      </c>
      <c r="R382" s="3">
        <v>3866.1849999999999</v>
      </c>
      <c r="S382" s="3">
        <v>6797.6880000000001</v>
      </c>
      <c r="T382" s="3">
        <v>4134.375</v>
      </c>
      <c r="U382" s="3">
        <v>4651.1719999999996</v>
      </c>
      <c r="V382" s="3">
        <v>0.23530000000000001</v>
      </c>
      <c r="W382" s="3">
        <v>3653.7570000000001</v>
      </c>
      <c r="X382" s="3">
        <v>7125</v>
      </c>
      <c r="Y382" s="3">
        <v>3789.8440000000001</v>
      </c>
      <c r="Z382" s="3">
        <v>4995.7030000000004</v>
      </c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</row>
    <row r="383" spans="1:83" ht="15" customHeight="1" x14ac:dyDescent="0.2">
      <c r="A383" s="2" t="s">
        <v>106</v>
      </c>
      <c r="B383" s="2" t="s">
        <v>108</v>
      </c>
      <c r="C383" s="2" t="s">
        <v>80</v>
      </c>
      <c r="D383" s="3">
        <v>-0.32971</v>
      </c>
      <c r="E383" s="3">
        <v>-0.69320000000000004</v>
      </c>
      <c r="F383" s="3">
        <v>0.75014000000000003</v>
      </c>
      <c r="G383" s="3">
        <v>0.01</v>
      </c>
      <c r="H383" s="3">
        <v>-1.595241E-2</v>
      </c>
      <c r="I383" s="3">
        <v>0.47881969369999999</v>
      </c>
      <c r="J383" s="3">
        <v>5.5</v>
      </c>
      <c r="K383" s="3">
        <v>3.13</v>
      </c>
      <c r="L383" s="3">
        <v>1.76</v>
      </c>
      <c r="M383" s="3">
        <v>3632.51</v>
      </c>
      <c r="N383" s="3">
        <v>6861.42</v>
      </c>
      <c r="O383" s="3">
        <v>6373.83</v>
      </c>
      <c r="P383" s="3">
        <v>6244.63</v>
      </c>
      <c r="Q383" s="3">
        <v>0.19</v>
      </c>
      <c r="R383" s="3">
        <v>3627.42</v>
      </c>
      <c r="S383" s="3">
        <v>5310.69</v>
      </c>
      <c r="T383" s="3">
        <v>4995.7</v>
      </c>
      <c r="U383" s="3">
        <v>4952.6400000000003</v>
      </c>
      <c r="V383" s="3">
        <v>0.21</v>
      </c>
      <c r="W383" s="3">
        <v>3632.51</v>
      </c>
      <c r="X383" s="3">
        <v>6863.02</v>
      </c>
      <c r="Y383" s="3">
        <v>6546.09</v>
      </c>
      <c r="Z383" s="3">
        <v>6416.89</v>
      </c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</row>
    <row r="384" spans="1:83" ht="15" customHeight="1" x14ac:dyDescent="0.2">
      <c r="A384" s="2" t="s">
        <v>106</v>
      </c>
      <c r="B384" s="2" t="s">
        <v>108</v>
      </c>
      <c r="C384" s="2" t="s">
        <v>80</v>
      </c>
      <c r="D384" s="3">
        <v>-1.1187</v>
      </c>
      <c r="E384" s="3">
        <v>-0.44802999999999998</v>
      </c>
      <c r="F384" s="3">
        <v>0.30125000000000002</v>
      </c>
      <c r="G384" s="3">
        <v>0.01</v>
      </c>
      <c r="H384" s="3">
        <v>-1.6117869999999999E-2</v>
      </c>
      <c r="I384" s="3">
        <v>0.76950875269999996</v>
      </c>
      <c r="J384" s="3">
        <v>5</v>
      </c>
      <c r="K384" s="3">
        <v>4.0999999999999996</v>
      </c>
      <c r="L384" s="3">
        <v>1.22</v>
      </c>
      <c r="M384" s="3">
        <v>3424.77</v>
      </c>
      <c r="N384" s="3">
        <v>6689.31</v>
      </c>
      <c r="O384" s="3">
        <v>6431.25</v>
      </c>
      <c r="P384" s="3">
        <v>5627.34</v>
      </c>
      <c r="Q384" s="3">
        <v>0.16</v>
      </c>
      <c r="R384" s="3">
        <v>3295.25</v>
      </c>
      <c r="S384" s="3">
        <v>5911.42</v>
      </c>
      <c r="T384" s="3">
        <v>5569.92</v>
      </c>
      <c r="U384" s="3">
        <v>5368.95</v>
      </c>
      <c r="V384" s="3">
        <v>0.17</v>
      </c>
      <c r="W384" s="3">
        <v>3554.95</v>
      </c>
      <c r="X384" s="3">
        <v>6739.38</v>
      </c>
      <c r="Y384" s="3">
        <v>6517.38</v>
      </c>
      <c r="Z384" s="3">
        <v>5656.05</v>
      </c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</row>
    <row r="385" spans="1:83" ht="15" customHeight="1" x14ac:dyDescent="0.2">
      <c r="A385" s="2" t="s">
        <v>106</v>
      </c>
      <c r="B385" s="2" t="s">
        <v>108</v>
      </c>
      <c r="C385" s="2" t="s">
        <v>80</v>
      </c>
      <c r="D385" s="3">
        <v>-3.1951999999999998</v>
      </c>
      <c r="E385" s="3">
        <v>-1.5286999999999999</v>
      </c>
      <c r="F385" s="3">
        <v>-0.66656000000000004</v>
      </c>
      <c r="G385" s="3">
        <v>0.01</v>
      </c>
      <c r="H385" s="3">
        <v>-1.6063190000000001E-2</v>
      </c>
      <c r="I385" s="3">
        <v>0.68408096279999997</v>
      </c>
      <c r="J385" s="3">
        <v>4.38</v>
      </c>
      <c r="K385" s="3">
        <v>3.64</v>
      </c>
      <c r="L385" s="3">
        <v>1.21</v>
      </c>
      <c r="M385" s="3">
        <v>3183.78</v>
      </c>
      <c r="N385" s="3">
        <v>6204.57</v>
      </c>
      <c r="O385" s="3">
        <v>5707.03</v>
      </c>
      <c r="P385" s="3">
        <v>5355.47</v>
      </c>
      <c r="Q385" s="3">
        <v>0.18</v>
      </c>
      <c r="R385" s="3">
        <v>3039.19</v>
      </c>
      <c r="S385" s="3">
        <v>5661.51</v>
      </c>
      <c r="T385" s="3">
        <v>5414.06</v>
      </c>
      <c r="U385" s="3">
        <v>5156.25</v>
      </c>
      <c r="V385" s="3">
        <v>0.17</v>
      </c>
      <c r="W385" s="3">
        <v>3282.61</v>
      </c>
      <c r="X385" s="3">
        <v>6125.12</v>
      </c>
      <c r="Y385" s="3">
        <v>5824.22</v>
      </c>
      <c r="Z385" s="3">
        <v>5355.47</v>
      </c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</row>
    <row r="386" spans="1:83" ht="15" customHeight="1" x14ac:dyDescent="0.2">
      <c r="A386" s="2" t="s">
        <v>106</v>
      </c>
      <c r="B386" s="2" t="s">
        <v>108</v>
      </c>
      <c r="C386" s="2" t="s">
        <v>80</v>
      </c>
      <c r="D386" s="3">
        <v>-2.1937000000000002</v>
      </c>
      <c r="E386" s="3">
        <v>-0.44288</v>
      </c>
      <c r="F386" s="3">
        <v>-1.1312</v>
      </c>
      <c r="G386" s="3">
        <v>0.01</v>
      </c>
      <c r="H386" s="3">
        <v>-1.607072E-2</v>
      </c>
      <c r="I386" s="3">
        <v>0.6668299781</v>
      </c>
      <c r="J386" s="3">
        <v>4.67</v>
      </c>
      <c r="K386" s="3">
        <v>3.87</v>
      </c>
      <c r="L386" s="3">
        <v>1.21</v>
      </c>
      <c r="M386" s="3">
        <v>3484.8510000000001</v>
      </c>
      <c r="N386" s="3">
        <v>6868.43</v>
      </c>
      <c r="O386" s="3">
        <v>5455.08</v>
      </c>
      <c r="P386" s="3">
        <v>5512.5</v>
      </c>
      <c r="Q386" s="3">
        <v>0.17</v>
      </c>
      <c r="R386" s="3">
        <v>3404.74</v>
      </c>
      <c r="S386" s="3">
        <v>6549.12</v>
      </c>
      <c r="T386" s="3">
        <v>5368.95</v>
      </c>
      <c r="U386" s="3">
        <v>5483.79</v>
      </c>
      <c r="V386" s="3">
        <v>0.17</v>
      </c>
      <c r="W386" s="3">
        <v>3469.07</v>
      </c>
      <c r="X386" s="3">
        <v>6876.79</v>
      </c>
      <c r="Y386" s="3">
        <v>4708.59</v>
      </c>
      <c r="Z386" s="3">
        <v>4995.7</v>
      </c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</row>
    <row r="387" spans="1:83" ht="15" customHeight="1" x14ac:dyDescent="0.2">
      <c r="A387" s="2" t="s">
        <v>106</v>
      </c>
      <c r="B387" s="2" t="s">
        <v>108</v>
      </c>
      <c r="C387" s="2" t="s">
        <v>80</v>
      </c>
      <c r="D387" s="3">
        <v>2.9782000000000002</v>
      </c>
      <c r="E387" s="3">
        <v>-0.66156000000000004</v>
      </c>
      <c r="F387" s="3">
        <v>7.6740000000000003E-2</v>
      </c>
      <c r="G387" s="3">
        <v>0.01</v>
      </c>
      <c r="H387" s="3">
        <v>-1.5932689999999999E-2</v>
      </c>
      <c r="I387" s="3">
        <v>0.5636044227</v>
      </c>
      <c r="J387" s="3">
        <v>4</v>
      </c>
      <c r="K387" s="3">
        <v>3.41</v>
      </c>
      <c r="L387" s="3">
        <v>1.1599999999999999</v>
      </c>
      <c r="M387" s="3">
        <v>3760.34</v>
      </c>
      <c r="N387" s="3">
        <v>7435.83</v>
      </c>
      <c r="O387" s="3">
        <v>6750</v>
      </c>
      <c r="P387" s="3">
        <v>6281.25</v>
      </c>
      <c r="Q387" s="3">
        <v>0.24</v>
      </c>
      <c r="R387" s="3">
        <v>3742.44</v>
      </c>
      <c r="S387" s="3">
        <v>6408.92</v>
      </c>
      <c r="T387" s="3">
        <v>6046.88</v>
      </c>
      <c r="U387" s="3">
        <v>6046.88</v>
      </c>
      <c r="V387" s="3">
        <v>0.25</v>
      </c>
      <c r="W387" s="3">
        <v>4005.58</v>
      </c>
      <c r="X387" s="3">
        <v>7455.28</v>
      </c>
      <c r="Y387" s="3">
        <v>6703.13</v>
      </c>
      <c r="Z387" s="3">
        <v>6375</v>
      </c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</row>
    <row r="388" spans="1:83" ht="15" customHeight="1" x14ac:dyDescent="0.2">
      <c r="A388" s="2" t="s">
        <v>106</v>
      </c>
      <c r="B388" s="2" t="s">
        <v>108</v>
      </c>
      <c r="C388" s="2" t="s">
        <v>80</v>
      </c>
      <c r="D388" s="3">
        <v>0.89434000000000002</v>
      </c>
      <c r="E388" s="3">
        <v>-0.40037</v>
      </c>
      <c r="F388" s="3">
        <v>0.75697999999999999</v>
      </c>
      <c r="G388" s="3">
        <v>0.01</v>
      </c>
      <c r="H388" s="3">
        <v>-1.6108290000000001E-2</v>
      </c>
      <c r="I388" s="3">
        <v>0.82334028429999995</v>
      </c>
      <c r="J388" s="3">
        <v>5.5</v>
      </c>
      <c r="K388" s="3">
        <v>4.0199999999999996</v>
      </c>
      <c r="L388" s="3">
        <v>1.37</v>
      </c>
      <c r="M388" s="3">
        <v>3645.89</v>
      </c>
      <c r="N388" s="3">
        <v>7246.92</v>
      </c>
      <c r="O388" s="3">
        <v>6234.38</v>
      </c>
      <c r="P388" s="3">
        <v>5937.5</v>
      </c>
      <c r="Q388" s="3">
        <v>0.18</v>
      </c>
      <c r="R388" s="3">
        <v>3411.29</v>
      </c>
      <c r="S388" s="3">
        <v>6239.87</v>
      </c>
      <c r="T388" s="3">
        <v>5718.75</v>
      </c>
      <c r="U388" s="3">
        <v>5562.5</v>
      </c>
      <c r="V388" s="3">
        <v>0.2</v>
      </c>
      <c r="W388" s="3">
        <v>3738.58</v>
      </c>
      <c r="X388" s="3">
        <v>7283.28</v>
      </c>
      <c r="Y388" s="3">
        <v>6984.38</v>
      </c>
      <c r="Z388" s="3">
        <v>6187.5</v>
      </c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</row>
    <row r="389" spans="1:83" ht="15" customHeight="1" x14ac:dyDescent="0.2">
      <c r="A389" s="2" t="s">
        <v>106</v>
      </c>
      <c r="B389" s="2" t="s">
        <v>108</v>
      </c>
      <c r="C389" s="2" t="s">
        <v>80</v>
      </c>
      <c r="D389" s="3">
        <v>0.74139999999999995</v>
      </c>
      <c r="E389" s="3">
        <v>-4.6235999999999999E-2</v>
      </c>
      <c r="F389" s="3">
        <v>-8.6485999999999993E-2</v>
      </c>
      <c r="G389" s="3">
        <v>0.01</v>
      </c>
      <c r="H389" s="3">
        <v>-1.592876E-2</v>
      </c>
      <c r="I389" s="3">
        <v>0.4009425439</v>
      </c>
      <c r="J389" s="3">
        <v>5.14</v>
      </c>
      <c r="K389" s="3">
        <v>3.72</v>
      </c>
      <c r="L389" s="3">
        <v>1.38</v>
      </c>
      <c r="M389" s="3">
        <v>3592.14</v>
      </c>
      <c r="N389" s="3">
        <v>7042.01</v>
      </c>
      <c r="O389" s="3">
        <v>6546.09</v>
      </c>
      <c r="P389" s="3">
        <v>5918.55</v>
      </c>
      <c r="Q389" s="3">
        <v>0.16</v>
      </c>
      <c r="R389" s="3">
        <v>3639.35</v>
      </c>
      <c r="S389" s="3">
        <v>6490.78</v>
      </c>
      <c r="T389" s="3">
        <v>6189.26</v>
      </c>
      <c r="U389" s="3">
        <v>5820.12</v>
      </c>
      <c r="V389" s="3">
        <v>0.2</v>
      </c>
      <c r="W389" s="3">
        <v>3580.66</v>
      </c>
      <c r="X389" s="3">
        <v>7030.94</v>
      </c>
      <c r="Y389" s="3">
        <v>6472.27</v>
      </c>
      <c r="Z389" s="3">
        <v>5893.95</v>
      </c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</row>
    <row r="390" spans="1:83" ht="15" customHeight="1" x14ac:dyDescent="0.2">
      <c r="A390" s="2" t="s">
        <v>106</v>
      </c>
      <c r="B390" s="2" t="s">
        <v>108</v>
      </c>
      <c r="C390" s="2" t="s">
        <v>80</v>
      </c>
      <c r="D390" s="3">
        <v>3.9169999999999998</v>
      </c>
      <c r="E390" s="3">
        <v>-0.20476</v>
      </c>
      <c r="F390" s="3">
        <v>0.71257000000000004</v>
      </c>
      <c r="G390" s="3">
        <v>0.01</v>
      </c>
      <c r="H390" s="3">
        <v>-1.5993730000000001E-2</v>
      </c>
      <c r="I390" s="3">
        <v>0.81205726320000005</v>
      </c>
      <c r="J390" s="3">
        <v>5</v>
      </c>
      <c r="K390" s="3">
        <v>3.5268000000000002</v>
      </c>
      <c r="L390" s="3">
        <v>1.4177</v>
      </c>
      <c r="M390" s="3">
        <v>3815.3110000000001</v>
      </c>
      <c r="N390" s="3">
        <v>7630.6220000000003</v>
      </c>
      <c r="O390" s="3">
        <v>7149.0230000000001</v>
      </c>
      <c r="P390" s="3">
        <v>6287.6949999999997</v>
      </c>
      <c r="Q390" s="3">
        <v>0.24199999999999999</v>
      </c>
      <c r="R390" s="3">
        <v>3334.6419999999998</v>
      </c>
      <c r="S390" s="3">
        <v>6669.2839999999997</v>
      </c>
      <c r="T390" s="3">
        <v>6459.9610000000002</v>
      </c>
      <c r="U390" s="3">
        <v>6201.5619999999999</v>
      </c>
      <c r="V390" s="3">
        <v>0.19589999999999999</v>
      </c>
      <c r="W390" s="3">
        <v>4295.9799999999996</v>
      </c>
      <c r="X390" s="3">
        <v>7682.8689999999997</v>
      </c>
      <c r="Y390" s="3">
        <v>7407.4219999999996</v>
      </c>
      <c r="Z390" s="3">
        <v>6287.6949999999997</v>
      </c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</row>
    <row r="391" spans="1:83" ht="15" customHeight="1" x14ac:dyDescent="0.2">
      <c r="A391" s="2" t="s">
        <v>106</v>
      </c>
      <c r="B391" s="2" t="s">
        <v>108</v>
      </c>
      <c r="C391" s="2" t="s">
        <v>80</v>
      </c>
      <c r="D391" s="3">
        <v>3.5156999999999998</v>
      </c>
      <c r="E391" s="3">
        <v>0.82706000000000002</v>
      </c>
      <c r="F391" s="3">
        <v>-1.1569</v>
      </c>
      <c r="G391" s="3">
        <v>0.01</v>
      </c>
      <c r="H391" s="3">
        <v>-1.6114989999999999E-2</v>
      </c>
      <c r="I391" s="3">
        <v>0.23211094090000001</v>
      </c>
      <c r="J391" s="3">
        <v>4</v>
      </c>
      <c r="K391" s="3">
        <v>3.22</v>
      </c>
      <c r="L391" s="3">
        <v>1.24</v>
      </c>
      <c r="M391" s="3">
        <v>4138.26</v>
      </c>
      <c r="N391" s="3">
        <v>7615.6</v>
      </c>
      <c r="O391" s="3">
        <v>6438.43</v>
      </c>
      <c r="P391" s="3">
        <v>6223.1</v>
      </c>
      <c r="Q391" s="3">
        <v>0.22</v>
      </c>
      <c r="R391" s="3">
        <v>4371.08</v>
      </c>
      <c r="S391" s="3">
        <v>7022.28</v>
      </c>
      <c r="T391" s="3">
        <v>6373.83</v>
      </c>
      <c r="U391" s="3">
        <v>6266.16</v>
      </c>
      <c r="V391" s="3">
        <v>0.21</v>
      </c>
      <c r="W391" s="3">
        <v>4061.48</v>
      </c>
      <c r="X391" s="3">
        <v>7626.74</v>
      </c>
      <c r="Y391" s="3">
        <v>6395.36</v>
      </c>
      <c r="Z391" s="3">
        <v>6158.5</v>
      </c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</row>
    <row r="392" spans="1:83" ht="15" customHeight="1" x14ac:dyDescent="0.2">
      <c r="A392" s="2" t="s">
        <v>106</v>
      </c>
      <c r="B392" s="2" t="s">
        <v>108</v>
      </c>
      <c r="C392" s="2" t="s">
        <v>80</v>
      </c>
      <c r="D392" s="3">
        <v>-0.27373999999999998</v>
      </c>
      <c r="E392" s="3">
        <v>-0.44386999999999999</v>
      </c>
      <c r="F392" s="3">
        <v>5.4838999999999999E-2</v>
      </c>
      <c r="G392" s="3">
        <v>0.01</v>
      </c>
      <c r="H392" s="3">
        <v>-1.6114989999999999E-2</v>
      </c>
      <c r="I392" s="3">
        <v>0.23211094090000001</v>
      </c>
      <c r="J392" s="3">
        <v>9</v>
      </c>
      <c r="K392" s="3">
        <v>3.57</v>
      </c>
      <c r="L392" s="3">
        <v>1.26</v>
      </c>
      <c r="M392" s="3">
        <v>3629.54</v>
      </c>
      <c r="N392" s="3">
        <v>6926.17</v>
      </c>
      <c r="O392" s="3">
        <v>6093.75</v>
      </c>
      <c r="P392" s="3">
        <v>5718.75</v>
      </c>
      <c r="Q392" s="3">
        <v>0.21</v>
      </c>
      <c r="R392" s="3">
        <v>3537.21</v>
      </c>
      <c r="S392" s="3">
        <v>5988.44</v>
      </c>
      <c r="T392" s="3">
        <v>5718.75</v>
      </c>
      <c r="U392" s="3">
        <v>5484.38</v>
      </c>
      <c r="V392" s="3">
        <v>0.23</v>
      </c>
      <c r="W392" s="3">
        <v>3710.98</v>
      </c>
      <c r="X392" s="3">
        <v>6926.174</v>
      </c>
      <c r="Y392" s="3">
        <v>6421.88</v>
      </c>
      <c r="Z392" s="3">
        <v>5765.63</v>
      </c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</row>
    <row r="393" spans="1:83" ht="15" customHeight="1" x14ac:dyDescent="0.2">
      <c r="A393" s="2" t="s">
        <v>106</v>
      </c>
      <c r="B393" s="2" t="s">
        <v>108</v>
      </c>
      <c r="C393" s="2" t="s">
        <v>80</v>
      </c>
      <c r="D393" s="3">
        <v>1.4903999999999999</v>
      </c>
      <c r="E393" s="3">
        <v>-0.24668000000000001</v>
      </c>
      <c r="F393" s="3">
        <v>9.4961000000000004E-3</v>
      </c>
      <c r="G393" s="3">
        <v>0.01</v>
      </c>
      <c r="H393" s="3">
        <v>0.35715001000000002</v>
      </c>
      <c r="I393" s="3">
        <v>0.61459375500000002</v>
      </c>
      <c r="J393" s="3">
        <v>9</v>
      </c>
      <c r="K393" s="3">
        <v>3.01</v>
      </c>
      <c r="L393" s="3">
        <v>1.49</v>
      </c>
      <c r="M393" s="3">
        <v>3630.06</v>
      </c>
      <c r="N393" s="3">
        <v>7387.28</v>
      </c>
      <c r="O393" s="3">
        <v>6750</v>
      </c>
      <c r="P393" s="3">
        <v>6093.75</v>
      </c>
      <c r="Q393" s="3">
        <v>0.25</v>
      </c>
      <c r="R393" s="3">
        <v>3549.13</v>
      </c>
      <c r="S393" s="3">
        <v>6589.6</v>
      </c>
      <c r="T393" s="3">
        <v>6234.38</v>
      </c>
      <c r="U393" s="3">
        <v>6046.88</v>
      </c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</row>
    <row r="394" spans="1:83" ht="15" customHeight="1" x14ac:dyDescent="0.2">
      <c r="A394" s="2" t="s">
        <v>106</v>
      </c>
      <c r="B394" s="2" t="s">
        <v>108</v>
      </c>
      <c r="C394" s="2" t="s">
        <v>80</v>
      </c>
      <c r="D394" s="3">
        <v>4.1094999999999997</v>
      </c>
      <c r="E394" s="3">
        <v>0.31030999999999997</v>
      </c>
      <c r="F394" s="3">
        <v>-0.70120000000000005</v>
      </c>
      <c r="G394" s="3">
        <v>0.01</v>
      </c>
      <c r="H394" s="3">
        <v>-1.5993730000000001E-2</v>
      </c>
      <c r="I394" s="3">
        <v>0.81205726320000005</v>
      </c>
      <c r="J394" s="3">
        <v>4.33</v>
      </c>
      <c r="K394" s="3">
        <v>3.36</v>
      </c>
      <c r="L394" s="3">
        <v>1.29</v>
      </c>
      <c r="M394" s="3">
        <v>3967.43</v>
      </c>
      <c r="N394" s="3">
        <v>7302.68</v>
      </c>
      <c r="O394" s="3">
        <v>7093.75</v>
      </c>
      <c r="P394" s="3">
        <v>6281.25</v>
      </c>
      <c r="Q394" s="3">
        <v>0.23</v>
      </c>
      <c r="R394" s="3">
        <v>3896.76</v>
      </c>
      <c r="S394" s="3">
        <v>7226.39</v>
      </c>
      <c r="T394" s="3">
        <v>6937.5</v>
      </c>
      <c r="U394" s="3">
        <v>6437.5</v>
      </c>
      <c r="V394" s="3">
        <v>0.22</v>
      </c>
      <c r="W394" s="3">
        <v>4011.03</v>
      </c>
      <c r="X394" s="3">
        <v>7325.34</v>
      </c>
      <c r="Y394" s="3">
        <v>7000</v>
      </c>
      <c r="Z394" s="3">
        <v>6375</v>
      </c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</row>
    <row r="395" spans="1:83" ht="15" customHeight="1" x14ac:dyDescent="0.2">
      <c r="A395" s="2" t="s">
        <v>106</v>
      </c>
      <c r="B395" s="2" t="s">
        <v>108</v>
      </c>
      <c r="C395" s="2" t="s">
        <v>80</v>
      </c>
      <c r="D395" s="3">
        <v>2.6507000000000001</v>
      </c>
      <c r="E395" s="3">
        <v>-0.35276000000000002</v>
      </c>
      <c r="F395" s="3">
        <v>-1.0933999999999999</v>
      </c>
      <c r="G395" s="3">
        <v>0.01</v>
      </c>
      <c r="H395" s="3">
        <v>-1.6089630000000001E-2</v>
      </c>
      <c r="I395" s="3">
        <v>0.67772188180000004</v>
      </c>
      <c r="J395" s="3">
        <v>4.9000000000000004</v>
      </c>
      <c r="K395" s="3">
        <v>3.82</v>
      </c>
      <c r="L395" s="3">
        <v>1.28</v>
      </c>
      <c r="M395" s="3">
        <v>3541.62</v>
      </c>
      <c r="N395" s="3">
        <v>7414.5</v>
      </c>
      <c r="O395" s="3">
        <v>5546.95</v>
      </c>
      <c r="P395" s="3">
        <v>5512.5</v>
      </c>
      <c r="Q395" s="3">
        <v>0.21</v>
      </c>
      <c r="R395" s="3">
        <v>3771.69</v>
      </c>
      <c r="S395" s="3">
        <v>7353.44</v>
      </c>
      <c r="T395" s="3">
        <v>6937.5</v>
      </c>
      <c r="U395" s="3">
        <v>6437.5</v>
      </c>
      <c r="V395" s="3">
        <v>0.22</v>
      </c>
      <c r="W395" s="3">
        <v>4011.03</v>
      </c>
      <c r="X395" s="3">
        <v>7325.34</v>
      </c>
      <c r="Y395" s="3">
        <v>7000</v>
      </c>
      <c r="Z395" s="3">
        <v>6375</v>
      </c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</row>
    <row r="396" spans="1:83" ht="15" customHeight="1" x14ac:dyDescent="0.2">
      <c r="A396" s="2" t="s">
        <v>106</v>
      </c>
      <c r="B396" s="2" t="s">
        <v>108</v>
      </c>
      <c r="C396" s="2" t="s">
        <v>80</v>
      </c>
      <c r="D396" s="3">
        <v>-0.87934000000000001</v>
      </c>
      <c r="E396" s="3">
        <v>-0.64717000000000002</v>
      </c>
      <c r="F396" s="3">
        <v>0.25202999999999998</v>
      </c>
      <c r="G396" s="3">
        <v>0.01</v>
      </c>
      <c r="H396" s="3">
        <v>-1.612359E-2</v>
      </c>
      <c r="I396" s="3">
        <v>0.80164893820000005</v>
      </c>
      <c r="J396" s="3">
        <v>4</v>
      </c>
      <c r="K396" s="3">
        <v>3.7707299999999999</v>
      </c>
      <c r="L396" s="3">
        <v>1.0608</v>
      </c>
      <c r="M396" s="3">
        <v>3466.049</v>
      </c>
      <c r="N396" s="3">
        <v>6539.7160000000003</v>
      </c>
      <c r="O396" s="3">
        <v>6375</v>
      </c>
      <c r="P396" s="3">
        <v>6187.5</v>
      </c>
      <c r="Q396" s="3">
        <v>0.15809999999999999</v>
      </c>
      <c r="R396" s="3">
        <v>3171.7620000000002</v>
      </c>
      <c r="S396" s="3">
        <v>5853.0460000000003</v>
      </c>
      <c r="T396" s="3">
        <v>5625</v>
      </c>
      <c r="U396" s="3">
        <v>5531.25</v>
      </c>
      <c r="V396" s="3">
        <v>0.19109999999999999</v>
      </c>
      <c r="W396" s="3">
        <v>3400.652</v>
      </c>
      <c r="X396" s="3">
        <v>6476.3990000000003</v>
      </c>
      <c r="Y396" s="3">
        <v>6187.5</v>
      </c>
      <c r="Z396" s="3">
        <v>5906.25</v>
      </c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</row>
    <row r="397" spans="1:83" ht="15" customHeight="1" x14ac:dyDescent="0.2">
      <c r="A397" s="2" t="s">
        <v>106</v>
      </c>
      <c r="B397" s="2" t="s">
        <v>108</v>
      </c>
      <c r="C397" s="2" t="s">
        <v>80</v>
      </c>
      <c r="D397" s="3">
        <v>1.3626</v>
      </c>
      <c r="E397" s="3">
        <v>0.13639000000000001</v>
      </c>
      <c r="F397" s="3">
        <v>-0.37634000000000001</v>
      </c>
      <c r="G397" s="3">
        <v>0.01</v>
      </c>
      <c r="H397" s="3">
        <v>-1.6127590000000001E-2</v>
      </c>
      <c r="I397" s="3">
        <v>0.59844135669999998</v>
      </c>
      <c r="J397" s="3">
        <v>4</v>
      </c>
      <c r="K397" s="3">
        <v>3.51</v>
      </c>
      <c r="L397" s="3">
        <v>1.1399999999999999</v>
      </c>
      <c r="M397" s="3">
        <v>3668.23</v>
      </c>
      <c r="N397" s="3">
        <v>6979.29</v>
      </c>
      <c r="O397" s="3">
        <v>6589.16</v>
      </c>
      <c r="P397" s="3">
        <v>5943.1639999999998</v>
      </c>
      <c r="Q397" s="3">
        <v>0.1784</v>
      </c>
      <c r="R397" s="3">
        <v>3596.7</v>
      </c>
      <c r="S397" s="3">
        <v>6521.53</v>
      </c>
      <c r="T397" s="3">
        <v>6330.76</v>
      </c>
      <c r="U397" s="3">
        <v>5900.1</v>
      </c>
      <c r="V397" s="3">
        <v>0.17</v>
      </c>
      <c r="W397" s="3">
        <v>3870.06</v>
      </c>
      <c r="X397" s="3">
        <v>7058.01</v>
      </c>
      <c r="Y397" s="3">
        <v>6804.4920000000002</v>
      </c>
      <c r="Z397" s="3">
        <v>5943.16</v>
      </c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</row>
    <row r="398" spans="1:83" ht="15" customHeight="1" x14ac:dyDescent="0.2">
      <c r="A398" s="2" t="s">
        <v>106</v>
      </c>
      <c r="B398" s="2" t="s">
        <v>108</v>
      </c>
      <c r="C398" s="2" t="s">
        <v>80</v>
      </c>
      <c r="D398" s="3">
        <v>-1.7733000000000001</v>
      </c>
      <c r="E398" s="3">
        <v>-3.3311999999999999</v>
      </c>
      <c r="F398" s="3">
        <v>2.0280999999999998</v>
      </c>
      <c r="G398" s="3">
        <v>0.01</v>
      </c>
      <c r="H398" s="3">
        <v>-1.5915189999999999E-2</v>
      </c>
      <c r="I398" s="3">
        <v>0.65965679820000001</v>
      </c>
      <c r="J398" s="3">
        <v>5.5</v>
      </c>
      <c r="K398" s="3">
        <v>3.18</v>
      </c>
      <c r="L398" s="3">
        <v>1.73</v>
      </c>
      <c r="M398" s="3">
        <v>3139.37</v>
      </c>
      <c r="N398" s="3">
        <v>7044.81</v>
      </c>
      <c r="O398" s="3">
        <v>6589.16</v>
      </c>
      <c r="P398" s="3">
        <v>5727.83</v>
      </c>
      <c r="Q398" s="3">
        <v>0.21</v>
      </c>
      <c r="R398" s="3">
        <v>2847.13</v>
      </c>
      <c r="S398" s="3">
        <v>4896.82</v>
      </c>
      <c r="T398" s="3">
        <v>4694.24</v>
      </c>
      <c r="U398" s="3">
        <v>4177.4399999999996</v>
      </c>
      <c r="V398" s="3">
        <v>0.28999999999999998</v>
      </c>
      <c r="W398" s="3">
        <v>3319.62</v>
      </c>
      <c r="X398" s="3">
        <v>6998.79</v>
      </c>
      <c r="Y398" s="3">
        <v>6675.29</v>
      </c>
      <c r="Z398" s="3">
        <v>5857.03</v>
      </c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</row>
    <row r="399" spans="1:83" ht="15" customHeight="1" x14ac:dyDescent="0.2">
      <c r="A399" s="2" t="s">
        <v>106</v>
      </c>
      <c r="B399" s="2" t="s">
        <v>108</v>
      </c>
      <c r="C399" s="2" t="s">
        <v>80</v>
      </c>
      <c r="D399" s="3">
        <v>1.4472</v>
      </c>
      <c r="E399" s="3">
        <v>0.45312000000000002</v>
      </c>
      <c r="F399" s="3">
        <v>-0.89029000000000003</v>
      </c>
      <c r="G399" s="3">
        <v>0.01</v>
      </c>
      <c r="H399" s="3">
        <v>-1.613347E-2</v>
      </c>
      <c r="I399" s="3">
        <v>0.71730488999999997</v>
      </c>
      <c r="J399" s="3">
        <v>4</v>
      </c>
      <c r="K399" s="3">
        <v>2.74</v>
      </c>
      <c r="L399" s="3">
        <v>1.0900000000000001</v>
      </c>
      <c r="M399" s="3">
        <v>3776.49</v>
      </c>
      <c r="N399" s="3">
        <v>6861.47</v>
      </c>
      <c r="O399" s="3">
        <v>6500</v>
      </c>
      <c r="P399" s="3">
        <v>6125</v>
      </c>
      <c r="Q399" s="3">
        <v>0.17</v>
      </c>
      <c r="R399" s="3">
        <v>3961.98</v>
      </c>
      <c r="S399" s="3">
        <v>6437.51</v>
      </c>
      <c r="T399" s="3">
        <v>6156.25</v>
      </c>
      <c r="U399" s="3">
        <v>6031.25</v>
      </c>
      <c r="V399" s="3">
        <v>0.17</v>
      </c>
      <c r="W399" s="3">
        <v>3754.89</v>
      </c>
      <c r="X399" s="3">
        <v>6877.6</v>
      </c>
      <c r="Y399" s="3">
        <v>6562.5</v>
      </c>
      <c r="Z399" s="3">
        <v>6312.5</v>
      </c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</row>
    <row r="400" spans="1:83" ht="15" customHeight="1" x14ac:dyDescent="0.2">
      <c r="A400" s="2" t="s">
        <v>106</v>
      </c>
      <c r="B400" s="2" t="s">
        <v>108</v>
      </c>
      <c r="C400" s="2" t="s">
        <v>80</v>
      </c>
      <c r="D400" s="3">
        <v>1.3825000000000001</v>
      </c>
      <c r="E400" s="3">
        <v>-1.3083</v>
      </c>
      <c r="F400" s="3">
        <v>1.2296</v>
      </c>
      <c r="G400" s="3">
        <v>0.01</v>
      </c>
      <c r="H400" s="3">
        <v>-1.610665E-2</v>
      </c>
      <c r="I400" s="3">
        <v>0.82864595190000001</v>
      </c>
      <c r="J400" s="3">
        <v>5</v>
      </c>
      <c r="K400" s="3">
        <v>3.3953500000000001</v>
      </c>
      <c r="L400" s="3">
        <v>1.4725999999999999</v>
      </c>
      <c r="M400" s="3">
        <v>3544.9349999999999</v>
      </c>
      <c r="N400" s="3">
        <v>7240.0789999999997</v>
      </c>
      <c r="O400" s="3">
        <v>6890.625</v>
      </c>
      <c r="P400" s="3">
        <v>6287.6949999999997</v>
      </c>
      <c r="Q400" s="3">
        <v>0.19839999999999999</v>
      </c>
      <c r="R400" s="3">
        <v>3214.4749999999999</v>
      </c>
      <c r="S400" s="3">
        <v>6068.4480000000003</v>
      </c>
      <c r="T400" s="3">
        <v>5684.7659999999996</v>
      </c>
      <c r="U400" s="3">
        <v>5426.3670000000002</v>
      </c>
      <c r="V400" s="3">
        <v>0.25069999999999998</v>
      </c>
      <c r="W400" s="3">
        <v>3635.06</v>
      </c>
      <c r="X400" s="3">
        <v>7115.6769999999997</v>
      </c>
      <c r="Y400" s="3">
        <v>6804.4920000000002</v>
      </c>
      <c r="Z400" s="3">
        <v>6459.9610000000002</v>
      </c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</row>
    <row r="401" spans="1:83" ht="15" customHeight="1" x14ac:dyDescent="0.2">
      <c r="A401" s="2" t="s">
        <v>106</v>
      </c>
      <c r="B401" s="2" t="s">
        <v>108</v>
      </c>
      <c r="C401" s="2" t="s">
        <v>80</v>
      </c>
      <c r="D401" s="3">
        <v>2.4971999999999999</v>
      </c>
      <c r="E401" s="3">
        <v>-0.24604999999999999</v>
      </c>
      <c r="F401" s="3">
        <v>-0.94555</v>
      </c>
      <c r="G401" s="3">
        <v>0.01</v>
      </c>
      <c r="H401" s="3">
        <v>0.92313277000000005</v>
      </c>
      <c r="I401" s="3"/>
      <c r="J401" s="3">
        <v>4</v>
      </c>
      <c r="K401" s="3">
        <v>3.5903</v>
      </c>
      <c r="L401" s="3">
        <v>1.1141000000000001</v>
      </c>
      <c r="M401" s="3">
        <v>3802.4569999999999</v>
      </c>
      <c r="N401" s="3">
        <v>6964.2950000000001</v>
      </c>
      <c r="O401" s="3">
        <v>6718.3590000000004</v>
      </c>
      <c r="P401" s="3">
        <v>6029.2969999999996</v>
      </c>
      <c r="Q401" s="3">
        <v>0.22550000000000001</v>
      </c>
      <c r="R401" s="3">
        <v>3708.7159999999999</v>
      </c>
      <c r="S401" s="3">
        <v>6877.982</v>
      </c>
      <c r="T401" s="3">
        <v>6718.3590000000004</v>
      </c>
      <c r="U401" s="3">
        <v>5943.1639999999998</v>
      </c>
      <c r="V401" s="3">
        <v>0.24540000000000001</v>
      </c>
      <c r="W401" s="3">
        <v>4014.884</v>
      </c>
      <c r="X401" s="3">
        <v>6946.3869999999997</v>
      </c>
      <c r="Y401" s="3">
        <v>6718.3590000000004</v>
      </c>
      <c r="Z401" s="3">
        <v>6115.43</v>
      </c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</row>
    <row r="402" spans="1:83" ht="15" customHeight="1" x14ac:dyDescent="0.2">
      <c r="A402" s="2" t="s">
        <v>106</v>
      </c>
      <c r="B402" s="2" t="s">
        <v>108</v>
      </c>
      <c r="C402" s="2" t="s">
        <v>80</v>
      </c>
      <c r="D402" s="3">
        <v>3.7866</v>
      </c>
      <c r="E402" s="3">
        <v>-0.46290999999999999</v>
      </c>
      <c r="F402" s="3">
        <v>-0.72975999999999996</v>
      </c>
      <c r="G402" s="3">
        <v>0.01</v>
      </c>
      <c r="H402" s="3">
        <v>-1.6112910000000001E-2</v>
      </c>
      <c r="I402" s="3">
        <v>0.8239333834</v>
      </c>
      <c r="J402" s="3">
        <v>3.5</v>
      </c>
      <c r="K402" s="3">
        <v>2.79</v>
      </c>
      <c r="L402" s="3">
        <v>1.25</v>
      </c>
      <c r="M402" s="3">
        <v>3983.02</v>
      </c>
      <c r="N402" s="3">
        <v>7073.84</v>
      </c>
      <c r="O402" s="3">
        <v>6847.56</v>
      </c>
      <c r="P402" s="3">
        <v>6632.23</v>
      </c>
      <c r="Q402" s="3">
        <v>0.24</v>
      </c>
      <c r="R402" s="3">
        <v>3962.23</v>
      </c>
      <c r="S402" s="3">
        <v>6733.96</v>
      </c>
      <c r="T402" s="3">
        <v>6330.76</v>
      </c>
      <c r="U402" s="3">
        <v>6287.6949999999997</v>
      </c>
      <c r="V402" s="3">
        <v>0.28000000000000003</v>
      </c>
      <c r="W402" s="3">
        <v>3873.87</v>
      </c>
      <c r="X402" s="3">
        <v>7076.33</v>
      </c>
      <c r="Y402" s="3">
        <v>6847.56</v>
      </c>
      <c r="Z402" s="3">
        <v>6761.43</v>
      </c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</row>
    <row r="403" spans="1:83" ht="15" customHeight="1" x14ac:dyDescent="0.2">
      <c r="A403" s="2" t="s">
        <v>106</v>
      </c>
      <c r="B403" s="2" t="s">
        <v>108</v>
      </c>
      <c r="C403" s="2" t="s">
        <v>80</v>
      </c>
      <c r="D403" s="3">
        <v>-0.70689000000000002</v>
      </c>
      <c r="E403" s="3">
        <v>-2.2359</v>
      </c>
      <c r="F403" s="3">
        <v>-0.41102</v>
      </c>
      <c r="G403" s="3">
        <v>0.01</v>
      </c>
      <c r="H403" s="3">
        <v>-1.5930070000000001E-2</v>
      </c>
      <c r="I403" s="3">
        <v>0.82889789530000002</v>
      </c>
      <c r="J403" s="3">
        <v>5</v>
      </c>
      <c r="K403" s="3">
        <v>3.0886999999999998</v>
      </c>
      <c r="L403" s="3">
        <v>1.6188</v>
      </c>
      <c r="M403" s="3">
        <v>3398.8440000000001</v>
      </c>
      <c r="N403" s="3">
        <v>6728.3239999999996</v>
      </c>
      <c r="O403" s="3">
        <v>5906.25</v>
      </c>
      <c r="P403" s="3">
        <v>5718.75</v>
      </c>
      <c r="Q403" s="3">
        <v>0.21929999999999999</v>
      </c>
      <c r="R403" s="3">
        <v>3260.116</v>
      </c>
      <c r="S403" s="3">
        <v>6104.0460000000003</v>
      </c>
      <c r="T403" s="3">
        <v>5531.25</v>
      </c>
      <c r="U403" s="3">
        <v>5343.75</v>
      </c>
      <c r="V403" s="3">
        <v>0.27729999999999999</v>
      </c>
      <c r="W403" s="3">
        <v>3398.8440000000001</v>
      </c>
      <c r="X403" s="3">
        <v>6820.8090000000002</v>
      </c>
      <c r="Y403" s="3">
        <v>6000</v>
      </c>
      <c r="Z403" s="3">
        <v>5812.5</v>
      </c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</row>
    <row r="404" spans="1:83" ht="15" customHeight="1" x14ac:dyDescent="0.2">
      <c r="A404" s="2" t="s">
        <v>106</v>
      </c>
      <c r="B404" s="2" t="s">
        <v>108</v>
      </c>
      <c r="C404" s="2" t="s">
        <v>80</v>
      </c>
      <c r="D404" s="3">
        <v>-0.63434999999999997</v>
      </c>
      <c r="E404" s="3">
        <v>-9.4299999999999991E-3</v>
      </c>
      <c r="F404" s="3">
        <v>-0.39278000000000002</v>
      </c>
      <c r="G404" s="3">
        <v>0.01</v>
      </c>
      <c r="H404" s="3">
        <v>-1.5960040000000002E-2</v>
      </c>
      <c r="I404" s="3">
        <v>0.75036717720000001</v>
      </c>
      <c r="J404" s="3">
        <v>4.5</v>
      </c>
      <c r="K404" s="3">
        <v>3.91</v>
      </c>
      <c r="L404" s="3">
        <v>1.1599999999999999</v>
      </c>
      <c r="M404" s="3">
        <v>3603.08</v>
      </c>
      <c r="N404" s="3">
        <v>6497.51</v>
      </c>
      <c r="O404" s="3">
        <v>6187.5</v>
      </c>
      <c r="P404" s="3">
        <v>5921.88</v>
      </c>
      <c r="Q404" s="3">
        <v>0.18</v>
      </c>
      <c r="R404" s="3">
        <v>3527.18</v>
      </c>
      <c r="S404" s="3">
        <v>5973.02</v>
      </c>
      <c r="T404" s="3">
        <v>5687.5</v>
      </c>
      <c r="U404" s="3">
        <v>5406.25</v>
      </c>
      <c r="V404" s="3">
        <v>0.17</v>
      </c>
      <c r="W404" s="3">
        <v>3705.57</v>
      </c>
      <c r="X404" s="3">
        <v>6539.74</v>
      </c>
      <c r="Y404" s="3">
        <v>6218.75</v>
      </c>
      <c r="Z404" s="3">
        <v>6046.88</v>
      </c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</row>
    <row r="405" spans="1:83" ht="15" customHeight="1" x14ac:dyDescent="0.2">
      <c r="A405" s="2" t="s">
        <v>106</v>
      </c>
      <c r="B405" s="2" t="s">
        <v>108</v>
      </c>
      <c r="C405" s="2" t="s">
        <v>80</v>
      </c>
      <c r="D405" s="3">
        <v>1.8861000000000001</v>
      </c>
      <c r="E405" s="3">
        <v>-1.2228000000000001</v>
      </c>
      <c r="F405" s="3">
        <v>2.1589999999999998</v>
      </c>
      <c r="G405" s="3">
        <v>0.01</v>
      </c>
      <c r="H405" s="3">
        <v>-1.5985889999999999E-2</v>
      </c>
      <c r="I405" s="3">
        <v>0.84869188659999995</v>
      </c>
      <c r="J405" s="3">
        <v>8</v>
      </c>
      <c r="K405" s="3">
        <v>3.2055099999999999</v>
      </c>
      <c r="L405" s="3">
        <v>2.4956999999999998</v>
      </c>
      <c r="M405" s="3">
        <v>3629.5419999999999</v>
      </c>
      <c r="N405" s="3">
        <v>8501.6309999999994</v>
      </c>
      <c r="O405" s="3">
        <v>6656.25</v>
      </c>
      <c r="P405" s="3">
        <v>5906.25</v>
      </c>
      <c r="Q405" s="3">
        <v>0.2</v>
      </c>
      <c r="R405" s="3">
        <v>3237.1590000000001</v>
      </c>
      <c r="S405" s="3">
        <v>5885.7439999999997</v>
      </c>
      <c r="T405" s="3">
        <v>5531.25</v>
      </c>
      <c r="U405" s="3">
        <v>5343.75</v>
      </c>
      <c r="V405" s="3">
        <v>0.24440000000000001</v>
      </c>
      <c r="W405" s="3">
        <v>3891.1309999999999</v>
      </c>
      <c r="X405" s="3">
        <v>8109.2479999999996</v>
      </c>
      <c r="Y405" s="3">
        <v>6656.25</v>
      </c>
      <c r="Z405" s="3">
        <v>6093.75</v>
      </c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</row>
    <row r="406" spans="1:83" ht="15" customHeight="1" x14ac:dyDescent="0.2">
      <c r="A406" s="2" t="s">
        <v>106</v>
      </c>
      <c r="B406" s="2" t="s">
        <v>108</v>
      </c>
      <c r="C406" s="2" t="s">
        <v>80</v>
      </c>
      <c r="D406" s="3">
        <v>1.3331</v>
      </c>
      <c r="E406" s="3">
        <v>-1.0244</v>
      </c>
      <c r="F406" s="3">
        <v>-0.24215999999999999</v>
      </c>
      <c r="G406" s="3">
        <v>0.01</v>
      </c>
      <c r="H406" s="3">
        <v>-1.6105810000000002E-2</v>
      </c>
      <c r="I406" s="3">
        <v>0.73469256019999996</v>
      </c>
      <c r="J406" s="3">
        <v>4</v>
      </c>
      <c r="K406" s="3">
        <v>3.4013599999999999</v>
      </c>
      <c r="L406" s="3">
        <v>1.1759999999999999</v>
      </c>
      <c r="M406" s="3">
        <v>3564.145</v>
      </c>
      <c r="N406" s="3">
        <v>8011.152</v>
      </c>
      <c r="O406" s="3">
        <v>4218.75</v>
      </c>
      <c r="P406" s="3">
        <v>5625</v>
      </c>
      <c r="Q406" s="3">
        <v>0.17510000000000001</v>
      </c>
      <c r="R406" s="3">
        <v>3491.3290000000002</v>
      </c>
      <c r="S406" s="3">
        <v>6751.4449999999997</v>
      </c>
      <c r="T406" s="3">
        <v>6468.75</v>
      </c>
      <c r="U406" s="3">
        <v>5812.5</v>
      </c>
      <c r="V406" s="3">
        <v>0.17549999999999999</v>
      </c>
      <c r="W406" s="3">
        <v>3745.665</v>
      </c>
      <c r="X406" s="3">
        <v>7953.7569999999996</v>
      </c>
      <c r="Y406" s="3">
        <v>7687.5</v>
      </c>
      <c r="Z406" s="3">
        <v>5531.25</v>
      </c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</row>
    <row r="407" spans="1:83" ht="15" customHeight="1" x14ac:dyDescent="0.2">
      <c r="A407" s="2" t="s">
        <v>106</v>
      </c>
      <c r="B407" s="2" t="s">
        <v>108</v>
      </c>
      <c r="C407" s="2" t="s">
        <v>80</v>
      </c>
      <c r="D407" s="3">
        <v>1.1846000000000001</v>
      </c>
      <c r="E407" s="3">
        <v>-1.113</v>
      </c>
      <c r="F407" s="3">
        <v>0.70137000000000005</v>
      </c>
      <c r="G407" s="3">
        <v>0.01</v>
      </c>
      <c r="H407" s="3">
        <v>-1.6114690000000001E-2</v>
      </c>
      <c r="I407" s="3">
        <v>0.76431353170000005</v>
      </c>
      <c r="J407" s="3">
        <v>6</v>
      </c>
      <c r="K407" s="3">
        <v>3.8677199999999998</v>
      </c>
      <c r="L407" s="3">
        <v>1.5512999999999999</v>
      </c>
      <c r="M407" s="3">
        <v>3768.7860000000001</v>
      </c>
      <c r="N407" s="3">
        <v>7167.63</v>
      </c>
      <c r="O407" s="3">
        <v>6375</v>
      </c>
      <c r="P407" s="3">
        <v>5812.5</v>
      </c>
      <c r="Q407" s="3">
        <v>0.22700000000000001</v>
      </c>
      <c r="R407" s="3">
        <v>3329.48</v>
      </c>
      <c r="S407" s="3">
        <v>5780.3469999999998</v>
      </c>
      <c r="T407" s="3">
        <v>5531.25</v>
      </c>
      <c r="U407" s="3">
        <v>5250</v>
      </c>
      <c r="V407" s="3">
        <v>0.27429999999999999</v>
      </c>
      <c r="W407" s="3">
        <v>4069.364</v>
      </c>
      <c r="X407" s="3">
        <v>7190.7510000000002</v>
      </c>
      <c r="Y407" s="3">
        <v>7031.25</v>
      </c>
      <c r="Z407" s="3">
        <v>6468.75</v>
      </c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</row>
    <row r="408" spans="1:83" ht="15" customHeight="1" x14ac:dyDescent="0.2">
      <c r="A408" s="2" t="s">
        <v>106</v>
      </c>
      <c r="B408" s="2" t="s">
        <v>108</v>
      </c>
      <c r="C408" s="2" t="s">
        <v>80</v>
      </c>
      <c r="D408" s="3">
        <v>1.8593999999999999</v>
      </c>
      <c r="E408" s="3">
        <v>0.29332000000000003</v>
      </c>
      <c r="F408" s="3">
        <v>-8.5539000000000004E-2</v>
      </c>
      <c r="G408" s="3">
        <v>0.01</v>
      </c>
      <c r="H408" s="3">
        <v>-1.6114690000000001E-2</v>
      </c>
      <c r="I408" s="3">
        <v>0.76431353170000005</v>
      </c>
      <c r="J408" s="3">
        <v>4.5</v>
      </c>
      <c r="K408" s="3">
        <v>3.68</v>
      </c>
      <c r="L408" s="3">
        <v>1.22</v>
      </c>
      <c r="M408" s="3">
        <v>3815.31</v>
      </c>
      <c r="N408" s="3">
        <v>7600.38</v>
      </c>
      <c r="O408" s="3">
        <v>6244.63</v>
      </c>
      <c r="P408" s="3">
        <v>5943.16</v>
      </c>
      <c r="Q408" s="3">
        <v>0.17</v>
      </c>
      <c r="R408" s="3">
        <v>3809.49</v>
      </c>
      <c r="S408" s="3">
        <v>6468.62</v>
      </c>
      <c r="T408" s="3">
        <v>6287.6949999999997</v>
      </c>
      <c r="U408" s="3">
        <v>5857.03</v>
      </c>
      <c r="V408" s="3">
        <v>0.22</v>
      </c>
      <c r="W408" s="3">
        <v>3950.5</v>
      </c>
      <c r="X408" s="3">
        <v>7480.41</v>
      </c>
      <c r="Y408" s="3">
        <v>6330.76</v>
      </c>
      <c r="Z408" s="3">
        <v>6072.36</v>
      </c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</row>
    <row r="409" spans="1:83" ht="15" customHeight="1" x14ac:dyDescent="0.2">
      <c r="A409" s="2" t="s">
        <v>106</v>
      </c>
      <c r="B409" s="2" t="s">
        <v>108</v>
      </c>
      <c r="C409" s="2" t="s">
        <v>80</v>
      </c>
      <c r="D409" s="3">
        <v>-1.6115999999999999</v>
      </c>
      <c r="E409" s="3">
        <v>-2.1964000000000001</v>
      </c>
      <c r="F409" s="3">
        <v>-2.8283</v>
      </c>
      <c r="G409" s="3">
        <v>0.01</v>
      </c>
      <c r="H409" s="3">
        <v>-1.612009E-2</v>
      </c>
      <c r="I409" s="3">
        <v>0.83675798690000003</v>
      </c>
      <c r="J409" s="3">
        <v>7.8</v>
      </c>
      <c r="K409" s="3">
        <v>0.42</v>
      </c>
      <c r="L409" s="3">
        <v>18.399999999999999</v>
      </c>
      <c r="M409" s="3">
        <v>3675</v>
      </c>
      <c r="N409" s="3">
        <v>6602.25</v>
      </c>
      <c r="O409" s="3">
        <v>5857.03</v>
      </c>
      <c r="P409" s="3">
        <v>5598.63</v>
      </c>
      <c r="Q409" s="3">
        <v>0.19</v>
      </c>
      <c r="R409" s="3">
        <v>3648.01</v>
      </c>
      <c r="S409" s="3">
        <v>5404.16</v>
      </c>
      <c r="T409" s="3">
        <v>5081.84</v>
      </c>
      <c r="U409" s="3">
        <v>4892.34</v>
      </c>
      <c r="V409" s="3">
        <v>0.2</v>
      </c>
      <c r="W409" s="3">
        <v>3668.26</v>
      </c>
      <c r="X409" s="3">
        <v>6586.1</v>
      </c>
      <c r="Y409" s="3">
        <v>6322.15</v>
      </c>
      <c r="Z409" s="3">
        <v>5943.16</v>
      </c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</row>
    <row r="410" spans="1:83" ht="15" customHeight="1" x14ac:dyDescent="0.2">
      <c r="A410" s="2" t="s">
        <v>106</v>
      </c>
      <c r="B410" s="2" t="s">
        <v>108</v>
      </c>
      <c r="C410" s="2" t="s">
        <v>80</v>
      </c>
      <c r="D410" s="3">
        <v>-0.60053999999999996</v>
      </c>
      <c r="E410" s="3">
        <v>5.5045000000000002</v>
      </c>
      <c r="F410" s="3">
        <v>3.8452000000000002</v>
      </c>
      <c r="G410" s="3">
        <v>0.01</v>
      </c>
      <c r="H410" s="3">
        <v>-1.6170589999999999E-2</v>
      </c>
      <c r="I410" s="3">
        <v>0.8597969365</v>
      </c>
      <c r="J410" s="3">
        <v>11</v>
      </c>
      <c r="K410" s="3">
        <v>9.9394500000000008</v>
      </c>
      <c r="L410" s="3">
        <v>1.1067</v>
      </c>
      <c r="M410" s="3">
        <v>4365.26</v>
      </c>
      <c r="N410" s="3">
        <v>7210.0370000000003</v>
      </c>
      <c r="O410" s="3">
        <v>6937.5</v>
      </c>
      <c r="P410" s="3">
        <v>6656.25</v>
      </c>
      <c r="Q410" s="3">
        <v>4.1799999999999997E-2</v>
      </c>
      <c r="R410" s="3">
        <v>3727.6379999999999</v>
      </c>
      <c r="S410" s="3">
        <v>5493.3609999999999</v>
      </c>
      <c r="T410" s="3">
        <v>4875</v>
      </c>
      <c r="U410" s="3">
        <v>4875</v>
      </c>
      <c r="V410" s="3">
        <v>0.1198</v>
      </c>
      <c r="W410" s="3">
        <v>4316.2120000000004</v>
      </c>
      <c r="X410" s="3">
        <v>6948.4480000000003</v>
      </c>
      <c r="Y410" s="3">
        <v>6656.25</v>
      </c>
      <c r="Z410" s="3">
        <v>6468.75</v>
      </c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</row>
    <row r="411" spans="1:83" ht="15" customHeight="1" x14ac:dyDescent="0.2">
      <c r="A411" s="2" t="s">
        <v>106</v>
      </c>
      <c r="B411" s="2" t="s">
        <v>108</v>
      </c>
      <c r="C411" s="2" t="s">
        <v>80</v>
      </c>
      <c r="D411" s="3">
        <v>-1.3033999999999999</v>
      </c>
      <c r="E411" s="3">
        <v>2.1755</v>
      </c>
      <c r="F411" s="3">
        <v>3.3405999999999998</v>
      </c>
      <c r="G411" s="3">
        <v>0.01</v>
      </c>
      <c r="H411" s="3">
        <v>-1.5960040000000002E-2</v>
      </c>
      <c r="I411" s="3">
        <v>0.75036717720000001</v>
      </c>
      <c r="J411" s="3">
        <v>17</v>
      </c>
      <c r="K411" s="3">
        <v>8.9042499999999993</v>
      </c>
      <c r="L411" s="3">
        <v>1.9092</v>
      </c>
      <c r="M411" s="3">
        <v>3574.9769999999999</v>
      </c>
      <c r="N411" s="3">
        <v>6932.15</v>
      </c>
      <c r="O411" s="3">
        <v>6115.43</v>
      </c>
      <c r="P411" s="3">
        <v>6029.2969999999996</v>
      </c>
      <c r="Q411" s="3">
        <v>0.1852</v>
      </c>
      <c r="R411" s="3">
        <v>3642.5709999999999</v>
      </c>
      <c r="S411" s="3">
        <v>5662.8829999999998</v>
      </c>
      <c r="T411" s="3">
        <v>5426.3670000000002</v>
      </c>
      <c r="U411" s="3">
        <v>5254.1019999999999</v>
      </c>
      <c r="V411" s="3">
        <v>0.1996</v>
      </c>
      <c r="W411" s="3">
        <v>3537.424</v>
      </c>
      <c r="X411" s="3">
        <v>6989.3850000000002</v>
      </c>
      <c r="Y411" s="3">
        <v>6718.3590000000004</v>
      </c>
      <c r="Z411" s="3">
        <v>6373.8280000000004</v>
      </c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</row>
    <row r="412" spans="1:83" ht="15" customHeight="1" x14ac:dyDescent="0.2">
      <c r="A412" s="2" t="s">
        <v>106</v>
      </c>
      <c r="B412" s="2" t="s">
        <v>108</v>
      </c>
      <c r="C412" s="2" t="s">
        <v>80</v>
      </c>
      <c r="D412" s="3">
        <v>3.2054</v>
      </c>
      <c r="E412" s="3">
        <v>-2.2305000000000001</v>
      </c>
      <c r="F412" s="3">
        <v>0.15173</v>
      </c>
      <c r="G412" s="3">
        <v>0.01</v>
      </c>
      <c r="H412" s="3">
        <v>-1.6070279999999999E-2</v>
      </c>
      <c r="I412" s="3">
        <v>0.79209183670000005</v>
      </c>
      <c r="J412" s="3">
        <v>4</v>
      </c>
      <c r="K412" s="3">
        <v>2.8839199999999998</v>
      </c>
      <c r="L412" s="3">
        <v>1.387</v>
      </c>
      <c r="M412" s="3">
        <v>3234</v>
      </c>
      <c r="N412" s="3">
        <v>7096.5519999999997</v>
      </c>
      <c r="O412" s="3">
        <v>6890.625</v>
      </c>
      <c r="P412" s="3">
        <v>6546.0940000000001</v>
      </c>
      <c r="Q412" s="3">
        <v>0.2626</v>
      </c>
      <c r="R412" s="3">
        <v>3548.2759999999998</v>
      </c>
      <c r="S412" s="3">
        <v>6779.741</v>
      </c>
      <c r="T412" s="3">
        <v>6373.8280000000004</v>
      </c>
      <c r="U412" s="3">
        <v>6287.6949999999997</v>
      </c>
      <c r="V412" s="3">
        <v>0.30120000000000002</v>
      </c>
      <c r="W412" s="3">
        <v>3548.2759999999998</v>
      </c>
      <c r="X412" s="3">
        <v>7033.19</v>
      </c>
      <c r="Y412" s="3">
        <v>6890.625</v>
      </c>
      <c r="Z412" s="3">
        <v>6718.3590000000004</v>
      </c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</row>
    <row r="413" spans="1:83" ht="15" customHeight="1" x14ac:dyDescent="0.2">
      <c r="A413" s="2" t="s">
        <v>106</v>
      </c>
      <c r="B413" s="2" t="s">
        <v>108</v>
      </c>
      <c r="C413" s="2" t="s">
        <v>80</v>
      </c>
      <c r="D413" s="3">
        <v>-5.0749000000000004</v>
      </c>
      <c r="E413" s="3">
        <v>1.1398999999999999</v>
      </c>
      <c r="F413" s="3">
        <v>3.1427</v>
      </c>
      <c r="G413" s="3">
        <v>0.01</v>
      </c>
      <c r="H413" s="3">
        <v>-1.6121980000000001E-2</v>
      </c>
      <c r="I413" s="3"/>
      <c r="J413" s="3">
        <v>17</v>
      </c>
      <c r="K413" s="3">
        <v>8.4631799999999995</v>
      </c>
      <c r="L413" s="3">
        <v>2.0087000000000002</v>
      </c>
      <c r="M413" s="3">
        <v>3052.0230000000001</v>
      </c>
      <c r="N413" s="3">
        <v>7005.78</v>
      </c>
      <c r="O413" s="3">
        <v>6281.25</v>
      </c>
      <c r="P413" s="3">
        <v>5437.5</v>
      </c>
      <c r="Q413" s="3">
        <v>0.1729</v>
      </c>
      <c r="R413" s="3">
        <v>2982.6590000000001</v>
      </c>
      <c r="S413" s="3">
        <v>5479.7690000000002</v>
      </c>
      <c r="T413" s="3">
        <v>5062.5</v>
      </c>
      <c r="U413" s="3">
        <v>4781.25</v>
      </c>
      <c r="V413" s="3">
        <v>0.1341</v>
      </c>
      <c r="W413" s="3">
        <v>3121.3870000000002</v>
      </c>
      <c r="X413" s="3">
        <v>7075.1450000000004</v>
      </c>
      <c r="Y413" s="3">
        <v>4312.5</v>
      </c>
      <c r="Z413" s="3">
        <v>4500</v>
      </c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</row>
    <row r="414" spans="1:83" ht="15" customHeight="1" x14ac:dyDescent="0.2">
      <c r="A414" s="2" t="s">
        <v>106</v>
      </c>
      <c r="B414" s="2" t="s">
        <v>108</v>
      </c>
      <c r="C414" s="2" t="s">
        <v>80</v>
      </c>
      <c r="D414" s="3">
        <v>3.2669999999999999</v>
      </c>
      <c r="E414" s="3">
        <v>9.7879999999999995E-2</v>
      </c>
      <c r="F414" s="3">
        <v>-0.15071000000000001</v>
      </c>
      <c r="G414" s="3">
        <v>0.01</v>
      </c>
      <c r="H414" s="3">
        <v>-1.5928729999999999E-2</v>
      </c>
      <c r="I414" s="3">
        <v>0.66563654269999994</v>
      </c>
      <c r="J414" s="3">
        <v>3</v>
      </c>
      <c r="K414" s="3">
        <v>3.82457</v>
      </c>
      <c r="L414" s="3">
        <v>0.78439999999999999</v>
      </c>
      <c r="M414" s="3">
        <v>3525.2350000000001</v>
      </c>
      <c r="N414" s="3">
        <v>7672.5709999999999</v>
      </c>
      <c r="O414" s="3">
        <v>7062.8909999999996</v>
      </c>
      <c r="P414" s="3">
        <v>6373.8280000000004</v>
      </c>
      <c r="Q414" s="3">
        <v>0.2084</v>
      </c>
      <c r="R414" s="3">
        <v>3801.7240000000002</v>
      </c>
      <c r="S414" s="3">
        <v>7396.0820000000003</v>
      </c>
      <c r="T414" s="3">
        <v>7062.8909999999996</v>
      </c>
      <c r="U414" s="3">
        <v>6373.8280000000004</v>
      </c>
      <c r="V414" s="3">
        <v>0.1716</v>
      </c>
      <c r="W414" s="3">
        <v>3663.48</v>
      </c>
      <c r="X414" s="3">
        <v>7465.2039999999997</v>
      </c>
      <c r="Y414" s="3">
        <v>6115.43</v>
      </c>
      <c r="Z414" s="3">
        <v>5943.1639999999998</v>
      </c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</row>
    <row r="415" spans="1:83" ht="15" customHeight="1" x14ac:dyDescent="0.2">
      <c r="A415" s="2" t="s">
        <v>106</v>
      </c>
      <c r="B415" s="2" t="s">
        <v>108</v>
      </c>
      <c r="C415" s="2" t="s">
        <v>80</v>
      </c>
      <c r="D415" s="3">
        <v>1.3755999999999999</v>
      </c>
      <c r="E415" s="3">
        <v>1.4326000000000001</v>
      </c>
      <c r="F415" s="3">
        <v>0.40934999999999999</v>
      </c>
      <c r="G415" s="3">
        <v>0.01</v>
      </c>
      <c r="H415" s="3">
        <v>-1.6113490000000001E-2</v>
      </c>
      <c r="I415" s="3">
        <v>0.72564332600000003</v>
      </c>
      <c r="J415" s="3">
        <v>8</v>
      </c>
      <c r="K415" s="3">
        <v>4.18147</v>
      </c>
      <c r="L415" s="3">
        <v>1.9132</v>
      </c>
      <c r="M415" s="3">
        <v>4036.127</v>
      </c>
      <c r="N415" s="3">
        <v>7541.1850000000004</v>
      </c>
      <c r="O415" s="3">
        <v>6632.2269999999999</v>
      </c>
      <c r="P415" s="3">
        <v>6115.43</v>
      </c>
      <c r="Q415" s="3">
        <v>0.1643</v>
      </c>
      <c r="R415" s="3">
        <v>3526.3009999999999</v>
      </c>
      <c r="S415" s="3">
        <v>6457.8029999999999</v>
      </c>
      <c r="T415" s="3">
        <v>6201.5619999999999</v>
      </c>
      <c r="U415" s="3">
        <v>6029.2969999999996</v>
      </c>
      <c r="V415" s="3">
        <v>0.15459999999999999</v>
      </c>
      <c r="W415" s="3">
        <v>3908.6709999999998</v>
      </c>
      <c r="X415" s="3">
        <v>7201.3010000000004</v>
      </c>
      <c r="Y415" s="3">
        <v>6287.6949999999997</v>
      </c>
      <c r="Z415" s="3">
        <v>5857.0309999999999</v>
      </c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</row>
    <row r="416" spans="1:83" ht="15" customHeight="1" x14ac:dyDescent="0.2">
      <c r="A416" s="2" t="s">
        <v>106</v>
      </c>
      <c r="B416" s="2" t="s">
        <v>108</v>
      </c>
      <c r="C416" s="2" t="s">
        <v>80</v>
      </c>
      <c r="D416" s="3">
        <v>2.9426999999999999</v>
      </c>
      <c r="E416" s="3">
        <v>-2.1118999999999999</v>
      </c>
      <c r="F416" s="3">
        <v>1.0498000000000001</v>
      </c>
      <c r="G416" s="3">
        <v>0.01</v>
      </c>
      <c r="H416" s="3">
        <v>-1.6070230000000001E-2</v>
      </c>
      <c r="I416" s="3">
        <v>0.87783270940000002</v>
      </c>
      <c r="J416" s="3">
        <v>5</v>
      </c>
      <c r="K416" s="3">
        <v>3.3109999999999999</v>
      </c>
      <c r="L416" s="3">
        <v>1.5101</v>
      </c>
      <c r="M416" s="3">
        <v>3034.4830000000002</v>
      </c>
      <c r="N416" s="3">
        <v>7448.2759999999998</v>
      </c>
      <c r="O416" s="3">
        <v>6843.75</v>
      </c>
      <c r="P416" s="3">
        <v>6281.25</v>
      </c>
      <c r="Q416" s="3">
        <v>0.2873</v>
      </c>
      <c r="R416" s="3">
        <v>3241.3789999999999</v>
      </c>
      <c r="S416" s="3">
        <v>6551.7240000000002</v>
      </c>
      <c r="T416" s="3">
        <v>6187.5</v>
      </c>
      <c r="U416" s="3">
        <v>6000</v>
      </c>
      <c r="V416" s="3">
        <v>0.22159999999999999</v>
      </c>
      <c r="W416" s="3">
        <v>3931.0340000000001</v>
      </c>
      <c r="X416" s="3">
        <v>7379.31</v>
      </c>
      <c r="Y416" s="3">
        <v>7031.25</v>
      </c>
      <c r="Z416" s="3">
        <v>6656.25</v>
      </c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</row>
    <row r="417" spans="1:83" ht="15" customHeight="1" x14ac:dyDescent="0.2">
      <c r="A417" s="2" t="s">
        <v>106</v>
      </c>
      <c r="B417" s="2" t="s">
        <v>108</v>
      </c>
      <c r="C417" s="2" t="s">
        <v>80</v>
      </c>
      <c r="D417" s="3">
        <v>3.7210000000000001</v>
      </c>
      <c r="E417" s="3">
        <v>0.52164999999999995</v>
      </c>
      <c r="F417" s="3">
        <v>-0.39285999999999999</v>
      </c>
      <c r="G417" s="3">
        <v>0.01</v>
      </c>
      <c r="H417" s="3">
        <v>-1.612009E-2</v>
      </c>
      <c r="I417" s="3">
        <v>0.83675798690000003</v>
      </c>
      <c r="J417" s="3">
        <v>5</v>
      </c>
      <c r="K417" s="3">
        <v>3.4797099999999999</v>
      </c>
      <c r="L417" s="3">
        <v>1.4369000000000001</v>
      </c>
      <c r="M417" s="3">
        <v>4055.172</v>
      </c>
      <c r="N417" s="3">
        <v>7350</v>
      </c>
      <c r="O417" s="3">
        <v>7062.8909999999996</v>
      </c>
      <c r="P417" s="3">
        <v>6459.9610000000002</v>
      </c>
      <c r="Q417" s="3">
        <v>0.22850000000000001</v>
      </c>
      <c r="R417" s="3">
        <v>3991.81</v>
      </c>
      <c r="S417" s="3">
        <v>6843.1030000000001</v>
      </c>
      <c r="T417" s="3">
        <v>6459.9610000000002</v>
      </c>
      <c r="U417" s="3">
        <v>6459.9610000000002</v>
      </c>
      <c r="V417" s="3">
        <v>0.22339999999999999</v>
      </c>
      <c r="W417" s="3">
        <v>3928.4479999999999</v>
      </c>
      <c r="X417" s="3">
        <v>7223.2759999999998</v>
      </c>
      <c r="Y417" s="3">
        <v>7062.8909999999996</v>
      </c>
      <c r="Z417" s="3">
        <v>6287.6949999999997</v>
      </c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</row>
    <row r="418" spans="1:83" ht="15" customHeight="1" x14ac:dyDescent="0.2">
      <c r="A418" s="2" t="s">
        <v>106</v>
      </c>
      <c r="B418" s="2" t="s">
        <v>108</v>
      </c>
      <c r="C418" s="2" t="s">
        <v>80</v>
      </c>
      <c r="D418" s="3">
        <v>1.9139999999999999</v>
      </c>
      <c r="E418" s="3">
        <v>-3.5905999999999998</v>
      </c>
      <c r="F418" s="3">
        <v>-2.6027999999999998</v>
      </c>
      <c r="G418" s="3">
        <v>0.01</v>
      </c>
      <c r="H418" s="3">
        <v>-1.612179E-2</v>
      </c>
      <c r="I418" s="3">
        <v>0.86815339170000005</v>
      </c>
      <c r="J418" s="3">
        <v>4</v>
      </c>
      <c r="K418" s="3">
        <v>0.31583</v>
      </c>
      <c r="L418" s="3">
        <v>12.664999999999999</v>
      </c>
      <c r="M418" s="3">
        <v>3483.8150000000001</v>
      </c>
      <c r="N418" s="3">
        <v>6903.902</v>
      </c>
      <c r="O418" s="3">
        <v>6546.0940000000001</v>
      </c>
      <c r="P418" s="3">
        <v>5943.1639999999998</v>
      </c>
      <c r="Q418" s="3">
        <v>0.26300000000000001</v>
      </c>
      <c r="R418" s="3">
        <v>3364.7730000000001</v>
      </c>
      <c r="S418" s="3">
        <v>6755.2020000000002</v>
      </c>
      <c r="T418" s="3">
        <v>6546.0940000000001</v>
      </c>
      <c r="U418" s="3">
        <v>5857.0309999999999</v>
      </c>
      <c r="V418" s="3">
        <v>0.26300000000000001</v>
      </c>
      <c r="W418" s="3">
        <v>3436.364</v>
      </c>
      <c r="X418" s="3">
        <v>6925.1450000000004</v>
      </c>
      <c r="Y418" s="3">
        <v>6718.3590000000004</v>
      </c>
      <c r="Z418" s="3">
        <v>6115.43</v>
      </c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</row>
    <row r="419" spans="1:83" ht="15" customHeight="1" x14ac:dyDescent="0.2">
      <c r="A419" s="2" t="s">
        <v>106</v>
      </c>
      <c r="B419" s="2" t="s">
        <v>108</v>
      </c>
      <c r="C419" s="2" t="s">
        <v>80</v>
      </c>
      <c r="D419" s="3">
        <v>-0.37458000000000002</v>
      </c>
      <c r="E419" s="3">
        <v>-2.2736999999999998</v>
      </c>
      <c r="F419" s="3">
        <v>-2.3942000000000001</v>
      </c>
      <c r="G419" s="3">
        <v>0.01</v>
      </c>
      <c r="H419" s="3">
        <v>-1.6120909999999999E-2</v>
      </c>
      <c r="I419" s="3">
        <v>0.77847412279999995</v>
      </c>
      <c r="J419" s="3">
        <v>4.67</v>
      </c>
      <c r="K419" s="3">
        <v>0.39</v>
      </c>
      <c r="L419" s="3">
        <v>11.81</v>
      </c>
      <c r="M419" s="3">
        <v>3512.14</v>
      </c>
      <c r="N419" s="3">
        <v>6847.25</v>
      </c>
      <c r="O419" s="3">
        <v>6402.54</v>
      </c>
      <c r="P419" s="3">
        <v>5598.63</v>
      </c>
      <c r="Q419" s="3">
        <v>0.18</v>
      </c>
      <c r="R419" s="3">
        <v>3415.28</v>
      </c>
      <c r="S419" s="3">
        <v>6082.51</v>
      </c>
      <c r="T419" s="3">
        <v>5857.03</v>
      </c>
      <c r="U419" s="3">
        <v>5426.37</v>
      </c>
      <c r="V419" s="3">
        <v>0.2</v>
      </c>
      <c r="W419" s="3">
        <v>3591.51</v>
      </c>
      <c r="X419" s="3">
        <v>6788.87</v>
      </c>
      <c r="Y419" s="3">
        <v>6287.7</v>
      </c>
      <c r="Z419" s="3">
        <v>5541.21</v>
      </c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</row>
    <row r="420" spans="1:83" ht="15" customHeight="1" x14ac:dyDescent="0.2">
      <c r="A420" s="2" t="s">
        <v>106</v>
      </c>
      <c r="B420" s="2" t="s">
        <v>108</v>
      </c>
      <c r="C420" s="2" t="s">
        <v>80</v>
      </c>
      <c r="D420" s="3">
        <v>2.0531999999999999</v>
      </c>
      <c r="E420" s="3">
        <v>-0.26135000000000003</v>
      </c>
      <c r="F420" s="3">
        <v>1.7949999999999999</v>
      </c>
      <c r="G420" s="3">
        <v>0.01</v>
      </c>
      <c r="H420" s="3">
        <v>-1.4135679999999999E-2</v>
      </c>
      <c r="I420" s="3">
        <v>0.58956713650000003</v>
      </c>
      <c r="J420" s="3">
        <v>6</v>
      </c>
      <c r="K420" s="3">
        <v>3.8488600000000002</v>
      </c>
      <c r="L420" s="3">
        <v>1.5589</v>
      </c>
      <c r="M420" s="3">
        <v>3231.4659999999999</v>
      </c>
      <c r="N420" s="3">
        <v>7350</v>
      </c>
      <c r="O420" s="3">
        <v>6804.4920000000002</v>
      </c>
      <c r="P420" s="3">
        <v>6459.9610000000002</v>
      </c>
      <c r="Q420" s="3">
        <v>0.17510000000000001</v>
      </c>
      <c r="R420" s="3">
        <v>3168.1030000000001</v>
      </c>
      <c r="S420" s="3">
        <v>6462.9309999999996</v>
      </c>
      <c r="T420" s="3">
        <v>6029.2969999999996</v>
      </c>
      <c r="U420" s="3">
        <v>5943.1639999999998</v>
      </c>
      <c r="V420" s="3">
        <v>0.15010000000000001</v>
      </c>
      <c r="W420" s="3">
        <v>3865.0859999999998</v>
      </c>
      <c r="X420" s="3">
        <v>7413.3620000000001</v>
      </c>
      <c r="Y420" s="3">
        <v>7062.8909999999996</v>
      </c>
      <c r="Z420" s="3">
        <v>6718.3590000000004</v>
      </c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</row>
    <row r="421" spans="1:83" ht="15" customHeight="1" x14ac:dyDescent="0.2">
      <c r="A421" s="2" t="s">
        <v>106</v>
      </c>
      <c r="B421" s="2" t="s">
        <v>108</v>
      </c>
      <c r="C421" s="2" t="s">
        <v>80</v>
      </c>
      <c r="D421" s="3">
        <v>0.91413999999999995</v>
      </c>
      <c r="E421" s="3">
        <v>-1.7035</v>
      </c>
      <c r="F421" s="3">
        <v>1.8306</v>
      </c>
      <c r="G421" s="3">
        <v>0.01</v>
      </c>
      <c r="H421" s="3">
        <v>-1.4135679999999999E-2</v>
      </c>
      <c r="I421" s="3">
        <v>0.58956713650000003</v>
      </c>
      <c r="J421" s="3">
        <v>5</v>
      </c>
      <c r="K421" s="3">
        <v>3.6247600000000002</v>
      </c>
      <c r="L421" s="3">
        <v>1.3794</v>
      </c>
      <c r="M421" s="3">
        <v>3231.4659999999999</v>
      </c>
      <c r="N421" s="3">
        <v>7350</v>
      </c>
      <c r="O421" s="3">
        <v>6976.7579999999998</v>
      </c>
      <c r="P421" s="3">
        <v>6029.2969999999996</v>
      </c>
      <c r="Q421" s="3">
        <v>0.17100000000000001</v>
      </c>
      <c r="R421" s="3">
        <v>3231.4659999999999</v>
      </c>
      <c r="S421" s="3">
        <v>5829.31</v>
      </c>
      <c r="T421" s="3">
        <v>5598.6329999999998</v>
      </c>
      <c r="U421" s="3">
        <v>5426.3670000000002</v>
      </c>
      <c r="V421" s="3">
        <v>0.25380000000000003</v>
      </c>
      <c r="W421" s="3">
        <v>3484.9140000000002</v>
      </c>
      <c r="X421" s="3">
        <v>7350</v>
      </c>
      <c r="Y421" s="3">
        <v>6976.7579999999998</v>
      </c>
      <c r="Z421" s="3">
        <v>6373.8280000000004</v>
      </c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</row>
    <row r="422" spans="1:83" ht="15" customHeight="1" x14ac:dyDescent="0.2">
      <c r="A422" s="2" t="s">
        <v>106</v>
      </c>
      <c r="B422" s="2" t="s">
        <v>108</v>
      </c>
      <c r="C422" s="2" t="s">
        <v>80</v>
      </c>
      <c r="D422" s="3">
        <v>-3.0558000000000001</v>
      </c>
      <c r="E422" s="3">
        <v>0.35897000000000001</v>
      </c>
      <c r="F422" s="3">
        <v>-3.0154999999999998</v>
      </c>
      <c r="G422" s="3">
        <v>0.01</v>
      </c>
      <c r="H422" s="3">
        <v>-1.401693E-2</v>
      </c>
      <c r="I422" s="3">
        <v>0.70406447709999997</v>
      </c>
      <c r="J422" s="3">
        <v>4</v>
      </c>
      <c r="K422" s="3">
        <v>4.0686999999999998</v>
      </c>
      <c r="L422" s="3">
        <v>0.98309999999999997</v>
      </c>
      <c r="M422" s="3">
        <v>3954.0230000000001</v>
      </c>
      <c r="N422" s="3">
        <v>6022.9889999999996</v>
      </c>
      <c r="O422" s="3">
        <v>5250</v>
      </c>
      <c r="P422" s="3">
        <v>5031.25</v>
      </c>
      <c r="Q422" s="3">
        <v>0.19450000000000001</v>
      </c>
      <c r="R422" s="3">
        <v>3908.0459999999998</v>
      </c>
      <c r="S422" s="3">
        <v>5839.08</v>
      </c>
      <c r="T422" s="3">
        <v>5250</v>
      </c>
      <c r="U422" s="3">
        <v>5093.75</v>
      </c>
      <c r="V422" s="3">
        <v>0.2107</v>
      </c>
      <c r="W422" s="3">
        <v>3968.9920000000002</v>
      </c>
      <c r="X422" s="3">
        <v>5984.4960000000001</v>
      </c>
      <c r="Y422" s="3">
        <v>5031.25</v>
      </c>
      <c r="Z422" s="3">
        <v>5031.25</v>
      </c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</row>
    <row r="423" spans="1:83" ht="15" customHeight="1" x14ac:dyDescent="0.2">
      <c r="A423" s="2" t="s">
        <v>106</v>
      </c>
      <c r="B423" s="2" t="s">
        <v>108</v>
      </c>
      <c r="C423" s="2" t="s">
        <v>80</v>
      </c>
      <c r="D423" s="3">
        <v>1.2028000000000001</v>
      </c>
      <c r="E423" s="3">
        <v>-1.1684000000000001</v>
      </c>
      <c r="F423" s="3">
        <v>-0.49445</v>
      </c>
      <c r="G423" s="3">
        <v>0.01</v>
      </c>
      <c r="H423" s="3">
        <v>-1.463311E-2</v>
      </c>
      <c r="I423" s="3">
        <v>0.72124537020000001</v>
      </c>
      <c r="J423" s="3">
        <v>5</v>
      </c>
      <c r="K423" s="3">
        <v>3.5221</v>
      </c>
      <c r="L423" s="3">
        <v>1.4196</v>
      </c>
      <c r="M423" s="3">
        <v>3620.0390000000002</v>
      </c>
      <c r="N423" s="3">
        <v>6759.4089999999997</v>
      </c>
      <c r="O423" s="3">
        <v>6459.9610000000002</v>
      </c>
      <c r="P423" s="3">
        <v>6029.2969999999996</v>
      </c>
      <c r="Q423" s="3">
        <v>0.22650000000000001</v>
      </c>
      <c r="R423" s="3">
        <v>3439.788</v>
      </c>
      <c r="S423" s="3">
        <v>6458.991</v>
      </c>
      <c r="T423" s="3">
        <v>6201.5619999999999</v>
      </c>
      <c r="U423" s="3">
        <v>5857.0309999999999</v>
      </c>
      <c r="V423" s="3">
        <v>0.26929999999999998</v>
      </c>
      <c r="W423" s="3">
        <v>3665.1019999999999</v>
      </c>
      <c r="X423" s="3">
        <v>6819.4930000000004</v>
      </c>
      <c r="Y423" s="3">
        <v>6459.9610000000002</v>
      </c>
      <c r="Z423" s="3">
        <v>6115.43</v>
      </c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</row>
    <row r="424" spans="1:83" ht="15" customHeight="1" x14ac:dyDescent="0.2">
      <c r="A424" s="2" t="s">
        <v>106</v>
      </c>
      <c r="B424" s="2" t="s">
        <v>108</v>
      </c>
      <c r="C424" s="2" t="s">
        <v>81</v>
      </c>
      <c r="D424" s="3">
        <v>-1.2529999999999999</v>
      </c>
      <c r="E424" s="3">
        <v>-0.70330000000000004</v>
      </c>
      <c r="F424" s="3">
        <v>0.93542000000000003</v>
      </c>
      <c r="G424" s="3">
        <v>0.01</v>
      </c>
      <c r="H424" s="3">
        <v>-1.4751129999999999E-2</v>
      </c>
      <c r="I424" s="3">
        <v>0.50551491230000001</v>
      </c>
      <c r="J424" s="3">
        <v>8.5</v>
      </c>
      <c r="K424" s="3">
        <v>4.9800000000000004</v>
      </c>
      <c r="L424" s="3">
        <v>1.71</v>
      </c>
      <c r="M424" s="3">
        <v>2920.8820000000001</v>
      </c>
      <c r="N424" s="3">
        <v>6548.09</v>
      </c>
      <c r="O424" s="3">
        <v>5900.1</v>
      </c>
      <c r="P424" s="3">
        <v>5727.83</v>
      </c>
      <c r="Q424" s="3">
        <v>0.16</v>
      </c>
      <c r="R424" s="3">
        <v>2910.26</v>
      </c>
      <c r="S424" s="3">
        <v>6558.71</v>
      </c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</row>
    <row r="425" spans="1:83" ht="15" customHeight="1" x14ac:dyDescent="0.2">
      <c r="A425" s="2" t="s">
        <v>106</v>
      </c>
      <c r="B425" s="2" t="s">
        <v>108</v>
      </c>
      <c r="C425" s="2" t="s">
        <v>81</v>
      </c>
      <c r="D425" s="3">
        <v>0.22936000000000001</v>
      </c>
      <c r="E425" s="3">
        <v>2.9394</v>
      </c>
      <c r="F425" s="3">
        <v>-0.89949000000000001</v>
      </c>
      <c r="G425" s="3">
        <v>0.01</v>
      </c>
      <c r="H425" s="3">
        <v>-1.4751129999999999E-2</v>
      </c>
      <c r="I425" s="3">
        <v>0.50551491230000001</v>
      </c>
      <c r="J425" s="3">
        <v>8.75</v>
      </c>
      <c r="K425" s="3">
        <v>4.97</v>
      </c>
      <c r="L425" s="3">
        <v>1.76</v>
      </c>
      <c r="M425" s="3">
        <v>4468.95</v>
      </c>
      <c r="N425" s="3">
        <v>6635.71</v>
      </c>
      <c r="O425" s="3">
        <v>6287.7</v>
      </c>
      <c r="P425" s="3">
        <v>6093.9</v>
      </c>
      <c r="Q425" s="3">
        <v>0.14000000000000001</v>
      </c>
      <c r="R425" s="3">
        <v>4670.76</v>
      </c>
      <c r="S425" s="3">
        <v>6370.18</v>
      </c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</row>
    <row r="426" spans="1:83" ht="15" customHeight="1" x14ac:dyDescent="0.2">
      <c r="A426" s="2" t="s">
        <v>106</v>
      </c>
      <c r="B426" s="2" t="s">
        <v>108</v>
      </c>
      <c r="C426" s="2" t="s">
        <v>81</v>
      </c>
      <c r="D426" s="3">
        <v>-9.7914999999999992</v>
      </c>
      <c r="E426" s="3">
        <v>-1.0021</v>
      </c>
      <c r="F426" s="3">
        <v>0.39165</v>
      </c>
      <c r="G426" s="3">
        <v>0.01</v>
      </c>
      <c r="H426" s="3">
        <v>-1.4751129999999999E-2</v>
      </c>
      <c r="I426" s="3">
        <v>0.50551491230000001</v>
      </c>
      <c r="J426" s="3">
        <v>6</v>
      </c>
      <c r="K426" s="3">
        <v>5.2557999999999998</v>
      </c>
      <c r="L426" s="3">
        <v>1.1415999999999999</v>
      </c>
      <c r="M426" s="3">
        <v>2793.8890000000001</v>
      </c>
      <c r="N426" s="3">
        <v>6534.0959999999995</v>
      </c>
      <c r="O426" s="3">
        <v>4134.375</v>
      </c>
      <c r="P426" s="3">
        <v>4306.6409999999996</v>
      </c>
      <c r="Q426" s="3">
        <v>7.8399999999999997E-2</v>
      </c>
      <c r="R426" s="3">
        <v>2733.806</v>
      </c>
      <c r="S426" s="3">
        <v>4115.7290000000003</v>
      </c>
      <c r="T426" s="3">
        <v>3531.4450000000002</v>
      </c>
      <c r="U426" s="3">
        <v>3531.4450000000002</v>
      </c>
      <c r="V426" s="3">
        <v>7.8399999999999997E-2</v>
      </c>
      <c r="W426" s="3">
        <v>3214.4749999999999</v>
      </c>
      <c r="X426" s="3">
        <v>6113.51</v>
      </c>
      <c r="Y426" s="3">
        <v>3962.1089999999999</v>
      </c>
      <c r="Z426" s="3">
        <v>3962.1089999999999</v>
      </c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</row>
    <row r="427" spans="1:83" ht="15" customHeight="1" x14ac:dyDescent="0.2">
      <c r="A427" s="2" t="s">
        <v>106</v>
      </c>
      <c r="B427" s="2" t="s">
        <v>108</v>
      </c>
      <c r="C427" s="2" t="s">
        <v>81</v>
      </c>
      <c r="D427" s="3">
        <v>-1.88</v>
      </c>
      <c r="E427" s="3">
        <v>2.5488</v>
      </c>
      <c r="F427" s="3">
        <v>-0.45533000000000001</v>
      </c>
      <c r="G427" s="3">
        <v>0.01</v>
      </c>
      <c r="H427" s="3">
        <v>-1.463311E-2</v>
      </c>
      <c r="I427" s="3">
        <v>0.44708618420000001</v>
      </c>
      <c r="J427" s="3">
        <v>7</v>
      </c>
      <c r="K427" s="3">
        <v>6.06</v>
      </c>
      <c r="L427" s="3">
        <v>1.1599999999999999</v>
      </c>
      <c r="M427" s="3">
        <v>3890.42</v>
      </c>
      <c r="N427" s="3">
        <v>6474.01</v>
      </c>
      <c r="O427" s="3">
        <v>6201.5619999999999</v>
      </c>
      <c r="P427" s="3">
        <v>5857.0309999999999</v>
      </c>
      <c r="Q427" s="3">
        <v>0.1263</v>
      </c>
      <c r="R427" s="3">
        <v>3612.53</v>
      </c>
      <c r="S427" s="3">
        <v>6335.46</v>
      </c>
      <c r="T427" s="3">
        <v>5900.1</v>
      </c>
      <c r="U427" s="3">
        <v>5770.8980000000001</v>
      </c>
      <c r="V427" s="3">
        <v>0.09</v>
      </c>
      <c r="W427" s="3">
        <v>3552.45</v>
      </c>
      <c r="X427" s="3">
        <v>5983.76</v>
      </c>
      <c r="Y427" s="3">
        <v>5598.63</v>
      </c>
      <c r="Z427" s="3">
        <v>5512.5</v>
      </c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</row>
    <row r="428" spans="1:83" ht="15" customHeight="1" x14ac:dyDescent="0.2">
      <c r="A428" s="2" t="s">
        <v>106</v>
      </c>
      <c r="B428" s="2" t="s">
        <v>108</v>
      </c>
      <c r="C428" s="2" t="s">
        <v>81</v>
      </c>
      <c r="D428" s="3">
        <v>-3.2505000000000002</v>
      </c>
      <c r="E428" s="3">
        <v>3.4931999999999999</v>
      </c>
      <c r="F428" s="3">
        <v>-1.1955</v>
      </c>
      <c r="G428" s="3">
        <v>0.01</v>
      </c>
      <c r="H428" s="3">
        <v>-1.4707390000000001E-2</v>
      </c>
      <c r="I428" s="3">
        <v>0.57619452950000005</v>
      </c>
      <c r="J428" s="3">
        <v>10</v>
      </c>
      <c r="K428" s="3">
        <v>4.4353999999999996</v>
      </c>
      <c r="L428" s="3">
        <v>2.2545999999999999</v>
      </c>
      <c r="M428" s="3">
        <v>4115.607</v>
      </c>
      <c r="N428" s="3">
        <v>6658.96</v>
      </c>
      <c r="O428" s="3">
        <v>6375</v>
      </c>
      <c r="P428" s="3">
        <v>6281.25</v>
      </c>
      <c r="Q428" s="3">
        <v>0.1055</v>
      </c>
      <c r="R428" s="3">
        <v>4046.2429999999999</v>
      </c>
      <c r="S428" s="3">
        <v>5687.8609999999999</v>
      </c>
      <c r="T428" s="3">
        <v>5531.25</v>
      </c>
      <c r="U428" s="3">
        <v>5343.75</v>
      </c>
      <c r="V428" s="3">
        <v>0.1055</v>
      </c>
      <c r="W428" s="3">
        <v>3560.694</v>
      </c>
      <c r="X428" s="3">
        <v>5248.5550000000003</v>
      </c>
      <c r="Y428" s="3">
        <v>4687.5</v>
      </c>
      <c r="Z428" s="3">
        <v>4687.5</v>
      </c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</row>
    <row r="429" spans="1:83" ht="15" customHeight="1" x14ac:dyDescent="0.2">
      <c r="A429" s="2" t="s">
        <v>106</v>
      </c>
      <c r="B429" s="2" t="s">
        <v>108</v>
      </c>
      <c r="C429" s="2" t="s">
        <v>81</v>
      </c>
      <c r="D429" s="3">
        <v>-3.9767000000000001</v>
      </c>
      <c r="E429" s="3">
        <v>-0.23429</v>
      </c>
      <c r="F429" s="3">
        <v>1.0269999999999999</v>
      </c>
      <c r="G429" s="3">
        <v>0.01</v>
      </c>
      <c r="H429" s="3">
        <v>-1.4707390000000001E-2</v>
      </c>
      <c r="I429" s="3">
        <v>0.57619452959999995</v>
      </c>
      <c r="J429" s="3">
        <v>8</v>
      </c>
      <c r="K429" s="3">
        <v>5.5225999999999997</v>
      </c>
      <c r="L429" s="3">
        <v>1.4486000000000001</v>
      </c>
      <c r="M429" s="3">
        <v>3080.2020000000002</v>
      </c>
      <c r="N429" s="3">
        <v>6670.2309999999998</v>
      </c>
      <c r="O429" s="3">
        <v>6029.2969999999996</v>
      </c>
      <c r="P429" s="3">
        <v>5770.8980000000001</v>
      </c>
      <c r="Q429" s="3">
        <v>0.1391</v>
      </c>
      <c r="R429" s="3">
        <v>3058.96</v>
      </c>
      <c r="S429" s="3">
        <v>6287.8609999999999</v>
      </c>
      <c r="T429" s="3">
        <v>5081.8360000000002</v>
      </c>
      <c r="U429" s="3">
        <v>5340.2340000000004</v>
      </c>
      <c r="V429" s="3">
        <v>0.1159</v>
      </c>
      <c r="W429" s="3">
        <v>2612.8609999999999</v>
      </c>
      <c r="X429" s="3">
        <v>6287.8609999999999</v>
      </c>
      <c r="Y429" s="3">
        <v>5081.8360000000002</v>
      </c>
      <c r="Z429" s="3">
        <v>4995.7030000000004</v>
      </c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</row>
    <row r="430" spans="1:83" ht="15" customHeight="1" x14ac:dyDescent="0.2">
      <c r="A430" s="2" t="s">
        <v>106</v>
      </c>
      <c r="B430" s="2" t="s">
        <v>108</v>
      </c>
      <c r="C430" s="2" t="s">
        <v>81</v>
      </c>
      <c r="D430" s="3">
        <v>-2.7633999999999999</v>
      </c>
      <c r="E430" s="3">
        <v>0.69704999999999995</v>
      </c>
      <c r="F430" s="3">
        <v>-1.3130999999999999</v>
      </c>
      <c r="G430" s="3">
        <v>0.01</v>
      </c>
      <c r="H430" s="3">
        <v>-1.4707390000000001E-2</v>
      </c>
      <c r="I430" s="3">
        <v>0.57619452969999996</v>
      </c>
      <c r="J430" s="3">
        <v>8</v>
      </c>
      <c r="K430" s="3">
        <v>4.7343000000000002</v>
      </c>
      <c r="L430" s="3">
        <v>1.6898</v>
      </c>
      <c r="M430" s="3">
        <v>2828.4270000000001</v>
      </c>
      <c r="N430" s="3">
        <v>6801.3050000000003</v>
      </c>
      <c r="O430" s="3">
        <v>5718.75</v>
      </c>
      <c r="P430" s="3">
        <v>5625</v>
      </c>
      <c r="Q430" s="3">
        <v>0.15359999999999999</v>
      </c>
      <c r="R430" s="3">
        <v>4283.5140000000001</v>
      </c>
      <c r="S430" s="3">
        <v>6408.9219999999996</v>
      </c>
      <c r="T430" s="3">
        <v>6093.75</v>
      </c>
      <c r="U430" s="3">
        <v>5906.25</v>
      </c>
      <c r="V430" s="3">
        <v>0.15359999999999999</v>
      </c>
      <c r="W430" s="3">
        <v>3106.3649999999998</v>
      </c>
      <c r="X430" s="3">
        <v>5542.4089999999997</v>
      </c>
      <c r="Y430" s="3">
        <v>5156.25</v>
      </c>
      <c r="Z430" s="3">
        <v>5062.5</v>
      </c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</row>
    <row r="431" spans="1:83" ht="15" customHeight="1" x14ac:dyDescent="0.2">
      <c r="A431" s="2" t="s">
        <v>106</v>
      </c>
      <c r="B431" s="2" t="s">
        <v>108</v>
      </c>
      <c r="C431" s="2" t="s">
        <v>81</v>
      </c>
      <c r="D431" s="3">
        <v>1.0472999999999999</v>
      </c>
      <c r="E431" s="3">
        <v>5.7222999999999997</v>
      </c>
      <c r="F431" s="3">
        <v>-2.6741999999999999</v>
      </c>
      <c r="G431" s="3">
        <v>0.01</v>
      </c>
      <c r="H431" s="3">
        <v>-1.4707390000000001E-2</v>
      </c>
      <c r="I431" s="3">
        <v>0.50551491230000001</v>
      </c>
      <c r="J431" s="3">
        <v>9</v>
      </c>
      <c r="K431" s="3">
        <v>4.5976999999999997</v>
      </c>
      <c r="L431" s="3">
        <v>1.9575</v>
      </c>
      <c r="M431" s="3">
        <v>4662.7889999999998</v>
      </c>
      <c r="N431" s="3">
        <v>6733.96</v>
      </c>
      <c r="O431" s="3">
        <v>6459.9610000000002</v>
      </c>
      <c r="P431" s="3">
        <v>6201.5619999999999</v>
      </c>
      <c r="Q431" s="3">
        <v>0.1195</v>
      </c>
      <c r="R431" s="3">
        <v>5151.3729999999996</v>
      </c>
      <c r="S431" s="3">
        <v>6557.9740000000002</v>
      </c>
      <c r="T431" s="3">
        <v>6287.6949999999997</v>
      </c>
      <c r="U431" s="3">
        <v>6287.6949999999997</v>
      </c>
      <c r="V431" s="3">
        <v>0.1071</v>
      </c>
      <c r="W431" s="3">
        <v>4662.7889999999998</v>
      </c>
      <c r="X431" s="3">
        <v>6051.0780000000004</v>
      </c>
      <c r="Y431" s="3">
        <v>5770.8980000000001</v>
      </c>
      <c r="Z431" s="3">
        <v>5770.8980000000001</v>
      </c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</row>
    <row r="432" spans="1:83" ht="15" customHeight="1" x14ac:dyDescent="0.2">
      <c r="A432" s="2" t="s">
        <v>106</v>
      </c>
      <c r="B432" s="2" t="s">
        <v>108</v>
      </c>
      <c r="C432" s="2" t="s">
        <v>81</v>
      </c>
      <c r="D432" s="3">
        <v>-4.7266000000000002E-2</v>
      </c>
      <c r="E432" s="3">
        <v>5.2885</v>
      </c>
      <c r="F432" s="3">
        <v>-2.0840999999999998</v>
      </c>
      <c r="G432" s="3">
        <v>0.01</v>
      </c>
      <c r="H432" s="3">
        <v>-1.4707390000000001E-2</v>
      </c>
      <c r="I432" s="3">
        <v>0.50551491230000001</v>
      </c>
      <c r="J432" s="3">
        <v>11</v>
      </c>
      <c r="K432" s="3">
        <v>5.2690000000000001</v>
      </c>
      <c r="L432" s="3">
        <v>2.0876999999999999</v>
      </c>
      <c r="M432" s="3">
        <v>4169.0690000000004</v>
      </c>
      <c r="N432" s="3">
        <v>6670.51</v>
      </c>
      <c r="O432" s="3">
        <v>6375</v>
      </c>
      <c r="P432" s="3">
        <v>5906.25</v>
      </c>
      <c r="Q432" s="3">
        <v>0.1114</v>
      </c>
      <c r="R432" s="3">
        <v>5444.3130000000001</v>
      </c>
      <c r="S432" s="3">
        <v>6310.826</v>
      </c>
      <c r="T432" s="3">
        <v>6093.75</v>
      </c>
      <c r="U432" s="3">
        <v>6000</v>
      </c>
      <c r="V432" s="3">
        <v>0.13489999999999999</v>
      </c>
      <c r="W432" s="3">
        <v>4430.6580000000004</v>
      </c>
      <c r="X432" s="3">
        <v>6081.9359999999997</v>
      </c>
      <c r="Y432" s="3">
        <v>5812.5</v>
      </c>
      <c r="Z432" s="3">
        <v>5718.75</v>
      </c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</row>
    <row r="433" spans="1:83" ht="15" customHeight="1" x14ac:dyDescent="0.2">
      <c r="A433" s="2" t="s">
        <v>106</v>
      </c>
      <c r="B433" s="2" t="s">
        <v>108</v>
      </c>
      <c r="C433" s="2" t="s">
        <v>81</v>
      </c>
      <c r="D433" s="3">
        <v>0.96743000000000001</v>
      </c>
      <c r="E433" s="3">
        <v>3.7353999999999998</v>
      </c>
      <c r="F433" s="3">
        <v>-0.63283999999999996</v>
      </c>
      <c r="G433" s="3">
        <v>0.01</v>
      </c>
      <c r="H433" s="3">
        <v>-1.4707390000000001E-2</v>
      </c>
      <c r="I433" s="3">
        <v>0.50551491230000001</v>
      </c>
      <c r="J433" s="3">
        <v>6</v>
      </c>
      <c r="K433" s="3">
        <v>5.0323000000000002</v>
      </c>
      <c r="L433" s="3">
        <v>1.1922999999999999</v>
      </c>
      <c r="M433" s="3">
        <v>4418.4970000000003</v>
      </c>
      <c r="N433" s="3">
        <v>6744.5810000000001</v>
      </c>
      <c r="O433" s="3">
        <v>6459.9610000000002</v>
      </c>
      <c r="P433" s="3">
        <v>6373.8280000000004</v>
      </c>
      <c r="Q433" s="3">
        <v>0.1023</v>
      </c>
      <c r="R433" s="3">
        <v>4429.1180000000004</v>
      </c>
      <c r="S433" s="3">
        <v>6606.5029999999997</v>
      </c>
      <c r="T433" s="3">
        <v>6287.6949999999997</v>
      </c>
      <c r="U433" s="3">
        <v>5684.7659999999996</v>
      </c>
      <c r="V433" s="3">
        <v>0.1023</v>
      </c>
      <c r="W433" s="3">
        <v>3834.3209999999999</v>
      </c>
      <c r="X433" s="3">
        <v>6648.9880000000003</v>
      </c>
      <c r="Y433" s="3">
        <v>6459.9610000000002</v>
      </c>
      <c r="Z433" s="3">
        <v>6373.8280000000004</v>
      </c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</row>
    <row r="434" spans="1:83" ht="15" customHeight="1" x14ac:dyDescent="0.2">
      <c r="A434" s="2" t="s">
        <v>106</v>
      </c>
      <c r="B434" s="2" t="s">
        <v>108</v>
      </c>
      <c r="C434" s="2" t="s">
        <v>81</v>
      </c>
      <c r="D434" s="3">
        <v>0.94462000000000002</v>
      </c>
      <c r="E434" s="3">
        <v>3.1959</v>
      </c>
      <c r="F434" s="3">
        <v>-1.1328</v>
      </c>
      <c r="G434" s="3">
        <v>0.01</v>
      </c>
      <c r="H434" s="3">
        <v>-1.4707390000000001E-2</v>
      </c>
      <c r="I434" s="3">
        <v>0.50551491230000001</v>
      </c>
      <c r="J434" s="3">
        <v>9</v>
      </c>
      <c r="K434" s="3">
        <v>5.2401999999999997</v>
      </c>
      <c r="L434" s="3">
        <v>1.7175</v>
      </c>
      <c r="M434" s="3">
        <v>3830.3319999999999</v>
      </c>
      <c r="N434" s="3">
        <v>7213.4040000000005</v>
      </c>
      <c r="O434" s="3">
        <v>6804.4920000000002</v>
      </c>
      <c r="P434" s="3">
        <v>6201.5619999999999</v>
      </c>
      <c r="Q434" s="3">
        <v>0.1827</v>
      </c>
      <c r="R434" s="3">
        <v>4401.1270000000004</v>
      </c>
      <c r="S434" s="3">
        <v>7168.6</v>
      </c>
      <c r="T434" s="3">
        <v>6976.7579999999998</v>
      </c>
      <c r="U434" s="3">
        <v>6287.6949999999997</v>
      </c>
      <c r="V434" s="3">
        <v>0.10349999999999999</v>
      </c>
      <c r="W434" s="3">
        <v>3770.248</v>
      </c>
      <c r="X434" s="3">
        <v>6023.3850000000002</v>
      </c>
      <c r="Y434" s="3">
        <v>5770.8980000000001</v>
      </c>
      <c r="Z434" s="3">
        <v>5512.5</v>
      </c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</row>
    <row r="435" spans="1:83" ht="15" customHeight="1" x14ac:dyDescent="0.2">
      <c r="A435" s="2" t="s">
        <v>109</v>
      </c>
      <c r="B435" s="2"/>
      <c r="C435" s="2" t="s">
        <v>81</v>
      </c>
      <c r="D435" s="3">
        <v>-0.80254999999999999</v>
      </c>
      <c r="E435" s="3">
        <v>-0.59604999999999997</v>
      </c>
      <c r="F435" s="3">
        <v>0.96858999999999995</v>
      </c>
      <c r="G435" s="3">
        <v>0.01</v>
      </c>
      <c r="H435" s="3">
        <v>-0.14989939999999999</v>
      </c>
      <c r="I435" s="3">
        <v>0.60473432199999999</v>
      </c>
      <c r="J435" s="3">
        <v>1.5629</v>
      </c>
      <c r="K435" s="3">
        <v>7</v>
      </c>
      <c r="L435" s="3">
        <v>4.4787999999999997</v>
      </c>
      <c r="M435" s="3">
        <v>1336.25</v>
      </c>
      <c r="N435" s="3">
        <v>1699.8</v>
      </c>
      <c r="O435" s="3">
        <v>1163.402</v>
      </c>
      <c r="P435" s="3">
        <v>1550.3910000000001</v>
      </c>
      <c r="Q435" s="3">
        <v>0.2215</v>
      </c>
      <c r="R435" s="3">
        <v>1248.9000000000001</v>
      </c>
      <c r="S435" s="3">
        <v>1634.4</v>
      </c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</row>
    <row r="436" spans="1:83" ht="15" customHeight="1" x14ac:dyDescent="0.2">
      <c r="A436" s="2" t="s">
        <v>109</v>
      </c>
      <c r="B436" s="2"/>
      <c r="C436" s="2" t="s">
        <v>81</v>
      </c>
      <c r="D436" s="3">
        <v>2.0221</v>
      </c>
      <c r="E436" s="3">
        <v>1.7397</v>
      </c>
      <c r="F436" s="3">
        <v>0.48742999999999997</v>
      </c>
      <c r="G436" s="3">
        <v>0.02</v>
      </c>
      <c r="H436" s="3">
        <v>-0.1498863</v>
      </c>
      <c r="I436" s="3">
        <v>0.60473432199999999</v>
      </c>
      <c r="J436" s="3">
        <v>2.80905</v>
      </c>
      <c r="K436" s="3">
        <v>9</v>
      </c>
      <c r="L436" s="3">
        <v>3.2029000000000001</v>
      </c>
      <c r="M436" s="3">
        <v>1277.45</v>
      </c>
      <c r="N436" s="3">
        <v>1992.15</v>
      </c>
      <c r="O436" s="3">
        <v>1550.3910000000001</v>
      </c>
      <c r="P436" s="3">
        <v>1550.3910000000001</v>
      </c>
      <c r="Q436" s="3">
        <v>0.2069</v>
      </c>
      <c r="R436" s="3">
        <v>1279.5</v>
      </c>
      <c r="S436" s="3">
        <v>1693.3</v>
      </c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</row>
    <row r="437" spans="1:83" ht="15" customHeight="1" x14ac:dyDescent="0.2">
      <c r="A437" s="2" t="s">
        <v>109</v>
      </c>
      <c r="B437" s="2"/>
      <c r="C437" s="2" t="s">
        <v>81</v>
      </c>
      <c r="D437" s="3">
        <v>3.1192000000000002</v>
      </c>
      <c r="E437" s="3">
        <v>2.6406000000000001</v>
      </c>
      <c r="F437" s="3">
        <v>1.6093</v>
      </c>
      <c r="G437" s="3">
        <v>0.03</v>
      </c>
      <c r="H437" s="3">
        <v>-0.1498863</v>
      </c>
      <c r="I437" s="3">
        <v>0.69374871829999996</v>
      </c>
      <c r="J437" s="3">
        <v>1.8388</v>
      </c>
      <c r="K437" s="3">
        <v>5.3333329999999997</v>
      </c>
      <c r="L437" s="3">
        <v>2.906037</v>
      </c>
      <c r="M437" s="3">
        <v>1324.8</v>
      </c>
      <c r="N437" s="3">
        <v>1822.067</v>
      </c>
      <c r="O437" s="3">
        <v>1687.5</v>
      </c>
      <c r="P437" s="3">
        <v>1687.5</v>
      </c>
      <c r="Q437" s="3">
        <v>0.24723329999999999</v>
      </c>
      <c r="R437" s="3">
        <v>1398.8330000000001</v>
      </c>
      <c r="S437" s="3">
        <v>1693.25</v>
      </c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</row>
    <row r="438" spans="1:83" ht="15" customHeight="1" x14ac:dyDescent="0.2">
      <c r="A438" s="2" t="s">
        <v>109</v>
      </c>
      <c r="B438" s="2"/>
      <c r="C438" s="2" t="s">
        <v>81</v>
      </c>
      <c r="D438" s="3">
        <v>2.8562000000000001E-2</v>
      </c>
      <c r="E438" s="3">
        <v>-1.5654999999999999</v>
      </c>
      <c r="F438" s="3">
        <v>0.53486999999999996</v>
      </c>
      <c r="G438" s="3">
        <v>0.04</v>
      </c>
      <c r="H438" s="3">
        <v>-0.14985609999999999</v>
      </c>
      <c r="I438" s="3">
        <v>0.38178640349999998</v>
      </c>
      <c r="J438" s="3">
        <v>1.7564329999999999</v>
      </c>
      <c r="K438" s="3">
        <v>5.3333329999999997</v>
      </c>
      <c r="L438" s="3">
        <v>3.0379230000000002</v>
      </c>
      <c r="M438" s="3">
        <v>1075.3330000000001</v>
      </c>
      <c r="N438" s="3">
        <v>1606.8</v>
      </c>
      <c r="O438" s="3">
        <v>1378.125</v>
      </c>
      <c r="P438" s="3">
        <v>1378.125</v>
      </c>
      <c r="Q438" s="3">
        <v>0.19403329999999999</v>
      </c>
      <c r="R438" s="3">
        <v>1093.2329999999999</v>
      </c>
      <c r="S438" s="3">
        <v>1523.5</v>
      </c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</row>
    <row r="439" spans="1:83" ht="15" customHeight="1" x14ac:dyDescent="0.2">
      <c r="A439" s="2" t="s">
        <v>109</v>
      </c>
      <c r="B439" s="2"/>
      <c r="C439" s="2" t="s">
        <v>81</v>
      </c>
      <c r="D439" s="3">
        <v>0.90310999999999997</v>
      </c>
      <c r="E439" s="3">
        <v>-0.16162000000000001</v>
      </c>
      <c r="F439" s="3">
        <v>1.1574</v>
      </c>
      <c r="G439" s="3">
        <v>0.05</v>
      </c>
      <c r="H439" s="3">
        <v>-0.14962890000000001</v>
      </c>
      <c r="I439" s="3">
        <v>0</v>
      </c>
      <c r="J439" s="3">
        <v>1.5674399999999999</v>
      </c>
      <c r="K439" s="3">
        <v>5.0999999999999996</v>
      </c>
      <c r="L439" s="3">
        <v>3.2749830000000002</v>
      </c>
      <c r="M439" s="3">
        <v>1210.24</v>
      </c>
      <c r="N439" s="3">
        <v>1641.085</v>
      </c>
      <c r="O439" s="3">
        <v>1464.258</v>
      </c>
      <c r="P439" s="3">
        <v>1464.258</v>
      </c>
      <c r="Q439" s="3">
        <v>0.22753999999999999</v>
      </c>
      <c r="R439" s="3">
        <v>1207.9110000000001</v>
      </c>
      <c r="S439" s="3">
        <v>1634.741</v>
      </c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</row>
    <row r="440" spans="1:83" ht="15" customHeight="1" x14ac:dyDescent="0.2">
      <c r="A440" s="2" t="s">
        <v>109</v>
      </c>
      <c r="B440" s="2"/>
      <c r="C440" s="2" t="s">
        <v>81</v>
      </c>
      <c r="D440" s="3">
        <v>-2.2075999999999998</v>
      </c>
      <c r="E440" s="3">
        <v>0.45340000000000003</v>
      </c>
      <c r="F440" s="3">
        <v>-3.4529999999999998</v>
      </c>
      <c r="G440" s="3">
        <v>0.06</v>
      </c>
      <c r="H440" s="3">
        <v>-0.1497996</v>
      </c>
      <c r="I440" s="3">
        <v>0.70198471380000005</v>
      </c>
      <c r="J440" s="3">
        <v>2.6098110000000001</v>
      </c>
      <c r="K440" s="3">
        <v>9.1111109999999993</v>
      </c>
      <c r="L440" s="3">
        <v>0.28643999999999997</v>
      </c>
      <c r="M440" s="3">
        <v>952.84780000000001</v>
      </c>
      <c r="N440" s="3">
        <v>1530.788</v>
      </c>
      <c r="O440" s="3">
        <v>1368.5550000000001</v>
      </c>
      <c r="P440" s="3">
        <v>1358.9839999999999</v>
      </c>
      <c r="Q440" s="3">
        <v>0.21782219999999999</v>
      </c>
      <c r="R440" s="3">
        <v>1434.182</v>
      </c>
      <c r="S440" s="3">
        <v>946.20839999999998</v>
      </c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</row>
    <row r="441" spans="1:83" ht="15" customHeight="1" x14ac:dyDescent="0.2">
      <c r="A441" s="2" t="s">
        <v>109</v>
      </c>
      <c r="B441" s="2"/>
      <c r="C441" s="2" t="s">
        <v>81</v>
      </c>
      <c r="D441" s="3">
        <v>0.2631</v>
      </c>
      <c r="E441" s="3">
        <v>-1.3325</v>
      </c>
      <c r="F441" s="3">
        <v>-0.16993</v>
      </c>
      <c r="G441" s="3">
        <v>7.0000000000000007E-2</v>
      </c>
      <c r="H441" s="3">
        <v>-0.1497996</v>
      </c>
      <c r="I441" s="3">
        <v>0.69617375079999999</v>
      </c>
      <c r="J441" s="3">
        <v>2.7697500000000002</v>
      </c>
      <c r="K441" s="3">
        <v>8</v>
      </c>
      <c r="L441" s="3">
        <v>2.9035350000000002</v>
      </c>
      <c r="M441" s="3">
        <v>1020.95</v>
      </c>
      <c r="N441" s="3">
        <v>1643.855</v>
      </c>
      <c r="O441" s="3">
        <v>1406.25</v>
      </c>
      <c r="P441" s="3">
        <v>1406.25</v>
      </c>
      <c r="Q441" s="3">
        <v>0.2233</v>
      </c>
      <c r="R441" s="3">
        <v>1076.816</v>
      </c>
      <c r="S441" s="3">
        <v>1576.816</v>
      </c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</row>
    <row r="442" spans="1:83" ht="15" customHeight="1" x14ac:dyDescent="0.2">
      <c r="A442" s="2" t="s">
        <v>109</v>
      </c>
      <c r="B442" s="2"/>
      <c r="C442" s="2" t="s">
        <v>81</v>
      </c>
      <c r="D442" s="3">
        <v>-0.15869</v>
      </c>
      <c r="E442" s="3">
        <v>-0.57252000000000003</v>
      </c>
      <c r="F442" s="3">
        <v>-0.56818999999999997</v>
      </c>
      <c r="G442" s="3">
        <v>0.08</v>
      </c>
      <c r="H442" s="3">
        <v>-0.1499019</v>
      </c>
      <c r="I442" s="3">
        <v>0.53005864329999997</v>
      </c>
      <c r="J442" s="3">
        <v>2.7611249999999998</v>
      </c>
      <c r="K442" s="3">
        <v>10.25</v>
      </c>
      <c r="L442" s="3">
        <v>3.7122000000000002</v>
      </c>
      <c r="M442" s="3">
        <v>1141.4000000000001</v>
      </c>
      <c r="N442" s="3">
        <v>1662.35</v>
      </c>
      <c r="O442" s="3">
        <v>1442.7249999999999</v>
      </c>
      <c r="P442" s="3">
        <v>1442.7249999999999</v>
      </c>
      <c r="Q442" s="3">
        <v>0.20465</v>
      </c>
      <c r="R442" s="3">
        <v>1120.7</v>
      </c>
      <c r="S442" s="3">
        <v>1479.625</v>
      </c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</row>
    <row r="443" spans="1:83" ht="15" customHeight="1" x14ac:dyDescent="0.2">
      <c r="A443" s="2" t="s">
        <v>109</v>
      </c>
      <c r="B443" s="2"/>
      <c r="C443" s="2" t="s">
        <v>81</v>
      </c>
      <c r="D443" s="3">
        <v>-1.1549</v>
      </c>
      <c r="E443" s="3">
        <v>-0.74019000000000001</v>
      </c>
      <c r="F443" s="3">
        <v>0.45132</v>
      </c>
      <c r="G443" s="3">
        <v>0.09</v>
      </c>
      <c r="H443" s="3">
        <v>-0.14984639999999999</v>
      </c>
      <c r="I443" s="3">
        <v>0.62999076509999996</v>
      </c>
      <c r="J443" s="3">
        <v>2.7884829999999998</v>
      </c>
      <c r="K443" s="3">
        <v>8.1666670000000003</v>
      </c>
      <c r="L443" s="3">
        <v>1117</v>
      </c>
      <c r="M443" s="3">
        <v>1117</v>
      </c>
      <c r="N443" s="3">
        <v>1578.683</v>
      </c>
      <c r="O443" s="3">
        <v>1406.25</v>
      </c>
      <c r="P443" s="3">
        <v>1406.25</v>
      </c>
      <c r="Q443" s="3">
        <v>0.2108333</v>
      </c>
      <c r="R443" s="3">
        <v>1092.8330000000001</v>
      </c>
      <c r="S443" s="3">
        <v>1483.0830000000001</v>
      </c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</row>
    <row r="444" spans="1:83" ht="15" customHeight="1" x14ac:dyDescent="0.2">
      <c r="A444" s="2" t="s">
        <v>109</v>
      </c>
      <c r="B444" s="2"/>
      <c r="C444" s="2" t="s">
        <v>81</v>
      </c>
      <c r="D444" s="3">
        <v>1.2894000000000001</v>
      </c>
      <c r="E444" s="3">
        <v>4.4721999999999998E-2</v>
      </c>
      <c r="F444" s="3">
        <v>0.37252999999999997</v>
      </c>
      <c r="G444" s="3">
        <v>0.1</v>
      </c>
      <c r="H444" s="3">
        <v>-0.14984639999999999</v>
      </c>
      <c r="I444" s="3">
        <v>0.57048066369999995</v>
      </c>
      <c r="J444" s="3">
        <v>0.91378000000000004</v>
      </c>
      <c r="K444" s="3">
        <v>9</v>
      </c>
      <c r="L444" s="3">
        <v>9.8490000000000002</v>
      </c>
      <c r="M444" s="3">
        <v>1117.6500000000001</v>
      </c>
      <c r="N444" s="3">
        <v>1687.35</v>
      </c>
      <c r="O444" s="3">
        <v>1507.325</v>
      </c>
      <c r="P444" s="3">
        <v>1507.325</v>
      </c>
      <c r="Q444" s="3">
        <v>0.17255000000000001</v>
      </c>
      <c r="R444" s="3">
        <v>1228</v>
      </c>
      <c r="S444" s="3">
        <v>1629.6</v>
      </c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</row>
    <row r="445" spans="1:83" ht="15" customHeight="1" x14ac:dyDescent="0.2">
      <c r="A445" s="2" t="s">
        <v>109</v>
      </c>
      <c r="B445" s="2"/>
      <c r="C445" s="2" t="s">
        <v>81</v>
      </c>
      <c r="D445" s="3">
        <v>-0.88483999999999996</v>
      </c>
      <c r="E445" s="3">
        <v>-3.0796999999999999</v>
      </c>
      <c r="F445" s="3">
        <v>-0.78395999999999999</v>
      </c>
      <c r="G445" s="3">
        <v>0.11</v>
      </c>
      <c r="H445" s="3">
        <v>-0.14976709999999999</v>
      </c>
      <c r="I445" s="3">
        <v>0.58990752209999997</v>
      </c>
      <c r="J445" s="3">
        <v>2.3608669999999998</v>
      </c>
      <c r="K445" s="3">
        <v>11</v>
      </c>
      <c r="L445" s="3">
        <v>4.6593999999999998</v>
      </c>
      <c r="M445" s="3">
        <v>979.9</v>
      </c>
      <c r="N445" s="3">
        <v>1451.75</v>
      </c>
      <c r="O445" s="3">
        <v>1291.992</v>
      </c>
      <c r="P445" s="3">
        <v>1291.992</v>
      </c>
      <c r="Q445" s="3">
        <v>0.20610000000000001</v>
      </c>
      <c r="R445" s="3">
        <v>913.4</v>
      </c>
      <c r="S445" s="3">
        <v>1498.95</v>
      </c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</row>
    <row r="446" spans="1:83" ht="15" customHeight="1" x14ac:dyDescent="0.2">
      <c r="A446" s="2" t="s">
        <v>109</v>
      </c>
      <c r="B446" s="2"/>
      <c r="C446" s="2" t="s">
        <v>81</v>
      </c>
      <c r="D446" s="3">
        <v>2.7122999999999999</v>
      </c>
      <c r="E446" s="3">
        <v>1.3087</v>
      </c>
      <c r="F446" s="3">
        <v>0.90317999999999998</v>
      </c>
      <c r="G446" s="3">
        <v>0.12</v>
      </c>
      <c r="H446" s="3">
        <v>-0.14989939999999999</v>
      </c>
      <c r="I446" s="3">
        <v>0.58990752209999997</v>
      </c>
      <c r="J446" s="3">
        <v>2.8935</v>
      </c>
      <c r="K446" s="3">
        <v>9</v>
      </c>
      <c r="L446" s="3">
        <v>3.1103999999999998</v>
      </c>
      <c r="M446" s="3">
        <v>1221.8</v>
      </c>
      <c r="N446" s="3">
        <v>1877.1</v>
      </c>
      <c r="O446" s="3">
        <v>1593.75</v>
      </c>
      <c r="P446" s="3">
        <v>1593.75</v>
      </c>
      <c r="Q446" s="3">
        <v>0.1789</v>
      </c>
      <c r="R446" s="3">
        <v>1188.5</v>
      </c>
      <c r="S446" s="3">
        <v>1824.45</v>
      </c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</row>
    <row r="447" spans="1:83" ht="15" customHeight="1" x14ac:dyDescent="0.2">
      <c r="A447" s="2" t="s">
        <v>109</v>
      </c>
      <c r="B447" s="2"/>
      <c r="C447" s="2" t="s">
        <v>81</v>
      </c>
      <c r="D447" s="3">
        <v>1.4346000000000001</v>
      </c>
      <c r="E447" s="3">
        <v>-4.0504999999999999E-2</v>
      </c>
      <c r="F447" s="3">
        <v>1.0351999999999999</v>
      </c>
      <c r="G447" s="3">
        <v>0.13</v>
      </c>
      <c r="H447" s="3">
        <v>-0.1498863</v>
      </c>
      <c r="I447" s="3">
        <v>0.57312833669999996</v>
      </c>
      <c r="J447" s="3">
        <v>2.2446000000000002</v>
      </c>
      <c r="K447" s="3">
        <v>7</v>
      </c>
      <c r="L447" s="3">
        <v>3.1185</v>
      </c>
      <c r="M447" s="3">
        <v>1167.5999999999999</v>
      </c>
      <c r="N447" s="3">
        <v>1770.8</v>
      </c>
      <c r="O447" s="3">
        <v>1464.258</v>
      </c>
      <c r="P447" s="3">
        <v>1464.258</v>
      </c>
      <c r="Q447" s="3">
        <v>0.2036</v>
      </c>
      <c r="R447" s="3">
        <v>1170.3</v>
      </c>
      <c r="S447" s="3">
        <v>1741.8</v>
      </c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</row>
    <row r="448" spans="1:83" ht="15" customHeight="1" x14ac:dyDescent="0.2">
      <c r="A448" s="2" t="s">
        <v>109</v>
      </c>
      <c r="B448" s="2"/>
      <c r="C448" s="2" t="s">
        <v>81</v>
      </c>
      <c r="D448" s="3">
        <v>-0.11985999999999999</v>
      </c>
      <c r="E448" s="3">
        <v>-1.3755999999999999</v>
      </c>
      <c r="F448" s="3">
        <v>0.26066</v>
      </c>
      <c r="G448" s="3">
        <v>0.14000000000000001</v>
      </c>
      <c r="H448" s="3">
        <v>-0.1498863</v>
      </c>
      <c r="I448" s="3">
        <v>0.65316528480000002</v>
      </c>
      <c r="J448" s="3">
        <v>2.3347500000000001</v>
      </c>
      <c r="K448" s="3">
        <v>6.5</v>
      </c>
      <c r="L448" s="3">
        <v>2.7839999999999998</v>
      </c>
      <c r="M448" s="3">
        <v>1111.1189999999999</v>
      </c>
      <c r="N448" s="3">
        <v>1575.308</v>
      </c>
      <c r="O448" s="3">
        <v>1378.125</v>
      </c>
      <c r="P448" s="3">
        <v>1378.125</v>
      </c>
      <c r="Q448" s="3">
        <v>0.20030000000000001</v>
      </c>
      <c r="R448" s="3">
        <v>1098.415</v>
      </c>
      <c r="S448" s="3">
        <v>1507.973</v>
      </c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</row>
    <row r="449" spans="1:83" ht="15" customHeight="1" x14ac:dyDescent="0.2">
      <c r="A449" s="2" t="s">
        <v>109</v>
      </c>
      <c r="B449" s="2"/>
      <c r="C449" s="2" t="s">
        <v>81</v>
      </c>
      <c r="D449" s="3">
        <v>-1.6492E-2</v>
      </c>
      <c r="E449" s="3">
        <v>-1.1882999999999999</v>
      </c>
      <c r="F449" s="3">
        <v>-0.82001999999999997</v>
      </c>
      <c r="G449" s="3">
        <v>0.15</v>
      </c>
      <c r="H449" s="3">
        <v>-0.13575909999999999</v>
      </c>
      <c r="I449" s="3">
        <v>0.6587196649</v>
      </c>
      <c r="J449" s="3">
        <v>3.1861000000000002</v>
      </c>
      <c r="K449" s="3">
        <v>11</v>
      </c>
      <c r="L449" s="3">
        <v>3.4523999999999999</v>
      </c>
      <c r="M449" s="3">
        <v>1070.6099999999999</v>
      </c>
      <c r="N449" s="3">
        <v>1602.146</v>
      </c>
      <c r="O449" s="3">
        <v>1378.125</v>
      </c>
      <c r="P449" s="3">
        <v>1378.125</v>
      </c>
      <c r="Q449" s="3">
        <v>0.20649999999999999</v>
      </c>
      <c r="R449" s="3">
        <v>1026.2629999999999</v>
      </c>
      <c r="S449" s="3">
        <v>1596.7059999999999</v>
      </c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</row>
    <row r="450" spans="1:83" ht="15" customHeight="1" x14ac:dyDescent="0.2">
      <c r="A450" s="2" t="s">
        <v>109</v>
      </c>
      <c r="B450" s="2"/>
      <c r="C450" s="2" t="s">
        <v>81</v>
      </c>
      <c r="D450" s="3">
        <v>-8.8643000000000001</v>
      </c>
      <c r="E450" s="3">
        <v>1.3105</v>
      </c>
      <c r="F450" s="3">
        <v>1.8129</v>
      </c>
      <c r="G450" s="3">
        <v>0.16</v>
      </c>
      <c r="H450" s="3">
        <v>-0.14985609999999999</v>
      </c>
      <c r="I450" s="3">
        <v>0.65249817830000001</v>
      </c>
      <c r="J450" s="3">
        <v>2.9736500000000001</v>
      </c>
      <c r="K450" s="3">
        <v>9.5</v>
      </c>
      <c r="L450" s="3">
        <v>944.11149999999998</v>
      </c>
      <c r="M450" s="3">
        <v>1469.655</v>
      </c>
      <c r="N450" s="3">
        <v>1205.8589999999999</v>
      </c>
      <c r="O450" s="3">
        <v>1205.8589999999999</v>
      </c>
      <c r="P450" s="3">
        <v>86.132999999999996</v>
      </c>
      <c r="Q450" s="3">
        <v>949.86350000000004</v>
      </c>
      <c r="R450" s="3">
        <v>1388.6369999999999</v>
      </c>
      <c r="S450" s="3">
        <v>1205.8589999999999</v>
      </c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</row>
    <row r="451" spans="1:83" ht="15" customHeight="1" x14ac:dyDescent="0.2">
      <c r="A451" s="2" t="s">
        <v>109</v>
      </c>
      <c r="B451" s="2"/>
      <c r="C451" s="2" t="s">
        <v>81</v>
      </c>
      <c r="D451" s="3">
        <v>-8.9693000000000005</v>
      </c>
      <c r="E451" s="3">
        <v>1.5532999999999999</v>
      </c>
      <c r="F451" s="3">
        <v>1.8951</v>
      </c>
      <c r="G451" s="3">
        <v>0.17</v>
      </c>
      <c r="H451" s="3">
        <v>-0.14962890000000001</v>
      </c>
      <c r="I451" s="3">
        <v>0.6945275447</v>
      </c>
      <c r="J451" s="3">
        <v>2.8553999999999999</v>
      </c>
      <c r="K451" s="3">
        <v>9.3333329999999997</v>
      </c>
      <c r="L451" s="3">
        <v>999.36670000000004</v>
      </c>
      <c r="M451" s="3">
        <v>1442.9670000000001</v>
      </c>
      <c r="N451" s="3">
        <v>1205.8589999999999</v>
      </c>
      <c r="O451" s="3">
        <v>1205.8589999999999</v>
      </c>
      <c r="P451" s="3">
        <v>86.132999999999996</v>
      </c>
      <c r="Q451" s="3">
        <v>982.76670000000001</v>
      </c>
      <c r="R451" s="3">
        <v>1428.7670000000001</v>
      </c>
      <c r="S451" s="3">
        <v>1205.8589999999999</v>
      </c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</row>
    <row r="452" spans="1:83" ht="15" customHeight="1" x14ac:dyDescent="0.2">
      <c r="A452" s="2" t="s">
        <v>109</v>
      </c>
      <c r="B452" s="2"/>
      <c r="C452" s="2" t="s">
        <v>81</v>
      </c>
      <c r="D452" s="3">
        <v>2.2097000000000002</v>
      </c>
      <c r="E452" s="3">
        <v>2.0280999999999998</v>
      </c>
      <c r="F452" s="3">
        <v>1.0305</v>
      </c>
      <c r="G452" s="3">
        <v>0.18</v>
      </c>
      <c r="H452" s="3">
        <v>-0.14989939999999999</v>
      </c>
      <c r="I452" s="3">
        <v>0.60473432199999999</v>
      </c>
      <c r="J452" s="3">
        <v>2.0051000000000001</v>
      </c>
      <c r="K452" s="3">
        <v>7</v>
      </c>
      <c r="L452" s="3">
        <v>3.4910000000000001</v>
      </c>
      <c r="M452" s="3">
        <v>1283.0160000000001</v>
      </c>
      <c r="N452" s="3">
        <v>1771.7850000000001</v>
      </c>
      <c r="O452" s="3">
        <v>1636.5229999999999</v>
      </c>
      <c r="P452" s="3">
        <v>1636.5229999999999</v>
      </c>
      <c r="Q452" s="3">
        <v>0.13769999999999999</v>
      </c>
      <c r="R452" s="3">
        <v>1295.2360000000001</v>
      </c>
      <c r="S452" s="3">
        <v>1674.0309999999999</v>
      </c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</row>
    <row r="453" spans="1:83" ht="15" customHeight="1" x14ac:dyDescent="0.2">
      <c r="A453" s="2" t="s">
        <v>109</v>
      </c>
      <c r="B453" s="2"/>
      <c r="C453" s="2" t="s">
        <v>80</v>
      </c>
      <c r="D453" s="3">
        <v>-0.57221999999999995</v>
      </c>
      <c r="E453" s="3">
        <v>1.831</v>
      </c>
      <c r="F453" s="3">
        <v>-2.3468</v>
      </c>
      <c r="G453" s="3">
        <v>0.19</v>
      </c>
      <c r="H453" s="3">
        <v>0.2243193</v>
      </c>
      <c r="I453" s="3">
        <v>0.70198471380000005</v>
      </c>
      <c r="J453" s="3">
        <v>3.5501999999999998</v>
      </c>
      <c r="K453" s="3">
        <v>13</v>
      </c>
      <c r="L453" s="3">
        <v>3.5680000000000001</v>
      </c>
      <c r="M453" s="3">
        <v>1186.0409999999999</v>
      </c>
      <c r="N453" s="3">
        <v>1595.71</v>
      </c>
      <c r="O453" s="3">
        <v>1449.9</v>
      </c>
      <c r="P453" s="3">
        <v>1449.9</v>
      </c>
      <c r="Q453" s="3">
        <v>0.17699999999999999</v>
      </c>
      <c r="R453" s="3">
        <v>1424.261</v>
      </c>
      <c r="S453" s="3">
        <v>1353.3140000000001</v>
      </c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</row>
    <row r="454" spans="1:83" ht="15" customHeight="1" x14ac:dyDescent="0.2">
      <c r="A454" s="2" t="s">
        <v>109</v>
      </c>
      <c r="B454" s="2"/>
      <c r="C454" s="2" t="s">
        <v>80</v>
      </c>
      <c r="D454" s="3">
        <v>-0.89163000000000003</v>
      </c>
      <c r="E454" s="3">
        <v>3.4317000000000002</v>
      </c>
      <c r="F454" s="3">
        <v>-3.44</v>
      </c>
      <c r="G454" s="3">
        <v>0.2</v>
      </c>
      <c r="H454" s="3">
        <v>0.2243105</v>
      </c>
      <c r="I454" s="3">
        <v>0.60473432199999999</v>
      </c>
      <c r="J454" s="3">
        <v>3.3889</v>
      </c>
      <c r="K454" s="3">
        <v>14</v>
      </c>
      <c r="L454" s="3">
        <v>4.1311</v>
      </c>
      <c r="M454" s="3">
        <v>1211.1959999999999</v>
      </c>
      <c r="N454" s="3">
        <v>1753.259</v>
      </c>
      <c r="O454" s="3">
        <v>1528.8577</v>
      </c>
      <c r="P454" s="3">
        <v>1507.3244999999999</v>
      </c>
      <c r="Q454" s="3">
        <v>0.13275000000000001</v>
      </c>
      <c r="R454" s="3">
        <v>1595.6265000000001</v>
      </c>
      <c r="S454" s="3">
        <v>1127.9884999999999</v>
      </c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</row>
    <row r="455" spans="1:83" ht="15" customHeight="1" x14ac:dyDescent="0.2">
      <c r="A455" s="2" t="s">
        <v>109</v>
      </c>
      <c r="B455" s="2"/>
      <c r="C455" s="2" t="s">
        <v>80</v>
      </c>
      <c r="D455" s="3">
        <v>0.37641999999999998</v>
      </c>
      <c r="E455" s="3">
        <v>2.8374999999999999</v>
      </c>
      <c r="F455" s="3">
        <v>-1.5880000000000001</v>
      </c>
      <c r="G455" s="3">
        <v>0.21</v>
      </c>
      <c r="H455" s="3">
        <v>0.22431909999999999</v>
      </c>
      <c r="I455" s="3">
        <v>0.60473432199999999</v>
      </c>
      <c r="J455" s="3">
        <v>2.0011000000000001</v>
      </c>
      <c r="K455" s="3">
        <v>7.5</v>
      </c>
      <c r="L455" s="3">
        <v>3.7294</v>
      </c>
      <c r="M455" s="3">
        <v>1216.5695000000001</v>
      </c>
      <c r="N455" s="3">
        <v>1779.8054999999999</v>
      </c>
      <c r="O455" s="3">
        <v>1550.3910000000001</v>
      </c>
      <c r="P455" s="3">
        <v>1550.3910000000001</v>
      </c>
      <c r="Q455" s="3">
        <v>0.13569999999999999</v>
      </c>
      <c r="R455" s="3">
        <v>1650.1569999999999</v>
      </c>
      <c r="S455" s="3">
        <v>1142.0219999999999</v>
      </c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</row>
    <row r="456" spans="1:83" ht="15" customHeight="1" x14ac:dyDescent="0.2">
      <c r="A456" s="2" t="s">
        <v>109</v>
      </c>
      <c r="B456" s="2"/>
      <c r="C456" s="2" t="s">
        <v>80</v>
      </c>
      <c r="D456" s="3">
        <v>0.18815000000000001</v>
      </c>
      <c r="E456" s="3">
        <v>-2.0888</v>
      </c>
      <c r="F456" s="3">
        <v>-3.0638999999999998</v>
      </c>
      <c r="G456" s="3">
        <v>0.22</v>
      </c>
      <c r="H456" s="3">
        <v>0.22430700000000001</v>
      </c>
      <c r="I456" s="3">
        <v>0.38178640349999998</v>
      </c>
      <c r="J456" s="3">
        <v>1.7779</v>
      </c>
      <c r="K456" s="3">
        <v>13</v>
      </c>
      <c r="L456" s="3">
        <v>7.3118999999999996</v>
      </c>
      <c r="M456" s="3">
        <v>783.4</v>
      </c>
      <c r="N456" s="3">
        <v>1301.8</v>
      </c>
      <c r="O456" s="3">
        <v>1062.3040000000001</v>
      </c>
      <c r="P456" s="3">
        <v>1062.3040000000001</v>
      </c>
      <c r="Q456" s="3">
        <v>0.14369999999999999</v>
      </c>
      <c r="R456" s="3">
        <v>1175.0999999999999</v>
      </c>
      <c r="S456" s="3">
        <v>1203.9000000000001</v>
      </c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</row>
    <row r="457" spans="1:83" ht="15" customHeight="1" x14ac:dyDescent="0.2">
      <c r="A457" s="2" t="s">
        <v>109</v>
      </c>
      <c r="B457" s="2"/>
      <c r="C457" s="2" t="s">
        <v>80</v>
      </c>
      <c r="D457" s="3">
        <v>2.8673999999999999</v>
      </c>
      <c r="E457" s="3">
        <v>0.42013</v>
      </c>
      <c r="F457" s="3">
        <v>0.70328999999999997</v>
      </c>
      <c r="G457" s="3">
        <v>0.23</v>
      </c>
      <c r="H457" s="3">
        <v>0.22432650000000001</v>
      </c>
      <c r="I457" s="3">
        <v>0</v>
      </c>
      <c r="J457" s="3">
        <v>2.8715999999999999</v>
      </c>
      <c r="K457" s="3">
        <v>10</v>
      </c>
      <c r="L457" s="3">
        <v>3.4823</v>
      </c>
      <c r="M457" s="3">
        <v>1090.7</v>
      </c>
      <c r="N457" s="3">
        <v>1883.6</v>
      </c>
      <c r="O457" s="3">
        <v>1636.5229999999999</v>
      </c>
      <c r="P457" s="3">
        <v>1550.3910000000001</v>
      </c>
      <c r="Q457" s="3">
        <v>0.13100000000000001</v>
      </c>
      <c r="R457" s="3">
        <v>1071.4000000000001</v>
      </c>
      <c r="S457" s="3">
        <v>1866.3</v>
      </c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</row>
    <row r="458" spans="1:83" ht="15" customHeight="1" x14ac:dyDescent="0.2">
      <c r="A458" s="2" t="s">
        <v>109</v>
      </c>
      <c r="B458" s="2"/>
      <c r="C458" s="2" t="s">
        <v>80</v>
      </c>
      <c r="D458" s="3">
        <v>-1.9294</v>
      </c>
      <c r="E458" s="3">
        <v>-3.9033000000000002</v>
      </c>
      <c r="F458" s="3">
        <v>-0.47921999999999998</v>
      </c>
      <c r="G458" s="3">
        <v>0.24</v>
      </c>
      <c r="H458" s="3">
        <v>0.22432650000000001</v>
      </c>
      <c r="I458" s="3">
        <v>0.66439180269999998</v>
      </c>
      <c r="J458" s="3">
        <v>2.1951999999999998</v>
      </c>
      <c r="K458" s="3">
        <v>6</v>
      </c>
      <c r="L458" s="3">
        <v>2.7332000000000001</v>
      </c>
      <c r="M458" s="3">
        <v>981.7</v>
      </c>
      <c r="N458" s="3">
        <v>787.65</v>
      </c>
      <c r="O458" s="3">
        <v>1248.92</v>
      </c>
      <c r="P458" s="3">
        <v>1248.925</v>
      </c>
      <c r="Q458" s="3">
        <v>0.25750000000000001</v>
      </c>
      <c r="R458" s="3">
        <v>958.1</v>
      </c>
      <c r="S458" s="3">
        <v>1428.1</v>
      </c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</row>
    <row r="459" spans="1:83" ht="15" customHeight="1" x14ac:dyDescent="0.2">
      <c r="A459" s="2" t="s">
        <v>109</v>
      </c>
      <c r="B459" s="2"/>
      <c r="C459" s="2" t="s">
        <v>80</v>
      </c>
      <c r="D459" s="3">
        <v>1.7168000000000001</v>
      </c>
      <c r="E459" s="3">
        <v>-0.55274000000000001</v>
      </c>
      <c r="F459" s="3">
        <v>3.7166999999999999E-2</v>
      </c>
      <c r="G459" s="3">
        <v>0.25</v>
      </c>
      <c r="H459" s="3">
        <v>0.215444</v>
      </c>
      <c r="I459" s="3">
        <v>0.66439180269999998</v>
      </c>
      <c r="J459" s="3">
        <v>2.4529999999999998</v>
      </c>
      <c r="K459" s="3">
        <v>9</v>
      </c>
      <c r="L459" s="3">
        <v>3.6688999999999998</v>
      </c>
      <c r="M459" s="3">
        <v>1052.5</v>
      </c>
      <c r="N459" s="3">
        <v>1673.1</v>
      </c>
      <c r="O459" s="3">
        <v>1550.3910000000001</v>
      </c>
      <c r="P459" s="3">
        <v>1550.3910000000001</v>
      </c>
      <c r="Q459" s="3">
        <v>0.20610000000000001</v>
      </c>
      <c r="R459" s="3">
        <v>1050.9000000000001</v>
      </c>
      <c r="S459" s="3">
        <v>1649.6</v>
      </c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</row>
    <row r="460" spans="1:83" ht="15" customHeight="1" x14ac:dyDescent="0.2">
      <c r="A460" s="2" t="s">
        <v>109</v>
      </c>
      <c r="B460" s="2"/>
      <c r="C460" s="2" t="s">
        <v>80</v>
      </c>
      <c r="D460" s="3">
        <v>1.0966</v>
      </c>
      <c r="E460" s="3">
        <v>-2.2059000000000002</v>
      </c>
      <c r="F460" s="3">
        <v>0.48849999999999999</v>
      </c>
      <c r="G460" s="3">
        <v>0.26</v>
      </c>
      <c r="H460" s="3">
        <v>0.224299</v>
      </c>
      <c r="I460" s="3">
        <v>0.69532253450000003</v>
      </c>
      <c r="J460" s="3">
        <v>2.3534999999999999</v>
      </c>
      <c r="K460" s="3">
        <v>10</v>
      </c>
      <c r="L460" s="3">
        <v>4.2488999999999999</v>
      </c>
      <c r="M460" s="3">
        <v>960</v>
      </c>
      <c r="N460" s="3">
        <v>1812.7</v>
      </c>
      <c r="O460" s="3">
        <v>1500</v>
      </c>
      <c r="P460" s="3">
        <v>1500</v>
      </c>
      <c r="Q460" s="3">
        <v>0.152</v>
      </c>
      <c r="R460" s="3">
        <v>929.2</v>
      </c>
      <c r="S460" s="3">
        <v>1821.1</v>
      </c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</row>
    <row r="461" spans="1:83" ht="15" customHeight="1" x14ac:dyDescent="0.2">
      <c r="A461" s="2" t="s">
        <v>109</v>
      </c>
      <c r="B461" s="2"/>
      <c r="C461" s="2" t="s">
        <v>80</v>
      </c>
      <c r="D461" s="3">
        <v>0.48491000000000001</v>
      </c>
      <c r="E461" s="3">
        <v>-0.98531000000000002</v>
      </c>
      <c r="F461" s="3">
        <v>0.26347999999999999</v>
      </c>
      <c r="G461" s="3">
        <v>0.27</v>
      </c>
      <c r="H461" s="3">
        <v>0.2243222</v>
      </c>
      <c r="I461" s="3">
        <v>0.70849503300000005</v>
      </c>
      <c r="J461" s="3">
        <v>2.0196000000000001</v>
      </c>
      <c r="K461" s="3">
        <v>8</v>
      </c>
      <c r="L461" s="3">
        <v>3.9611000000000001</v>
      </c>
      <c r="M461" s="3">
        <v>1113.0999999999999</v>
      </c>
      <c r="N461" s="3">
        <v>1652.2</v>
      </c>
      <c r="O461" s="3">
        <v>1421.875</v>
      </c>
      <c r="P461" s="3">
        <v>1406.25</v>
      </c>
      <c r="Q461" s="3">
        <v>0.18410000000000001</v>
      </c>
      <c r="R461" s="3">
        <v>1099.3</v>
      </c>
      <c r="S461" s="3">
        <v>1551.2</v>
      </c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</row>
    <row r="462" spans="1:83" ht="15" customHeight="1" x14ac:dyDescent="0.2">
      <c r="A462" s="2" t="s">
        <v>109</v>
      </c>
      <c r="B462" s="2"/>
      <c r="C462" s="2" t="s">
        <v>80</v>
      </c>
      <c r="D462" s="3">
        <v>1.3853</v>
      </c>
      <c r="E462" s="3">
        <v>0.74324999999999997</v>
      </c>
      <c r="F462" s="3">
        <v>0.50790999999999997</v>
      </c>
      <c r="G462" s="3">
        <v>0.28000000000000003</v>
      </c>
      <c r="H462" s="3">
        <v>0.22432240000000001</v>
      </c>
      <c r="I462" s="3">
        <v>0.70849503300000005</v>
      </c>
      <c r="J462" s="3">
        <v>2.7576000000000001</v>
      </c>
      <c r="K462" s="3">
        <v>8</v>
      </c>
      <c r="L462" s="3">
        <v>2.9009999999999998</v>
      </c>
      <c r="M462" s="3">
        <v>1224.4000000000001</v>
      </c>
      <c r="N462" s="3">
        <v>1730</v>
      </c>
      <c r="O462" s="3">
        <v>1500</v>
      </c>
      <c r="P462" s="3">
        <v>1500</v>
      </c>
      <c r="Q462" s="3">
        <v>0.25430000000000003</v>
      </c>
      <c r="R462" s="3">
        <v>1197.5</v>
      </c>
      <c r="S462" s="3">
        <v>1666.65</v>
      </c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</row>
    <row r="463" spans="1:83" ht="15" customHeight="1" x14ac:dyDescent="0.2">
      <c r="A463" s="2" t="s">
        <v>109</v>
      </c>
      <c r="B463" s="2"/>
      <c r="C463" s="2" t="s">
        <v>80</v>
      </c>
      <c r="D463" s="3">
        <v>2.4864000000000002</v>
      </c>
      <c r="E463" s="3">
        <v>0.79105000000000003</v>
      </c>
      <c r="F463" s="3">
        <v>0.59411000000000003</v>
      </c>
      <c r="G463" s="3">
        <v>0.28999999999999998</v>
      </c>
      <c r="H463" s="3">
        <v>0.2243184</v>
      </c>
      <c r="I463" s="3">
        <v>0.69757239410000005</v>
      </c>
      <c r="J463" s="3">
        <v>2.57545</v>
      </c>
      <c r="K463" s="3">
        <v>9</v>
      </c>
      <c r="L463" s="3">
        <v>3.4946000000000002</v>
      </c>
      <c r="M463" s="3">
        <v>1155.04</v>
      </c>
      <c r="N463" s="3">
        <v>1833.52</v>
      </c>
      <c r="O463" s="3">
        <v>1612.5</v>
      </c>
      <c r="P463" s="3">
        <v>1593.75</v>
      </c>
      <c r="Q463" s="3">
        <v>0.21482000000000001</v>
      </c>
      <c r="R463" s="3">
        <v>1136.92</v>
      </c>
      <c r="S463" s="3">
        <v>1686.13</v>
      </c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</row>
    <row r="464" spans="1:83" ht="15" customHeight="1" x14ac:dyDescent="0.2">
      <c r="A464" s="2" t="s">
        <v>109</v>
      </c>
      <c r="B464" s="2"/>
      <c r="C464" s="2" t="s">
        <v>80</v>
      </c>
      <c r="D464" s="3">
        <v>1.9879</v>
      </c>
      <c r="E464" s="3">
        <v>-0.74529000000000001</v>
      </c>
      <c r="F464" s="3">
        <v>1.5994999999999999</v>
      </c>
      <c r="G464" s="3">
        <v>0.3</v>
      </c>
      <c r="H464" s="3">
        <v>0.2243184</v>
      </c>
      <c r="I464" s="3">
        <v>0.70198471380000005</v>
      </c>
      <c r="J464" s="3">
        <v>1.2152000000000001</v>
      </c>
      <c r="K464" s="3">
        <v>5.5</v>
      </c>
      <c r="L464" s="3">
        <v>4.5259999999999998</v>
      </c>
      <c r="M464" s="3">
        <v>1112.6500000000001</v>
      </c>
      <c r="N464" s="3">
        <v>1764.433</v>
      </c>
      <c r="O464" s="3">
        <v>1500</v>
      </c>
      <c r="P464" s="3">
        <v>1500</v>
      </c>
      <c r="Q464" s="3">
        <v>0.22320000000000001</v>
      </c>
      <c r="R464" s="3">
        <v>1075.8</v>
      </c>
      <c r="S464" s="3">
        <v>1731.88</v>
      </c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</row>
    <row r="465" spans="1:83" ht="15" customHeight="1" x14ac:dyDescent="0.2">
      <c r="A465" s="2" t="s">
        <v>114</v>
      </c>
      <c r="B465" s="2"/>
      <c r="C465" s="2" t="s">
        <v>80</v>
      </c>
      <c r="D465" s="3">
        <v>5.2939999999999996</v>
      </c>
      <c r="E465" s="3">
        <v>1.2054</v>
      </c>
      <c r="F465" s="3">
        <v>1.7081</v>
      </c>
      <c r="G465" s="3">
        <v>0</v>
      </c>
      <c r="H465" s="3">
        <f>-0.1248858</f>
        <v>-0.12488580000000001</v>
      </c>
      <c r="I465" s="3">
        <v>0.65755068009999995</v>
      </c>
      <c r="J465" s="3">
        <v>56</v>
      </c>
      <c r="K465" s="3">
        <v>2179190</v>
      </c>
      <c r="L465" s="3">
        <v>225204</v>
      </c>
      <c r="M465" s="3">
        <v>1241724</v>
      </c>
      <c r="N465" s="3">
        <v>5055.78</v>
      </c>
      <c r="O465" s="3">
        <v>2842383</v>
      </c>
      <c r="P465" s="3">
        <v>2928516</v>
      </c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>
        <v>3</v>
      </c>
      <c r="BJ465" s="3">
        <v>2484</v>
      </c>
      <c r="BK465" s="3">
        <v>1150208</v>
      </c>
      <c r="BL465" s="3">
        <v>5239835</v>
      </c>
      <c r="BM465" s="3">
        <v>3617578</v>
      </c>
      <c r="BN465" s="3">
        <v>3445312</v>
      </c>
      <c r="BO465" s="3">
        <v>5503</v>
      </c>
      <c r="BP465" s="3" t="s">
        <v>115</v>
      </c>
      <c r="BQ465" s="3">
        <v>5055331</v>
      </c>
      <c r="BR465" s="3">
        <v>3962109</v>
      </c>
      <c r="BS465" s="3">
        <v>3617578</v>
      </c>
      <c r="BT465" s="3">
        <v>1286</v>
      </c>
      <c r="BU465" s="3">
        <v>53</v>
      </c>
      <c r="BV465" s="3">
        <v>1706170</v>
      </c>
      <c r="BW465" s="3">
        <v>1231715</v>
      </c>
      <c r="BX465" s="3">
        <v>4736047</v>
      </c>
      <c r="BY465" s="3">
        <v>2842383</v>
      </c>
      <c r="BZ465" s="3">
        <v>2928516</v>
      </c>
      <c r="CA465" s="3">
        <v>3703</v>
      </c>
      <c r="CB465" s="3">
        <v>1661411</v>
      </c>
      <c r="CC465" s="3">
        <v>4984233</v>
      </c>
      <c r="CD465" s="3">
        <v>3186914</v>
      </c>
      <c r="CE465" s="3">
        <v>3445312</v>
      </c>
    </row>
    <row r="466" spans="1:83" ht="15" customHeight="1" x14ac:dyDescent="0.2">
      <c r="A466" s="2" t="s">
        <v>114</v>
      </c>
      <c r="B466" s="2"/>
      <c r="C466" s="2" t="s">
        <v>80</v>
      </c>
      <c r="D466" s="3">
        <v>-0.46377000000000002</v>
      </c>
      <c r="E466" s="3">
        <v>-3.1379000000000001</v>
      </c>
      <c r="F466" s="3">
        <v>-1.6516999999999999</v>
      </c>
      <c r="G466" s="3">
        <v>0</v>
      </c>
      <c r="H466" s="3">
        <v>-0.1249661</v>
      </c>
      <c r="I466" s="3">
        <v>0.68656000900000003</v>
      </c>
      <c r="J466" s="3">
        <v>50</v>
      </c>
      <c r="K466" s="3">
        <v>7.52</v>
      </c>
      <c r="L466" s="3">
        <v>6.64</v>
      </c>
      <c r="M466" s="3">
        <v>1548.97</v>
      </c>
      <c r="N466" s="3">
        <v>4285.5600000000004</v>
      </c>
      <c r="O466" s="3">
        <v>333224</v>
      </c>
      <c r="P466" s="3">
        <v>333224</v>
      </c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>
        <v>3</v>
      </c>
      <c r="BJ466" s="3" t="s">
        <v>116</v>
      </c>
      <c r="BK466" s="3" t="s">
        <v>117</v>
      </c>
      <c r="BL466" s="3" t="s">
        <v>118</v>
      </c>
      <c r="BM466" s="3">
        <v>333224</v>
      </c>
      <c r="BN466" s="3">
        <v>333224</v>
      </c>
      <c r="BO466" s="3" t="s">
        <v>96</v>
      </c>
      <c r="BP466" s="3">
        <v>147741</v>
      </c>
      <c r="BQ466" s="3" t="s">
        <v>119</v>
      </c>
      <c r="BR466" s="3">
        <v>333224</v>
      </c>
      <c r="BS466" s="3">
        <v>333224</v>
      </c>
      <c r="BT466" s="3" t="s">
        <v>112</v>
      </c>
      <c r="BU466" s="3">
        <v>47</v>
      </c>
      <c r="BV466" s="3" t="s">
        <v>120</v>
      </c>
      <c r="BW466" s="3">
        <v>-131670</v>
      </c>
      <c r="BX466" s="3" t="s">
        <v>121</v>
      </c>
      <c r="BY466" s="3">
        <v>333224</v>
      </c>
      <c r="BZ466" s="3">
        <v>333224</v>
      </c>
      <c r="CA466" s="3" t="s">
        <v>85</v>
      </c>
      <c r="CB466" s="3" t="s">
        <v>122</v>
      </c>
      <c r="CC466" s="3" t="s">
        <v>123</v>
      </c>
      <c r="CD466" s="3">
        <v>333224</v>
      </c>
      <c r="CE466" s="3">
        <v>333224</v>
      </c>
    </row>
    <row r="467" spans="1:83" ht="15" customHeight="1" x14ac:dyDescent="0.2">
      <c r="A467" s="2" t="s">
        <v>114</v>
      </c>
      <c r="B467" s="2"/>
      <c r="C467" s="2" t="s">
        <v>80</v>
      </c>
      <c r="D467" s="3">
        <v>1.9117</v>
      </c>
      <c r="E467" s="3">
        <v>-1.7476</v>
      </c>
      <c r="F467" s="3">
        <v>-1.5486</v>
      </c>
      <c r="G467" s="3">
        <v>0</v>
      </c>
      <c r="H467" s="3">
        <v>-0.1137773</v>
      </c>
      <c r="I467" s="3">
        <v>0.65394562430000003</v>
      </c>
      <c r="J467" s="3">
        <v>49</v>
      </c>
      <c r="K467" s="3">
        <v>7.36</v>
      </c>
      <c r="L467" s="3">
        <v>6.66</v>
      </c>
      <c r="M467" s="3">
        <v>-160919</v>
      </c>
      <c r="N467" s="3">
        <v>4643.55</v>
      </c>
      <c r="O467" s="3">
        <v>3000</v>
      </c>
      <c r="P467" s="3">
        <v>3000</v>
      </c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>
        <v>3</v>
      </c>
      <c r="BJ467" s="3">
        <v>45810</v>
      </c>
      <c r="BK467" s="3" t="s">
        <v>124</v>
      </c>
      <c r="BL467" s="3" t="s">
        <v>125</v>
      </c>
      <c r="BM467" s="3" t="s">
        <v>126</v>
      </c>
      <c r="BN467" s="3" t="s">
        <v>126</v>
      </c>
      <c r="BO467" s="3" t="s">
        <v>95</v>
      </c>
      <c r="BP467" s="3" t="s">
        <v>127</v>
      </c>
      <c r="BQ467" s="3" t="s">
        <v>128</v>
      </c>
      <c r="BR467" s="3" t="s">
        <v>126</v>
      </c>
      <c r="BS467" s="3" t="s">
        <v>126</v>
      </c>
      <c r="BT467" s="3" t="s">
        <v>111</v>
      </c>
      <c r="BU467" s="3">
        <v>46</v>
      </c>
      <c r="BV467" s="3" t="s">
        <v>129</v>
      </c>
      <c r="BW467" s="3">
        <v>-147890</v>
      </c>
      <c r="BX467" s="3" t="s">
        <v>130</v>
      </c>
      <c r="BY467" s="3">
        <v>2875</v>
      </c>
      <c r="BZ467" s="3">
        <v>2875</v>
      </c>
      <c r="CA467" s="3" t="s">
        <v>131</v>
      </c>
      <c r="CB467" s="3" t="s">
        <v>132</v>
      </c>
      <c r="CC467" s="3" t="s">
        <v>133</v>
      </c>
      <c r="CD467" s="3">
        <v>2875</v>
      </c>
      <c r="CE467" s="3" t="s">
        <v>126</v>
      </c>
    </row>
    <row r="468" spans="1:83" ht="15" customHeight="1" x14ac:dyDescent="0.2">
      <c r="A468" s="2" t="s">
        <v>114</v>
      </c>
      <c r="B468" s="2"/>
      <c r="C468" s="2" t="s">
        <v>80</v>
      </c>
      <c r="D468" s="3">
        <v>0.91222000000000003</v>
      </c>
      <c r="E468" s="3">
        <v>-2.5674999999999999</v>
      </c>
      <c r="F468" s="3">
        <v>-1.4104000000000001</v>
      </c>
      <c r="G468" s="3">
        <v>0</v>
      </c>
      <c r="H468" s="3">
        <v>-0.1249526</v>
      </c>
      <c r="I468" s="3">
        <v>0.71980537359999996</v>
      </c>
      <c r="J468" s="3">
        <v>50.5</v>
      </c>
      <c r="K468" s="3">
        <v>7.65</v>
      </c>
      <c r="L468" s="3">
        <v>45814</v>
      </c>
      <c r="M468" s="3">
        <v>897.51</v>
      </c>
      <c r="N468" s="3">
        <v>4211.38</v>
      </c>
      <c r="O468" s="3">
        <v>2885.45</v>
      </c>
      <c r="P468" s="3">
        <v>2842.38</v>
      </c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>
        <v>3</v>
      </c>
      <c r="BJ468" s="3" t="s">
        <v>136</v>
      </c>
      <c r="BK468" s="3" t="s">
        <v>137</v>
      </c>
      <c r="BL468" s="3" t="s">
        <v>138</v>
      </c>
      <c r="BM468" s="3" t="s">
        <v>134</v>
      </c>
      <c r="BN468" s="3" t="s">
        <v>139</v>
      </c>
      <c r="BO468" s="3" t="s">
        <v>131</v>
      </c>
      <c r="BP468" s="3" t="s">
        <v>140</v>
      </c>
      <c r="BQ468" s="3" t="s">
        <v>141</v>
      </c>
      <c r="BR468" s="3" t="s">
        <v>142</v>
      </c>
      <c r="BS468" s="3" t="s">
        <v>143</v>
      </c>
      <c r="BT468" s="3" t="s">
        <v>144</v>
      </c>
      <c r="BU468" s="3" t="s">
        <v>145</v>
      </c>
      <c r="BV468" s="3" t="s">
        <v>146</v>
      </c>
      <c r="BW468" s="3" t="s">
        <v>147</v>
      </c>
      <c r="BX468" s="3" t="s">
        <v>148</v>
      </c>
      <c r="BY468" s="3" t="s">
        <v>134</v>
      </c>
      <c r="BZ468" s="3" t="s">
        <v>149</v>
      </c>
      <c r="CA468" s="3" t="s">
        <v>84</v>
      </c>
      <c r="CB468" s="3" t="s">
        <v>150</v>
      </c>
      <c r="CC468" s="3" t="s">
        <v>151</v>
      </c>
      <c r="CD468" s="3" t="s">
        <v>152</v>
      </c>
      <c r="CE468" s="3" t="s">
        <v>139</v>
      </c>
    </row>
    <row r="469" spans="1:83" ht="15" customHeight="1" x14ac:dyDescent="0.2">
      <c r="A469" s="2" t="s">
        <v>114</v>
      </c>
      <c r="B469" s="2"/>
      <c r="C469" s="2" t="s">
        <v>80</v>
      </c>
      <c r="D469" s="3">
        <v>-0.67678000000000005</v>
      </c>
      <c r="E469" s="3">
        <v>-2.6625000000000001</v>
      </c>
      <c r="F469" s="3">
        <v>2.6297000000000001</v>
      </c>
      <c r="G469" s="3">
        <v>0</v>
      </c>
      <c r="H469" s="3">
        <v>-0.1249531</v>
      </c>
      <c r="I469" s="3">
        <v>0.76031489269999997</v>
      </c>
      <c r="J469" s="3">
        <v>67</v>
      </c>
      <c r="K469" s="3">
        <v>-2038</v>
      </c>
      <c r="L469" s="3">
        <v>10825</v>
      </c>
      <c r="M469" s="3">
        <v>1254246</v>
      </c>
      <c r="N469" s="3">
        <v>4866775</v>
      </c>
      <c r="O469" s="3">
        <v>2756.25</v>
      </c>
      <c r="P469" s="3">
        <v>2756.25</v>
      </c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>
        <v>4</v>
      </c>
      <c r="BJ469" s="3">
        <v>-33145</v>
      </c>
      <c r="BK469" s="3">
        <v>2035333</v>
      </c>
      <c r="BL469" s="3">
        <v>4799181</v>
      </c>
      <c r="BM469" s="3">
        <v>2411719</v>
      </c>
      <c r="BN469" s="3">
        <v>2842383</v>
      </c>
      <c r="BO469" s="3">
        <v>7348</v>
      </c>
      <c r="BP469" s="3">
        <v>2009868</v>
      </c>
      <c r="BQ469" s="3">
        <v>4806691</v>
      </c>
      <c r="BR469" s="3" t="s">
        <v>153</v>
      </c>
      <c r="BS469" s="3">
        <v>3014648</v>
      </c>
      <c r="BT469" s="3">
        <v>1506</v>
      </c>
      <c r="BU469" s="3">
        <v>63</v>
      </c>
      <c r="BV469" s="3">
        <v>1214220</v>
      </c>
      <c r="BW469" s="3">
        <v>1351882</v>
      </c>
      <c r="BX469" s="3">
        <v>4333878</v>
      </c>
      <c r="BY469" s="3" t="s">
        <v>153</v>
      </c>
      <c r="BZ469" s="3" t="s">
        <v>153</v>
      </c>
      <c r="CA469" s="3">
        <v>4701</v>
      </c>
      <c r="CB469" s="3" t="s">
        <v>154</v>
      </c>
      <c r="CC469" s="3">
        <v>4431168</v>
      </c>
      <c r="CD469" s="3" t="s">
        <v>153</v>
      </c>
      <c r="CE469" s="3">
        <v>2842383</v>
      </c>
    </row>
    <row r="470" spans="1:83" ht="15" customHeight="1" x14ac:dyDescent="0.2">
      <c r="A470" s="2" t="s">
        <v>114</v>
      </c>
      <c r="B470" s="2"/>
      <c r="C470" s="2" t="s">
        <v>80</v>
      </c>
      <c r="D470" s="3">
        <v>2.4331</v>
      </c>
      <c r="E470" s="3">
        <v>-0.49271999999999999</v>
      </c>
      <c r="F470" s="3">
        <v>-0.63068999999999997</v>
      </c>
      <c r="G470" s="3">
        <v>0</v>
      </c>
      <c r="H470" s="3">
        <v>-0.1207565</v>
      </c>
      <c r="I470" s="3">
        <v>0.69617375079999999</v>
      </c>
      <c r="J470" s="3">
        <v>58</v>
      </c>
      <c r="K470" s="3">
        <v>2915884</v>
      </c>
      <c r="L470" s="3">
        <v>400521</v>
      </c>
      <c r="M470" s="3">
        <v>1471436</v>
      </c>
      <c r="N470" s="3">
        <v>4773993</v>
      </c>
      <c r="O470" s="3">
        <v>2625</v>
      </c>
      <c r="P470" s="3">
        <v>2718.75</v>
      </c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>
        <v>3</v>
      </c>
      <c r="BJ470" s="3">
        <v>764120</v>
      </c>
      <c r="BK470" s="3">
        <v>2468743</v>
      </c>
      <c r="BL470" s="3">
        <v>4675897</v>
      </c>
      <c r="BM470" s="3" t="s">
        <v>156</v>
      </c>
      <c r="BN470" s="3" t="s">
        <v>156</v>
      </c>
      <c r="BO470" s="3">
        <v>5783</v>
      </c>
      <c r="BP470" s="3">
        <v>2526362</v>
      </c>
      <c r="BQ470" s="3">
        <v>4790342</v>
      </c>
      <c r="BR470" s="3" t="s">
        <v>156</v>
      </c>
      <c r="BS470" s="3" t="s">
        <v>156</v>
      </c>
      <c r="BT470" s="3">
        <v>1485</v>
      </c>
      <c r="BU470" s="3">
        <v>55</v>
      </c>
      <c r="BV470" s="3">
        <v>1938099</v>
      </c>
      <c r="BW470" s="3">
        <v>1482865</v>
      </c>
      <c r="BX470" s="3">
        <v>4953835</v>
      </c>
      <c r="BY470" s="3">
        <v>196258</v>
      </c>
      <c r="BZ470" s="3">
        <v>2625</v>
      </c>
      <c r="CA470" s="3">
        <v>4376</v>
      </c>
      <c r="CB470" s="3">
        <v>2419695</v>
      </c>
      <c r="CC470" s="3">
        <v>5019232</v>
      </c>
      <c r="CD470" s="3">
        <v>470189</v>
      </c>
      <c r="CE470" s="3">
        <v>470189</v>
      </c>
    </row>
    <row r="471" spans="1:83" ht="15" customHeight="1" x14ac:dyDescent="0.2">
      <c r="A471" s="2" t="s">
        <v>114</v>
      </c>
      <c r="B471" s="2"/>
      <c r="C471" s="2" t="s">
        <v>80</v>
      </c>
      <c r="D471" s="3">
        <v>-0.25559999999999999</v>
      </c>
      <c r="E471" s="3">
        <v>-3.2492000000000001</v>
      </c>
      <c r="F471" s="3">
        <v>-2.1244000000000001</v>
      </c>
      <c r="G471" s="3">
        <v>0</v>
      </c>
      <c r="H471" s="3">
        <v>-0.12353260000000001</v>
      </c>
      <c r="I471" s="3">
        <v>0.79612872570000004</v>
      </c>
      <c r="J471" s="3">
        <v>49</v>
      </c>
      <c r="K471" s="3">
        <v>7.35</v>
      </c>
      <c r="L471" s="3">
        <v>6.67</v>
      </c>
      <c r="M471" s="3">
        <v>1318.84</v>
      </c>
      <c r="N471" s="3">
        <v>4234.47</v>
      </c>
      <c r="O471" s="3">
        <v>2875</v>
      </c>
      <c r="P471" s="3">
        <v>333224</v>
      </c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>
        <v>3</v>
      </c>
      <c r="BJ471" s="3" t="s">
        <v>157</v>
      </c>
      <c r="BK471" s="3" t="s">
        <v>158</v>
      </c>
      <c r="BL471" s="3" t="s">
        <v>159</v>
      </c>
      <c r="BM471" s="3">
        <v>2875</v>
      </c>
      <c r="BN471" s="3" t="s">
        <v>160</v>
      </c>
      <c r="BO471" s="3" t="s">
        <v>94</v>
      </c>
      <c r="BP471" s="3" t="s">
        <v>161</v>
      </c>
      <c r="BQ471" s="3" t="s">
        <v>162</v>
      </c>
      <c r="BR471" s="3" t="s">
        <v>163</v>
      </c>
      <c r="BS471" s="3">
        <v>2875</v>
      </c>
      <c r="BT471" s="3" t="s">
        <v>111</v>
      </c>
      <c r="BU471" s="3">
        <v>46</v>
      </c>
      <c r="BV471" s="3" t="s">
        <v>120</v>
      </c>
      <c r="BW471" s="3" t="s">
        <v>164</v>
      </c>
      <c r="BX471" s="3">
        <v>4195</v>
      </c>
      <c r="BY471" s="3" t="s">
        <v>165</v>
      </c>
      <c r="BZ471" s="3">
        <v>333224</v>
      </c>
      <c r="CA471" s="3" t="s">
        <v>87</v>
      </c>
      <c r="CB471" s="3" t="s">
        <v>166</v>
      </c>
      <c r="CC471" s="3" t="s">
        <v>167</v>
      </c>
      <c r="CD471" s="3">
        <v>2750</v>
      </c>
      <c r="CE471" s="3">
        <v>333224</v>
      </c>
    </row>
    <row r="472" spans="1:83" ht="15" customHeight="1" x14ac:dyDescent="0.2">
      <c r="A472" s="2" t="s">
        <v>114</v>
      </c>
      <c r="B472" s="2"/>
      <c r="C472" s="2" t="s">
        <v>80</v>
      </c>
      <c r="D472" s="3">
        <v>2.6943999999999999</v>
      </c>
      <c r="E472" s="3">
        <v>0.1288</v>
      </c>
      <c r="F472" s="3">
        <v>1.4340999999999999</v>
      </c>
      <c r="G472" s="3">
        <v>0</v>
      </c>
      <c r="H472" s="3">
        <v>-0.12427050000000001</v>
      </c>
      <c r="I472" s="3">
        <v>0.66345634990000002</v>
      </c>
      <c r="J472" s="3">
        <v>50</v>
      </c>
      <c r="K472" s="3">
        <v>197719</v>
      </c>
      <c r="L472" s="3">
        <v>1258871</v>
      </c>
      <c r="M472" s="3">
        <v>1495.96</v>
      </c>
      <c r="N472" s="3">
        <v>5043756</v>
      </c>
      <c r="O472" s="3">
        <v>333224</v>
      </c>
      <c r="P472" s="3">
        <v>2906.25</v>
      </c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>
        <v>4</v>
      </c>
      <c r="BJ472" s="3">
        <v>2689</v>
      </c>
      <c r="BK472" s="3">
        <v>2043661</v>
      </c>
      <c r="BL472" s="3">
        <v>4201767</v>
      </c>
      <c r="BM472" s="3">
        <v>607155</v>
      </c>
      <c r="BN472" s="3" t="s">
        <v>156</v>
      </c>
      <c r="BO472" s="3">
        <v>3677</v>
      </c>
      <c r="BP472" s="3">
        <v>2059534</v>
      </c>
      <c r="BQ472" s="3" t="s">
        <v>169</v>
      </c>
      <c r="BR472" s="3">
        <v>333224</v>
      </c>
      <c r="BS472" s="3" t="s">
        <v>170</v>
      </c>
      <c r="BT472" s="3">
        <v>1149</v>
      </c>
      <c r="BU472" s="3">
        <v>46</v>
      </c>
      <c r="BV472" s="3">
        <v>2028710</v>
      </c>
      <c r="BW472" s="3" t="s">
        <v>168</v>
      </c>
      <c r="BX472" s="3">
        <v>5092804</v>
      </c>
      <c r="BY472" s="3">
        <v>333224</v>
      </c>
      <c r="BZ472" s="3" t="s">
        <v>160</v>
      </c>
      <c r="CA472" s="3">
        <v>4711</v>
      </c>
      <c r="CB472" s="3">
        <v>2088685</v>
      </c>
      <c r="CC472" s="3">
        <v>4602325</v>
      </c>
      <c r="CD472" s="3">
        <v>881087</v>
      </c>
      <c r="CE472" s="3">
        <v>3750</v>
      </c>
    </row>
    <row r="473" spans="1:83" ht="15" customHeight="1" x14ac:dyDescent="0.2">
      <c r="A473" s="2" t="s">
        <v>114</v>
      </c>
      <c r="B473" s="2"/>
      <c r="C473" s="2" t="s">
        <v>80</v>
      </c>
      <c r="D473" s="3">
        <v>-0.97572999999999999</v>
      </c>
      <c r="E473" s="3">
        <v>-3.1040000000000001</v>
      </c>
      <c r="F473" s="3">
        <v>0.49607000000000001</v>
      </c>
      <c r="G473" s="3">
        <v>0</v>
      </c>
      <c r="H473" s="3">
        <v>-0.1249541</v>
      </c>
      <c r="I473" s="3">
        <v>0.5034984683</v>
      </c>
      <c r="J473" s="3">
        <v>58</v>
      </c>
      <c r="K473" s="3">
        <v>609042</v>
      </c>
      <c r="L473" s="3">
        <v>7884</v>
      </c>
      <c r="M473" s="3">
        <v>1330603</v>
      </c>
      <c r="N473" s="3">
        <v>4195448</v>
      </c>
      <c r="O473" s="3">
        <v>2756.25</v>
      </c>
      <c r="P473" s="3">
        <v>2842383</v>
      </c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>
        <v>3</v>
      </c>
      <c r="BJ473" s="3">
        <v>45659</v>
      </c>
      <c r="BK473" s="3">
        <v>1964957</v>
      </c>
      <c r="BL473" s="3">
        <v>4163584</v>
      </c>
      <c r="BM473" s="3">
        <v>2842383</v>
      </c>
      <c r="BN473" s="3">
        <v>2799316</v>
      </c>
      <c r="BO473" s="3">
        <v>4814</v>
      </c>
      <c r="BP473" s="3">
        <v>1897746</v>
      </c>
      <c r="BQ473" s="3">
        <v>4156967</v>
      </c>
      <c r="BR473" s="3">
        <v>2799316</v>
      </c>
      <c r="BS473" s="3">
        <v>2842383</v>
      </c>
      <c r="BT473" s="3">
        <v>2132</v>
      </c>
      <c r="BU473" s="3">
        <v>55</v>
      </c>
      <c r="BV473" s="3">
        <v>1386949</v>
      </c>
      <c r="BW473" s="3">
        <v>1265164</v>
      </c>
      <c r="BX473" s="3">
        <v>4174205</v>
      </c>
      <c r="BY473" s="3" t="s">
        <v>153</v>
      </c>
      <c r="BZ473" s="3">
        <v>2842383</v>
      </c>
      <c r="CA473" s="3">
        <v>3554</v>
      </c>
      <c r="CB473" s="3">
        <v>1897746</v>
      </c>
      <c r="CC473" s="3">
        <v>4247336</v>
      </c>
      <c r="CD473" s="3" t="s">
        <v>153</v>
      </c>
      <c r="CE473" s="3">
        <v>2799316</v>
      </c>
    </row>
    <row r="474" spans="1:83" ht="15" customHeight="1" x14ac:dyDescent="0.2">
      <c r="A474" s="2" t="s">
        <v>114</v>
      </c>
      <c r="B474" s="2"/>
      <c r="C474" s="2" t="s">
        <v>80</v>
      </c>
      <c r="D474" s="3">
        <v>8.3241999999999994</v>
      </c>
      <c r="E474" s="3">
        <v>2.3409</v>
      </c>
      <c r="F474" s="3">
        <v>-2.0634E-3</v>
      </c>
      <c r="G474" s="3">
        <v>0</v>
      </c>
      <c r="H474" s="3">
        <v>-0.1249412</v>
      </c>
      <c r="I474" s="3">
        <v>0.64078919160000003</v>
      </c>
      <c r="J474" s="3">
        <v>58</v>
      </c>
      <c r="K474" s="3">
        <v>1361473</v>
      </c>
      <c r="L474" s="3">
        <v>2131709</v>
      </c>
      <c r="M474" s="3">
        <v>1248555</v>
      </c>
      <c r="N474" s="3">
        <v>5063584</v>
      </c>
      <c r="O474" s="3">
        <v>2906.25</v>
      </c>
      <c r="P474" s="3">
        <v>470189</v>
      </c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>
        <v>3</v>
      </c>
      <c r="BJ474" s="3">
        <v>2709006</v>
      </c>
      <c r="BK474" s="3">
        <v>-17286</v>
      </c>
      <c r="BL474" s="3">
        <v>5016077</v>
      </c>
      <c r="BM474" s="3">
        <v>4125</v>
      </c>
      <c r="BN474" s="3">
        <v>3750</v>
      </c>
      <c r="BO474" s="3">
        <v>3661</v>
      </c>
      <c r="BP474" s="3">
        <v>2083601</v>
      </c>
      <c r="BQ474" s="3">
        <v>4938907</v>
      </c>
      <c r="BR474" s="3">
        <v>4125</v>
      </c>
      <c r="BS474" s="3">
        <v>3750</v>
      </c>
      <c r="BT474" s="3">
        <v>1326</v>
      </c>
      <c r="BU474" s="3">
        <v>55</v>
      </c>
      <c r="BV474" s="3">
        <v>1827400</v>
      </c>
      <c r="BW474" s="3">
        <v>1132948</v>
      </c>
      <c r="BX474" s="3">
        <v>5093248</v>
      </c>
      <c r="BY474" s="3" t="s">
        <v>160</v>
      </c>
      <c r="BZ474" s="3" t="s">
        <v>170</v>
      </c>
      <c r="CA474" s="3">
        <v>2904</v>
      </c>
      <c r="CB474" s="3">
        <v>2150289</v>
      </c>
      <c r="CC474" s="3">
        <v>5132948</v>
      </c>
      <c r="CD474" s="3">
        <v>4125</v>
      </c>
      <c r="CE474" s="3" t="s">
        <v>171</v>
      </c>
    </row>
    <row r="475" spans="1:83" ht="15" customHeight="1" x14ac:dyDescent="0.2">
      <c r="A475" s="2" t="s">
        <v>114</v>
      </c>
      <c r="B475" s="2"/>
      <c r="C475" s="2" t="s">
        <v>80</v>
      </c>
      <c r="D475" s="3">
        <v>1.4664999999999999</v>
      </c>
      <c r="E475" s="3">
        <v>-1.7126999999999999</v>
      </c>
      <c r="F475" s="3">
        <v>-1.3657999999999999</v>
      </c>
      <c r="G475" s="3">
        <v>0</v>
      </c>
      <c r="H475" s="3">
        <f>-0.1234617</f>
        <v>-0.12346169999999999</v>
      </c>
      <c r="I475" s="3">
        <v>0.69755003370000002</v>
      </c>
      <c r="J475" s="3">
        <v>36</v>
      </c>
      <c r="K475" s="3">
        <v>626148</v>
      </c>
      <c r="L475" s="3">
        <v>1916580</v>
      </c>
      <c r="M475" s="3">
        <v>1168353</v>
      </c>
      <c r="N475" s="3">
        <v>4588439</v>
      </c>
      <c r="O475" s="3">
        <v>2583984</v>
      </c>
      <c r="P475" s="3">
        <v>2842383</v>
      </c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>
        <v>3</v>
      </c>
      <c r="BJ475" s="3">
        <v>-40508</v>
      </c>
      <c r="BK475" s="3">
        <v>2421676</v>
      </c>
      <c r="BL475" s="3" t="s">
        <v>172</v>
      </c>
      <c r="BM475" s="3" t="s">
        <v>153</v>
      </c>
      <c r="BN475" s="3">
        <v>3014648</v>
      </c>
      <c r="BO475" s="3">
        <v>7123</v>
      </c>
      <c r="BP475" s="3">
        <v>2342812</v>
      </c>
      <c r="BQ475" s="3" t="s">
        <v>173</v>
      </c>
      <c r="BR475" s="3">
        <v>3186914</v>
      </c>
      <c r="BS475" s="3">
        <v>3100781</v>
      </c>
      <c r="BT475" s="3">
        <v>768</v>
      </c>
      <c r="BU475" s="3">
        <v>33</v>
      </c>
      <c r="BV475" s="3">
        <v>893475</v>
      </c>
      <c r="BW475" s="3">
        <v>1125867</v>
      </c>
      <c r="BX475" s="3">
        <v>4609682</v>
      </c>
      <c r="BY475" s="3">
        <v>2583984</v>
      </c>
      <c r="BZ475" s="3">
        <v>2842383</v>
      </c>
      <c r="CA475" s="3">
        <v>4609</v>
      </c>
      <c r="CB475" s="3">
        <v>2018064</v>
      </c>
      <c r="CC475" s="3">
        <v>1067545</v>
      </c>
      <c r="CD475" s="3">
        <v>3100781</v>
      </c>
      <c r="CE475" s="3">
        <v>3100781</v>
      </c>
    </row>
    <row r="476" spans="1:83" ht="15" customHeight="1" x14ac:dyDescent="0.2">
      <c r="A476" s="2" t="s">
        <v>114</v>
      </c>
      <c r="B476" s="2"/>
      <c r="C476" s="2" t="s">
        <v>80</v>
      </c>
      <c r="D476" s="3">
        <v>4.0945999999999998</v>
      </c>
      <c r="E476" s="3">
        <v>-0.18037</v>
      </c>
      <c r="F476" s="3">
        <v>0.62590999999999997</v>
      </c>
      <c r="G476" s="3">
        <v>0</v>
      </c>
      <c r="H476" s="3">
        <v>-0.12478119999999999</v>
      </c>
      <c r="I476" s="3">
        <v>0.59303925440000005</v>
      </c>
      <c r="J476" s="3">
        <v>62</v>
      </c>
      <c r="K476" s="3">
        <v>765397</v>
      </c>
      <c r="L476" s="3">
        <v>699257</v>
      </c>
      <c r="M476" s="3">
        <v>1239225</v>
      </c>
      <c r="N476" s="3">
        <v>5249808</v>
      </c>
      <c r="O476" s="3">
        <v>3100781</v>
      </c>
      <c r="P476" s="3">
        <v>2971582</v>
      </c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>
        <v>3</v>
      </c>
      <c r="BJ476" s="3">
        <v>153069</v>
      </c>
      <c r="BK476" s="3">
        <v>1620643</v>
      </c>
      <c r="BL476" s="3">
        <v>5141351</v>
      </c>
      <c r="BM476" s="3">
        <v>3057715</v>
      </c>
      <c r="BN476" s="3">
        <v>3057715</v>
      </c>
      <c r="BO476" s="3">
        <v>4609</v>
      </c>
      <c r="BP476" s="3">
        <v>2170521</v>
      </c>
      <c r="BQ476" s="3">
        <v>5219766</v>
      </c>
      <c r="BR476" s="3">
        <v>3100781</v>
      </c>
      <c r="BS476" s="3">
        <v>3186914</v>
      </c>
      <c r="BT476" s="3">
        <v>1398</v>
      </c>
      <c r="BU476" s="3">
        <v>59</v>
      </c>
      <c r="BV476" s="3">
        <v>45047</v>
      </c>
      <c r="BW476" s="3">
        <v>1096526</v>
      </c>
      <c r="BX476" s="3">
        <v>5152172</v>
      </c>
      <c r="BY476" s="3">
        <v>3100781</v>
      </c>
      <c r="BZ476" s="3">
        <v>2842383</v>
      </c>
      <c r="CA476" s="3">
        <v>3573</v>
      </c>
      <c r="CB476" s="3" t="s">
        <v>154</v>
      </c>
      <c r="CC476" s="3" t="s">
        <v>174</v>
      </c>
      <c r="CD476" s="3">
        <v>3100781</v>
      </c>
      <c r="CE476" s="3">
        <v>3143848</v>
      </c>
    </row>
    <row r="477" spans="1:83" ht="15" customHeight="1" x14ac:dyDescent="0.2">
      <c r="A477" s="2" t="s">
        <v>114</v>
      </c>
      <c r="B477" s="2"/>
      <c r="C477" s="2" t="s">
        <v>80</v>
      </c>
      <c r="D477" s="3">
        <v>1.2232000000000001</v>
      </c>
      <c r="E477" s="3">
        <v>-1.9670000000000001</v>
      </c>
      <c r="F477" s="3">
        <v>-1.6538999999999999</v>
      </c>
      <c r="G477" s="3">
        <v>0</v>
      </c>
      <c r="H477" s="3">
        <v>-0.12495199999999999</v>
      </c>
      <c r="I477" s="3">
        <v>0.79822808999999995</v>
      </c>
      <c r="J477" s="3">
        <v>49</v>
      </c>
      <c r="K477" s="3">
        <v>7.35</v>
      </c>
      <c r="L477" s="3">
        <v>6.67</v>
      </c>
      <c r="M477" s="3">
        <v>1757.23</v>
      </c>
      <c r="N477" s="3">
        <v>924582</v>
      </c>
      <c r="O477" s="3">
        <v>3000</v>
      </c>
      <c r="P477" s="3">
        <v>3000</v>
      </c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>
        <v>3</v>
      </c>
      <c r="BJ477" s="3" t="s">
        <v>175</v>
      </c>
      <c r="BK477" s="3" t="s">
        <v>176</v>
      </c>
      <c r="BL477" s="3" t="s">
        <v>177</v>
      </c>
      <c r="BM477" s="3">
        <v>424534</v>
      </c>
      <c r="BN477" s="3" t="s">
        <v>126</v>
      </c>
      <c r="BO477" s="3" t="s">
        <v>93</v>
      </c>
      <c r="BP477" s="3">
        <v>172974</v>
      </c>
      <c r="BQ477" s="3">
        <v>1003413</v>
      </c>
      <c r="BR477" s="3" t="s">
        <v>126</v>
      </c>
      <c r="BS477" s="3" t="s">
        <v>126</v>
      </c>
      <c r="BT477" s="3" t="s">
        <v>112</v>
      </c>
      <c r="BU477" s="3">
        <v>46</v>
      </c>
      <c r="BV477" s="3" t="s">
        <v>120</v>
      </c>
      <c r="BW477" s="3" t="s">
        <v>178</v>
      </c>
      <c r="BX477" s="3" t="s">
        <v>179</v>
      </c>
      <c r="BY477" s="3">
        <v>2875</v>
      </c>
      <c r="BZ477" s="3" t="s">
        <v>160</v>
      </c>
      <c r="CA477" s="3" t="s">
        <v>87</v>
      </c>
      <c r="CB477" s="3">
        <v>2262</v>
      </c>
      <c r="CC477" s="3" t="s">
        <v>180</v>
      </c>
      <c r="CD477" s="3">
        <v>2875</v>
      </c>
      <c r="CE477" s="3" t="s">
        <v>126</v>
      </c>
    </row>
    <row r="478" spans="1:83" ht="15" customHeight="1" x14ac:dyDescent="0.2">
      <c r="A478" s="2" t="s">
        <v>114</v>
      </c>
      <c r="B478" s="2"/>
      <c r="C478" s="2" t="s">
        <v>80</v>
      </c>
      <c r="D478" s="3">
        <v>5.4858000000000002</v>
      </c>
      <c r="E478" s="3">
        <v>1.0701000000000001</v>
      </c>
      <c r="F478" s="3">
        <v>0.80961000000000005</v>
      </c>
      <c r="G478" s="3">
        <v>0</v>
      </c>
      <c r="H478" s="3">
        <v>-0.124791</v>
      </c>
      <c r="I478" s="3">
        <v>0.6924172998</v>
      </c>
      <c r="J478" s="3">
        <v>51</v>
      </c>
      <c r="K478" s="3">
        <v>945767</v>
      </c>
      <c r="L478" s="3">
        <v>2623720</v>
      </c>
      <c r="M478" s="3">
        <v>1011066</v>
      </c>
      <c r="N478" s="3">
        <v>5092088</v>
      </c>
      <c r="O478" s="3">
        <v>2756.25</v>
      </c>
      <c r="P478" s="3">
        <v>3014648</v>
      </c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>
        <v>2</v>
      </c>
      <c r="BJ478" s="3">
        <v>1777272</v>
      </c>
      <c r="BK478" s="3">
        <v>2042844</v>
      </c>
      <c r="BL478" s="3">
        <v>5032005</v>
      </c>
      <c r="BM478" s="3">
        <v>3445312</v>
      </c>
      <c r="BN478" s="3">
        <v>3445312</v>
      </c>
      <c r="BO478" s="3">
        <v>5503</v>
      </c>
      <c r="BP478" s="3">
        <v>2044814</v>
      </c>
      <c r="BQ478" s="3">
        <v>5112034</v>
      </c>
      <c r="BR478" s="3">
        <v>3703711</v>
      </c>
      <c r="BS478" s="3">
        <v>3703711</v>
      </c>
      <c r="BT478" s="3">
        <v>1389</v>
      </c>
      <c r="BU478" s="3">
        <v>49</v>
      </c>
      <c r="BV478" s="3">
        <v>-172607</v>
      </c>
      <c r="BW478" s="3">
        <v>1006401</v>
      </c>
      <c r="BX478" s="3">
        <v>5112034</v>
      </c>
      <c r="BY478" s="3" t="s">
        <v>153</v>
      </c>
      <c r="BZ478" s="3">
        <v>2928516</v>
      </c>
      <c r="CA478" s="3">
        <v>3754</v>
      </c>
      <c r="CB478" s="3">
        <v>2075346</v>
      </c>
      <c r="CC478" s="3" t="s">
        <v>181</v>
      </c>
      <c r="CD478" s="3">
        <v>3273047</v>
      </c>
      <c r="CE478" s="3">
        <v>3531445</v>
      </c>
    </row>
    <row r="479" spans="1:83" ht="15" customHeight="1" x14ac:dyDescent="0.2">
      <c r="A479" s="2" t="s">
        <v>114</v>
      </c>
      <c r="B479" s="2"/>
      <c r="C479" s="2" t="s">
        <v>80</v>
      </c>
      <c r="D479" s="3">
        <v>2.2825000000000002</v>
      </c>
      <c r="E479" s="3">
        <v>-1.0103</v>
      </c>
      <c r="F479" s="3">
        <v>-0.79561000000000004</v>
      </c>
      <c r="G479" s="3">
        <v>0</v>
      </c>
      <c r="H479" s="3">
        <v>-0.1249541</v>
      </c>
      <c r="I479" s="3">
        <v>0.72933998789999999</v>
      </c>
      <c r="J479" s="3">
        <v>47</v>
      </c>
      <c r="K479" s="3">
        <v>6569</v>
      </c>
      <c r="L479" s="3">
        <v>-128382</v>
      </c>
      <c r="M479" s="3">
        <v>1540</v>
      </c>
      <c r="N479" s="3">
        <v>4550</v>
      </c>
      <c r="O479" s="3">
        <v>3014648</v>
      </c>
      <c r="P479" s="3">
        <v>3014648</v>
      </c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>
        <v>3</v>
      </c>
      <c r="BJ479" s="3">
        <v>-271708</v>
      </c>
      <c r="BK479" s="3" t="s">
        <v>182</v>
      </c>
      <c r="BL479" s="3">
        <v>4482225</v>
      </c>
      <c r="BM479" s="3">
        <v>3186914</v>
      </c>
      <c r="BN479" s="3">
        <v>3100781</v>
      </c>
      <c r="BO479" s="3">
        <v>4605</v>
      </c>
      <c r="BP479" s="3" t="s">
        <v>182</v>
      </c>
      <c r="BQ479" s="3">
        <v>4550</v>
      </c>
      <c r="BR479" s="3">
        <v>3186914</v>
      </c>
      <c r="BS479" s="3">
        <v>3100781</v>
      </c>
      <c r="BT479" s="3">
        <v>1007</v>
      </c>
      <c r="BU479" s="3">
        <v>44</v>
      </c>
      <c r="BV479" s="3">
        <v>2726263</v>
      </c>
      <c r="BW479" s="3">
        <v>1593208</v>
      </c>
      <c r="BX479" s="3">
        <v>4758382</v>
      </c>
      <c r="BY479" s="3">
        <v>3014648</v>
      </c>
      <c r="BZ479" s="3">
        <v>3014648</v>
      </c>
      <c r="CA479" s="3">
        <v>379</v>
      </c>
      <c r="CB479" s="3">
        <v>1954335</v>
      </c>
      <c r="CC479" s="3" t="s">
        <v>173</v>
      </c>
      <c r="CD479" s="3">
        <v>3186914</v>
      </c>
      <c r="CE479" s="3">
        <v>3100781</v>
      </c>
    </row>
    <row r="480" spans="1:83" ht="15" customHeight="1" x14ac:dyDescent="0.2">
      <c r="A480" s="2" t="s">
        <v>114</v>
      </c>
      <c r="B480" s="2"/>
      <c r="C480" s="2" t="s">
        <v>80</v>
      </c>
      <c r="D480" s="3">
        <v>-0.13721</v>
      </c>
      <c r="E480" s="3">
        <v>-2.1034999999999999</v>
      </c>
      <c r="F480" s="3">
        <v>1.5183</v>
      </c>
      <c r="G480" s="3">
        <v>0</v>
      </c>
      <c r="H480" s="3">
        <v>-0.1249002</v>
      </c>
      <c r="I480" s="3">
        <v>0.5488555799</v>
      </c>
      <c r="J480" s="3">
        <v>51</v>
      </c>
      <c r="K480" s="3">
        <v>-655427</v>
      </c>
      <c r="L480" s="3">
        <v>309909</v>
      </c>
      <c r="M480" s="3">
        <v>1411966</v>
      </c>
      <c r="N480" s="3">
        <v>4311001</v>
      </c>
      <c r="O480" s="3">
        <v>2885449</v>
      </c>
      <c r="P480" s="3">
        <v>2842383</v>
      </c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>
        <v>2</v>
      </c>
      <c r="BJ480" s="3">
        <v>592060</v>
      </c>
      <c r="BK480" s="3">
        <v>1285338</v>
      </c>
      <c r="BL480" s="3">
        <v>4358971</v>
      </c>
      <c r="BM480" s="3">
        <v>2885449</v>
      </c>
      <c r="BN480" s="3">
        <v>2885449</v>
      </c>
      <c r="BO480" s="3">
        <v>5242</v>
      </c>
      <c r="BP480" s="3">
        <v>1285338</v>
      </c>
      <c r="BQ480" s="3">
        <v>4414855</v>
      </c>
      <c r="BR480" s="3">
        <v>2885449</v>
      </c>
      <c r="BS480" s="3">
        <v>2885449</v>
      </c>
      <c r="BT480" s="3">
        <v>1652</v>
      </c>
      <c r="BU480" s="3">
        <v>49</v>
      </c>
      <c r="BV480" s="3">
        <v>2071412</v>
      </c>
      <c r="BW480" s="3">
        <v>1396945</v>
      </c>
      <c r="BX480" s="3">
        <v>4358971</v>
      </c>
      <c r="BY480" s="3">
        <v>2842383</v>
      </c>
      <c r="BZ480" s="3">
        <v>2842383</v>
      </c>
      <c r="CA480" s="3">
        <v>4067</v>
      </c>
      <c r="CB480" s="3">
        <v>1637279</v>
      </c>
      <c r="CC480" s="3" t="s">
        <v>183</v>
      </c>
      <c r="CD480" s="3">
        <v>2885449</v>
      </c>
      <c r="CE480" s="3">
        <v>2885449</v>
      </c>
    </row>
    <row r="481" spans="1:83" ht="15" customHeight="1" x14ac:dyDescent="0.2">
      <c r="A481" s="2" t="s">
        <v>114</v>
      </c>
      <c r="B481" s="2"/>
      <c r="C481" s="2" t="s">
        <v>80</v>
      </c>
      <c r="D481" s="3">
        <v>3.4981</v>
      </c>
      <c r="E481" s="3">
        <v>0.40473999999999999</v>
      </c>
      <c r="F481" s="3">
        <v>1.6366000000000001</v>
      </c>
      <c r="G481" s="3">
        <v>0</v>
      </c>
      <c r="H481" s="3">
        <v>-0.1248307</v>
      </c>
      <c r="I481" s="3">
        <v>0.54481315789999996</v>
      </c>
      <c r="J481" s="3">
        <v>54.67</v>
      </c>
      <c r="K481" s="3">
        <v>6.28</v>
      </c>
      <c r="L481" s="3">
        <v>8.73</v>
      </c>
      <c r="M481" s="3">
        <v>1516.58</v>
      </c>
      <c r="N481" s="3">
        <v>5013.67</v>
      </c>
      <c r="O481" s="3">
        <v>3244.34</v>
      </c>
      <c r="P481" s="3">
        <v>2899.81</v>
      </c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>
        <v>3</v>
      </c>
      <c r="BJ481" s="3" t="s">
        <v>184</v>
      </c>
      <c r="BK481" s="3" t="s">
        <v>185</v>
      </c>
      <c r="BL481" s="3" t="s">
        <v>186</v>
      </c>
      <c r="BM481" s="3">
        <v>501601</v>
      </c>
      <c r="BN481" s="3" t="s">
        <v>187</v>
      </c>
      <c r="BO481" s="3" t="s">
        <v>99</v>
      </c>
      <c r="BP481" s="3" t="s">
        <v>188</v>
      </c>
      <c r="BQ481" s="3">
        <v>1051655</v>
      </c>
      <c r="BR481" s="3" t="s">
        <v>189</v>
      </c>
      <c r="BS481" s="3">
        <v>553861</v>
      </c>
      <c r="BT481" s="3" t="s">
        <v>111</v>
      </c>
      <c r="BU481" s="3" t="s">
        <v>190</v>
      </c>
      <c r="BV481" s="3" t="s">
        <v>191</v>
      </c>
      <c r="BW481" s="3" t="s">
        <v>192</v>
      </c>
      <c r="BX481" s="3" t="s">
        <v>193</v>
      </c>
      <c r="BY481" s="3">
        <v>354896</v>
      </c>
      <c r="BZ481" s="3">
        <v>354896</v>
      </c>
      <c r="CA481" s="3" t="s">
        <v>89</v>
      </c>
      <c r="CB481" s="3" t="s">
        <v>194</v>
      </c>
      <c r="CC481" s="3" t="s">
        <v>195</v>
      </c>
      <c r="CD481" s="3" t="s">
        <v>196</v>
      </c>
      <c r="CE481" s="3" t="s">
        <v>197</v>
      </c>
    </row>
    <row r="482" spans="1:83" ht="15" customHeight="1" x14ac:dyDescent="0.2">
      <c r="A482" s="2" t="s">
        <v>114</v>
      </c>
      <c r="B482" s="2"/>
      <c r="C482" s="2" t="s">
        <v>80</v>
      </c>
      <c r="D482" s="3">
        <v>-1.3509</v>
      </c>
      <c r="E482" s="3">
        <v>-3.2202999999999999</v>
      </c>
      <c r="F482" s="3">
        <v>1.9352</v>
      </c>
      <c r="G482" s="3">
        <v>0</v>
      </c>
      <c r="H482" s="3">
        <v>-0.1247896</v>
      </c>
      <c r="I482" s="3">
        <v>0.72307270889999997</v>
      </c>
      <c r="J482" s="3">
        <v>74.5</v>
      </c>
      <c r="K482" s="3">
        <v>7.72</v>
      </c>
      <c r="L482" s="3">
        <v>9.66</v>
      </c>
      <c r="M482" s="3">
        <v>1438.86</v>
      </c>
      <c r="N482" s="3">
        <v>4147.17</v>
      </c>
      <c r="O482" s="3">
        <v>2842.38</v>
      </c>
      <c r="P482" s="3">
        <v>2799.32</v>
      </c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>
        <v>3</v>
      </c>
      <c r="BJ482" s="3" t="s">
        <v>198</v>
      </c>
      <c r="BK482" s="3">
        <v>40603</v>
      </c>
      <c r="BL482" s="3" t="s">
        <v>199</v>
      </c>
      <c r="BM482" s="3">
        <v>2928516</v>
      </c>
      <c r="BN482" s="3">
        <v>2928516</v>
      </c>
      <c r="BO482" s="3" t="s">
        <v>101</v>
      </c>
      <c r="BP482" s="3" t="s">
        <v>200</v>
      </c>
      <c r="BQ482" s="3">
        <v>828341</v>
      </c>
      <c r="BR482" s="3" t="s">
        <v>134</v>
      </c>
      <c r="BS482" s="3" t="s">
        <v>143</v>
      </c>
      <c r="BT482" s="3" t="s">
        <v>113</v>
      </c>
      <c r="BU482" s="3" t="s">
        <v>201</v>
      </c>
      <c r="BV482" s="3" t="s">
        <v>202</v>
      </c>
      <c r="BW482" s="3" t="s">
        <v>203</v>
      </c>
      <c r="BX482" s="3" t="s">
        <v>204</v>
      </c>
      <c r="BY482" s="3" t="s">
        <v>153</v>
      </c>
      <c r="BZ482" s="3" t="s">
        <v>153</v>
      </c>
      <c r="CA482" s="3" t="s">
        <v>92</v>
      </c>
      <c r="CB482" s="3" t="s">
        <v>205</v>
      </c>
      <c r="CC482" s="3" t="s">
        <v>206</v>
      </c>
      <c r="CD482" s="3" t="s">
        <v>135</v>
      </c>
      <c r="CE482" s="3" t="s">
        <v>134</v>
      </c>
    </row>
    <row r="483" spans="1:83" ht="15" customHeight="1" x14ac:dyDescent="0.2">
      <c r="A483" s="2" t="s">
        <v>114</v>
      </c>
      <c r="B483" s="2"/>
      <c r="C483" s="2" t="s">
        <v>80</v>
      </c>
      <c r="D483" s="3">
        <v>1.4570000000000001</v>
      </c>
      <c r="E483" s="3">
        <v>-0.84623999999999999</v>
      </c>
      <c r="F483" s="3">
        <v>2.4396</v>
      </c>
      <c r="G483" s="3">
        <v>0</v>
      </c>
      <c r="H483" s="3">
        <v>-0.12496</v>
      </c>
      <c r="I483" s="3">
        <v>0.71730497410000005</v>
      </c>
      <c r="J483" s="3">
        <v>67.5</v>
      </c>
      <c r="K483" s="3">
        <v>6.53</v>
      </c>
      <c r="L483" s="3">
        <v>10.34</v>
      </c>
      <c r="M483" s="3">
        <v>1330.98</v>
      </c>
      <c r="N483" s="3">
        <v>4859.46</v>
      </c>
      <c r="O483" s="3">
        <v>281573</v>
      </c>
      <c r="P483" s="3">
        <v>2799.32</v>
      </c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>
        <v>4</v>
      </c>
      <c r="BJ483" s="3" t="s">
        <v>207</v>
      </c>
      <c r="BK483" s="3" t="s">
        <v>208</v>
      </c>
      <c r="BL483" s="3" t="s">
        <v>209</v>
      </c>
      <c r="BM483" s="3" t="s">
        <v>142</v>
      </c>
      <c r="BN483" s="3" t="s">
        <v>152</v>
      </c>
      <c r="BO483" s="3" t="s">
        <v>97</v>
      </c>
      <c r="BP483" s="3" t="s">
        <v>210</v>
      </c>
      <c r="BQ483" s="3" t="s">
        <v>211</v>
      </c>
      <c r="BR483" s="3" t="s">
        <v>142</v>
      </c>
      <c r="BS483" s="3" t="s">
        <v>212</v>
      </c>
      <c r="BT483" s="3" t="s">
        <v>112</v>
      </c>
      <c r="BU483" s="3" t="s">
        <v>213</v>
      </c>
      <c r="BV483" s="3" t="s">
        <v>214</v>
      </c>
      <c r="BW483" s="3" t="s">
        <v>215</v>
      </c>
      <c r="BX483" s="3" t="s">
        <v>216</v>
      </c>
      <c r="BY483" s="3" t="s">
        <v>143</v>
      </c>
      <c r="BZ483" s="3" t="s">
        <v>153</v>
      </c>
      <c r="CA483" s="3" t="s">
        <v>90</v>
      </c>
      <c r="CB483" s="3" t="s">
        <v>217</v>
      </c>
      <c r="CC483" s="3" t="s">
        <v>218</v>
      </c>
      <c r="CD483" s="3">
        <v>2842383</v>
      </c>
      <c r="CE483" s="3" t="s">
        <v>142</v>
      </c>
    </row>
    <row r="484" spans="1:83" ht="15" customHeight="1" x14ac:dyDescent="0.2">
      <c r="A484" s="2" t="s">
        <v>114</v>
      </c>
      <c r="B484" s="2"/>
      <c r="C484" s="2" t="s">
        <v>80</v>
      </c>
      <c r="D484" s="3">
        <v>2.3374999999999999</v>
      </c>
      <c r="E484" s="3">
        <v>-0.85907999999999995</v>
      </c>
      <c r="F484" s="3">
        <v>2.6194999999999999</v>
      </c>
      <c r="G484" s="3">
        <v>0</v>
      </c>
      <c r="H484" s="3">
        <v>-0.1235482</v>
      </c>
      <c r="I484" s="3">
        <v>0.77875603709999996</v>
      </c>
      <c r="J484" s="3">
        <v>70</v>
      </c>
      <c r="K484" s="3">
        <v>2692386</v>
      </c>
      <c r="L484" s="3">
        <v>2339592</v>
      </c>
      <c r="M484" s="3">
        <v>1321.84</v>
      </c>
      <c r="N484" s="3">
        <v>4536315</v>
      </c>
      <c r="O484" s="3">
        <v>2928516</v>
      </c>
      <c r="P484" s="3">
        <v>2928516</v>
      </c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>
        <v>2</v>
      </c>
      <c r="BJ484" s="3">
        <v>1013185</v>
      </c>
      <c r="BK484" s="3">
        <v>2072886</v>
      </c>
      <c r="BL484" s="3">
        <v>4476231</v>
      </c>
      <c r="BM484" s="3">
        <v>2928516</v>
      </c>
      <c r="BN484" s="3">
        <v>3014648</v>
      </c>
      <c r="BO484" s="3">
        <v>5984</v>
      </c>
      <c r="BP484" s="3">
        <v>2057865</v>
      </c>
      <c r="BQ484" s="3">
        <v>4521594</v>
      </c>
      <c r="BR484" s="3">
        <v>2928516</v>
      </c>
      <c r="BS484" s="3" t="s">
        <v>219</v>
      </c>
      <c r="BT484" s="3">
        <v>902</v>
      </c>
      <c r="BU484" s="3">
        <v>68</v>
      </c>
      <c r="BV484" s="3">
        <v>327806</v>
      </c>
      <c r="BW484" s="3">
        <v>1291798</v>
      </c>
      <c r="BX484" s="3">
        <v>4521594</v>
      </c>
      <c r="BY484" s="3">
        <v>2928516</v>
      </c>
      <c r="BZ484" s="3">
        <v>2928516</v>
      </c>
      <c r="CA484" s="3">
        <v>4673</v>
      </c>
      <c r="CB484" s="3">
        <v>2057865</v>
      </c>
      <c r="CC484" s="3" t="s">
        <v>181</v>
      </c>
      <c r="CD484" s="3">
        <v>3962109</v>
      </c>
      <c r="CE484" s="3" t="s">
        <v>219</v>
      </c>
    </row>
    <row r="485" spans="1:83" ht="15" customHeight="1" x14ac:dyDescent="0.2">
      <c r="A485" s="2" t="s">
        <v>114</v>
      </c>
      <c r="B485" s="2"/>
      <c r="C485" s="2" t="s">
        <v>80</v>
      </c>
      <c r="D485" s="3">
        <v>-0.56928000000000001</v>
      </c>
      <c r="E485" s="3">
        <v>-2.5095000000000001</v>
      </c>
      <c r="F485" s="3">
        <v>1.3821000000000001</v>
      </c>
      <c r="G485" s="3">
        <v>0</v>
      </c>
      <c r="H485" s="3">
        <v>-0.1249627</v>
      </c>
      <c r="I485" s="3">
        <v>0.69934719170000004</v>
      </c>
      <c r="J485" s="3">
        <v>44</v>
      </c>
      <c r="K485" s="3">
        <v>1543972</v>
      </c>
      <c r="L485" s="3">
        <v>1274577</v>
      </c>
      <c r="M485" s="3">
        <v>1271676</v>
      </c>
      <c r="N485" s="3">
        <v>4393064</v>
      </c>
      <c r="O485" s="3">
        <v>3093.75</v>
      </c>
      <c r="P485" s="3">
        <v>2906.25</v>
      </c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>
        <v>4</v>
      </c>
      <c r="BJ485" s="3">
        <v>4394</v>
      </c>
      <c r="BK485" s="3">
        <v>1595376</v>
      </c>
      <c r="BL485" s="3">
        <v>4231214</v>
      </c>
      <c r="BM485" s="3">
        <v>2625</v>
      </c>
      <c r="BN485" s="3">
        <v>333224</v>
      </c>
      <c r="BO485" s="3">
        <v>684</v>
      </c>
      <c r="BP485" s="3">
        <v>1965318</v>
      </c>
      <c r="BQ485" s="3">
        <v>4177778</v>
      </c>
      <c r="BR485" s="3">
        <v>3000</v>
      </c>
      <c r="BS485" s="3">
        <v>3000</v>
      </c>
      <c r="BT485" s="3">
        <v>967</v>
      </c>
      <c r="BU485" s="3">
        <v>40</v>
      </c>
      <c r="BV485" s="3">
        <v>-300472</v>
      </c>
      <c r="BW485" s="3">
        <v>1063584</v>
      </c>
      <c r="BX485" s="3">
        <v>4369942</v>
      </c>
      <c r="BY485" s="3">
        <v>2625</v>
      </c>
      <c r="BZ485" s="3" t="s">
        <v>160</v>
      </c>
      <c r="CA485" s="3">
        <v>5353</v>
      </c>
      <c r="CB485" s="3">
        <v>1988439</v>
      </c>
      <c r="CC485" s="3">
        <v>4323699</v>
      </c>
      <c r="CD485" s="3" t="s">
        <v>170</v>
      </c>
      <c r="CE485" s="3">
        <v>3000</v>
      </c>
    </row>
    <row r="486" spans="1:83" ht="15" customHeight="1" x14ac:dyDescent="0.2">
      <c r="A486" s="2" t="s">
        <v>114</v>
      </c>
      <c r="B486" s="2"/>
      <c r="C486" s="2" t="s">
        <v>80</v>
      </c>
      <c r="D486" s="3">
        <v>-2.1187</v>
      </c>
      <c r="E486" s="3">
        <v>-3.2437999999999998</v>
      </c>
      <c r="F486" s="3">
        <v>-1.7907</v>
      </c>
      <c r="G486" s="3">
        <v>0</v>
      </c>
      <c r="H486" s="3">
        <v>-0.1247964</v>
      </c>
      <c r="I486" s="3">
        <v>0.69041902610000006</v>
      </c>
      <c r="J486" s="3">
        <v>53.25</v>
      </c>
      <c r="K486" s="3">
        <v>45845</v>
      </c>
      <c r="L486" s="3">
        <v>7.54</v>
      </c>
      <c r="M486" s="3">
        <v>1757.45</v>
      </c>
      <c r="N486" s="3">
        <v>4026.26</v>
      </c>
      <c r="O486" s="3">
        <v>2497852</v>
      </c>
      <c r="P486" s="3">
        <v>2648.58</v>
      </c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>
        <v>3</v>
      </c>
      <c r="BJ486" s="3" t="s">
        <v>220</v>
      </c>
      <c r="BK486" s="3" t="s">
        <v>221</v>
      </c>
      <c r="BL486" s="3" t="s">
        <v>222</v>
      </c>
      <c r="BM486" s="3" t="s">
        <v>153</v>
      </c>
      <c r="BN486" s="3" t="s">
        <v>223</v>
      </c>
      <c r="BO486" s="3" t="s">
        <v>91</v>
      </c>
      <c r="BP486" s="3" t="s">
        <v>224</v>
      </c>
      <c r="BQ486" s="3" t="s">
        <v>225</v>
      </c>
      <c r="BR486" s="3" t="s">
        <v>226</v>
      </c>
      <c r="BS486" s="3" t="s">
        <v>149</v>
      </c>
      <c r="BT486" s="3" t="s">
        <v>144</v>
      </c>
      <c r="BU486" s="3" t="s">
        <v>227</v>
      </c>
      <c r="BV486" s="3" t="s">
        <v>228</v>
      </c>
      <c r="BW486" s="3" t="s">
        <v>229</v>
      </c>
      <c r="BX486" s="3" t="s">
        <v>230</v>
      </c>
      <c r="BY486" s="3">
        <v>2497852</v>
      </c>
      <c r="BZ486" s="3">
        <v>2583984</v>
      </c>
      <c r="CA486" s="3" t="s">
        <v>86</v>
      </c>
      <c r="CB486" s="3">
        <v>41122</v>
      </c>
      <c r="CC486" s="3">
        <v>824445</v>
      </c>
      <c r="CD486" s="3" t="s">
        <v>153</v>
      </c>
      <c r="CE486" s="3" t="s">
        <v>153</v>
      </c>
    </row>
    <row r="487" spans="1:83" ht="15" customHeight="1" x14ac:dyDescent="0.2">
      <c r="A487" s="2" t="s">
        <v>114</v>
      </c>
      <c r="B487" s="2"/>
      <c r="C487" s="2" t="s">
        <v>80</v>
      </c>
      <c r="D487" s="3">
        <v>-5.4211</v>
      </c>
      <c r="E487" s="3">
        <v>6.7267999999999994E-2</v>
      </c>
      <c r="F487" s="3">
        <v>1.5445</v>
      </c>
      <c r="G487" s="3">
        <v>0</v>
      </c>
      <c r="H487" s="3">
        <v>-0.12483279999999999</v>
      </c>
      <c r="I487" s="3">
        <v>0.33773398170000002</v>
      </c>
      <c r="J487" s="3">
        <v>53</v>
      </c>
      <c r="K487" s="3">
        <v>1276280</v>
      </c>
      <c r="L487" s="3">
        <v>1380132</v>
      </c>
      <c r="M487" s="3">
        <v>333224</v>
      </c>
      <c r="N487" s="3">
        <v>333224</v>
      </c>
      <c r="O487" s="3">
        <v>3</v>
      </c>
      <c r="P487" s="3">
        <v>2339776</v>
      </c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>
        <v>1839581</v>
      </c>
      <c r="BJ487" s="3">
        <v>4462266</v>
      </c>
      <c r="BK487" s="3">
        <v>1936416</v>
      </c>
      <c r="BL487" s="3">
        <v>3794054</v>
      </c>
      <c r="BM487" s="3" t="s">
        <v>231</v>
      </c>
      <c r="BN487" s="3">
        <v>2625</v>
      </c>
      <c r="BO487" s="3">
        <v>7182</v>
      </c>
      <c r="BP487" s="3">
        <v>2001829</v>
      </c>
      <c r="BQ487" s="3">
        <v>3828419</v>
      </c>
      <c r="BR487" s="3" t="s">
        <v>155</v>
      </c>
      <c r="BS487" s="3" t="s">
        <v>155</v>
      </c>
      <c r="BT487" s="3">
        <v>1741</v>
      </c>
      <c r="BU487" s="3">
        <v>51</v>
      </c>
      <c r="BV487" s="3">
        <v>1171851</v>
      </c>
      <c r="BW487" s="3">
        <v>1839295</v>
      </c>
      <c r="BX487" s="3">
        <v>4471336</v>
      </c>
      <c r="BY487" s="3">
        <v>333224</v>
      </c>
      <c r="BZ487" s="3">
        <v>333224</v>
      </c>
      <c r="CA487" s="3">
        <v>5202</v>
      </c>
      <c r="CB487" s="3">
        <v>2021406</v>
      </c>
      <c r="CC487" s="3">
        <v>4157256</v>
      </c>
      <c r="CD487" s="3">
        <v>333224</v>
      </c>
      <c r="CE487" s="3">
        <v>333224</v>
      </c>
    </row>
    <row r="488" spans="1:83" ht="15" customHeight="1" x14ac:dyDescent="0.2">
      <c r="A488" s="2" t="s">
        <v>114</v>
      </c>
      <c r="B488" s="2"/>
      <c r="C488" s="2" t="s">
        <v>80</v>
      </c>
      <c r="D488" s="3">
        <v>-2.6070000000000002</v>
      </c>
      <c r="E488" s="3">
        <v>0.49730000000000002</v>
      </c>
      <c r="F488" s="3">
        <v>-4.2942</v>
      </c>
      <c r="G488" s="3">
        <v>0</v>
      </c>
      <c r="H488" s="3">
        <v>-0.1207555</v>
      </c>
      <c r="I488" s="3">
        <v>0.58178851389999997</v>
      </c>
      <c r="J488" s="3">
        <v>51.67</v>
      </c>
      <c r="K488" s="3">
        <v>45755</v>
      </c>
      <c r="L488" s="3">
        <v>6.44</v>
      </c>
      <c r="M488" s="3">
        <v>196258</v>
      </c>
      <c r="N488" s="3">
        <v>2531.25</v>
      </c>
      <c r="O488" s="3">
        <v>3</v>
      </c>
      <c r="P488" s="3">
        <v>2.14</v>
      </c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>
        <v>-190108</v>
      </c>
      <c r="BJ488" s="3">
        <v>882518</v>
      </c>
      <c r="BK488" s="3" t="s">
        <v>232</v>
      </c>
      <c r="BL488" s="3">
        <v>928814</v>
      </c>
      <c r="BM488" s="3" t="s">
        <v>163</v>
      </c>
      <c r="BN488" s="3">
        <v>2875</v>
      </c>
      <c r="BO488" s="3" t="s">
        <v>88</v>
      </c>
      <c r="BP488" s="3" t="s">
        <v>233</v>
      </c>
      <c r="BQ488" s="3">
        <v>927353</v>
      </c>
      <c r="BR488" s="3" t="s">
        <v>163</v>
      </c>
      <c r="BS488" s="3" t="s">
        <v>163</v>
      </c>
      <c r="BT488" s="3" t="s">
        <v>110</v>
      </c>
      <c r="BU488" s="3" t="s">
        <v>234</v>
      </c>
      <c r="BV488" s="3" t="s">
        <v>235</v>
      </c>
      <c r="BW488" s="3" t="s">
        <v>236</v>
      </c>
      <c r="BX488" s="3" t="s">
        <v>237</v>
      </c>
      <c r="BY488" s="3">
        <v>196258</v>
      </c>
      <c r="BZ488" s="3">
        <v>196258</v>
      </c>
      <c r="CA488" s="3" t="s">
        <v>83</v>
      </c>
      <c r="CB488" s="3" t="s">
        <v>238</v>
      </c>
      <c r="CC488" s="3" t="s">
        <v>239</v>
      </c>
      <c r="CD488" s="3" t="s">
        <v>163</v>
      </c>
      <c r="CE488" s="3" t="s">
        <v>163</v>
      </c>
    </row>
    <row r="489" spans="1:83" ht="15" customHeight="1" x14ac:dyDescent="0.2">
      <c r="A489" s="2" t="s">
        <v>114</v>
      </c>
      <c r="B489" s="2"/>
      <c r="C489" s="2" t="s">
        <v>80</v>
      </c>
      <c r="D489" s="3">
        <v>-4.7228000000000003</v>
      </c>
      <c r="E489" s="3">
        <v>0.63856000000000002</v>
      </c>
      <c r="F489" s="3">
        <v>3.0392000000000001</v>
      </c>
      <c r="G489" s="3">
        <v>0</v>
      </c>
      <c r="H489" s="3">
        <v>0.2130784</v>
      </c>
      <c r="I489" s="3">
        <v>0.4372584243</v>
      </c>
      <c r="J489" s="3">
        <v>70</v>
      </c>
      <c r="K489" s="3">
        <v>6092</v>
      </c>
      <c r="L489" s="3">
        <v>1097860</v>
      </c>
      <c r="M489" s="3">
        <v>333224</v>
      </c>
      <c r="N489" s="3">
        <v>2718.75</v>
      </c>
      <c r="O489" s="3">
        <v>4</v>
      </c>
      <c r="P489" s="3">
        <v>1630504</v>
      </c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>
        <v>1287702</v>
      </c>
      <c r="BJ489" s="3">
        <v>4289017</v>
      </c>
      <c r="BK489" s="3">
        <v>1594056</v>
      </c>
      <c r="BL489" s="3">
        <v>3854345</v>
      </c>
      <c r="BM489" s="3">
        <v>333224</v>
      </c>
      <c r="BN489" s="3" t="s">
        <v>155</v>
      </c>
      <c r="BO489" s="3">
        <v>5938</v>
      </c>
      <c r="BP489" s="3">
        <v>1777985</v>
      </c>
      <c r="BQ489" s="3">
        <v>3878869</v>
      </c>
      <c r="BR489" s="3">
        <v>333224</v>
      </c>
      <c r="BS489" s="3">
        <v>333224</v>
      </c>
      <c r="BT489" s="3">
        <v>1401</v>
      </c>
      <c r="BU489" s="3">
        <v>66</v>
      </c>
      <c r="BV489" s="3">
        <v>2422837</v>
      </c>
      <c r="BW489" s="3">
        <v>1379047</v>
      </c>
      <c r="BX489" s="3">
        <v>4358705</v>
      </c>
      <c r="BY489" s="3">
        <v>333224</v>
      </c>
      <c r="BZ489" s="3">
        <v>333224</v>
      </c>
      <c r="CA489" s="3">
        <v>5071</v>
      </c>
      <c r="CB489" s="3">
        <v>2114543</v>
      </c>
      <c r="CC489" s="3">
        <v>4283305</v>
      </c>
      <c r="CD489" s="3">
        <v>333224</v>
      </c>
      <c r="CE489" s="3">
        <v>333224</v>
      </c>
    </row>
    <row r="490" spans="1:83" ht="15" customHeight="1" x14ac:dyDescent="0.2">
      <c r="A490" s="2" t="s">
        <v>114</v>
      </c>
      <c r="B490" s="2"/>
      <c r="C490" s="2" t="s">
        <v>81</v>
      </c>
      <c r="D490" s="3">
        <v>-5.4211</v>
      </c>
      <c r="E490" s="3">
        <v>6.7267999999999994E-2</v>
      </c>
      <c r="F490" s="3">
        <v>1.5445</v>
      </c>
      <c r="G490" s="3">
        <v>0</v>
      </c>
      <c r="H490" s="3">
        <v>0.21331420000000001</v>
      </c>
      <c r="I490" s="3">
        <v>0.70198471380000005</v>
      </c>
      <c r="J490" s="3">
        <v>53</v>
      </c>
      <c r="K490" s="3">
        <v>1276280</v>
      </c>
      <c r="L490" s="3">
        <v>1380132</v>
      </c>
      <c r="M490" s="3">
        <v>333224</v>
      </c>
      <c r="N490" s="3">
        <v>333224</v>
      </c>
      <c r="O490" s="3">
        <v>3</v>
      </c>
      <c r="P490" s="3">
        <v>2339776</v>
      </c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>
        <v>1839581</v>
      </c>
      <c r="BJ490" s="3">
        <v>4462266</v>
      </c>
      <c r="BK490" s="3">
        <v>1936416</v>
      </c>
      <c r="BL490" s="3">
        <v>3794054</v>
      </c>
      <c r="BM490" s="3" t="s">
        <v>231</v>
      </c>
      <c r="BN490" s="3">
        <v>2625</v>
      </c>
      <c r="BO490" s="3">
        <v>7182</v>
      </c>
      <c r="BP490" s="3">
        <v>2001829</v>
      </c>
      <c r="BQ490" s="3">
        <v>3828419</v>
      </c>
      <c r="BR490" s="3" t="s">
        <v>155</v>
      </c>
      <c r="BS490" s="3" t="s">
        <v>155</v>
      </c>
      <c r="BT490" s="3">
        <v>1741</v>
      </c>
      <c r="BU490" s="3">
        <v>51</v>
      </c>
      <c r="BV490" s="3">
        <v>1171851</v>
      </c>
      <c r="BW490" s="3">
        <v>1839295</v>
      </c>
      <c r="BX490" s="3">
        <v>4471336</v>
      </c>
      <c r="BY490" s="3">
        <v>333224</v>
      </c>
      <c r="BZ490" s="3">
        <v>333224</v>
      </c>
      <c r="CA490" s="3">
        <v>5202</v>
      </c>
      <c r="CB490" s="3">
        <v>2021406</v>
      </c>
      <c r="CC490" s="3">
        <v>4157256</v>
      </c>
      <c r="CD490" s="3">
        <v>333224</v>
      </c>
      <c r="CE490" s="3">
        <v>333224</v>
      </c>
    </row>
    <row r="491" spans="1:83" ht="15" customHeight="1" x14ac:dyDescent="0.2">
      <c r="A491" s="2" t="s">
        <v>114</v>
      </c>
      <c r="B491" s="2"/>
      <c r="C491" s="2" t="s">
        <v>81</v>
      </c>
      <c r="D491" s="3">
        <v>-2.6070000000000002</v>
      </c>
      <c r="E491" s="3">
        <v>0.49730000000000002</v>
      </c>
      <c r="F491" s="3">
        <v>-4.2942</v>
      </c>
      <c r="G491" s="3">
        <v>0</v>
      </c>
      <c r="H491" s="3">
        <v>0.21319350000000001</v>
      </c>
      <c r="I491" s="3">
        <v>0.60473432199999999</v>
      </c>
      <c r="J491" s="3">
        <v>51.67</v>
      </c>
      <c r="K491" s="3">
        <v>45755</v>
      </c>
      <c r="L491" s="3">
        <v>6.44</v>
      </c>
      <c r="M491" s="3">
        <v>196258</v>
      </c>
      <c r="N491" s="3">
        <v>2531.25</v>
      </c>
      <c r="O491" s="3">
        <v>3</v>
      </c>
      <c r="P491" s="3">
        <v>2.14</v>
      </c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>
        <v>-190108</v>
      </c>
      <c r="BJ491" s="3">
        <v>882518</v>
      </c>
      <c r="BK491" s="3" t="s">
        <v>232</v>
      </c>
      <c r="BL491" s="3">
        <v>928814</v>
      </c>
      <c r="BM491" s="3" t="s">
        <v>163</v>
      </c>
      <c r="BN491" s="3">
        <v>2875</v>
      </c>
      <c r="BO491" s="3" t="s">
        <v>88</v>
      </c>
      <c r="BP491" s="3" t="s">
        <v>233</v>
      </c>
      <c r="BQ491" s="3">
        <v>927353</v>
      </c>
      <c r="BR491" s="3" t="s">
        <v>163</v>
      </c>
      <c r="BS491" s="3" t="s">
        <v>163</v>
      </c>
      <c r="BT491" s="3" t="s">
        <v>110</v>
      </c>
      <c r="BU491" s="3" t="s">
        <v>234</v>
      </c>
      <c r="BV491" s="3" t="s">
        <v>235</v>
      </c>
      <c r="BW491" s="3" t="s">
        <v>236</v>
      </c>
      <c r="BX491" s="3" t="s">
        <v>237</v>
      </c>
      <c r="BY491" s="3">
        <v>196258</v>
      </c>
      <c r="BZ491" s="3">
        <v>196258</v>
      </c>
      <c r="CA491" s="3" t="s">
        <v>83</v>
      </c>
      <c r="CB491" s="3" t="s">
        <v>238</v>
      </c>
      <c r="CC491" s="3" t="s">
        <v>239</v>
      </c>
      <c r="CD491" s="3" t="s">
        <v>163</v>
      </c>
      <c r="CE491" s="3" t="s">
        <v>163</v>
      </c>
    </row>
    <row r="492" spans="1:83" ht="15" customHeight="1" x14ac:dyDescent="0.2">
      <c r="A492" s="2" t="s">
        <v>114</v>
      </c>
      <c r="B492" s="2"/>
      <c r="C492" s="2" t="s">
        <v>81</v>
      </c>
      <c r="D492" s="3">
        <v>-4.7228000000000003</v>
      </c>
      <c r="E492" s="3">
        <v>0.63856000000000002</v>
      </c>
      <c r="F492" s="3">
        <v>3.0392000000000001</v>
      </c>
      <c r="G492" s="3">
        <v>0</v>
      </c>
      <c r="H492" s="3">
        <v>0.21173800000000001</v>
      </c>
      <c r="I492" s="3">
        <v>0.60473432199999999</v>
      </c>
      <c r="J492" s="3">
        <v>70</v>
      </c>
      <c r="K492" s="3">
        <v>6092</v>
      </c>
      <c r="L492" s="3">
        <v>1097860</v>
      </c>
      <c r="M492" s="3">
        <v>333224</v>
      </c>
      <c r="N492" s="3">
        <v>2718.75</v>
      </c>
      <c r="O492" s="3">
        <v>4</v>
      </c>
      <c r="P492" s="3">
        <v>1630504</v>
      </c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>
        <v>1287702</v>
      </c>
      <c r="BJ492" s="3">
        <v>4289017</v>
      </c>
      <c r="BK492" s="3">
        <v>1594056</v>
      </c>
      <c r="BL492" s="3">
        <v>3854345</v>
      </c>
      <c r="BM492" s="3">
        <v>333224</v>
      </c>
      <c r="BN492" s="3" t="s">
        <v>155</v>
      </c>
      <c r="BO492" s="3">
        <v>5938</v>
      </c>
      <c r="BP492" s="3">
        <v>1777985</v>
      </c>
      <c r="BQ492" s="3">
        <v>3878869</v>
      </c>
      <c r="BR492" s="3">
        <v>333224</v>
      </c>
      <c r="BS492" s="3">
        <v>333224</v>
      </c>
      <c r="BT492" s="3">
        <v>1401</v>
      </c>
      <c r="BU492" s="3">
        <v>66</v>
      </c>
      <c r="BV492" s="3">
        <v>2422837</v>
      </c>
      <c r="BW492" s="3">
        <v>1379047</v>
      </c>
      <c r="BX492" s="3">
        <v>4358705</v>
      </c>
      <c r="BY492" s="3">
        <v>333224</v>
      </c>
      <c r="BZ492" s="3">
        <v>333224</v>
      </c>
      <c r="CA492" s="3">
        <v>5071</v>
      </c>
      <c r="CB492" s="3">
        <v>2114543</v>
      </c>
      <c r="CC492" s="3">
        <v>4283305</v>
      </c>
      <c r="CD492" s="3">
        <v>333224</v>
      </c>
      <c r="CE492" s="3">
        <v>333224</v>
      </c>
    </row>
    <row r="493" spans="1:83" ht="15" customHeight="1" x14ac:dyDescent="0.2">
      <c r="A493" s="2" t="s">
        <v>114</v>
      </c>
      <c r="B493" s="2"/>
      <c r="C493" s="2" t="s">
        <v>81</v>
      </c>
      <c r="D493" s="3">
        <v>-2.4134000000000002</v>
      </c>
      <c r="E493" s="3">
        <v>2.1227</v>
      </c>
      <c r="F493" s="3">
        <v>0.53315000000000001</v>
      </c>
      <c r="G493" s="3">
        <v>0</v>
      </c>
      <c r="H493" s="3">
        <v>0.2069685</v>
      </c>
      <c r="I493" s="3">
        <v>0.38178640349999998</v>
      </c>
      <c r="J493" s="3">
        <v>49</v>
      </c>
      <c r="K493" s="3">
        <v>434396</v>
      </c>
      <c r="L493" s="3">
        <v>145612</v>
      </c>
      <c r="M493" s="3">
        <v>2842383</v>
      </c>
      <c r="N493" s="3">
        <v>2885449</v>
      </c>
      <c r="O493" s="3">
        <v>4</v>
      </c>
      <c r="P493" s="3">
        <v>1506659</v>
      </c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>
        <v>1144768</v>
      </c>
      <c r="BJ493" s="3">
        <v>5873627</v>
      </c>
      <c r="BK493" s="3">
        <v>1509601</v>
      </c>
      <c r="BL493" s="3">
        <v>4220876</v>
      </c>
      <c r="BM493" s="3">
        <v>2885449</v>
      </c>
      <c r="BN493" s="3">
        <v>2928516</v>
      </c>
      <c r="BO493" s="3">
        <v>4896</v>
      </c>
      <c r="BP493" s="3">
        <v>1990271</v>
      </c>
      <c r="BQ493" s="3">
        <v>4193224</v>
      </c>
      <c r="BR493" s="3">
        <v>2885449</v>
      </c>
      <c r="BS493" s="3">
        <v>3057715</v>
      </c>
      <c r="BT493" s="3">
        <v>1171</v>
      </c>
      <c r="BU493" s="3">
        <v>45</v>
      </c>
      <c r="BV493" s="3">
        <v>1204723</v>
      </c>
      <c r="BW493" s="3">
        <v>1120809</v>
      </c>
      <c r="BX493" s="3" t="s">
        <v>240</v>
      </c>
      <c r="BY493" s="3">
        <v>2885449</v>
      </c>
      <c r="BZ493" s="3">
        <v>2842383</v>
      </c>
      <c r="CA493" s="3">
        <v>4417</v>
      </c>
      <c r="CB493" s="3">
        <v>2067271</v>
      </c>
      <c r="CC493" s="3">
        <v>4508145</v>
      </c>
      <c r="CD493" s="3">
        <v>2842383</v>
      </c>
      <c r="CE493" s="3">
        <v>3100781</v>
      </c>
    </row>
    <row r="494" spans="1:83" ht="15" customHeight="1" x14ac:dyDescent="0.2">
      <c r="A494" s="2" t="s">
        <v>114</v>
      </c>
      <c r="B494" s="2"/>
      <c r="C494" s="2" t="s">
        <v>81</v>
      </c>
      <c r="D494" s="3">
        <v>-1.0344</v>
      </c>
      <c r="E494" s="3">
        <v>3.2698999999999998</v>
      </c>
      <c r="F494" s="3">
        <v>0.55757999999999996</v>
      </c>
      <c r="G494" s="3">
        <v>0</v>
      </c>
      <c r="H494" s="3">
        <v>0.21323010000000001</v>
      </c>
      <c r="I494" s="3">
        <v>0</v>
      </c>
      <c r="J494" s="3">
        <v>65</v>
      </c>
      <c r="K494" s="3">
        <v>1821984</v>
      </c>
      <c r="L494" s="3">
        <v>1927995</v>
      </c>
      <c r="M494" s="3">
        <v>2928516</v>
      </c>
      <c r="N494" s="3">
        <v>3014648</v>
      </c>
      <c r="O494" s="3">
        <v>4</v>
      </c>
      <c r="P494" s="3">
        <v>-4687</v>
      </c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>
        <v>2117948</v>
      </c>
      <c r="BJ494" s="3">
        <v>1116427</v>
      </c>
      <c r="BK494" s="3">
        <v>2238116</v>
      </c>
      <c r="BL494" s="3">
        <v>4806691</v>
      </c>
      <c r="BM494" s="3">
        <v>2928516</v>
      </c>
      <c r="BN494" s="3">
        <v>3014648</v>
      </c>
      <c r="BO494" s="3">
        <v>459</v>
      </c>
      <c r="BP494" s="3">
        <v>2268157</v>
      </c>
      <c r="BQ494" s="3">
        <v>4716566</v>
      </c>
      <c r="BR494" s="3">
        <v>3014648</v>
      </c>
      <c r="BS494" s="3">
        <v>3100781</v>
      </c>
      <c r="BT494" s="3">
        <v>1449</v>
      </c>
      <c r="BU494" s="3">
        <v>61</v>
      </c>
      <c r="BV494" s="3">
        <v>658320</v>
      </c>
      <c r="BW494" s="3">
        <v>2102927</v>
      </c>
      <c r="BX494" s="3">
        <v>4986942</v>
      </c>
      <c r="BY494" s="3">
        <v>3014648</v>
      </c>
      <c r="BZ494" s="3">
        <v>3014648</v>
      </c>
      <c r="CA494" s="3">
        <v>4058</v>
      </c>
      <c r="CB494" s="3">
        <v>2283178</v>
      </c>
      <c r="CC494" s="3">
        <v>5047026</v>
      </c>
      <c r="CD494" s="3">
        <v>2928516</v>
      </c>
      <c r="CE494" s="3">
        <v>3186914</v>
      </c>
    </row>
    <row r="495" spans="1:83" ht="15" customHeight="1" x14ac:dyDescent="0.2">
      <c r="A495" s="2" t="s">
        <v>114</v>
      </c>
      <c r="B495" s="2"/>
      <c r="C495" s="2" t="s">
        <v>81</v>
      </c>
      <c r="D495" s="3">
        <v>-4.0244</v>
      </c>
      <c r="E495" s="3">
        <v>0.69991999999999999</v>
      </c>
      <c r="F495" s="3">
        <v>-3.8026999999999998E-2</v>
      </c>
      <c r="G495" s="3">
        <v>0</v>
      </c>
      <c r="H495" s="3">
        <v>0.21199090000000001</v>
      </c>
      <c r="I495" s="3">
        <v>0.66439180269999998</v>
      </c>
      <c r="J495" s="3">
        <v>60</v>
      </c>
      <c r="K495" s="3">
        <v>520989</v>
      </c>
      <c r="L495" s="3">
        <v>1040456</v>
      </c>
      <c r="M495" s="3">
        <v>2250</v>
      </c>
      <c r="N495" s="3">
        <v>196258</v>
      </c>
      <c r="O495" s="3">
        <v>3</v>
      </c>
      <c r="P495" s="3">
        <v>566552</v>
      </c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>
        <v>1132948</v>
      </c>
      <c r="BJ495" s="3">
        <v>4554913</v>
      </c>
      <c r="BK495" s="3">
        <v>1572254</v>
      </c>
      <c r="BL495" s="3">
        <v>4369942</v>
      </c>
      <c r="BM495" s="3" t="s">
        <v>155</v>
      </c>
      <c r="BN495" s="3" t="s">
        <v>155</v>
      </c>
      <c r="BO495" s="3">
        <v>6525</v>
      </c>
      <c r="BP495" s="3" t="s">
        <v>241</v>
      </c>
      <c r="BQ495" s="3">
        <v>4462428</v>
      </c>
      <c r="BR495" s="3" t="s">
        <v>155</v>
      </c>
      <c r="BS495" s="3" t="s">
        <v>155</v>
      </c>
      <c r="BT495" s="3">
        <v>95</v>
      </c>
      <c r="BU495" s="3">
        <v>57</v>
      </c>
      <c r="BV495" s="3">
        <v>-651439</v>
      </c>
      <c r="BW495" s="3">
        <v>1132948</v>
      </c>
      <c r="BX495" s="3">
        <v>4578947</v>
      </c>
      <c r="BY495" s="3">
        <v>2250</v>
      </c>
      <c r="BZ495" s="3" t="s">
        <v>242</v>
      </c>
      <c r="CA495" s="3">
        <v>4435</v>
      </c>
      <c r="CB495" s="3">
        <v>1710983</v>
      </c>
      <c r="CC495" s="3" t="s">
        <v>243</v>
      </c>
      <c r="CD495" s="3" t="s">
        <v>155</v>
      </c>
      <c r="CE495" s="3" t="s">
        <v>155</v>
      </c>
    </row>
    <row r="496" spans="1:83" ht="15" customHeight="1" x14ac:dyDescent="0.2">
      <c r="A496" s="2" t="s">
        <v>114</v>
      </c>
      <c r="B496" s="2"/>
      <c r="C496" s="2" t="s">
        <v>81</v>
      </c>
      <c r="D496" s="3">
        <v>1.9792000000000001</v>
      </c>
      <c r="E496" s="3">
        <v>3.9571000000000001</v>
      </c>
      <c r="F496" s="3">
        <v>0.1132</v>
      </c>
      <c r="G496" s="3">
        <v>0</v>
      </c>
      <c r="H496" s="3">
        <v>0.21227460000000001</v>
      </c>
      <c r="I496" s="3">
        <v>0.66439180269999998</v>
      </c>
      <c r="J496" s="3">
        <v>34.5</v>
      </c>
      <c r="K496" s="3">
        <v>45843</v>
      </c>
      <c r="L496" s="3">
        <v>45783</v>
      </c>
      <c r="M496" s="3">
        <v>3014648</v>
      </c>
      <c r="N496" s="3">
        <v>2971.58</v>
      </c>
      <c r="O496" s="3">
        <v>2</v>
      </c>
      <c r="P496" s="3">
        <v>45870</v>
      </c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 t="s">
        <v>244</v>
      </c>
      <c r="BJ496" s="3" t="s">
        <v>245</v>
      </c>
      <c r="BK496" s="3" t="s">
        <v>246</v>
      </c>
      <c r="BL496" s="3" t="s">
        <v>247</v>
      </c>
      <c r="BM496" s="3" t="s">
        <v>248</v>
      </c>
      <c r="BN496" s="3" t="s">
        <v>197</v>
      </c>
      <c r="BO496" s="3" t="s">
        <v>100</v>
      </c>
      <c r="BP496" s="3" t="s">
        <v>249</v>
      </c>
      <c r="BQ496" s="3">
        <v>1137061</v>
      </c>
      <c r="BR496" s="3" t="s">
        <v>189</v>
      </c>
      <c r="BS496" s="3" t="s">
        <v>219</v>
      </c>
      <c r="BT496" s="3" t="s">
        <v>111</v>
      </c>
      <c r="BU496" s="3" t="s">
        <v>250</v>
      </c>
      <c r="BV496" s="3">
        <v>45661</v>
      </c>
      <c r="BW496" s="3" t="s">
        <v>251</v>
      </c>
      <c r="BX496" s="3" t="s">
        <v>252</v>
      </c>
      <c r="BY496" s="3">
        <v>3014648</v>
      </c>
      <c r="BZ496" s="3" t="s">
        <v>143</v>
      </c>
      <c r="CA496" s="3" t="s">
        <v>131</v>
      </c>
      <c r="CB496" s="3">
        <v>-181858</v>
      </c>
      <c r="CC496" s="3">
        <v>1172369</v>
      </c>
      <c r="CD496" s="3" t="s">
        <v>219</v>
      </c>
      <c r="CE496" s="3" t="s">
        <v>219</v>
      </c>
    </row>
    <row r="497" spans="1:83" ht="15" customHeight="1" x14ac:dyDescent="0.2">
      <c r="A497" s="2" t="s">
        <v>114</v>
      </c>
      <c r="B497" s="2"/>
      <c r="C497" s="2" t="s">
        <v>81</v>
      </c>
      <c r="D497" s="3">
        <v>-3.1293000000000002</v>
      </c>
      <c r="E497" s="3">
        <v>1.6623000000000001</v>
      </c>
      <c r="F497" s="3">
        <v>1.3611</v>
      </c>
      <c r="G497" s="3">
        <v>0</v>
      </c>
      <c r="H497" s="3">
        <v>0.2132888</v>
      </c>
      <c r="I497" s="3">
        <v>0.69532253450000003</v>
      </c>
      <c r="J497" s="3">
        <v>50</v>
      </c>
      <c r="K497" s="3">
        <v>879230</v>
      </c>
      <c r="L497" s="3">
        <v>11285</v>
      </c>
      <c r="M497" s="3">
        <v>2928516</v>
      </c>
      <c r="N497" s="3">
        <v>2928516</v>
      </c>
      <c r="O497" s="3">
        <v>3</v>
      </c>
      <c r="P497" s="3">
        <v>-569321</v>
      </c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>
        <v>1593208</v>
      </c>
      <c r="BJ497" s="3">
        <v>4435571</v>
      </c>
      <c r="BK497" s="3">
        <v>2124277</v>
      </c>
      <c r="BL497" s="3">
        <v>4142341</v>
      </c>
      <c r="BM497" s="3">
        <v>3014648</v>
      </c>
      <c r="BN497" s="3">
        <v>3014648</v>
      </c>
      <c r="BO497" s="3">
        <v>6508</v>
      </c>
      <c r="BP497" s="3">
        <v>2336705</v>
      </c>
      <c r="BQ497" s="3">
        <v>4397254</v>
      </c>
      <c r="BR497" s="3">
        <v>3014648</v>
      </c>
      <c r="BS497" s="3">
        <v>3014648</v>
      </c>
      <c r="BT497" s="3">
        <v>1642</v>
      </c>
      <c r="BU497" s="3">
        <v>47</v>
      </c>
      <c r="BV497" s="3">
        <v>-454544</v>
      </c>
      <c r="BW497" s="3">
        <v>1593208</v>
      </c>
      <c r="BX497" s="3">
        <v>4397254</v>
      </c>
      <c r="BY497" s="3">
        <v>2928516</v>
      </c>
      <c r="BZ497" s="3">
        <v>2928516</v>
      </c>
      <c r="CA497" s="3">
        <v>4867</v>
      </c>
      <c r="CB497" s="3">
        <v>2272977</v>
      </c>
      <c r="CC497" s="3">
        <v>4248555</v>
      </c>
      <c r="CD497" s="3">
        <v>2928516</v>
      </c>
      <c r="CE497" s="3">
        <v>2928516</v>
      </c>
    </row>
    <row r="498" spans="1:83" ht="15" customHeight="1" x14ac:dyDescent="0.2">
      <c r="A498" s="2" t="s">
        <v>114</v>
      </c>
      <c r="B498" s="2"/>
      <c r="C498" s="2" t="s">
        <v>81</v>
      </c>
      <c r="D498" s="3">
        <v>0.19511000000000001</v>
      </c>
      <c r="E498" s="3">
        <v>3.4630000000000001</v>
      </c>
      <c r="F498" s="3">
        <v>2.2875000000000001</v>
      </c>
      <c r="G498" s="3">
        <v>0</v>
      </c>
      <c r="H498" s="3">
        <v>0.21309790000000001</v>
      </c>
      <c r="I498" s="3">
        <v>0.70849503300000005</v>
      </c>
      <c r="J498" s="3">
        <v>69.5</v>
      </c>
      <c r="K498" s="3">
        <v>6.49</v>
      </c>
      <c r="L498" s="3">
        <v>10.72</v>
      </c>
      <c r="M498" s="3">
        <v>3014.65</v>
      </c>
      <c r="N498" s="3">
        <v>2971.58</v>
      </c>
      <c r="O498" s="3">
        <v>45780</v>
      </c>
      <c r="P498" s="3">
        <v>3.64</v>
      </c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 t="s">
        <v>253</v>
      </c>
      <c r="BJ498" s="3" t="s">
        <v>254</v>
      </c>
      <c r="BK498" s="3" t="s">
        <v>255</v>
      </c>
      <c r="BL498" s="3" t="s">
        <v>256</v>
      </c>
      <c r="BM498" s="3" t="s">
        <v>257</v>
      </c>
      <c r="BN498" s="3" t="s">
        <v>257</v>
      </c>
      <c r="BO498" s="3" t="s">
        <v>98</v>
      </c>
      <c r="BP498" s="3" t="s">
        <v>258</v>
      </c>
      <c r="BQ498" s="3">
        <v>1074636</v>
      </c>
      <c r="BR498" s="3" t="s">
        <v>219</v>
      </c>
      <c r="BS498" s="3">
        <v>517490</v>
      </c>
      <c r="BT498" s="3" t="s">
        <v>111</v>
      </c>
      <c r="BU498" s="3">
        <v>66</v>
      </c>
      <c r="BV498" s="3" t="s">
        <v>259</v>
      </c>
      <c r="BW498" s="3" t="s">
        <v>260</v>
      </c>
      <c r="BX498" s="3" t="s">
        <v>261</v>
      </c>
      <c r="BY498" s="3" t="s">
        <v>262</v>
      </c>
      <c r="BZ498" s="3" t="s">
        <v>134</v>
      </c>
      <c r="CA498" s="3" t="s">
        <v>92</v>
      </c>
      <c r="CB498" s="3" t="s">
        <v>263</v>
      </c>
      <c r="CC498" s="3" t="s">
        <v>264</v>
      </c>
      <c r="CD498" s="3" t="s">
        <v>197</v>
      </c>
      <c r="CE498" s="3" t="s">
        <v>257</v>
      </c>
    </row>
    <row r="499" spans="1:83" ht="15" customHeight="1" x14ac:dyDescent="0.2">
      <c r="A499" s="2" t="s">
        <v>114</v>
      </c>
      <c r="B499" s="2"/>
      <c r="C499" s="2" t="s">
        <v>81</v>
      </c>
      <c r="D499" s="3">
        <v>-2.4047000000000001</v>
      </c>
      <c r="E499" s="3">
        <v>1.9306000000000001</v>
      </c>
      <c r="F499" s="3">
        <v>-0.83599999999999997</v>
      </c>
      <c r="G499" s="3">
        <v>0</v>
      </c>
      <c r="H499" s="3">
        <v>0.2132888</v>
      </c>
      <c r="I499" s="3">
        <v>0.70849503300000005</v>
      </c>
      <c r="J499" s="3">
        <v>38</v>
      </c>
      <c r="K499" s="3">
        <v>1129788</v>
      </c>
      <c r="L499" s="3">
        <v>934505</v>
      </c>
      <c r="M499" s="3">
        <v>2842383</v>
      </c>
      <c r="N499" s="3">
        <v>2842383</v>
      </c>
      <c r="O499" s="3">
        <v>4</v>
      </c>
      <c r="P499" s="3">
        <v>1479658</v>
      </c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>
        <v>1444509</v>
      </c>
      <c r="BJ499" s="3">
        <v>4537621</v>
      </c>
      <c r="BK499" s="3">
        <v>1667321</v>
      </c>
      <c r="BL499" s="3">
        <v>4461935</v>
      </c>
      <c r="BM499" s="3" t="s">
        <v>153</v>
      </c>
      <c r="BN499" s="3">
        <v>2842383</v>
      </c>
      <c r="BO499" s="3">
        <v>5094</v>
      </c>
      <c r="BP499" s="3">
        <v>2072886</v>
      </c>
      <c r="BQ499" s="3">
        <v>4596398</v>
      </c>
      <c r="BR499" s="3" t="s">
        <v>153</v>
      </c>
      <c r="BS499" s="3">
        <v>2928516</v>
      </c>
      <c r="BT499" s="3">
        <v>145</v>
      </c>
      <c r="BU499" s="3">
        <v>34</v>
      </c>
      <c r="BV499" s="3">
        <v>1863924</v>
      </c>
      <c r="BW499" s="3">
        <v>1366903</v>
      </c>
      <c r="BX499" s="3">
        <v>4911838</v>
      </c>
      <c r="BY499" s="3">
        <v>2842383</v>
      </c>
      <c r="BZ499" s="3">
        <v>2842383</v>
      </c>
      <c r="CA499" s="3">
        <v>4183</v>
      </c>
      <c r="CB499" s="3">
        <v>1967739</v>
      </c>
      <c r="CC499" s="3">
        <v>4641461</v>
      </c>
      <c r="CD499" s="3" t="s">
        <v>153</v>
      </c>
      <c r="CE499" s="3">
        <v>2842383</v>
      </c>
    </row>
    <row r="500" spans="1:83" ht="15" customHeight="1" x14ac:dyDescent="0.2">
      <c r="A500" s="2" t="s">
        <v>114</v>
      </c>
      <c r="B500" s="2"/>
      <c r="C500" s="2" t="s">
        <v>81</v>
      </c>
      <c r="D500" s="3">
        <v>1.4906000000000001E-4</v>
      </c>
      <c r="E500" s="3">
        <v>2.1402000000000001</v>
      </c>
      <c r="F500" s="3">
        <v>-4.8037000000000001</v>
      </c>
      <c r="G500" s="3">
        <v>0</v>
      </c>
      <c r="H500" s="3">
        <v>0.212925</v>
      </c>
      <c r="I500" s="3">
        <v>0.69757239410000005</v>
      </c>
      <c r="J500" s="3">
        <v>47</v>
      </c>
      <c r="K500" s="3">
        <v>578790</v>
      </c>
      <c r="L500" s="3">
        <v>-593031</v>
      </c>
      <c r="M500" s="3">
        <v>2325586</v>
      </c>
      <c r="N500" s="3">
        <v>2497852</v>
      </c>
      <c r="O500" s="3">
        <v>2</v>
      </c>
      <c r="P500" s="3">
        <v>8969</v>
      </c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>
        <v>1189595</v>
      </c>
      <c r="BJ500" s="3">
        <v>4652168</v>
      </c>
      <c r="BK500" s="3">
        <v>1805636</v>
      </c>
      <c r="BL500" s="3" t="s">
        <v>173</v>
      </c>
      <c r="BM500" s="3">
        <v>3100781</v>
      </c>
      <c r="BN500" s="3">
        <v>3186914</v>
      </c>
      <c r="BO500" s="3">
        <v>3003</v>
      </c>
      <c r="BP500" s="3">
        <v>2103035</v>
      </c>
      <c r="BQ500" s="3">
        <v>4719968</v>
      </c>
      <c r="BR500" s="3">
        <v>3100781</v>
      </c>
      <c r="BS500" s="3">
        <v>3186914</v>
      </c>
      <c r="BT500" s="3">
        <v>1361</v>
      </c>
      <c r="BU500" s="3">
        <v>45</v>
      </c>
      <c r="BV500" s="3">
        <v>-590505</v>
      </c>
      <c r="BW500" s="3">
        <v>1125867</v>
      </c>
      <c r="BX500" s="3">
        <v>4649521</v>
      </c>
      <c r="BY500" s="3">
        <v>2325586</v>
      </c>
      <c r="BZ500" s="3">
        <v>2411719</v>
      </c>
      <c r="CA500" s="3">
        <v>2402</v>
      </c>
      <c r="CB500" s="3">
        <v>2124277</v>
      </c>
      <c r="CC500" s="3">
        <v>4694653</v>
      </c>
      <c r="CD500" s="3" t="s">
        <v>153</v>
      </c>
      <c r="CE500" s="3">
        <v>3186914</v>
      </c>
    </row>
    <row r="501" spans="1:83" ht="15" customHeight="1" x14ac:dyDescent="0.2">
      <c r="A501" s="2" t="s">
        <v>114</v>
      </c>
      <c r="B501" s="2"/>
      <c r="C501" s="2" t="s">
        <v>81</v>
      </c>
      <c r="D501" s="3">
        <v>1.1025</v>
      </c>
      <c r="E501" s="3">
        <v>4.3832000000000004</v>
      </c>
      <c r="F501" s="3">
        <v>-2.4525000000000001</v>
      </c>
      <c r="G501" s="3">
        <v>0</v>
      </c>
      <c r="H501" s="3">
        <v>0.2132888</v>
      </c>
      <c r="I501" s="3">
        <v>0.70198471380000005</v>
      </c>
      <c r="J501" s="3">
        <v>35</v>
      </c>
      <c r="K501" s="3">
        <v>1007188</v>
      </c>
      <c r="L501" s="3">
        <v>1007188</v>
      </c>
      <c r="M501" s="3">
        <v>3100781</v>
      </c>
      <c r="N501" s="3">
        <v>3014648</v>
      </c>
      <c r="O501" s="3">
        <v>3</v>
      </c>
      <c r="P501" s="3">
        <v>2512140</v>
      </c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>
        <v>1351882</v>
      </c>
      <c r="BJ501" s="3">
        <v>5077068</v>
      </c>
      <c r="BK501" s="3">
        <v>2193053</v>
      </c>
      <c r="BL501" s="3">
        <v>4671503</v>
      </c>
      <c r="BM501" s="3">
        <v>4048242</v>
      </c>
      <c r="BN501" s="3">
        <v>3445312</v>
      </c>
      <c r="BO501" s="3">
        <v>4078</v>
      </c>
      <c r="BP501" s="3" t="s">
        <v>265</v>
      </c>
      <c r="BQ501" s="3">
        <v>4491252</v>
      </c>
      <c r="BR501" s="3">
        <v>3014648</v>
      </c>
      <c r="BS501" s="3">
        <v>3273047</v>
      </c>
      <c r="BT501" s="3">
        <v>1073</v>
      </c>
      <c r="BU501" s="3">
        <v>32</v>
      </c>
      <c r="BV501" s="3">
        <v>828524</v>
      </c>
      <c r="BW501" s="3">
        <v>-90518</v>
      </c>
      <c r="BX501" s="3">
        <v>5107109</v>
      </c>
      <c r="BY501" s="3">
        <v>3014648</v>
      </c>
      <c r="BZ501" s="3">
        <v>2928516</v>
      </c>
      <c r="CA501" s="3">
        <v>3005</v>
      </c>
      <c r="CB501" s="3">
        <v>2223095</v>
      </c>
      <c r="CC501" s="3">
        <v>5032005</v>
      </c>
      <c r="CD501" s="3">
        <v>3014648</v>
      </c>
      <c r="CE501" s="3">
        <v>3100781</v>
      </c>
    </row>
    <row r="502" spans="1:83" ht="15" customHeight="1" x14ac:dyDescent="0.2">
      <c r="A502" s="2" t="s">
        <v>114</v>
      </c>
      <c r="B502" s="2"/>
      <c r="C502" s="2" t="s">
        <v>81</v>
      </c>
      <c r="D502" s="3">
        <v>-2.6421000000000001</v>
      </c>
      <c r="E502" s="3">
        <v>1.7843</v>
      </c>
      <c r="F502" s="3">
        <v>-4.2778</v>
      </c>
      <c r="G502" s="3">
        <v>0</v>
      </c>
      <c r="H502" s="3">
        <v>0.21162829999999999</v>
      </c>
      <c r="I502" s="3">
        <v>0.70198471380000005</v>
      </c>
      <c r="J502" s="3">
        <v>41</v>
      </c>
      <c r="K502" s="3">
        <v>5294</v>
      </c>
      <c r="L502" s="3">
        <v>2025818</v>
      </c>
      <c r="M502" s="3">
        <v>2390186</v>
      </c>
      <c r="N502" s="3">
        <v>2476318</v>
      </c>
      <c r="O502" s="3">
        <v>4</v>
      </c>
      <c r="P502" s="3">
        <v>-373581</v>
      </c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>
        <v>2145431</v>
      </c>
      <c r="BJ502" s="3">
        <v>879079</v>
      </c>
      <c r="BK502" s="3">
        <v>2318172</v>
      </c>
      <c r="BL502" s="3">
        <v>4334729</v>
      </c>
      <c r="BM502" s="3">
        <v>3316113</v>
      </c>
      <c r="BN502" s="3">
        <v>3251514</v>
      </c>
      <c r="BO502" s="3">
        <v>4651</v>
      </c>
      <c r="BP502" s="3" t="s">
        <v>266</v>
      </c>
      <c r="BQ502" s="3">
        <v>4353505</v>
      </c>
      <c r="BR502" s="3">
        <v>2842383</v>
      </c>
      <c r="BS502" s="3">
        <v>3165381</v>
      </c>
      <c r="BT502" s="3">
        <v>1163</v>
      </c>
      <c r="BU502" s="3">
        <v>37</v>
      </c>
      <c r="BV502" s="3">
        <v>1424173</v>
      </c>
      <c r="BW502" s="3">
        <v>2148049</v>
      </c>
      <c r="BX502" s="3">
        <v>4220934</v>
      </c>
      <c r="BY502" s="3">
        <v>2390186</v>
      </c>
      <c r="BZ502" s="3">
        <v>2476318</v>
      </c>
      <c r="CA502" s="3">
        <v>3608</v>
      </c>
      <c r="CB502" s="3">
        <v>2283178</v>
      </c>
      <c r="CC502" s="3">
        <v>4761628</v>
      </c>
      <c r="CD502" s="3">
        <v>2497852</v>
      </c>
      <c r="CE502" s="3">
        <v>2863916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Bruno Vilela de Moraes e Silva</cp:lastModifiedBy>
  <dcterms:created xsi:type="dcterms:W3CDTF">2024-08-12T15:05:41Z</dcterms:created>
  <dcterms:modified xsi:type="dcterms:W3CDTF">2025-04-07T17:18:40Z</dcterms:modified>
</cp:coreProperties>
</file>