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"/>
    </mc:Choice>
  </mc:AlternateContent>
  <bookViews>
    <workbookView xWindow="0" yWindow="0" windowWidth="18510" windowHeight="9270"/>
  </bookViews>
  <sheets>
    <sheet name="DL" sheetId="1" r:id="rId1"/>
    <sheet name="ML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3" i="3"/>
  <c r="J4" i="3"/>
  <c r="J5" i="3" s="1"/>
  <c r="J6" i="3" s="1"/>
  <c r="J7" i="3"/>
  <c r="J8" i="3"/>
  <c r="J9" i="3" s="1"/>
  <c r="J10" i="3" s="1"/>
  <c r="J11" i="3" s="1"/>
  <c r="J12" i="3" s="1"/>
  <c r="J13" i="3"/>
  <c r="J14" i="3" s="1"/>
  <c r="J15" i="3" s="1"/>
  <c r="J16" i="3" s="1"/>
  <c r="J17" i="3" s="1"/>
  <c r="J18" i="3" s="1"/>
  <c r="J19" i="3" s="1"/>
  <c r="J20" i="3"/>
  <c r="J21" i="3"/>
  <c r="J22" i="3" s="1"/>
  <c r="J23" i="3" s="1"/>
  <c r="J24" i="3" s="1"/>
  <c r="J25" i="3"/>
  <c r="J26" i="3"/>
  <c r="J27" i="3"/>
  <c r="J28" i="3" s="1"/>
  <c r="J29" i="3" s="1"/>
  <c r="J30" i="3" s="1"/>
  <c r="J31" i="3"/>
  <c r="J32" i="3" s="1"/>
  <c r="J33" i="3" s="1"/>
  <c r="J34" i="3" s="1"/>
  <c r="J35" i="3"/>
  <c r="J36" i="3"/>
  <c r="J37" i="3" s="1"/>
  <c r="J38" i="3" s="1"/>
  <c r="J39" i="3"/>
  <c r="J40" i="3"/>
  <c r="J41" i="3" s="1"/>
  <c r="J42" i="3" s="1"/>
  <c r="J43" i="3"/>
  <c r="J44" i="3" s="1"/>
  <c r="J45" i="3" s="1"/>
  <c r="J46" i="3"/>
  <c r="J47" i="3"/>
  <c r="J48" i="3" s="1"/>
  <c r="J49" i="3" s="1"/>
  <c r="J50" i="3"/>
  <c r="J51" i="3"/>
  <c r="J52" i="3" s="1"/>
  <c r="J53" i="3" s="1"/>
  <c r="J54" i="3"/>
  <c r="J55" i="3"/>
  <c r="J56" i="3" s="1"/>
  <c r="J57" i="3"/>
  <c r="J58" i="3"/>
  <c r="J59" i="3"/>
  <c r="J60" i="3" s="1"/>
  <c r="J61" i="3" s="1"/>
  <c r="J62" i="3" s="1"/>
  <c r="J63" i="3"/>
  <c r="J64" i="3"/>
  <c r="J65" i="3" s="1"/>
  <c r="J66" i="3" s="1"/>
  <c r="J67" i="3"/>
  <c r="J68" i="3" s="1"/>
  <c r="J69" i="3"/>
  <c r="J70" i="3"/>
  <c r="J71" i="3"/>
  <c r="J72" i="3" s="1"/>
  <c r="J73" i="3"/>
  <c r="J74" i="3"/>
  <c r="J75" i="3"/>
  <c r="J76" i="3" s="1"/>
  <c r="J77" i="3" s="1"/>
  <c r="J78" i="3" s="1"/>
  <c r="J79" i="3"/>
  <c r="J80" i="3" s="1"/>
  <c r="J81" i="3" s="1"/>
  <c r="J82" i="3" s="1"/>
  <c r="J83" i="3"/>
  <c r="J84" i="3" s="1"/>
  <c r="J85" i="3" s="1"/>
  <c r="J86" i="3" s="1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3" i="3"/>
  <c r="I7" i="3"/>
  <c r="I8" i="3"/>
  <c r="I9" i="3" s="1"/>
  <c r="I10" i="3" s="1"/>
  <c r="I11" i="3" s="1"/>
  <c r="I12" i="3" s="1"/>
  <c r="I13" i="3"/>
  <c r="I14" i="3" s="1"/>
  <c r="I15" i="3" s="1"/>
  <c r="I16" i="3" s="1"/>
  <c r="I17" i="3" s="1"/>
  <c r="I18" i="3" s="1"/>
  <c r="I19" i="3" s="1"/>
  <c r="I20" i="3"/>
  <c r="I21" i="3"/>
  <c r="I22" i="3" s="1"/>
  <c r="I23" i="3" s="1"/>
  <c r="I24" i="3" s="1"/>
  <c r="I25" i="3"/>
  <c r="I26" i="3"/>
  <c r="I27" i="3"/>
  <c r="I28" i="3" s="1"/>
  <c r="I29" i="3" s="1"/>
  <c r="I30" i="3" s="1"/>
  <c r="I31" i="3"/>
  <c r="I32" i="3" s="1"/>
  <c r="I33" i="3" s="1"/>
  <c r="I34" i="3" s="1"/>
  <c r="I35" i="3"/>
  <c r="I36" i="3"/>
  <c r="I37" i="3"/>
  <c r="I38" i="3" s="1"/>
  <c r="I39" i="3"/>
  <c r="I40" i="3"/>
  <c r="I41" i="3" s="1"/>
  <c r="I42" i="3" s="1"/>
  <c r="I43" i="3"/>
  <c r="I44" i="3" s="1"/>
  <c r="I45" i="3" s="1"/>
  <c r="I46" i="3"/>
  <c r="I47" i="3"/>
  <c r="I48" i="3" s="1"/>
  <c r="I49" i="3" s="1"/>
  <c r="I50" i="3"/>
  <c r="I51" i="3" s="1"/>
  <c r="I52" i="3" s="1"/>
  <c r="I53" i="3" s="1"/>
  <c r="I54" i="3"/>
  <c r="I55" i="3" s="1"/>
  <c r="I56" i="3" s="1"/>
  <c r="I57" i="3"/>
  <c r="I58" i="3" s="1"/>
  <c r="I59" i="3" s="1"/>
  <c r="I60" i="3" s="1"/>
  <c r="I61" i="3" s="1"/>
  <c r="I62" i="3" s="1"/>
  <c r="I63" i="3"/>
  <c r="I64" i="3"/>
  <c r="I65" i="3" s="1"/>
  <c r="I66" i="3" s="1"/>
  <c r="I67" i="3"/>
  <c r="I68" i="3" s="1"/>
  <c r="I69" i="3"/>
  <c r="I70" i="3"/>
  <c r="I71" i="3"/>
  <c r="I72" i="3" s="1"/>
  <c r="I73" i="3"/>
  <c r="I74" i="3"/>
  <c r="I75" i="3"/>
  <c r="I76" i="3" s="1"/>
  <c r="I77" i="3" s="1"/>
  <c r="I78" i="3" s="1"/>
  <c r="I79" i="3"/>
  <c r="I80" i="3" s="1"/>
  <c r="I81" i="3" s="1"/>
  <c r="I82" i="3" s="1"/>
  <c r="I83" i="3"/>
  <c r="I84" i="3" s="1"/>
  <c r="I85" i="3" s="1"/>
  <c r="I86" i="3" s="1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3" i="3"/>
  <c r="I4" i="3" s="1"/>
  <c r="I5" i="3" s="1"/>
  <c r="I6" i="3" s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F5" i="3" l="1"/>
  <c r="F6" i="3"/>
  <c r="F7" i="3"/>
  <c r="F9" i="3"/>
  <c r="F10" i="3"/>
  <c r="F11" i="3"/>
  <c r="F12" i="3"/>
  <c r="F14" i="3"/>
  <c r="F15" i="3"/>
  <c r="F16" i="3"/>
  <c r="F17" i="3"/>
  <c r="F18" i="3"/>
  <c r="F19" i="3"/>
  <c r="F20" i="3"/>
  <c r="F22" i="3"/>
  <c r="F23" i="3"/>
  <c r="F24" i="3"/>
  <c r="F27" i="3"/>
  <c r="F28" i="3"/>
  <c r="F29" i="3"/>
  <c r="F30" i="3"/>
  <c r="F32" i="3"/>
  <c r="F33" i="3"/>
  <c r="F34" i="3"/>
  <c r="F35" i="3"/>
  <c r="F37" i="3"/>
  <c r="F38" i="3"/>
  <c r="F39" i="3"/>
  <c r="F41" i="3"/>
  <c r="F42" i="3"/>
  <c r="F44" i="3"/>
  <c r="F45" i="3"/>
  <c r="F47" i="3"/>
  <c r="F48" i="3"/>
  <c r="F49" i="3"/>
  <c r="F51" i="3"/>
  <c r="F52" i="3"/>
  <c r="F53" i="3"/>
  <c r="F55" i="3"/>
  <c r="F56" i="3"/>
  <c r="F58" i="3"/>
  <c r="F59" i="3"/>
  <c r="F60" i="3"/>
  <c r="F61" i="3"/>
  <c r="F62" i="3"/>
  <c r="F63" i="3"/>
  <c r="F65" i="3"/>
  <c r="F66" i="3"/>
  <c r="F68" i="3"/>
  <c r="F69" i="3"/>
  <c r="F71" i="3"/>
  <c r="F72" i="3"/>
  <c r="F73" i="3"/>
  <c r="F74" i="3"/>
  <c r="F76" i="3"/>
  <c r="F77" i="3"/>
  <c r="F78" i="3"/>
  <c r="F80" i="3"/>
  <c r="F81" i="3"/>
  <c r="F82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</calcChain>
</file>

<file path=xl/sharedStrings.xml><?xml version="1.0" encoding="utf-8"?>
<sst xmlns="http://schemas.openxmlformats.org/spreadsheetml/2006/main" count="75" uniqueCount="42">
  <si>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</si>
  <si>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</si>
  <si>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</si>
  <si>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</si>
  <si>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</si>
  <si>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</si>
  <si>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</si>
  <si>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</si>
  <si>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</si>
  <si>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</si>
  <si>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</si>
  <si>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</si>
  <si>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</si>
  <si>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10</t>
  </si>
  <si>
    <t>10-12elip,10</t>
  </si>
  <si>
    <t>8-10</t>
  </si>
  <si>
    <t>12</t>
  </si>
  <si>
    <t>13,4</t>
  </si>
  <si>
    <t>10,7-20</t>
  </si>
  <si>
    <t>czas cyklu do wyprodukowania 1 sztuki (w sekundach)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</si>
  <si>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</si>
  <si>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</si>
  <si>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</si>
  <si>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</si>
  <si>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</si>
  <si>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</si>
  <si>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</si>
  <si>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</si>
  <si>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</si>
  <si>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</si>
  <si>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</si>
  <si>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</si>
  <si>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7,0</t>
  </si>
  <si>
    <t>Śrutownica wewnętrzna Carlo Banfi DL</t>
  </si>
  <si>
    <t>130</t>
  </si>
  <si>
    <t>200</t>
  </si>
  <si>
    <t>155</t>
  </si>
  <si>
    <t>120</t>
  </si>
  <si>
    <t>Śrutownica wewnętrzna Carlo Banfi ML</t>
  </si>
  <si>
    <t>V1</t>
  </si>
  <si>
    <t>OEE
0,85</t>
  </si>
  <si>
    <t>*1,15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</si>
</sst>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6" fillId="0" borderId="1" xfId="0" applyFont="1" applyBorder="1"/>
    <xf numFmtId="0" fontId="3" fillId="2" borderId="1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2" borderId="19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19" xfId="0" quotePrefix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0" fontId="6" fillId="0" borderId="2" xfId="0" applyFont="1" applyBorder="1"/>
    <xf numFmtId="0" fontId="1" fillId="2" borderId="14" xfId="0" applyFont="1" applyFill="1" applyBorder="1" applyAlignment="1">
      <alignment horizontal="center" wrapText="1"/>
    </xf>
    <xf numFmtId="0" fontId="0" fillId="0" borderId="7" xfId="0" applyBorder="1"/>
    <xf numFmtId="0" fontId="1" fillId="0" borderId="27" xfId="0" applyFont="1" applyBorder="1" applyAlignment="1">
      <alignment horizontal="center"/>
    </xf>
    <xf numFmtId="0" fontId="1" fillId="0" borderId="10" xfId="0" applyFont="1" applyBorder="1"/>
    <xf numFmtId="0" fontId="1" fillId="0" borderId="5" xfId="0" applyFont="1" applyBorder="1"/>
    <xf numFmtId="0" fontId="1" fillId="0" borderId="28" xfId="0" applyFont="1" applyBorder="1" applyAlignment="1">
      <alignment horizontal="center" wrapText="1"/>
    </xf>
    <xf numFmtId="164" fontId="0" fillId="0" borderId="26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6" fillId="0" borderId="12" xfId="0" applyFont="1" applyBorder="1"/>
    <xf numFmtId="0" fontId="6" fillId="0" borderId="9" xfId="0" applyFont="1" applyBorder="1"/>
    <xf numFmtId="0" fontId="0" fillId="0" borderId="9" xfId="0" applyBorder="1"/>
    <xf numFmtId="49" fontId="0" fillId="0" borderId="9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3" fillId="2" borderId="28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1" xfId="0" quotePrefix="1" applyFont="1" applyFill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0" fontId="0" fillId="0" borderId="12" xfId="0" applyBorder="1"/>
    <xf numFmtId="0" fontId="0" fillId="0" borderId="32" xfId="0" applyBorder="1"/>
    <xf numFmtId="164" fontId="0" fillId="0" borderId="33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3" fillId="2" borderId="14" xfId="0" applyFont="1" applyFill="1" applyBorder="1"/>
    <xf numFmtId="0" fontId="1" fillId="0" borderId="10" xfId="0" applyFont="1" applyBorder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  <xf numFmtId="0" fontId="1" fillId="3" borderId="17" xfId="0" applyFont="1" applyFill="1" applyBorder="1" applyAlignment="1">
      <alignment horizontal="right"/>
    </xf>
    <xf numFmtId="0" fontId="1" fillId="3" borderId="18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35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1" fillId="3" borderId="20" xfId="0" applyFont="1" applyFill="1" applyBorder="1"/>
    <xf numFmtId="0" fontId="0" fillId="3" borderId="22" xfId="0" applyFill="1" applyBorder="1"/>
    <xf numFmtId="0" fontId="0" fillId="3" borderId="23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I11" sqref="I11"/>
    </sheetView>
  </sheetViews>
  <sheetFormatPr defaultRowHeight="14.25"/>
  <cols>
    <col min="1" max="1" width="3.375" customWidth="1"/>
    <col min="2" max="4" width="12.75" customWidth="1"/>
    <col min="5" max="5" width="37.625" customWidth="1"/>
  </cols>
  <sheetData>
    <row r="1" spans="1:10" ht="15.75" thickBot="1">
      <c r="A1" s="32" t="s">
        <v>39</v>
      </c>
      <c r="B1" s="40"/>
      <c r="C1" s="11"/>
      <c r="D1" s="11"/>
      <c r="E1" s="41" t="s">
        <v>33</v>
      </c>
      <c r="F1" s="78" t="s">
        <v>40</v>
      </c>
    </row>
    <row r="2" spans="1:10" ht="30.75" thickBot="1">
      <c r="B2" s="42" t="s">
        <v>0</v>
      </c>
      <c r="C2" s="43" t="s">
        <v>1</v>
      </c>
      <c r="D2" s="43" t="s">
        <v>2</v>
      </c>
      <c r="E2" s="44" t="s">
        <v>19</v>
      </c>
      <c r="F2" s="79"/>
      <c r="J2" s="94" t="s">
        <v>2</v>
      </c>
    </row>
    <row r="3" spans="1:10" ht="15">
      <c r="B3" s="48">
        <v>13.4</v>
      </c>
      <c r="C3" s="38">
        <v>204</v>
      </c>
      <c r="D3" s="38">
        <v>3.6</v>
      </c>
      <c r="E3" s="39">
        <v>65</v>
      </c>
      <c r="F3" s="45">
        <f>E3*1.25</f>
        <v>81.25</v>
      </c>
      <c r="G3" t="s">
        <v>41</v>
      </c>
      <c r="J3" s="95">
        <f>IF(D3="",J2, IF(ISNUMBER(FIND("-", D3)), LEFT(D3, FIND("-",D3)-1),D3))</f>
        <v>3.6</v>
      </c>
    </row>
    <row r="4" spans="1:10" ht="15">
      <c r="B4" s="49">
        <v>20</v>
      </c>
      <c r="C4" s="26">
        <v>204</v>
      </c>
      <c r="D4" s="26">
        <v>3</v>
      </c>
      <c r="E4" s="33">
        <v>70</v>
      </c>
      <c r="F4" s="46">
        <f t="shared" ref="F4:F42" si="0">E4*1.25</f>
        <v>87.5</v>
      </c>
      <c r="J4" s="95">
        <f t="shared" ref="J4:J42" si="1">IF(D4="",J3, IF(ISNUMBER(FIND("-", D4)), LEFT(D4, FIND("-",D4)-1),D4))</f>
        <v>3</v>
      </c>
    </row>
    <row r="5" spans="1:10" ht="15">
      <c r="B5" s="49">
        <v>20</v>
      </c>
      <c r="C5" s="26">
        <v>204</v>
      </c>
      <c r="D5" s="26">
        <v>3.8</v>
      </c>
      <c r="E5" s="33">
        <v>70</v>
      </c>
      <c r="F5" s="46">
        <f t="shared" si="0"/>
        <v>87.5</v>
      </c>
      <c r="J5" s="95">
        <f t="shared" si="1"/>
        <v>3.8</v>
      </c>
    </row>
    <row r="6" spans="1:10" ht="15">
      <c r="B6" s="49">
        <v>20</v>
      </c>
      <c r="C6" s="26">
        <v>204</v>
      </c>
      <c r="D6" s="26">
        <v>4.0999999999999996</v>
      </c>
      <c r="E6" s="33">
        <v>70</v>
      </c>
      <c r="F6" s="46">
        <f t="shared" si="0"/>
        <v>87.5</v>
      </c>
      <c r="J6" s="95">
        <f t="shared" si="1"/>
        <v>4.0999999999999996</v>
      </c>
    </row>
    <row r="7" spans="1:10" ht="15">
      <c r="B7" s="50">
        <v>40</v>
      </c>
      <c r="C7" s="1">
        <v>229</v>
      </c>
      <c r="D7" s="1">
        <v>3</v>
      </c>
      <c r="E7" s="34">
        <v>90</v>
      </c>
      <c r="F7" s="46">
        <f t="shared" si="0"/>
        <v>112.5</v>
      </c>
      <c r="J7" s="95">
        <f t="shared" si="1"/>
        <v>3</v>
      </c>
    </row>
    <row r="8" spans="1:10" ht="15">
      <c r="B8" s="50">
        <v>40</v>
      </c>
      <c r="C8" s="1">
        <v>229</v>
      </c>
      <c r="D8" s="1">
        <v>3.3</v>
      </c>
      <c r="E8" s="34">
        <v>90</v>
      </c>
      <c r="F8" s="46">
        <f t="shared" si="0"/>
        <v>112.5</v>
      </c>
      <c r="J8" s="95">
        <f t="shared" si="1"/>
        <v>3.3</v>
      </c>
    </row>
    <row r="9" spans="1:10" ht="15">
      <c r="B9" s="50">
        <v>26.8</v>
      </c>
      <c r="C9" s="1">
        <v>229</v>
      </c>
      <c r="D9" s="1">
        <v>4</v>
      </c>
      <c r="E9" s="35">
        <v>75</v>
      </c>
      <c r="F9" s="46">
        <f t="shared" si="0"/>
        <v>93.75</v>
      </c>
      <c r="J9" s="95">
        <f t="shared" si="1"/>
        <v>4</v>
      </c>
    </row>
    <row r="10" spans="1:10" ht="15">
      <c r="B10" s="50">
        <v>50</v>
      </c>
      <c r="C10" s="1">
        <v>229</v>
      </c>
      <c r="D10" s="1">
        <v>4.0999999999999996</v>
      </c>
      <c r="E10" s="35">
        <v>105</v>
      </c>
      <c r="F10" s="46">
        <f t="shared" si="0"/>
        <v>131.25</v>
      </c>
      <c r="J10" s="95">
        <f t="shared" si="1"/>
        <v>4.0999999999999996</v>
      </c>
    </row>
    <row r="11" spans="1:10" ht="15">
      <c r="B11" s="50">
        <v>33.4</v>
      </c>
      <c r="C11" s="1">
        <v>229</v>
      </c>
      <c r="D11" s="1">
        <v>4.2</v>
      </c>
      <c r="E11" s="35">
        <v>80</v>
      </c>
      <c r="F11" s="46">
        <f t="shared" si="0"/>
        <v>100</v>
      </c>
      <c r="J11" s="95">
        <f t="shared" si="1"/>
        <v>4.2</v>
      </c>
    </row>
    <row r="12" spans="1:10" ht="15">
      <c r="B12" s="50">
        <v>50</v>
      </c>
      <c r="C12" s="1">
        <v>229</v>
      </c>
      <c r="D12" s="1" t="s">
        <v>26</v>
      </c>
      <c r="E12" s="35">
        <v>105</v>
      </c>
      <c r="F12" s="46">
        <f t="shared" si="0"/>
        <v>131.25</v>
      </c>
      <c r="J12" s="95" t="str">
        <f t="shared" si="1"/>
        <v>4,8</v>
      </c>
    </row>
    <row r="13" spans="1:10" ht="15">
      <c r="B13" s="50">
        <v>40</v>
      </c>
      <c r="C13" s="1">
        <v>229</v>
      </c>
      <c r="D13" s="1" t="s">
        <v>25</v>
      </c>
      <c r="E13" s="35">
        <v>90</v>
      </c>
      <c r="F13" s="46">
        <f t="shared" si="0"/>
        <v>112.5</v>
      </c>
      <c r="J13" s="95" t="str">
        <f t="shared" si="1"/>
        <v>5,2</v>
      </c>
    </row>
    <row r="14" spans="1:10" ht="15">
      <c r="B14" s="50">
        <v>50</v>
      </c>
      <c r="C14" s="1">
        <v>229</v>
      </c>
      <c r="D14" s="1" t="s">
        <v>25</v>
      </c>
      <c r="E14" s="35">
        <v>105</v>
      </c>
      <c r="F14" s="46">
        <f t="shared" si="0"/>
        <v>131.25</v>
      </c>
      <c r="J14" s="95" t="str">
        <f t="shared" si="1"/>
        <v>5,2</v>
      </c>
    </row>
    <row r="15" spans="1:10" ht="15">
      <c r="B15" s="50">
        <v>50</v>
      </c>
      <c r="C15" s="1">
        <v>229</v>
      </c>
      <c r="D15" s="1" t="s">
        <v>27</v>
      </c>
      <c r="E15" s="35">
        <v>105</v>
      </c>
      <c r="F15" s="46">
        <f t="shared" si="0"/>
        <v>131.25</v>
      </c>
      <c r="J15" s="95" t="str">
        <f t="shared" si="1"/>
        <v>5,6</v>
      </c>
    </row>
    <row r="16" spans="1:10" ht="15">
      <c r="B16" s="50">
        <v>50</v>
      </c>
      <c r="C16" s="1">
        <v>229</v>
      </c>
      <c r="D16" s="1">
        <v>6</v>
      </c>
      <c r="E16" s="35">
        <v>105</v>
      </c>
      <c r="F16" s="46">
        <f t="shared" si="0"/>
        <v>131.25</v>
      </c>
      <c r="J16" s="95">
        <f t="shared" si="1"/>
        <v>6</v>
      </c>
    </row>
    <row r="17" spans="2:10" ht="15">
      <c r="B17" s="50">
        <v>50</v>
      </c>
      <c r="C17" s="1">
        <v>229</v>
      </c>
      <c r="D17" s="1" t="s">
        <v>28</v>
      </c>
      <c r="E17" s="35">
        <v>105</v>
      </c>
      <c r="F17" s="46">
        <f t="shared" si="0"/>
        <v>131.25</v>
      </c>
      <c r="J17" s="95" t="str">
        <f t="shared" si="1"/>
        <v>6,2</v>
      </c>
    </row>
    <row r="18" spans="2:10" ht="15">
      <c r="B18" s="50">
        <v>50</v>
      </c>
      <c r="C18" s="1">
        <v>229</v>
      </c>
      <c r="D18" s="1">
        <v>7.3</v>
      </c>
      <c r="E18" s="35">
        <v>105</v>
      </c>
      <c r="F18" s="46">
        <f t="shared" si="0"/>
        <v>131.25</v>
      </c>
      <c r="J18" s="95">
        <f t="shared" si="1"/>
        <v>7.3</v>
      </c>
    </row>
    <row r="19" spans="2:10" ht="15">
      <c r="B19" s="50">
        <v>50</v>
      </c>
      <c r="C19" s="1">
        <v>229</v>
      </c>
      <c r="D19" s="1">
        <v>8.1</v>
      </c>
      <c r="E19" s="35">
        <v>105</v>
      </c>
      <c r="F19" s="46">
        <f t="shared" si="0"/>
        <v>131.25</v>
      </c>
      <c r="J19" s="95">
        <f t="shared" si="1"/>
        <v>8.1</v>
      </c>
    </row>
    <row r="20" spans="2:10" ht="15">
      <c r="B20" s="50">
        <v>50</v>
      </c>
      <c r="C20" s="1">
        <v>229</v>
      </c>
      <c r="D20" s="1">
        <v>8.5</v>
      </c>
      <c r="E20" s="35">
        <v>105</v>
      </c>
      <c r="F20" s="46">
        <f t="shared" si="0"/>
        <v>131.25</v>
      </c>
      <c r="J20" s="95">
        <f t="shared" si="1"/>
        <v>8.5</v>
      </c>
    </row>
    <row r="21" spans="2:10" ht="15">
      <c r="B21" s="50">
        <v>50</v>
      </c>
      <c r="C21" s="1">
        <v>229</v>
      </c>
      <c r="D21" s="1">
        <v>9.1999999999999993</v>
      </c>
      <c r="E21" s="35">
        <v>105</v>
      </c>
      <c r="F21" s="46">
        <f t="shared" si="0"/>
        <v>131.25</v>
      </c>
      <c r="J21" s="95">
        <f t="shared" si="1"/>
        <v>9.1999999999999993</v>
      </c>
    </row>
    <row r="22" spans="2:10" ht="15">
      <c r="B22" s="50">
        <v>50</v>
      </c>
      <c r="C22" s="1">
        <v>229</v>
      </c>
      <c r="D22" s="1">
        <v>9.8000000000000007</v>
      </c>
      <c r="E22" s="35">
        <v>105</v>
      </c>
      <c r="F22" s="46">
        <f t="shared" si="0"/>
        <v>131.25</v>
      </c>
      <c r="J22" s="95">
        <f t="shared" si="1"/>
        <v>9.8000000000000007</v>
      </c>
    </row>
    <row r="23" spans="2:10" ht="15">
      <c r="B23" s="50">
        <v>30.5</v>
      </c>
      <c r="C23" s="1">
        <v>237</v>
      </c>
      <c r="D23" s="1">
        <v>4.3</v>
      </c>
      <c r="E23" s="35">
        <v>80</v>
      </c>
      <c r="F23" s="46">
        <f t="shared" si="0"/>
        <v>100</v>
      </c>
      <c r="J23" s="95">
        <f t="shared" si="1"/>
        <v>4.3</v>
      </c>
    </row>
    <row r="24" spans="2:10" ht="15">
      <c r="B24" s="50">
        <v>34.6</v>
      </c>
      <c r="C24" s="1">
        <v>244</v>
      </c>
      <c r="D24" s="1">
        <v>4.4000000000000004</v>
      </c>
      <c r="E24" s="35">
        <v>85</v>
      </c>
      <c r="F24" s="46">
        <f t="shared" si="0"/>
        <v>106.25</v>
      </c>
      <c r="J24" s="95">
        <f t="shared" si="1"/>
        <v>4.4000000000000004</v>
      </c>
    </row>
    <row r="25" spans="2:10" ht="15">
      <c r="B25" s="50">
        <v>67.5</v>
      </c>
      <c r="C25" s="1">
        <v>267</v>
      </c>
      <c r="D25" s="1">
        <v>4.4000000000000004</v>
      </c>
      <c r="E25" s="35">
        <v>105</v>
      </c>
      <c r="F25" s="46">
        <f t="shared" si="0"/>
        <v>131.25</v>
      </c>
      <c r="J25" s="95">
        <f t="shared" si="1"/>
        <v>4.4000000000000004</v>
      </c>
    </row>
    <row r="26" spans="2:10" ht="15">
      <c r="B26" s="50">
        <v>67.5</v>
      </c>
      <c r="C26" s="1">
        <v>267</v>
      </c>
      <c r="D26" s="1">
        <v>4.9000000000000004</v>
      </c>
      <c r="E26" s="35">
        <v>105</v>
      </c>
      <c r="F26" s="46">
        <f t="shared" si="0"/>
        <v>131.25</v>
      </c>
      <c r="J26" s="95">
        <f t="shared" si="1"/>
        <v>4.9000000000000004</v>
      </c>
    </row>
    <row r="27" spans="2:10" ht="15">
      <c r="B27" s="50">
        <v>67.5</v>
      </c>
      <c r="C27" s="1">
        <v>267</v>
      </c>
      <c r="D27" s="1">
        <v>5.2</v>
      </c>
      <c r="E27" s="35">
        <v>105</v>
      </c>
      <c r="F27" s="46">
        <f t="shared" si="0"/>
        <v>131.25</v>
      </c>
      <c r="J27" s="95">
        <f t="shared" si="1"/>
        <v>5.2</v>
      </c>
    </row>
    <row r="28" spans="2:10" ht="15">
      <c r="B28" s="14">
        <v>67.5</v>
      </c>
      <c r="C28" s="1">
        <v>267</v>
      </c>
      <c r="D28" s="1">
        <v>5.65</v>
      </c>
      <c r="E28" s="35">
        <v>105</v>
      </c>
      <c r="F28" s="46">
        <f t="shared" si="0"/>
        <v>131.25</v>
      </c>
      <c r="J28" s="95">
        <f t="shared" si="1"/>
        <v>5.65</v>
      </c>
    </row>
    <row r="29" spans="2:10" ht="15">
      <c r="B29" s="14">
        <v>80</v>
      </c>
      <c r="C29" s="1">
        <v>267</v>
      </c>
      <c r="D29" s="1">
        <v>5.65</v>
      </c>
      <c r="E29" s="35">
        <v>130</v>
      </c>
      <c r="F29" s="46">
        <f t="shared" si="0"/>
        <v>162.5</v>
      </c>
      <c r="J29" s="95">
        <f t="shared" si="1"/>
        <v>5.65</v>
      </c>
    </row>
    <row r="30" spans="2:10" ht="15">
      <c r="B30" s="50">
        <v>80</v>
      </c>
      <c r="C30" s="1">
        <v>267</v>
      </c>
      <c r="D30" s="1">
        <v>7</v>
      </c>
      <c r="E30" s="35">
        <v>130</v>
      </c>
      <c r="F30" s="46">
        <f t="shared" si="0"/>
        <v>162.5</v>
      </c>
      <c r="J30" s="95">
        <f t="shared" si="1"/>
        <v>7</v>
      </c>
    </row>
    <row r="31" spans="2:10" ht="15">
      <c r="B31" s="50">
        <v>80</v>
      </c>
      <c r="C31" s="1">
        <v>267</v>
      </c>
      <c r="D31" s="1">
        <v>7.5</v>
      </c>
      <c r="E31" s="35">
        <v>130</v>
      </c>
      <c r="F31" s="46">
        <f t="shared" si="0"/>
        <v>162.5</v>
      </c>
      <c r="J31" s="95">
        <f t="shared" si="1"/>
        <v>7.5</v>
      </c>
    </row>
    <row r="32" spans="2:10" ht="15">
      <c r="B32" s="50">
        <v>29</v>
      </c>
      <c r="C32" s="1">
        <v>273</v>
      </c>
      <c r="D32" s="1">
        <v>4.9000000000000004</v>
      </c>
      <c r="E32" s="35">
        <v>85</v>
      </c>
      <c r="F32" s="46">
        <f t="shared" si="0"/>
        <v>106.25</v>
      </c>
      <c r="J32" s="95">
        <f t="shared" si="1"/>
        <v>4.9000000000000004</v>
      </c>
    </row>
    <row r="33" spans="2:10" ht="15">
      <c r="B33" s="50">
        <v>26</v>
      </c>
      <c r="C33" s="1">
        <v>280</v>
      </c>
      <c r="D33" s="1">
        <v>5.0999999999999996</v>
      </c>
      <c r="E33" s="36">
        <v>80</v>
      </c>
      <c r="F33" s="46">
        <f t="shared" si="0"/>
        <v>100</v>
      </c>
      <c r="J33" s="95">
        <f t="shared" si="1"/>
        <v>5.0999999999999996</v>
      </c>
    </row>
    <row r="34" spans="2:10" ht="15">
      <c r="B34" s="50">
        <v>100</v>
      </c>
      <c r="C34" s="1">
        <v>316</v>
      </c>
      <c r="D34" s="1">
        <v>4.9000000000000004</v>
      </c>
      <c r="E34" s="35">
        <v>160</v>
      </c>
      <c r="F34" s="46">
        <f t="shared" si="0"/>
        <v>200</v>
      </c>
      <c r="J34" s="95">
        <f t="shared" si="1"/>
        <v>4.9000000000000004</v>
      </c>
    </row>
    <row r="35" spans="2:10" ht="15">
      <c r="B35" s="50">
        <v>80</v>
      </c>
      <c r="C35" s="1">
        <v>316</v>
      </c>
      <c r="D35" s="1">
        <v>6.6</v>
      </c>
      <c r="E35" s="35">
        <v>125</v>
      </c>
      <c r="F35" s="46">
        <f t="shared" si="0"/>
        <v>156.25</v>
      </c>
      <c r="J35" s="95">
        <f t="shared" si="1"/>
        <v>6.6</v>
      </c>
    </row>
    <row r="36" spans="2:10" ht="15">
      <c r="B36" s="14">
        <v>80</v>
      </c>
      <c r="C36" s="1">
        <v>320</v>
      </c>
      <c r="D36" s="1">
        <v>5.7</v>
      </c>
      <c r="E36" s="35">
        <v>125</v>
      </c>
      <c r="F36" s="46">
        <f t="shared" si="0"/>
        <v>156.25</v>
      </c>
      <c r="J36" s="95">
        <f t="shared" si="1"/>
        <v>5.7</v>
      </c>
    </row>
    <row r="37" spans="2:10" ht="15">
      <c r="B37" s="14">
        <v>95</v>
      </c>
      <c r="C37" s="1">
        <v>320</v>
      </c>
      <c r="D37" s="1">
        <v>5.7</v>
      </c>
      <c r="E37" s="35">
        <v>145</v>
      </c>
      <c r="F37" s="46">
        <f t="shared" si="0"/>
        <v>181.25</v>
      </c>
      <c r="J37" s="95">
        <f t="shared" si="1"/>
        <v>5.7</v>
      </c>
    </row>
    <row r="38" spans="2:10" ht="15">
      <c r="B38" s="14">
        <v>118</v>
      </c>
      <c r="C38" s="1">
        <v>320</v>
      </c>
      <c r="D38" s="1">
        <v>5.7</v>
      </c>
      <c r="E38" s="35">
        <v>185</v>
      </c>
      <c r="F38" s="46">
        <f t="shared" si="0"/>
        <v>231.25</v>
      </c>
      <c r="J38" s="95">
        <f t="shared" si="1"/>
        <v>5.7</v>
      </c>
    </row>
    <row r="39" spans="2:10" ht="15">
      <c r="B39" s="51">
        <v>60</v>
      </c>
      <c r="C39" s="20">
        <v>360</v>
      </c>
      <c r="D39" s="20" t="s">
        <v>32</v>
      </c>
      <c r="E39" s="37" t="s">
        <v>37</v>
      </c>
      <c r="F39" s="46">
        <f t="shared" si="0"/>
        <v>150</v>
      </c>
      <c r="J39" s="95" t="str">
        <f t="shared" si="1"/>
        <v>7,0</v>
      </c>
    </row>
    <row r="40" spans="2:10" ht="15">
      <c r="B40" s="51">
        <v>75</v>
      </c>
      <c r="C40" s="20">
        <v>360</v>
      </c>
      <c r="D40" s="20" t="s">
        <v>32</v>
      </c>
      <c r="E40" s="37" t="s">
        <v>34</v>
      </c>
      <c r="F40" s="46">
        <f t="shared" si="0"/>
        <v>162.5</v>
      </c>
      <c r="J40" s="95" t="str">
        <f t="shared" si="1"/>
        <v>7,0</v>
      </c>
    </row>
    <row r="41" spans="2:10" ht="15">
      <c r="B41" s="51">
        <v>90</v>
      </c>
      <c r="C41" s="20">
        <v>360</v>
      </c>
      <c r="D41" s="20" t="s">
        <v>32</v>
      </c>
      <c r="E41" s="37" t="s">
        <v>36</v>
      </c>
      <c r="F41" s="46">
        <f t="shared" si="0"/>
        <v>193.75</v>
      </c>
      <c r="J41" s="95" t="str">
        <f t="shared" si="1"/>
        <v>7,0</v>
      </c>
    </row>
    <row r="42" spans="2:10" ht="15.75" thickBot="1">
      <c r="B42" s="52">
        <v>115</v>
      </c>
      <c r="C42" s="53">
        <v>360</v>
      </c>
      <c r="D42" s="53" t="s">
        <v>32</v>
      </c>
      <c r="E42" s="54" t="s">
        <v>35</v>
      </c>
      <c r="F42" s="47">
        <f t="shared" si="0"/>
        <v>250</v>
      </c>
      <c r="J42" s="96" t="str">
        <f t="shared" si="1"/>
        <v>7,0</v>
      </c>
    </row>
  </sheetData>
  <mergeCells count="1">
    <mergeCell ref="F1:F2"/>
  </mergeCells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K2" sqref="K2"/>
    </sheetView>
  </sheetViews>
  <sheetFormatPr defaultRowHeight="14.25"/>
  <cols>
    <col min="1" max="1" width="3.5" customWidth="1"/>
    <col min="2" max="2" width="12.75" style="2" customWidth="1"/>
    <col min="3" max="3" width="12.75" customWidth="1"/>
    <col min="4" max="4" width="12.75" style="3" customWidth="1"/>
    <col min="5" max="5" width="40" customWidth="1"/>
    <col min="6" max="6" width="12.375" customWidth="1"/>
    <col min="7" max="7" width="6.875" customWidth="1"/>
    <col min="8" max="8" width="12.875" customWidth="1"/>
  </cols>
  <sheetData>
    <row r="1" spans="1:10" ht="15.75" thickBot="1">
      <c r="A1" s="31" t="s">
        <v>39</v>
      </c>
      <c r="B1" s="10"/>
      <c r="C1" s="11"/>
      <c r="D1" s="12"/>
      <c r="E1" s="41" t="s">
        <v>38</v>
      </c>
      <c r="F1" s="78" t="s">
        <v>40</v>
      </c>
    </row>
    <row r="2" spans="1:10" ht="30.75" thickBot="1">
      <c r="B2" s="75" t="s">
        <v>0</v>
      </c>
      <c r="C2" s="43" t="s">
        <v>1</v>
      </c>
      <c r="D2" s="76" t="s">
        <v>2</v>
      </c>
      <c r="E2" s="77" t="s">
        <v>19</v>
      </c>
      <c r="F2" s="79"/>
      <c r="H2" s="86" t="s">
        <v>0</v>
      </c>
      <c r="I2" s="87" t="s">
        <v>1</v>
      </c>
      <c r="J2" s="88" t="s">
        <v>2</v>
      </c>
    </row>
    <row r="3" spans="1:10" ht="14.45" customHeight="1">
      <c r="B3" s="18" t="s">
        <v>3</v>
      </c>
      <c r="C3" s="6">
        <v>140</v>
      </c>
      <c r="D3" s="81" t="s">
        <v>22</v>
      </c>
      <c r="E3" s="74"/>
      <c r="F3" s="45"/>
      <c r="H3" s="89" t="str">
        <f>IF(B3="",H2, IF(ISNUMBER(FIND("-", B3)), LEFT(B3, FIND("-",B3)-1),B3))</f>
        <v>5</v>
      </c>
      <c r="I3" s="84">
        <f>IF(C3="",I2,C3)</f>
        <v>140</v>
      </c>
      <c r="J3" s="90" t="str">
        <f>IF(D3="",J2, IF(ISNUMBER(FIND("-", D3)), LEFT(D3, FIND("-",D3)-1),D3))</f>
        <v>2,45</v>
      </c>
    </row>
    <row r="4" spans="1:10" ht="15">
      <c r="B4" s="14" t="s">
        <v>29</v>
      </c>
      <c r="C4" s="1"/>
      <c r="D4" s="81"/>
      <c r="E4" s="55">
        <v>80</v>
      </c>
      <c r="F4" s="46">
        <f>E4*1.15</f>
        <v>92</v>
      </c>
      <c r="G4" t="s">
        <v>41</v>
      </c>
      <c r="H4" s="89" t="str">
        <f t="shared" ref="H4:H67" si="0">IF(B4="",H3, IF(ISNUMBER(FIND("-", B4)), LEFT(B4, FIND("-",B4)-1),B4))</f>
        <v>5</v>
      </c>
      <c r="I4" s="84">
        <f t="shared" ref="I4:I67" si="1">IF(C4="",I3,C4)</f>
        <v>140</v>
      </c>
      <c r="J4" s="90" t="str">
        <f t="shared" ref="J4:J67" si="2">IF(D4="",J3, IF(ISNUMBER(FIND("-", D4)), LEFT(D4, FIND("-",D4)-1),D4))</f>
        <v>2,45</v>
      </c>
    </row>
    <row r="5" spans="1:10" ht="15">
      <c r="B5" s="15">
        <v>10</v>
      </c>
      <c r="C5" s="1"/>
      <c r="D5" s="81"/>
      <c r="E5" s="55">
        <v>90</v>
      </c>
      <c r="F5" s="46">
        <f t="shared" ref="F5:F68" si="3">E5*1.15</f>
        <v>103.49999999999999</v>
      </c>
      <c r="H5" s="89">
        <f t="shared" si="0"/>
        <v>10</v>
      </c>
      <c r="I5" s="84">
        <f t="shared" si="1"/>
        <v>140</v>
      </c>
      <c r="J5" s="90" t="str">
        <f t="shared" si="2"/>
        <v>2,45</v>
      </c>
    </row>
    <row r="6" spans="1:10" ht="15">
      <c r="B6" s="15">
        <v>13.4</v>
      </c>
      <c r="C6" s="1"/>
      <c r="D6" s="82"/>
      <c r="E6" s="55">
        <v>95</v>
      </c>
      <c r="F6" s="46">
        <f t="shared" si="3"/>
        <v>109.24999999999999</v>
      </c>
      <c r="H6" s="89">
        <f t="shared" si="0"/>
        <v>13.4</v>
      </c>
      <c r="I6" s="84">
        <f t="shared" si="1"/>
        <v>140</v>
      </c>
      <c r="J6" s="90" t="str">
        <f t="shared" si="2"/>
        <v>2,45</v>
      </c>
    </row>
    <row r="7" spans="1:10" ht="15">
      <c r="B7" s="14" t="s">
        <v>4</v>
      </c>
      <c r="C7" s="1">
        <v>140</v>
      </c>
      <c r="D7" s="4">
        <v>2.7</v>
      </c>
      <c r="E7" s="55">
        <v>80</v>
      </c>
      <c r="F7" s="46">
        <f t="shared" si="3"/>
        <v>92</v>
      </c>
      <c r="H7" s="89" t="str">
        <f t="shared" si="0"/>
        <v>6elip</v>
      </c>
      <c r="I7" s="84">
        <f t="shared" si="1"/>
        <v>140</v>
      </c>
      <c r="J7" s="90">
        <f t="shared" si="2"/>
        <v>2.7</v>
      </c>
    </row>
    <row r="8" spans="1:10" ht="15">
      <c r="B8" s="13" t="s">
        <v>3</v>
      </c>
      <c r="C8" s="1">
        <v>140</v>
      </c>
      <c r="D8" s="80" t="s">
        <v>21</v>
      </c>
      <c r="E8" s="55"/>
      <c r="F8" s="46"/>
      <c r="H8" s="89" t="str">
        <f t="shared" si="0"/>
        <v>5</v>
      </c>
      <c r="I8" s="84">
        <f t="shared" si="1"/>
        <v>140</v>
      </c>
      <c r="J8" s="90" t="str">
        <f t="shared" si="2"/>
        <v>2,8</v>
      </c>
    </row>
    <row r="9" spans="1:10" ht="15">
      <c r="B9" s="14" t="s">
        <v>29</v>
      </c>
      <c r="C9" s="1"/>
      <c r="D9" s="81"/>
      <c r="E9" s="55">
        <v>80</v>
      </c>
      <c r="F9" s="46">
        <f t="shared" si="3"/>
        <v>92</v>
      </c>
      <c r="H9" s="89" t="str">
        <f t="shared" si="0"/>
        <v>5</v>
      </c>
      <c r="I9" s="84">
        <f t="shared" si="1"/>
        <v>140</v>
      </c>
      <c r="J9" s="90" t="str">
        <f t="shared" si="2"/>
        <v>2,8</v>
      </c>
    </row>
    <row r="10" spans="1:10" ht="15">
      <c r="B10" s="14">
        <v>7.5</v>
      </c>
      <c r="C10" s="1"/>
      <c r="D10" s="81"/>
      <c r="E10" s="55">
        <v>80</v>
      </c>
      <c r="F10" s="46">
        <f t="shared" si="3"/>
        <v>92</v>
      </c>
      <c r="H10" s="89">
        <f t="shared" si="0"/>
        <v>7.5</v>
      </c>
      <c r="I10" s="84">
        <f t="shared" si="1"/>
        <v>140</v>
      </c>
      <c r="J10" s="90" t="str">
        <f t="shared" si="2"/>
        <v>2,8</v>
      </c>
    </row>
    <row r="11" spans="1:10" ht="15">
      <c r="B11" s="14">
        <v>10</v>
      </c>
      <c r="C11" s="1"/>
      <c r="D11" s="81"/>
      <c r="E11" s="55">
        <v>90</v>
      </c>
      <c r="F11" s="46">
        <f t="shared" si="3"/>
        <v>103.49999999999999</v>
      </c>
      <c r="H11" s="89">
        <f t="shared" si="0"/>
        <v>10</v>
      </c>
      <c r="I11" s="84">
        <f t="shared" si="1"/>
        <v>140</v>
      </c>
      <c r="J11" s="90" t="str">
        <f t="shared" si="2"/>
        <v>2,8</v>
      </c>
    </row>
    <row r="12" spans="1:10" ht="15">
      <c r="B12" s="14">
        <v>13.4</v>
      </c>
      <c r="C12" s="1"/>
      <c r="D12" s="82"/>
      <c r="E12" s="55">
        <v>95</v>
      </c>
      <c r="F12" s="46">
        <f t="shared" si="3"/>
        <v>109.24999999999999</v>
      </c>
      <c r="H12" s="89">
        <f t="shared" si="0"/>
        <v>13.4</v>
      </c>
      <c r="I12" s="84">
        <f t="shared" si="1"/>
        <v>140</v>
      </c>
      <c r="J12" s="90" t="str">
        <f t="shared" si="2"/>
        <v>2,8</v>
      </c>
    </row>
    <row r="13" spans="1:10">
      <c r="B13" s="13" t="s">
        <v>3</v>
      </c>
      <c r="C13" s="1" t="s">
        <v>23</v>
      </c>
      <c r="D13" s="80">
        <v>3.1</v>
      </c>
      <c r="E13" s="56"/>
      <c r="F13" s="46"/>
      <c r="H13" s="89" t="str">
        <f t="shared" si="0"/>
        <v>5</v>
      </c>
      <c r="I13" s="84" t="str">
        <f t="shared" si="1"/>
        <v>140-141</v>
      </c>
      <c r="J13" s="90">
        <f t="shared" si="2"/>
        <v>3.1</v>
      </c>
    </row>
    <row r="14" spans="1:10" ht="15">
      <c r="B14" s="14" t="s">
        <v>29</v>
      </c>
      <c r="C14" s="1"/>
      <c r="D14" s="81"/>
      <c r="E14" s="55">
        <v>80</v>
      </c>
      <c r="F14" s="46">
        <f t="shared" si="3"/>
        <v>92</v>
      </c>
      <c r="H14" s="89" t="str">
        <f t="shared" si="0"/>
        <v>5</v>
      </c>
      <c r="I14" s="84" t="str">
        <f t="shared" si="1"/>
        <v>140-141</v>
      </c>
      <c r="J14" s="90">
        <f t="shared" si="2"/>
        <v>3.1</v>
      </c>
    </row>
    <row r="15" spans="1:10" ht="15">
      <c r="B15" s="14">
        <v>6.7</v>
      </c>
      <c r="C15" s="1"/>
      <c r="D15" s="81"/>
      <c r="E15" s="55">
        <v>80</v>
      </c>
      <c r="F15" s="46">
        <f t="shared" si="3"/>
        <v>92</v>
      </c>
      <c r="H15" s="89">
        <f t="shared" si="0"/>
        <v>6.7</v>
      </c>
      <c r="I15" s="84" t="str">
        <f t="shared" si="1"/>
        <v>140-141</v>
      </c>
      <c r="J15" s="90">
        <f t="shared" si="2"/>
        <v>3.1</v>
      </c>
    </row>
    <row r="16" spans="1:10" ht="15">
      <c r="B16" s="14">
        <v>7</v>
      </c>
      <c r="C16" s="1"/>
      <c r="D16" s="81"/>
      <c r="E16" s="55">
        <v>80</v>
      </c>
      <c r="F16" s="46">
        <f t="shared" si="3"/>
        <v>92</v>
      </c>
      <c r="H16" s="89">
        <f t="shared" si="0"/>
        <v>7</v>
      </c>
      <c r="I16" s="84" t="str">
        <f t="shared" si="1"/>
        <v>140-141</v>
      </c>
      <c r="J16" s="90">
        <f t="shared" si="2"/>
        <v>3.1</v>
      </c>
    </row>
    <row r="17" spans="2:10" ht="15">
      <c r="B17" s="14">
        <v>8</v>
      </c>
      <c r="C17" s="1"/>
      <c r="D17" s="81"/>
      <c r="E17" s="55">
        <v>80</v>
      </c>
      <c r="F17" s="46">
        <f t="shared" si="3"/>
        <v>92</v>
      </c>
      <c r="H17" s="89">
        <f t="shared" si="0"/>
        <v>8</v>
      </c>
      <c r="I17" s="84" t="str">
        <f t="shared" si="1"/>
        <v>140-141</v>
      </c>
      <c r="J17" s="90">
        <f t="shared" si="2"/>
        <v>3.1</v>
      </c>
    </row>
    <row r="18" spans="2:10" ht="15">
      <c r="B18" s="14">
        <v>10</v>
      </c>
      <c r="C18" s="1"/>
      <c r="D18" s="81"/>
      <c r="E18" s="55">
        <v>90</v>
      </c>
      <c r="F18" s="46">
        <f t="shared" si="3"/>
        <v>103.49999999999999</v>
      </c>
      <c r="H18" s="89">
        <f t="shared" si="0"/>
        <v>10</v>
      </c>
      <c r="I18" s="84" t="str">
        <f t="shared" si="1"/>
        <v>140-141</v>
      </c>
      <c r="J18" s="90">
        <f t="shared" si="2"/>
        <v>3.1</v>
      </c>
    </row>
    <row r="19" spans="2:10" ht="15">
      <c r="B19" s="14">
        <v>13.4</v>
      </c>
      <c r="C19" s="1"/>
      <c r="D19" s="82"/>
      <c r="E19" s="55">
        <v>95</v>
      </c>
      <c r="F19" s="46">
        <f t="shared" si="3"/>
        <v>109.24999999999999</v>
      </c>
      <c r="H19" s="89">
        <f t="shared" si="0"/>
        <v>13.4</v>
      </c>
      <c r="I19" s="84" t="str">
        <f t="shared" si="1"/>
        <v>140-141</v>
      </c>
      <c r="J19" s="90">
        <f t="shared" si="2"/>
        <v>3.1</v>
      </c>
    </row>
    <row r="20" spans="2:10" ht="15">
      <c r="B20" s="14">
        <v>10</v>
      </c>
      <c r="C20" s="1">
        <v>140</v>
      </c>
      <c r="D20" s="4">
        <v>3.3</v>
      </c>
      <c r="E20" s="55">
        <v>90</v>
      </c>
      <c r="F20" s="46">
        <f t="shared" si="3"/>
        <v>103.49999999999999</v>
      </c>
      <c r="H20" s="89">
        <f t="shared" si="0"/>
        <v>10</v>
      </c>
      <c r="I20" s="84">
        <f t="shared" si="1"/>
        <v>140</v>
      </c>
      <c r="J20" s="90">
        <f t="shared" si="2"/>
        <v>3.3</v>
      </c>
    </row>
    <row r="21" spans="2:10" ht="15">
      <c r="B21" s="13" t="s">
        <v>5</v>
      </c>
      <c r="C21" s="1">
        <v>140</v>
      </c>
      <c r="D21" s="80" t="s">
        <v>20</v>
      </c>
      <c r="E21" s="55"/>
      <c r="F21" s="46"/>
      <c r="H21" s="89" t="str">
        <f t="shared" si="0"/>
        <v>5</v>
      </c>
      <c r="I21" s="84">
        <f t="shared" si="1"/>
        <v>140</v>
      </c>
      <c r="J21" s="90" t="str">
        <f t="shared" si="2"/>
        <v>3,4</v>
      </c>
    </row>
    <row r="22" spans="2:10" ht="15">
      <c r="B22" s="14">
        <v>5</v>
      </c>
      <c r="C22" s="1"/>
      <c r="D22" s="81"/>
      <c r="E22" s="55">
        <v>80</v>
      </c>
      <c r="F22" s="46">
        <f t="shared" si="3"/>
        <v>92</v>
      </c>
      <c r="H22" s="89">
        <f t="shared" si="0"/>
        <v>5</v>
      </c>
      <c r="I22" s="84">
        <f t="shared" si="1"/>
        <v>140</v>
      </c>
      <c r="J22" s="90" t="str">
        <f t="shared" si="2"/>
        <v>3,4</v>
      </c>
    </row>
    <row r="23" spans="2:10" ht="15">
      <c r="B23" s="14">
        <v>9</v>
      </c>
      <c r="C23" s="1"/>
      <c r="D23" s="81"/>
      <c r="E23" s="55">
        <v>80</v>
      </c>
      <c r="F23" s="46">
        <f t="shared" si="3"/>
        <v>92</v>
      </c>
      <c r="H23" s="89">
        <f t="shared" si="0"/>
        <v>9</v>
      </c>
      <c r="I23" s="84">
        <f t="shared" si="1"/>
        <v>140</v>
      </c>
      <c r="J23" s="90" t="str">
        <f t="shared" si="2"/>
        <v>3,4</v>
      </c>
    </row>
    <row r="24" spans="2:10" ht="15">
      <c r="B24" s="14">
        <v>10</v>
      </c>
      <c r="C24" s="1"/>
      <c r="D24" s="82"/>
      <c r="E24" s="55">
        <v>90</v>
      </c>
      <c r="F24" s="46">
        <f t="shared" si="3"/>
        <v>103.49999999999999</v>
      </c>
      <c r="H24" s="89">
        <f t="shared" si="0"/>
        <v>10</v>
      </c>
      <c r="I24" s="84">
        <f t="shared" si="1"/>
        <v>140</v>
      </c>
      <c r="J24" s="90" t="str">
        <f t="shared" si="2"/>
        <v>3,4</v>
      </c>
    </row>
    <row r="25" spans="2:10" ht="15">
      <c r="B25" s="14" t="s">
        <v>6</v>
      </c>
      <c r="C25" s="5" t="s">
        <v>23</v>
      </c>
      <c r="D25" s="4">
        <v>3.5</v>
      </c>
      <c r="E25" s="55"/>
      <c r="F25" s="46"/>
      <c r="H25" s="89" t="str">
        <f t="shared" si="0"/>
        <v>6,8elip</v>
      </c>
      <c r="I25" s="84" t="str">
        <f t="shared" si="1"/>
        <v>140-141</v>
      </c>
      <c r="J25" s="90">
        <f t="shared" si="2"/>
        <v>3.5</v>
      </c>
    </row>
    <row r="26" spans="2:10">
      <c r="B26" s="13" t="s">
        <v>7</v>
      </c>
      <c r="C26" s="5" t="s">
        <v>23</v>
      </c>
      <c r="D26" s="80" t="s">
        <v>30</v>
      </c>
      <c r="E26" s="56"/>
      <c r="F26" s="46"/>
      <c r="H26" s="89" t="str">
        <f t="shared" si="0"/>
        <v>4</v>
      </c>
      <c r="I26" s="84" t="str">
        <f t="shared" si="1"/>
        <v>140-141</v>
      </c>
      <c r="J26" s="90" t="str">
        <f t="shared" si="2"/>
        <v>3,7</v>
      </c>
    </row>
    <row r="27" spans="2:10" ht="15">
      <c r="B27" s="14">
        <v>5</v>
      </c>
      <c r="C27" s="1"/>
      <c r="D27" s="81"/>
      <c r="E27" s="55">
        <v>80</v>
      </c>
      <c r="F27" s="46">
        <f t="shared" si="3"/>
        <v>92</v>
      </c>
      <c r="H27" s="89">
        <f t="shared" si="0"/>
        <v>5</v>
      </c>
      <c r="I27" s="84" t="str">
        <f t="shared" si="1"/>
        <v>140-141</v>
      </c>
      <c r="J27" s="90" t="str">
        <f t="shared" si="2"/>
        <v>3,7</v>
      </c>
    </row>
    <row r="28" spans="2:10" ht="15">
      <c r="B28" s="14">
        <v>6</v>
      </c>
      <c r="C28" s="1"/>
      <c r="D28" s="81"/>
      <c r="E28" s="55">
        <v>80</v>
      </c>
      <c r="F28" s="46">
        <f t="shared" si="3"/>
        <v>92</v>
      </c>
      <c r="H28" s="89">
        <f t="shared" si="0"/>
        <v>6</v>
      </c>
      <c r="I28" s="84" t="str">
        <f t="shared" si="1"/>
        <v>140-141</v>
      </c>
      <c r="J28" s="90" t="str">
        <f t="shared" si="2"/>
        <v>3,7</v>
      </c>
    </row>
    <row r="29" spans="2:10" ht="15">
      <c r="B29" s="14">
        <v>7</v>
      </c>
      <c r="C29" s="1"/>
      <c r="D29" s="81"/>
      <c r="E29" s="55">
        <v>80</v>
      </c>
      <c r="F29" s="46">
        <f t="shared" si="3"/>
        <v>92</v>
      </c>
      <c r="H29" s="89">
        <f t="shared" si="0"/>
        <v>7</v>
      </c>
      <c r="I29" s="84" t="str">
        <f t="shared" si="1"/>
        <v>140-141</v>
      </c>
      <c r="J29" s="90" t="str">
        <f t="shared" si="2"/>
        <v>3,7</v>
      </c>
    </row>
    <row r="30" spans="2:10" ht="15">
      <c r="B30" s="14">
        <v>10</v>
      </c>
      <c r="C30" s="1"/>
      <c r="D30" s="82"/>
      <c r="E30" s="55">
        <v>90</v>
      </c>
      <c r="F30" s="46">
        <f t="shared" si="3"/>
        <v>103.49999999999999</v>
      </c>
      <c r="H30" s="89">
        <f t="shared" si="0"/>
        <v>10</v>
      </c>
      <c r="I30" s="84" t="str">
        <f t="shared" si="1"/>
        <v>140-141</v>
      </c>
      <c r="J30" s="90" t="str">
        <f t="shared" si="2"/>
        <v>3,7</v>
      </c>
    </row>
    <row r="31" spans="2:10">
      <c r="B31" s="13" t="s">
        <v>5</v>
      </c>
      <c r="C31" s="1">
        <v>140</v>
      </c>
      <c r="D31" s="80">
        <v>3.95</v>
      </c>
      <c r="E31" s="56"/>
      <c r="F31" s="46"/>
      <c r="H31" s="89" t="str">
        <f t="shared" si="0"/>
        <v>5</v>
      </c>
      <c r="I31" s="84">
        <f t="shared" si="1"/>
        <v>140</v>
      </c>
      <c r="J31" s="90">
        <f t="shared" si="2"/>
        <v>3.95</v>
      </c>
    </row>
    <row r="32" spans="2:10" ht="15">
      <c r="B32" s="14">
        <v>5</v>
      </c>
      <c r="C32" s="1"/>
      <c r="D32" s="81"/>
      <c r="E32" s="55">
        <v>80</v>
      </c>
      <c r="F32" s="46">
        <f t="shared" si="3"/>
        <v>92</v>
      </c>
      <c r="H32" s="89">
        <f t="shared" si="0"/>
        <v>5</v>
      </c>
      <c r="I32" s="84">
        <f t="shared" si="1"/>
        <v>140</v>
      </c>
      <c r="J32" s="90">
        <f t="shared" si="2"/>
        <v>3.95</v>
      </c>
    </row>
    <row r="33" spans="2:10" ht="15">
      <c r="B33" s="14">
        <v>8</v>
      </c>
      <c r="C33" s="1"/>
      <c r="D33" s="81"/>
      <c r="E33" s="55">
        <v>80</v>
      </c>
      <c r="F33" s="46">
        <f t="shared" si="3"/>
        <v>92</v>
      </c>
      <c r="H33" s="89">
        <f t="shared" si="0"/>
        <v>8</v>
      </c>
      <c r="I33" s="84">
        <f t="shared" si="1"/>
        <v>140</v>
      </c>
      <c r="J33" s="90">
        <f t="shared" si="2"/>
        <v>3.95</v>
      </c>
    </row>
    <row r="34" spans="2:10" ht="15.75" thickBot="1">
      <c r="B34" s="16">
        <v>10</v>
      </c>
      <c r="C34" s="7"/>
      <c r="D34" s="83"/>
      <c r="E34" s="57">
        <v>90</v>
      </c>
      <c r="F34" s="46">
        <f t="shared" si="3"/>
        <v>103.49999999999999</v>
      </c>
      <c r="H34" s="89">
        <f t="shared" si="0"/>
        <v>10</v>
      </c>
      <c r="I34" s="84">
        <f t="shared" si="1"/>
        <v>140</v>
      </c>
      <c r="J34" s="90">
        <f t="shared" si="2"/>
        <v>3.95</v>
      </c>
    </row>
    <row r="35" spans="2:10" ht="15">
      <c r="B35" s="17">
        <v>10</v>
      </c>
      <c r="C35" s="6">
        <v>160</v>
      </c>
      <c r="D35" s="30">
        <v>2.8</v>
      </c>
      <c r="E35" s="27">
        <v>90</v>
      </c>
      <c r="F35" s="46">
        <f t="shared" si="3"/>
        <v>103.49999999999999</v>
      </c>
      <c r="H35" s="89">
        <f t="shared" si="0"/>
        <v>10</v>
      </c>
      <c r="I35" s="84">
        <f t="shared" si="1"/>
        <v>160</v>
      </c>
      <c r="J35" s="90">
        <f t="shared" si="2"/>
        <v>2.8</v>
      </c>
    </row>
    <row r="36" spans="2:10" ht="15">
      <c r="B36" s="13" t="s">
        <v>8</v>
      </c>
      <c r="C36" s="1">
        <v>160</v>
      </c>
      <c r="D36" s="80">
        <v>3.4</v>
      </c>
      <c r="E36" s="55"/>
      <c r="F36" s="46"/>
      <c r="H36" s="89" t="str">
        <f t="shared" si="0"/>
        <v>10</v>
      </c>
      <c r="I36" s="84">
        <f t="shared" si="1"/>
        <v>160</v>
      </c>
      <c r="J36" s="90">
        <f t="shared" si="2"/>
        <v>3.4</v>
      </c>
    </row>
    <row r="37" spans="2:10" ht="15">
      <c r="B37" s="14">
        <v>10</v>
      </c>
      <c r="C37" s="1"/>
      <c r="D37" s="81"/>
      <c r="E37" s="55">
        <v>90</v>
      </c>
      <c r="F37" s="46">
        <f t="shared" si="3"/>
        <v>103.49999999999999</v>
      </c>
      <c r="H37" s="89">
        <f t="shared" si="0"/>
        <v>10</v>
      </c>
      <c r="I37" s="84">
        <f t="shared" si="1"/>
        <v>160</v>
      </c>
      <c r="J37" s="90">
        <f t="shared" si="2"/>
        <v>3.4</v>
      </c>
    </row>
    <row r="38" spans="2:10" ht="15">
      <c r="B38" s="14">
        <v>14</v>
      </c>
      <c r="C38" s="1"/>
      <c r="D38" s="82"/>
      <c r="E38" s="55">
        <v>95</v>
      </c>
      <c r="F38" s="46">
        <f t="shared" si="3"/>
        <v>109.24999999999999</v>
      </c>
      <c r="H38" s="89">
        <f t="shared" si="0"/>
        <v>14</v>
      </c>
      <c r="I38" s="84">
        <f t="shared" si="1"/>
        <v>160</v>
      </c>
      <c r="J38" s="90">
        <f t="shared" si="2"/>
        <v>3.4</v>
      </c>
    </row>
    <row r="39" spans="2:10" ht="15.75" thickBot="1">
      <c r="B39" s="16">
        <v>10</v>
      </c>
      <c r="C39" s="7">
        <v>160</v>
      </c>
      <c r="D39" s="8" t="s">
        <v>31</v>
      </c>
      <c r="E39" s="57">
        <v>90</v>
      </c>
      <c r="F39" s="72">
        <f t="shared" si="3"/>
        <v>103.49999999999999</v>
      </c>
      <c r="H39" s="89">
        <f t="shared" si="0"/>
        <v>10</v>
      </c>
      <c r="I39" s="84">
        <f t="shared" si="1"/>
        <v>160</v>
      </c>
      <c r="J39" s="90" t="str">
        <f t="shared" si="2"/>
        <v>3,9</v>
      </c>
    </row>
    <row r="40" spans="2:10" ht="15">
      <c r="B40" s="18" t="s">
        <v>9</v>
      </c>
      <c r="C40" s="6">
        <v>171</v>
      </c>
      <c r="D40" s="81">
        <v>3.45</v>
      </c>
      <c r="E40" s="27"/>
      <c r="F40" s="69"/>
      <c r="H40" s="89" t="str">
        <f t="shared" si="0"/>
        <v>10</v>
      </c>
      <c r="I40" s="84">
        <f t="shared" si="1"/>
        <v>171</v>
      </c>
      <c r="J40" s="90">
        <f t="shared" si="2"/>
        <v>3.45</v>
      </c>
    </row>
    <row r="41" spans="2:10" ht="15">
      <c r="B41" s="14">
        <v>10</v>
      </c>
      <c r="C41" s="1"/>
      <c r="D41" s="82"/>
      <c r="E41" s="27">
        <v>90</v>
      </c>
      <c r="F41" s="46">
        <f t="shared" si="3"/>
        <v>103.49999999999999</v>
      </c>
      <c r="H41" s="89">
        <f t="shared" si="0"/>
        <v>10</v>
      </c>
      <c r="I41" s="84">
        <f t="shared" si="1"/>
        <v>171</v>
      </c>
      <c r="J41" s="90">
        <f t="shared" si="2"/>
        <v>3.45</v>
      </c>
    </row>
    <row r="42" spans="2:10" ht="15">
      <c r="B42" s="14">
        <v>15</v>
      </c>
      <c r="C42" s="1"/>
      <c r="D42" s="29"/>
      <c r="E42" s="27">
        <v>95</v>
      </c>
      <c r="F42" s="46">
        <f t="shared" si="3"/>
        <v>109.24999999999999</v>
      </c>
      <c r="H42" s="89">
        <f t="shared" si="0"/>
        <v>15</v>
      </c>
      <c r="I42" s="84">
        <f t="shared" si="1"/>
        <v>171</v>
      </c>
      <c r="J42" s="90">
        <f t="shared" si="2"/>
        <v>3.45</v>
      </c>
    </row>
    <row r="43" spans="2:10" ht="15">
      <c r="B43" s="13" t="s">
        <v>10</v>
      </c>
      <c r="C43" s="1">
        <v>171</v>
      </c>
      <c r="D43" s="80">
        <v>3.6</v>
      </c>
      <c r="E43" s="27"/>
      <c r="F43" s="46"/>
      <c r="H43" s="89" t="str">
        <f t="shared" si="0"/>
        <v>8</v>
      </c>
      <c r="I43" s="84">
        <f t="shared" si="1"/>
        <v>171</v>
      </c>
      <c r="J43" s="90">
        <f t="shared" si="2"/>
        <v>3.6</v>
      </c>
    </row>
    <row r="44" spans="2:10" ht="15">
      <c r="B44" s="19">
        <v>8</v>
      </c>
      <c r="C44" s="9"/>
      <c r="D44" s="81"/>
      <c r="E44" s="27">
        <v>80</v>
      </c>
      <c r="F44" s="46">
        <f t="shared" si="3"/>
        <v>92</v>
      </c>
      <c r="H44" s="89">
        <f t="shared" si="0"/>
        <v>8</v>
      </c>
      <c r="I44" s="84">
        <f t="shared" si="1"/>
        <v>171</v>
      </c>
      <c r="J44" s="90">
        <f t="shared" si="2"/>
        <v>3.6</v>
      </c>
    </row>
    <row r="45" spans="2:10" ht="15.75" thickBot="1">
      <c r="B45" s="16">
        <v>11</v>
      </c>
      <c r="C45" s="7"/>
      <c r="D45" s="83"/>
      <c r="E45" s="27">
        <v>90</v>
      </c>
      <c r="F45" s="47">
        <f t="shared" si="3"/>
        <v>103.49999999999999</v>
      </c>
      <c r="H45" s="89">
        <f t="shared" si="0"/>
        <v>11</v>
      </c>
      <c r="I45" s="84">
        <f t="shared" si="1"/>
        <v>171</v>
      </c>
      <c r="J45" s="90">
        <f t="shared" si="2"/>
        <v>3.6</v>
      </c>
    </row>
    <row r="46" spans="2:10" ht="15">
      <c r="B46" s="18" t="s">
        <v>10</v>
      </c>
      <c r="C46" s="6">
        <v>178</v>
      </c>
      <c r="D46" s="81">
        <v>3.1</v>
      </c>
      <c r="E46" s="58"/>
      <c r="F46" s="45"/>
      <c r="H46" s="89" t="str">
        <f t="shared" si="0"/>
        <v>8</v>
      </c>
      <c r="I46" s="84">
        <f t="shared" si="1"/>
        <v>178</v>
      </c>
      <c r="J46" s="90">
        <f t="shared" si="2"/>
        <v>3.1</v>
      </c>
    </row>
    <row r="47" spans="2:10" ht="15">
      <c r="B47" s="17">
        <v>8</v>
      </c>
      <c r="C47" s="6"/>
      <c r="D47" s="81"/>
      <c r="E47" s="27">
        <v>80</v>
      </c>
      <c r="F47" s="46">
        <f t="shared" si="3"/>
        <v>92</v>
      </c>
      <c r="H47" s="89">
        <f t="shared" si="0"/>
        <v>8</v>
      </c>
      <c r="I47" s="84">
        <f t="shared" si="1"/>
        <v>178</v>
      </c>
      <c r="J47" s="90">
        <f t="shared" si="2"/>
        <v>3.1</v>
      </c>
    </row>
    <row r="48" spans="2:10" ht="15">
      <c r="B48" s="17">
        <v>10</v>
      </c>
      <c r="C48" s="6"/>
      <c r="D48" s="81"/>
      <c r="E48" s="27">
        <v>90</v>
      </c>
      <c r="F48" s="46">
        <f t="shared" si="3"/>
        <v>103.49999999999999</v>
      </c>
      <c r="H48" s="89">
        <f t="shared" si="0"/>
        <v>10</v>
      </c>
      <c r="I48" s="84">
        <f t="shared" si="1"/>
        <v>178</v>
      </c>
      <c r="J48" s="90">
        <f t="shared" si="2"/>
        <v>3.1</v>
      </c>
    </row>
    <row r="49" spans="2:10" ht="15">
      <c r="B49" s="14">
        <v>11</v>
      </c>
      <c r="C49" s="1"/>
      <c r="D49" s="82"/>
      <c r="E49" s="27">
        <v>95</v>
      </c>
      <c r="F49" s="46">
        <f t="shared" si="3"/>
        <v>109.24999999999999</v>
      </c>
      <c r="H49" s="89">
        <f t="shared" si="0"/>
        <v>11</v>
      </c>
      <c r="I49" s="84">
        <f t="shared" si="1"/>
        <v>178</v>
      </c>
      <c r="J49" s="90">
        <f t="shared" si="2"/>
        <v>3.1</v>
      </c>
    </row>
    <row r="50" spans="2:10" ht="15">
      <c r="B50" s="13" t="s">
        <v>10</v>
      </c>
      <c r="C50" s="1">
        <v>178</v>
      </c>
      <c r="D50" s="80">
        <v>3.2</v>
      </c>
      <c r="E50" s="27"/>
      <c r="F50" s="46"/>
      <c r="H50" s="89" t="str">
        <f t="shared" si="0"/>
        <v>8</v>
      </c>
      <c r="I50" s="84">
        <f t="shared" si="1"/>
        <v>178</v>
      </c>
      <c r="J50" s="90">
        <f t="shared" si="2"/>
        <v>3.2</v>
      </c>
    </row>
    <row r="51" spans="2:10" ht="15">
      <c r="B51" s="14">
        <v>8</v>
      </c>
      <c r="C51" s="1"/>
      <c r="D51" s="81"/>
      <c r="E51" s="27">
        <v>80</v>
      </c>
      <c r="F51" s="46">
        <f t="shared" si="3"/>
        <v>92</v>
      </c>
      <c r="H51" s="89">
        <f t="shared" si="0"/>
        <v>8</v>
      </c>
      <c r="I51" s="84">
        <f t="shared" si="1"/>
        <v>178</v>
      </c>
      <c r="J51" s="90">
        <f t="shared" si="2"/>
        <v>3.2</v>
      </c>
    </row>
    <row r="52" spans="2:10" ht="15">
      <c r="B52" s="14">
        <v>10</v>
      </c>
      <c r="C52" s="1"/>
      <c r="D52" s="81"/>
      <c r="E52" s="27">
        <v>90</v>
      </c>
      <c r="F52" s="46">
        <f t="shared" si="3"/>
        <v>103.49999999999999</v>
      </c>
      <c r="H52" s="89">
        <f t="shared" si="0"/>
        <v>10</v>
      </c>
      <c r="I52" s="84">
        <f t="shared" si="1"/>
        <v>178</v>
      </c>
      <c r="J52" s="90">
        <f t="shared" si="2"/>
        <v>3.2</v>
      </c>
    </row>
    <row r="53" spans="2:10" ht="15">
      <c r="B53" s="14">
        <v>11</v>
      </c>
      <c r="C53" s="1"/>
      <c r="D53" s="82"/>
      <c r="E53" s="27">
        <v>95</v>
      </c>
      <c r="F53" s="46">
        <f t="shared" si="3"/>
        <v>109.24999999999999</v>
      </c>
      <c r="H53" s="89">
        <f t="shared" si="0"/>
        <v>11</v>
      </c>
      <c r="I53" s="84">
        <f t="shared" si="1"/>
        <v>178</v>
      </c>
      <c r="J53" s="90">
        <f t="shared" si="2"/>
        <v>3.2</v>
      </c>
    </row>
    <row r="54" spans="2:10" ht="15">
      <c r="B54" s="13" t="s">
        <v>11</v>
      </c>
      <c r="C54" s="1">
        <v>178</v>
      </c>
      <c r="D54" s="80">
        <v>3.6</v>
      </c>
      <c r="E54" s="27"/>
      <c r="F54" s="46"/>
      <c r="H54" s="89" t="str">
        <f t="shared" si="0"/>
        <v>8</v>
      </c>
      <c r="I54" s="84">
        <f t="shared" si="1"/>
        <v>178</v>
      </c>
      <c r="J54" s="90">
        <f t="shared" si="2"/>
        <v>3.6</v>
      </c>
    </row>
    <row r="55" spans="2:10" ht="15">
      <c r="B55" s="14">
        <v>8</v>
      </c>
      <c r="C55" s="1"/>
      <c r="D55" s="81"/>
      <c r="E55" s="27">
        <v>80</v>
      </c>
      <c r="F55" s="46">
        <f t="shared" si="3"/>
        <v>92</v>
      </c>
      <c r="H55" s="89">
        <f t="shared" si="0"/>
        <v>8</v>
      </c>
      <c r="I55" s="84">
        <f t="shared" si="1"/>
        <v>178</v>
      </c>
      <c r="J55" s="90">
        <f t="shared" si="2"/>
        <v>3.6</v>
      </c>
    </row>
    <row r="56" spans="2:10" ht="15">
      <c r="B56" s="14">
        <v>15</v>
      </c>
      <c r="C56" s="1"/>
      <c r="D56" s="82"/>
      <c r="E56" s="27">
        <v>100</v>
      </c>
      <c r="F56" s="46">
        <f t="shared" si="3"/>
        <v>114.99999999999999</v>
      </c>
      <c r="H56" s="89">
        <f t="shared" si="0"/>
        <v>15</v>
      </c>
      <c r="I56" s="84">
        <f t="shared" si="1"/>
        <v>178</v>
      </c>
      <c r="J56" s="90">
        <f t="shared" si="2"/>
        <v>3.6</v>
      </c>
    </row>
    <row r="57" spans="2:10" ht="15">
      <c r="B57" s="13" t="s">
        <v>12</v>
      </c>
      <c r="C57" s="1">
        <v>178</v>
      </c>
      <c r="D57" s="80" t="s">
        <v>24</v>
      </c>
      <c r="E57" s="27"/>
      <c r="F57" s="46"/>
      <c r="H57" s="89" t="str">
        <f t="shared" si="0"/>
        <v>8,3</v>
      </c>
      <c r="I57" s="84">
        <f t="shared" si="1"/>
        <v>178</v>
      </c>
      <c r="J57" s="90" t="str">
        <f t="shared" si="2"/>
        <v>3,7</v>
      </c>
    </row>
    <row r="58" spans="2:10" ht="15">
      <c r="B58" s="14">
        <v>8.3000000000000007</v>
      </c>
      <c r="C58" s="1"/>
      <c r="D58" s="81"/>
      <c r="E58" s="27">
        <v>80</v>
      </c>
      <c r="F58" s="46">
        <f t="shared" si="3"/>
        <v>92</v>
      </c>
      <c r="H58" s="89">
        <f t="shared" si="0"/>
        <v>8.3000000000000007</v>
      </c>
      <c r="I58" s="84">
        <f t="shared" si="1"/>
        <v>178</v>
      </c>
      <c r="J58" s="90" t="str">
        <f t="shared" si="2"/>
        <v>3,7</v>
      </c>
    </row>
    <row r="59" spans="2:10" ht="15">
      <c r="B59" s="28">
        <v>10</v>
      </c>
      <c r="C59" s="1"/>
      <c r="D59" s="81"/>
      <c r="E59" s="59">
        <v>85</v>
      </c>
      <c r="F59" s="46">
        <f t="shared" si="3"/>
        <v>97.749999999999986</v>
      </c>
      <c r="H59" s="89">
        <f t="shared" si="0"/>
        <v>10</v>
      </c>
      <c r="I59" s="84">
        <f t="shared" si="1"/>
        <v>178</v>
      </c>
      <c r="J59" s="90" t="str">
        <f t="shared" si="2"/>
        <v>3,7</v>
      </c>
    </row>
    <row r="60" spans="2:10" ht="15">
      <c r="B60" s="14">
        <v>10.8</v>
      </c>
      <c r="C60" s="1"/>
      <c r="D60" s="81"/>
      <c r="E60" s="27">
        <v>90</v>
      </c>
      <c r="F60" s="46">
        <f t="shared" si="3"/>
        <v>103.49999999999999</v>
      </c>
      <c r="H60" s="89">
        <f t="shared" si="0"/>
        <v>10.8</v>
      </c>
      <c r="I60" s="84">
        <f t="shared" si="1"/>
        <v>178</v>
      </c>
      <c r="J60" s="90" t="str">
        <f t="shared" si="2"/>
        <v>3,7</v>
      </c>
    </row>
    <row r="61" spans="2:10" ht="15">
      <c r="B61" s="14">
        <v>14</v>
      </c>
      <c r="C61" s="1"/>
      <c r="D61" s="81"/>
      <c r="E61" s="27">
        <v>100</v>
      </c>
      <c r="F61" s="46">
        <f t="shared" si="3"/>
        <v>114.99999999999999</v>
      </c>
      <c r="H61" s="89">
        <f t="shared" si="0"/>
        <v>14</v>
      </c>
      <c r="I61" s="84">
        <f t="shared" si="1"/>
        <v>178</v>
      </c>
      <c r="J61" s="90" t="str">
        <f t="shared" si="2"/>
        <v>3,7</v>
      </c>
    </row>
    <row r="62" spans="2:10" ht="15">
      <c r="B62" s="14">
        <v>15.75</v>
      </c>
      <c r="C62" s="1"/>
      <c r="D62" s="82"/>
      <c r="E62" s="27">
        <v>100</v>
      </c>
      <c r="F62" s="46">
        <f t="shared" si="3"/>
        <v>114.99999999999999</v>
      </c>
      <c r="H62" s="89">
        <f t="shared" si="0"/>
        <v>15.75</v>
      </c>
      <c r="I62" s="84">
        <f t="shared" si="1"/>
        <v>178</v>
      </c>
      <c r="J62" s="90" t="str">
        <f t="shared" si="2"/>
        <v>3,7</v>
      </c>
    </row>
    <row r="63" spans="2:10" ht="15">
      <c r="B63" s="14" t="s">
        <v>13</v>
      </c>
      <c r="C63" s="1">
        <v>178</v>
      </c>
      <c r="D63" s="4">
        <v>4.4000000000000004</v>
      </c>
      <c r="E63" s="27">
        <v>90</v>
      </c>
      <c r="F63" s="46">
        <f t="shared" si="3"/>
        <v>103.49999999999999</v>
      </c>
      <c r="H63" s="89" t="str">
        <f t="shared" si="0"/>
        <v>10</v>
      </c>
      <c r="I63" s="84">
        <f t="shared" si="1"/>
        <v>178</v>
      </c>
      <c r="J63" s="90">
        <f t="shared" si="2"/>
        <v>4.4000000000000004</v>
      </c>
    </row>
    <row r="64" spans="2:10" ht="15">
      <c r="B64" s="13" t="s">
        <v>14</v>
      </c>
      <c r="C64" s="1">
        <v>178</v>
      </c>
      <c r="D64" s="80">
        <v>4.6500000000000004</v>
      </c>
      <c r="E64" s="27"/>
      <c r="F64" s="46"/>
      <c r="H64" s="89" t="str">
        <f t="shared" si="0"/>
        <v>10</v>
      </c>
      <c r="I64" s="84">
        <f t="shared" si="1"/>
        <v>178</v>
      </c>
      <c r="J64" s="90">
        <f t="shared" si="2"/>
        <v>4.6500000000000004</v>
      </c>
    </row>
    <row r="65" spans="2:10" ht="15">
      <c r="B65" s="14">
        <v>10</v>
      </c>
      <c r="C65" s="1"/>
      <c r="D65" s="81"/>
      <c r="E65" s="27">
        <v>90</v>
      </c>
      <c r="F65" s="46">
        <f t="shared" si="3"/>
        <v>103.49999999999999</v>
      </c>
      <c r="H65" s="89">
        <f t="shared" si="0"/>
        <v>10</v>
      </c>
      <c r="I65" s="84">
        <f t="shared" si="1"/>
        <v>178</v>
      </c>
      <c r="J65" s="90">
        <f t="shared" si="2"/>
        <v>4.6500000000000004</v>
      </c>
    </row>
    <row r="66" spans="2:10" ht="15">
      <c r="B66" s="14">
        <v>12</v>
      </c>
      <c r="C66" s="1"/>
      <c r="D66" s="82"/>
      <c r="E66" s="27">
        <v>95</v>
      </c>
      <c r="F66" s="46">
        <f t="shared" si="3"/>
        <v>109.24999999999999</v>
      </c>
      <c r="H66" s="89">
        <f t="shared" si="0"/>
        <v>12</v>
      </c>
      <c r="I66" s="84">
        <f t="shared" si="1"/>
        <v>178</v>
      </c>
      <c r="J66" s="90">
        <f t="shared" si="2"/>
        <v>4.6500000000000004</v>
      </c>
    </row>
    <row r="67" spans="2:10" ht="15">
      <c r="B67" s="13" t="s">
        <v>15</v>
      </c>
      <c r="C67" s="1">
        <v>178</v>
      </c>
      <c r="D67" s="4">
        <v>4.8</v>
      </c>
      <c r="E67" s="27"/>
      <c r="F67" s="46"/>
      <c r="H67" s="89" t="str">
        <f t="shared" si="0"/>
        <v>8</v>
      </c>
      <c r="I67" s="84">
        <f t="shared" si="1"/>
        <v>178</v>
      </c>
      <c r="J67" s="90">
        <f t="shared" si="2"/>
        <v>4.8</v>
      </c>
    </row>
    <row r="68" spans="2:10" ht="15">
      <c r="B68" s="14">
        <v>8</v>
      </c>
      <c r="C68" s="1"/>
      <c r="D68" s="4"/>
      <c r="E68" s="27">
        <v>80</v>
      </c>
      <c r="F68" s="46">
        <f t="shared" si="3"/>
        <v>92</v>
      </c>
      <c r="H68" s="89">
        <f t="shared" ref="H68:H120" si="4">IF(B68="",H67, IF(ISNUMBER(FIND("-", B68)), LEFT(B68, FIND("-",B68)-1),B68))</f>
        <v>8</v>
      </c>
      <c r="I68" s="84">
        <f t="shared" ref="I68:I120" si="5">IF(C68="",I67,C68)</f>
        <v>178</v>
      </c>
      <c r="J68" s="90">
        <f t="shared" ref="J68:J120" si="6">IF(D68="",J67, IF(ISNUMBER(FIND("-", D68)), LEFT(D68, FIND("-",D68)-1),D68))</f>
        <v>4.8</v>
      </c>
    </row>
    <row r="69" spans="2:10" ht="15">
      <c r="B69" s="14">
        <v>10</v>
      </c>
      <c r="C69" s="1">
        <v>178</v>
      </c>
      <c r="D69" s="4">
        <v>4.9000000000000004</v>
      </c>
      <c r="E69" s="27">
        <v>90</v>
      </c>
      <c r="F69" s="46">
        <f t="shared" ref="F69:F120" si="7">E69*1.15</f>
        <v>103.49999999999999</v>
      </c>
      <c r="H69" s="89">
        <f t="shared" si="4"/>
        <v>10</v>
      </c>
      <c r="I69" s="84">
        <f t="shared" si="5"/>
        <v>178</v>
      </c>
      <c r="J69" s="90">
        <f t="shared" si="6"/>
        <v>4.9000000000000004</v>
      </c>
    </row>
    <row r="70" spans="2:10" ht="15">
      <c r="B70" s="13" t="s">
        <v>9</v>
      </c>
      <c r="C70" s="1">
        <v>178</v>
      </c>
      <c r="D70" s="80">
        <v>6.7</v>
      </c>
      <c r="E70" s="27"/>
      <c r="F70" s="46"/>
      <c r="H70" s="89" t="str">
        <f t="shared" si="4"/>
        <v>10</v>
      </c>
      <c r="I70" s="84">
        <f t="shared" si="5"/>
        <v>178</v>
      </c>
      <c r="J70" s="90">
        <f t="shared" si="6"/>
        <v>6.7</v>
      </c>
    </row>
    <row r="71" spans="2:10" ht="15">
      <c r="B71" s="19">
        <v>10</v>
      </c>
      <c r="C71" s="9"/>
      <c r="D71" s="81"/>
      <c r="E71" s="27">
        <v>90</v>
      </c>
      <c r="F71" s="46">
        <f t="shared" si="7"/>
        <v>103.49999999999999</v>
      </c>
      <c r="H71" s="89">
        <f t="shared" si="4"/>
        <v>10</v>
      </c>
      <c r="I71" s="84">
        <f t="shared" si="5"/>
        <v>178</v>
      </c>
      <c r="J71" s="90">
        <f t="shared" si="6"/>
        <v>6.7</v>
      </c>
    </row>
    <row r="72" spans="2:10" ht="15.75" thickBot="1">
      <c r="B72" s="16">
        <v>15</v>
      </c>
      <c r="C72" s="7"/>
      <c r="D72" s="83"/>
      <c r="E72" s="60">
        <v>100</v>
      </c>
      <c r="F72" s="72">
        <f t="shared" si="7"/>
        <v>114.99999999999999</v>
      </c>
      <c r="H72" s="89">
        <f t="shared" si="4"/>
        <v>15</v>
      </c>
      <c r="I72" s="84">
        <f t="shared" si="5"/>
        <v>178</v>
      </c>
      <c r="J72" s="90">
        <f t="shared" si="6"/>
        <v>6.7</v>
      </c>
    </row>
    <row r="73" spans="2:10" ht="15">
      <c r="B73" s="17" t="s">
        <v>16</v>
      </c>
      <c r="C73" s="6">
        <v>204</v>
      </c>
      <c r="D73" s="30">
        <v>3</v>
      </c>
      <c r="E73" s="58">
        <v>90</v>
      </c>
      <c r="F73" s="69">
        <f t="shared" si="7"/>
        <v>103.49999999999999</v>
      </c>
      <c r="H73" s="89" t="str">
        <f t="shared" si="4"/>
        <v>12</v>
      </c>
      <c r="I73" s="84">
        <f t="shared" si="5"/>
        <v>204</v>
      </c>
      <c r="J73" s="90">
        <f t="shared" si="6"/>
        <v>3</v>
      </c>
    </row>
    <row r="74" spans="2:10" ht="15">
      <c r="B74" s="14" t="s">
        <v>17</v>
      </c>
      <c r="C74" s="1">
        <v>204</v>
      </c>
      <c r="D74" s="4">
        <v>3.4</v>
      </c>
      <c r="E74" s="27">
        <v>95</v>
      </c>
      <c r="F74" s="46">
        <f t="shared" si="7"/>
        <v>109.24999999999999</v>
      </c>
      <c r="H74" s="89" t="str">
        <f t="shared" si="4"/>
        <v>13,4</v>
      </c>
      <c r="I74" s="84">
        <f t="shared" si="5"/>
        <v>204</v>
      </c>
      <c r="J74" s="90">
        <f t="shared" si="6"/>
        <v>3.4</v>
      </c>
    </row>
    <row r="75" spans="2:10" ht="15">
      <c r="B75" s="13" t="s">
        <v>18</v>
      </c>
      <c r="C75" s="1">
        <v>204</v>
      </c>
      <c r="D75" s="80">
        <v>3.6</v>
      </c>
      <c r="E75" s="27"/>
      <c r="F75" s="46"/>
      <c r="H75" s="89" t="str">
        <f t="shared" si="4"/>
        <v>10,7</v>
      </c>
      <c r="I75" s="84">
        <f t="shared" si="5"/>
        <v>204</v>
      </c>
      <c r="J75" s="90">
        <f t="shared" si="6"/>
        <v>3.6</v>
      </c>
    </row>
    <row r="76" spans="2:10" ht="15">
      <c r="B76" s="14">
        <v>10.7</v>
      </c>
      <c r="C76" s="1"/>
      <c r="D76" s="81"/>
      <c r="E76" s="27">
        <v>90</v>
      </c>
      <c r="F76" s="46">
        <f t="shared" si="7"/>
        <v>103.49999999999999</v>
      </c>
      <c r="H76" s="89">
        <f t="shared" si="4"/>
        <v>10.7</v>
      </c>
      <c r="I76" s="84">
        <f t="shared" si="5"/>
        <v>204</v>
      </c>
      <c r="J76" s="90">
        <f t="shared" si="6"/>
        <v>3.6</v>
      </c>
    </row>
    <row r="77" spans="2:10" ht="15">
      <c r="B77" s="14">
        <v>13.4</v>
      </c>
      <c r="C77" s="1"/>
      <c r="D77" s="81"/>
      <c r="E77" s="27">
        <v>95</v>
      </c>
      <c r="F77" s="46">
        <f t="shared" si="7"/>
        <v>109.24999999999999</v>
      </c>
      <c r="H77" s="89">
        <f t="shared" si="4"/>
        <v>13.4</v>
      </c>
      <c r="I77" s="84">
        <f t="shared" si="5"/>
        <v>204</v>
      </c>
      <c r="J77" s="90">
        <f t="shared" si="6"/>
        <v>3.6</v>
      </c>
    </row>
    <row r="78" spans="2:10" ht="15">
      <c r="B78" s="14">
        <v>20</v>
      </c>
      <c r="C78" s="1"/>
      <c r="D78" s="82"/>
      <c r="E78" s="27">
        <v>100</v>
      </c>
      <c r="F78" s="46">
        <f t="shared" si="7"/>
        <v>114.99999999999999</v>
      </c>
      <c r="H78" s="89">
        <f t="shared" si="4"/>
        <v>20</v>
      </c>
      <c r="I78" s="84">
        <f t="shared" si="5"/>
        <v>204</v>
      </c>
      <c r="J78" s="90">
        <f t="shared" si="6"/>
        <v>3.6</v>
      </c>
    </row>
    <row r="79" spans="2:10" ht="15">
      <c r="B79" s="13" t="s">
        <v>18</v>
      </c>
      <c r="C79" s="1">
        <v>204</v>
      </c>
      <c r="D79" s="80">
        <v>3.8</v>
      </c>
      <c r="E79" s="27"/>
      <c r="F79" s="46"/>
      <c r="H79" s="89" t="str">
        <f t="shared" si="4"/>
        <v>10,7</v>
      </c>
      <c r="I79" s="84">
        <f t="shared" si="5"/>
        <v>204</v>
      </c>
      <c r="J79" s="90">
        <f t="shared" si="6"/>
        <v>3.8</v>
      </c>
    </row>
    <row r="80" spans="2:10" ht="15">
      <c r="B80" s="14">
        <v>10.7</v>
      </c>
      <c r="C80" s="1"/>
      <c r="D80" s="81"/>
      <c r="E80" s="27">
        <v>90</v>
      </c>
      <c r="F80" s="46">
        <f t="shared" si="7"/>
        <v>103.49999999999999</v>
      </c>
      <c r="H80" s="89">
        <f t="shared" si="4"/>
        <v>10.7</v>
      </c>
      <c r="I80" s="84">
        <f t="shared" si="5"/>
        <v>204</v>
      </c>
      <c r="J80" s="90">
        <f t="shared" si="6"/>
        <v>3.8</v>
      </c>
    </row>
    <row r="81" spans="1:11" ht="15">
      <c r="B81" s="14">
        <v>13.4</v>
      </c>
      <c r="C81" s="1"/>
      <c r="D81" s="81"/>
      <c r="E81" s="27">
        <v>95</v>
      </c>
      <c r="F81" s="46">
        <f t="shared" si="7"/>
        <v>109.24999999999999</v>
      </c>
      <c r="H81" s="89">
        <f t="shared" si="4"/>
        <v>13.4</v>
      </c>
      <c r="I81" s="84">
        <f t="shared" si="5"/>
        <v>204</v>
      </c>
      <c r="J81" s="90">
        <f t="shared" si="6"/>
        <v>3.8</v>
      </c>
      <c r="K81" s="85"/>
    </row>
    <row r="82" spans="1:11" ht="15">
      <c r="B82" s="14">
        <v>20</v>
      </c>
      <c r="C82" s="1"/>
      <c r="D82" s="82"/>
      <c r="E82" s="27">
        <v>100</v>
      </c>
      <c r="F82" s="46">
        <f t="shared" si="7"/>
        <v>114.99999999999999</v>
      </c>
      <c r="H82" s="89">
        <f t="shared" si="4"/>
        <v>20</v>
      </c>
      <c r="I82" s="84">
        <f t="shared" si="5"/>
        <v>204</v>
      </c>
      <c r="J82" s="90">
        <f t="shared" si="6"/>
        <v>3.8</v>
      </c>
    </row>
    <row r="83" spans="1:11" ht="15">
      <c r="B83" s="13" t="s">
        <v>18</v>
      </c>
      <c r="C83" s="1">
        <v>204</v>
      </c>
      <c r="D83" s="80">
        <v>4.0999999999999996</v>
      </c>
      <c r="E83" s="27"/>
      <c r="F83" s="46"/>
      <c r="H83" s="89" t="str">
        <f t="shared" si="4"/>
        <v>10,7</v>
      </c>
      <c r="I83" s="84">
        <f t="shared" si="5"/>
        <v>204</v>
      </c>
      <c r="J83" s="90">
        <f t="shared" si="6"/>
        <v>4.0999999999999996</v>
      </c>
    </row>
    <row r="84" spans="1:11" ht="15">
      <c r="B84" s="14">
        <v>10.7</v>
      </c>
      <c r="C84" s="1"/>
      <c r="D84" s="81"/>
      <c r="E84" s="27">
        <v>90</v>
      </c>
      <c r="F84" s="46">
        <f t="shared" si="7"/>
        <v>103.49999999999999</v>
      </c>
      <c r="H84" s="89">
        <f t="shared" si="4"/>
        <v>10.7</v>
      </c>
      <c r="I84" s="84">
        <f t="shared" si="5"/>
        <v>204</v>
      </c>
      <c r="J84" s="90">
        <f t="shared" si="6"/>
        <v>4.0999999999999996</v>
      </c>
    </row>
    <row r="85" spans="1:11" ht="15">
      <c r="B85" s="14">
        <v>13.4</v>
      </c>
      <c r="C85" s="1"/>
      <c r="D85" s="81"/>
      <c r="E85" s="27">
        <v>95</v>
      </c>
      <c r="F85" s="46">
        <f t="shared" si="7"/>
        <v>109.24999999999999</v>
      </c>
      <c r="H85" s="89">
        <f t="shared" si="4"/>
        <v>13.4</v>
      </c>
      <c r="I85" s="84">
        <f t="shared" si="5"/>
        <v>204</v>
      </c>
      <c r="J85" s="90">
        <f t="shared" si="6"/>
        <v>4.0999999999999996</v>
      </c>
    </row>
    <row r="86" spans="1:11" ht="15">
      <c r="B86" s="14">
        <v>20</v>
      </c>
      <c r="C86" s="1"/>
      <c r="D86" s="82"/>
      <c r="E86" s="27">
        <v>100</v>
      </c>
      <c r="F86" s="46">
        <f t="shared" si="7"/>
        <v>114.99999999999999</v>
      </c>
      <c r="H86" s="89">
        <f t="shared" si="4"/>
        <v>20</v>
      </c>
      <c r="I86" s="84">
        <f t="shared" si="5"/>
        <v>204</v>
      </c>
      <c r="J86" s="90">
        <f t="shared" si="6"/>
        <v>4.0999999999999996</v>
      </c>
    </row>
    <row r="87" spans="1:11" ht="15">
      <c r="B87" s="14" t="s">
        <v>17</v>
      </c>
      <c r="C87" s="1">
        <v>204</v>
      </c>
      <c r="D87" s="4">
        <v>4.8</v>
      </c>
      <c r="E87" s="27">
        <v>95</v>
      </c>
      <c r="F87" s="46">
        <f t="shared" si="7"/>
        <v>109.24999999999999</v>
      </c>
      <c r="H87" s="89" t="str">
        <f t="shared" si="4"/>
        <v>13,4</v>
      </c>
      <c r="I87" s="84">
        <f t="shared" si="5"/>
        <v>204</v>
      </c>
      <c r="J87" s="90">
        <f t="shared" si="6"/>
        <v>4.8</v>
      </c>
    </row>
    <row r="88" spans="1:11" ht="15.75" thickBot="1">
      <c r="B88" s="16">
        <v>15</v>
      </c>
      <c r="C88" s="7">
        <v>204</v>
      </c>
      <c r="D88" s="8">
        <v>5.6</v>
      </c>
      <c r="E88" s="57">
        <v>95</v>
      </c>
      <c r="F88" s="47">
        <f t="shared" si="7"/>
        <v>109.24999999999999</v>
      </c>
      <c r="H88" s="89">
        <f t="shared" si="4"/>
        <v>15</v>
      </c>
      <c r="I88" s="84">
        <f t="shared" si="5"/>
        <v>204</v>
      </c>
      <c r="J88" s="90">
        <f t="shared" si="6"/>
        <v>5.6</v>
      </c>
    </row>
    <row r="89" spans="1:11" ht="15">
      <c r="A89" s="21"/>
      <c r="B89" s="50">
        <v>40</v>
      </c>
      <c r="C89" s="1">
        <v>229</v>
      </c>
      <c r="D89" s="1">
        <v>3</v>
      </c>
      <c r="E89" s="61">
        <v>90</v>
      </c>
      <c r="F89" s="45">
        <f t="shared" si="7"/>
        <v>103.49999999999999</v>
      </c>
      <c r="H89" s="89">
        <f t="shared" si="4"/>
        <v>40</v>
      </c>
      <c r="I89" s="84">
        <f t="shared" si="5"/>
        <v>229</v>
      </c>
      <c r="J89" s="90">
        <f t="shared" si="6"/>
        <v>3</v>
      </c>
    </row>
    <row r="90" spans="1:11" ht="15">
      <c r="A90" s="21"/>
      <c r="B90" s="50">
        <v>40</v>
      </c>
      <c r="C90" s="1">
        <v>229</v>
      </c>
      <c r="D90" s="1">
        <v>3.3</v>
      </c>
      <c r="E90" s="34">
        <v>90</v>
      </c>
      <c r="F90" s="46">
        <f t="shared" si="7"/>
        <v>103.49999999999999</v>
      </c>
      <c r="H90" s="89">
        <f t="shared" si="4"/>
        <v>40</v>
      </c>
      <c r="I90" s="84">
        <f t="shared" si="5"/>
        <v>229</v>
      </c>
      <c r="J90" s="90">
        <f t="shared" si="6"/>
        <v>3.3</v>
      </c>
    </row>
    <row r="91" spans="1:11" ht="15">
      <c r="A91" s="21"/>
      <c r="B91" s="50">
        <v>26.8</v>
      </c>
      <c r="C91" s="1">
        <v>229</v>
      </c>
      <c r="D91" s="1">
        <v>4</v>
      </c>
      <c r="E91" s="35">
        <v>75</v>
      </c>
      <c r="F91" s="46">
        <f t="shared" si="7"/>
        <v>86.25</v>
      </c>
      <c r="H91" s="89">
        <f t="shared" si="4"/>
        <v>26.8</v>
      </c>
      <c r="I91" s="84">
        <f t="shared" si="5"/>
        <v>229</v>
      </c>
      <c r="J91" s="90">
        <f t="shared" si="6"/>
        <v>4</v>
      </c>
    </row>
    <row r="92" spans="1:11" ht="15">
      <c r="A92" s="21"/>
      <c r="B92" s="50">
        <v>50</v>
      </c>
      <c r="C92" s="1">
        <v>229</v>
      </c>
      <c r="D92" s="1">
        <v>4.0999999999999996</v>
      </c>
      <c r="E92" s="35">
        <v>105</v>
      </c>
      <c r="F92" s="46">
        <f t="shared" si="7"/>
        <v>120.74999999999999</v>
      </c>
      <c r="H92" s="89">
        <f t="shared" si="4"/>
        <v>50</v>
      </c>
      <c r="I92" s="84">
        <f t="shared" si="5"/>
        <v>229</v>
      </c>
      <c r="J92" s="90">
        <f t="shared" si="6"/>
        <v>4.0999999999999996</v>
      </c>
    </row>
    <row r="93" spans="1:11" ht="15">
      <c r="A93" s="21"/>
      <c r="B93" s="50">
        <v>33.4</v>
      </c>
      <c r="C93" s="1">
        <v>229</v>
      </c>
      <c r="D93" s="1">
        <v>4.2</v>
      </c>
      <c r="E93" s="35">
        <v>80</v>
      </c>
      <c r="F93" s="46">
        <f t="shared" si="7"/>
        <v>92</v>
      </c>
      <c r="H93" s="89">
        <f t="shared" si="4"/>
        <v>33.4</v>
      </c>
      <c r="I93" s="84">
        <f t="shared" si="5"/>
        <v>229</v>
      </c>
      <c r="J93" s="90">
        <f t="shared" si="6"/>
        <v>4.2</v>
      </c>
    </row>
    <row r="94" spans="1:11" ht="15">
      <c r="A94" s="21"/>
      <c r="B94" s="50">
        <v>50</v>
      </c>
      <c r="C94" s="1">
        <v>229</v>
      </c>
      <c r="D94" s="1" t="s">
        <v>26</v>
      </c>
      <c r="E94" s="35">
        <v>105</v>
      </c>
      <c r="F94" s="46">
        <f t="shared" si="7"/>
        <v>120.74999999999999</v>
      </c>
      <c r="H94" s="89">
        <f t="shared" si="4"/>
        <v>50</v>
      </c>
      <c r="I94" s="84">
        <f t="shared" si="5"/>
        <v>229</v>
      </c>
      <c r="J94" s="90" t="str">
        <f t="shared" si="6"/>
        <v>4,8</v>
      </c>
    </row>
    <row r="95" spans="1:11" ht="15">
      <c r="A95" s="21"/>
      <c r="B95" s="50">
        <v>40</v>
      </c>
      <c r="C95" s="1">
        <v>229</v>
      </c>
      <c r="D95" s="1" t="s">
        <v>25</v>
      </c>
      <c r="E95" s="35">
        <v>90</v>
      </c>
      <c r="F95" s="46">
        <f t="shared" si="7"/>
        <v>103.49999999999999</v>
      </c>
      <c r="H95" s="89">
        <f t="shared" si="4"/>
        <v>40</v>
      </c>
      <c r="I95" s="84">
        <f t="shared" si="5"/>
        <v>229</v>
      </c>
      <c r="J95" s="90" t="str">
        <f t="shared" si="6"/>
        <v>5,2</v>
      </c>
    </row>
    <row r="96" spans="1:11" ht="15">
      <c r="A96" s="21"/>
      <c r="B96" s="50">
        <v>50</v>
      </c>
      <c r="C96" s="1">
        <v>229</v>
      </c>
      <c r="D96" s="1" t="s">
        <v>25</v>
      </c>
      <c r="E96" s="35">
        <v>105</v>
      </c>
      <c r="F96" s="46">
        <f t="shared" si="7"/>
        <v>120.74999999999999</v>
      </c>
      <c r="H96" s="89">
        <f t="shared" si="4"/>
        <v>50</v>
      </c>
      <c r="I96" s="84">
        <f t="shared" si="5"/>
        <v>229</v>
      </c>
      <c r="J96" s="90" t="str">
        <f t="shared" si="6"/>
        <v>5,2</v>
      </c>
    </row>
    <row r="97" spans="1:10" ht="15">
      <c r="A97" s="21"/>
      <c r="B97" s="50">
        <v>50</v>
      </c>
      <c r="C97" s="1">
        <v>229</v>
      </c>
      <c r="D97" s="1" t="s">
        <v>27</v>
      </c>
      <c r="E97" s="35">
        <v>105</v>
      </c>
      <c r="F97" s="46">
        <f t="shared" si="7"/>
        <v>120.74999999999999</v>
      </c>
      <c r="H97" s="89">
        <f t="shared" si="4"/>
        <v>50</v>
      </c>
      <c r="I97" s="84">
        <f t="shared" si="5"/>
        <v>229</v>
      </c>
      <c r="J97" s="90" t="str">
        <f t="shared" si="6"/>
        <v>5,6</v>
      </c>
    </row>
    <row r="98" spans="1:10" ht="15">
      <c r="A98" s="21"/>
      <c r="B98" s="50">
        <v>50</v>
      </c>
      <c r="C98" s="1">
        <v>229</v>
      </c>
      <c r="D98" s="1">
        <v>6</v>
      </c>
      <c r="E98" s="35">
        <v>105</v>
      </c>
      <c r="F98" s="46">
        <f t="shared" si="7"/>
        <v>120.74999999999999</v>
      </c>
      <c r="H98" s="89">
        <f t="shared" si="4"/>
        <v>50</v>
      </c>
      <c r="I98" s="84">
        <f t="shared" si="5"/>
        <v>229</v>
      </c>
      <c r="J98" s="90">
        <f t="shared" si="6"/>
        <v>6</v>
      </c>
    </row>
    <row r="99" spans="1:10" ht="15">
      <c r="A99" s="21"/>
      <c r="B99" s="50">
        <v>50</v>
      </c>
      <c r="C99" s="1">
        <v>229</v>
      </c>
      <c r="D99" s="1" t="s">
        <v>28</v>
      </c>
      <c r="E99" s="35">
        <v>105</v>
      </c>
      <c r="F99" s="46">
        <f t="shared" si="7"/>
        <v>120.74999999999999</v>
      </c>
      <c r="H99" s="89">
        <f t="shared" si="4"/>
        <v>50</v>
      </c>
      <c r="I99" s="84">
        <f t="shared" si="5"/>
        <v>229</v>
      </c>
      <c r="J99" s="90" t="str">
        <f t="shared" si="6"/>
        <v>6,2</v>
      </c>
    </row>
    <row r="100" spans="1:10" ht="15">
      <c r="A100" s="21"/>
      <c r="B100" s="50">
        <v>50</v>
      </c>
      <c r="C100" s="1">
        <v>229</v>
      </c>
      <c r="D100" s="1">
        <v>7.3</v>
      </c>
      <c r="E100" s="35">
        <v>105</v>
      </c>
      <c r="F100" s="46">
        <f t="shared" si="7"/>
        <v>120.74999999999999</v>
      </c>
      <c r="H100" s="89">
        <f t="shared" si="4"/>
        <v>50</v>
      </c>
      <c r="I100" s="84">
        <f t="shared" si="5"/>
        <v>229</v>
      </c>
      <c r="J100" s="90">
        <f t="shared" si="6"/>
        <v>7.3</v>
      </c>
    </row>
    <row r="101" spans="1:10" ht="15">
      <c r="A101" s="21"/>
      <c r="B101" s="50">
        <v>50</v>
      </c>
      <c r="C101" s="1">
        <v>229</v>
      </c>
      <c r="D101" s="1">
        <v>8.1</v>
      </c>
      <c r="E101" s="35">
        <v>105</v>
      </c>
      <c r="F101" s="46">
        <f t="shared" si="7"/>
        <v>120.74999999999999</v>
      </c>
      <c r="H101" s="89">
        <f t="shared" si="4"/>
        <v>50</v>
      </c>
      <c r="I101" s="84">
        <f t="shared" si="5"/>
        <v>229</v>
      </c>
      <c r="J101" s="90">
        <f t="shared" si="6"/>
        <v>8.1</v>
      </c>
    </row>
    <row r="102" spans="1:10" ht="15">
      <c r="A102" s="21"/>
      <c r="B102" s="50">
        <v>50</v>
      </c>
      <c r="C102" s="1">
        <v>229</v>
      </c>
      <c r="D102" s="1">
        <v>8.5</v>
      </c>
      <c r="E102" s="35">
        <v>105</v>
      </c>
      <c r="F102" s="46">
        <f t="shared" si="7"/>
        <v>120.74999999999999</v>
      </c>
      <c r="H102" s="89">
        <f t="shared" si="4"/>
        <v>50</v>
      </c>
      <c r="I102" s="84">
        <f t="shared" si="5"/>
        <v>229</v>
      </c>
      <c r="J102" s="90">
        <f t="shared" si="6"/>
        <v>8.5</v>
      </c>
    </row>
    <row r="103" spans="1:10" ht="15">
      <c r="A103" s="21"/>
      <c r="B103" s="50">
        <v>50</v>
      </c>
      <c r="C103" s="1">
        <v>229</v>
      </c>
      <c r="D103" s="1">
        <v>9.1999999999999993</v>
      </c>
      <c r="E103" s="35">
        <v>105</v>
      </c>
      <c r="F103" s="46">
        <f t="shared" si="7"/>
        <v>120.74999999999999</v>
      </c>
      <c r="H103" s="89">
        <f t="shared" si="4"/>
        <v>50</v>
      </c>
      <c r="I103" s="84">
        <f t="shared" si="5"/>
        <v>229</v>
      </c>
      <c r="J103" s="90">
        <f t="shared" si="6"/>
        <v>9.1999999999999993</v>
      </c>
    </row>
    <row r="104" spans="1:10" ht="15.75" thickBot="1">
      <c r="A104" s="21"/>
      <c r="B104" s="22">
        <v>50</v>
      </c>
      <c r="C104" s="7">
        <v>229</v>
      </c>
      <c r="D104" s="7">
        <v>9.8000000000000007</v>
      </c>
      <c r="E104" s="62">
        <v>105</v>
      </c>
      <c r="F104" s="72">
        <f t="shared" si="7"/>
        <v>120.74999999999999</v>
      </c>
      <c r="H104" s="89">
        <f t="shared" si="4"/>
        <v>50</v>
      </c>
      <c r="I104" s="84">
        <f t="shared" si="5"/>
        <v>229</v>
      </c>
      <c r="J104" s="90">
        <f t="shared" si="6"/>
        <v>9.8000000000000007</v>
      </c>
    </row>
    <row r="105" spans="1:10" ht="15.75" thickBot="1">
      <c r="A105" s="21"/>
      <c r="B105" s="23">
        <v>30.5</v>
      </c>
      <c r="C105" s="24">
        <v>237</v>
      </c>
      <c r="D105" s="24">
        <v>4.3</v>
      </c>
      <c r="E105" s="63">
        <v>80</v>
      </c>
      <c r="F105" s="73">
        <f t="shared" si="7"/>
        <v>92</v>
      </c>
      <c r="H105" s="89">
        <f t="shared" si="4"/>
        <v>30.5</v>
      </c>
      <c r="I105" s="84">
        <f t="shared" si="5"/>
        <v>237</v>
      </c>
      <c r="J105" s="90">
        <f t="shared" si="6"/>
        <v>4.3</v>
      </c>
    </row>
    <row r="106" spans="1:10" ht="15.75" thickBot="1">
      <c r="A106" s="21"/>
      <c r="B106" s="23">
        <v>34.6</v>
      </c>
      <c r="C106" s="24">
        <v>244</v>
      </c>
      <c r="D106" s="24">
        <v>4.4000000000000004</v>
      </c>
      <c r="E106" s="64">
        <v>85</v>
      </c>
      <c r="F106" s="73">
        <f t="shared" si="7"/>
        <v>97.749999999999986</v>
      </c>
      <c r="H106" s="89">
        <f t="shared" si="4"/>
        <v>34.6</v>
      </c>
      <c r="I106" s="84">
        <f t="shared" si="5"/>
        <v>244</v>
      </c>
      <c r="J106" s="90">
        <f t="shared" si="6"/>
        <v>4.4000000000000004</v>
      </c>
    </row>
    <row r="107" spans="1:10" ht="15">
      <c r="A107" s="21"/>
      <c r="B107" s="70">
        <v>67.5</v>
      </c>
      <c r="C107" s="6">
        <v>267</v>
      </c>
      <c r="D107" s="6">
        <v>4.4000000000000004</v>
      </c>
      <c r="E107" s="65">
        <v>105</v>
      </c>
      <c r="F107" s="45">
        <f t="shared" si="7"/>
        <v>120.74999999999999</v>
      </c>
      <c r="H107" s="89">
        <f t="shared" si="4"/>
        <v>67.5</v>
      </c>
      <c r="I107" s="84">
        <f t="shared" si="5"/>
        <v>267</v>
      </c>
      <c r="J107" s="90">
        <f t="shared" si="6"/>
        <v>4.4000000000000004</v>
      </c>
    </row>
    <row r="108" spans="1:10" ht="15">
      <c r="A108" s="21"/>
      <c r="B108" s="50">
        <v>67.5</v>
      </c>
      <c r="C108" s="1">
        <v>267</v>
      </c>
      <c r="D108" s="1">
        <v>4.9000000000000004</v>
      </c>
      <c r="E108" s="35">
        <v>105</v>
      </c>
      <c r="F108" s="46">
        <f t="shared" si="7"/>
        <v>120.74999999999999</v>
      </c>
      <c r="H108" s="89">
        <f t="shared" si="4"/>
        <v>67.5</v>
      </c>
      <c r="I108" s="84">
        <f t="shared" si="5"/>
        <v>267</v>
      </c>
      <c r="J108" s="90">
        <f t="shared" si="6"/>
        <v>4.9000000000000004</v>
      </c>
    </row>
    <row r="109" spans="1:10" ht="15">
      <c r="A109" s="21"/>
      <c r="B109" s="50">
        <v>67.5</v>
      </c>
      <c r="C109" s="1">
        <v>267</v>
      </c>
      <c r="D109" s="1">
        <v>5.2</v>
      </c>
      <c r="E109" s="35">
        <v>105</v>
      </c>
      <c r="F109" s="46">
        <f t="shared" si="7"/>
        <v>120.74999999999999</v>
      </c>
      <c r="H109" s="89">
        <f t="shared" si="4"/>
        <v>67.5</v>
      </c>
      <c r="I109" s="84">
        <f t="shared" si="5"/>
        <v>267</v>
      </c>
      <c r="J109" s="90">
        <f t="shared" si="6"/>
        <v>5.2</v>
      </c>
    </row>
    <row r="110" spans="1:10" ht="15">
      <c r="A110" s="21"/>
      <c r="B110" s="14">
        <v>67.5</v>
      </c>
      <c r="C110" s="1">
        <v>267</v>
      </c>
      <c r="D110" s="1">
        <v>5.65</v>
      </c>
      <c r="E110" s="35">
        <v>105</v>
      </c>
      <c r="F110" s="46">
        <f t="shared" si="7"/>
        <v>120.74999999999999</v>
      </c>
      <c r="H110" s="89">
        <f t="shared" si="4"/>
        <v>67.5</v>
      </c>
      <c r="I110" s="84">
        <f t="shared" si="5"/>
        <v>267</v>
      </c>
      <c r="J110" s="90">
        <f t="shared" si="6"/>
        <v>5.65</v>
      </c>
    </row>
    <row r="111" spans="1:10" ht="15">
      <c r="A111" s="21"/>
      <c r="B111" s="14">
        <v>80</v>
      </c>
      <c r="C111" s="1">
        <v>267</v>
      </c>
      <c r="D111" s="1">
        <v>5.65</v>
      </c>
      <c r="E111" s="35">
        <v>130</v>
      </c>
      <c r="F111" s="46">
        <f t="shared" si="7"/>
        <v>149.5</v>
      </c>
      <c r="H111" s="89">
        <f t="shared" si="4"/>
        <v>80</v>
      </c>
      <c r="I111" s="84">
        <f t="shared" si="5"/>
        <v>267</v>
      </c>
      <c r="J111" s="90">
        <f t="shared" si="6"/>
        <v>5.65</v>
      </c>
    </row>
    <row r="112" spans="1:10" ht="15">
      <c r="A112" s="21"/>
      <c r="B112" s="50">
        <v>80</v>
      </c>
      <c r="C112" s="1">
        <v>267</v>
      </c>
      <c r="D112" s="1">
        <v>7</v>
      </c>
      <c r="E112" s="35">
        <v>130</v>
      </c>
      <c r="F112" s="46">
        <f t="shared" si="7"/>
        <v>149.5</v>
      </c>
      <c r="H112" s="89">
        <f t="shared" si="4"/>
        <v>80</v>
      </c>
      <c r="I112" s="84">
        <f t="shared" si="5"/>
        <v>267</v>
      </c>
      <c r="J112" s="90">
        <f t="shared" si="6"/>
        <v>7</v>
      </c>
    </row>
    <row r="113" spans="1:10" ht="15.75" thickBot="1">
      <c r="A113" s="21"/>
      <c r="B113" s="22">
        <v>80</v>
      </c>
      <c r="C113" s="7">
        <v>267</v>
      </c>
      <c r="D113" s="7">
        <v>7.5</v>
      </c>
      <c r="E113" s="66">
        <v>130</v>
      </c>
      <c r="F113" s="72">
        <f t="shared" si="7"/>
        <v>149.5</v>
      </c>
      <c r="H113" s="89">
        <f t="shared" si="4"/>
        <v>80</v>
      </c>
      <c r="I113" s="84">
        <f t="shared" si="5"/>
        <v>267</v>
      </c>
      <c r="J113" s="90">
        <f t="shared" si="6"/>
        <v>7.5</v>
      </c>
    </row>
    <row r="114" spans="1:10" ht="15.75" thickBot="1">
      <c r="A114" s="21"/>
      <c r="B114" s="23">
        <v>29</v>
      </c>
      <c r="C114" s="24">
        <v>273</v>
      </c>
      <c r="D114" s="24">
        <v>4.9000000000000004</v>
      </c>
      <c r="E114" s="67">
        <v>85</v>
      </c>
      <c r="F114" s="73">
        <f t="shared" si="7"/>
        <v>97.749999999999986</v>
      </c>
      <c r="H114" s="89">
        <f t="shared" si="4"/>
        <v>29</v>
      </c>
      <c r="I114" s="84">
        <f t="shared" si="5"/>
        <v>273</v>
      </c>
      <c r="J114" s="90">
        <f t="shared" si="6"/>
        <v>4.9000000000000004</v>
      </c>
    </row>
    <row r="115" spans="1:10" ht="15.75" thickBot="1">
      <c r="A115" s="21"/>
      <c r="B115" s="71">
        <v>26</v>
      </c>
      <c r="C115" s="25">
        <v>280</v>
      </c>
      <c r="D115" s="25">
        <v>5.0999999999999996</v>
      </c>
      <c r="E115" s="68">
        <v>80</v>
      </c>
      <c r="F115" s="73">
        <f t="shared" si="7"/>
        <v>92</v>
      </c>
      <c r="H115" s="89">
        <f t="shared" si="4"/>
        <v>26</v>
      </c>
      <c r="I115" s="84">
        <f t="shared" si="5"/>
        <v>280</v>
      </c>
      <c r="J115" s="90">
        <f t="shared" si="6"/>
        <v>5.0999999999999996</v>
      </c>
    </row>
    <row r="116" spans="1:10" ht="15">
      <c r="A116" s="21"/>
      <c r="B116" s="50">
        <v>100</v>
      </c>
      <c r="C116" s="1">
        <v>316</v>
      </c>
      <c r="D116" s="1">
        <v>4.9000000000000004</v>
      </c>
      <c r="E116" s="65">
        <v>160</v>
      </c>
      <c r="F116" s="45">
        <f t="shared" si="7"/>
        <v>184</v>
      </c>
      <c r="H116" s="89">
        <f t="shared" si="4"/>
        <v>100</v>
      </c>
      <c r="I116" s="84">
        <f t="shared" si="5"/>
        <v>316</v>
      </c>
      <c r="J116" s="90">
        <f t="shared" si="6"/>
        <v>4.9000000000000004</v>
      </c>
    </row>
    <row r="117" spans="1:10" ht="15">
      <c r="A117" s="21"/>
      <c r="B117" s="50">
        <v>80</v>
      </c>
      <c r="C117" s="1">
        <v>316</v>
      </c>
      <c r="D117" s="1">
        <v>6.6</v>
      </c>
      <c r="E117" s="35">
        <v>125</v>
      </c>
      <c r="F117" s="46">
        <f t="shared" si="7"/>
        <v>143.75</v>
      </c>
      <c r="H117" s="89">
        <f t="shared" si="4"/>
        <v>80</v>
      </c>
      <c r="I117" s="84">
        <f t="shared" si="5"/>
        <v>316</v>
      </c>
      <c r="J117" s="90">
        <f t="shared" si="6"/>
        <v>6.6</v>
      </c>
    </row>
    <row r="118" spans="1:10" ht="15">
      <c r="A118" s="21"/>
      <c r="B118" s="14">
        <v>80</v>
      </c>
      <c r="C118" s="1">
        <v>320</v>
      </c>
      <c r="D118" s="1">
        <v>5.7</v>
      </c>
      <c r="E118" s="35">
        <v>125</v>
      </c>
      <c r="F118" s="46">
        <f t="shared" si="7"/>
        <v>143.75</v>
      </c>
      <c r="H118" s="89">
        <f t="shared" si="4"/>
        <v>80</v>
      </c>
      <c r="I118" s="84">
        <f t="shared" si="5"/>
        <v>320</v>
      </c>
      <c r="J118" s="90">
        <f t="shared" si="6"/>
        <v>5.7</v>
      </c>
    </row>
    <row r="119" spans="1:10" ht="15">
      <c r="A119" s="21"/>
      <c r="B119" s="14">
        <v>95</v>
      </c>
      <c r="C119" s="1">
        <v>320</v>
      </c>
      <c r="D119" s="1">
        <v>5.7</v>
      </c>
      <c r="E119" s="35">
        <v>145</v>
      </c>
      <c r="F119" s="46">
        <f t="shared" si="7"/>
        <v>166.75</v>
      </c>
      <c r="H119" s="89">
        <f t="shared" si="4"/>
        <v>95</v>
      </c>
      <c r="I119" s="84">
        <f t="shared" si="5"/>
        <v>320</v>
      </c>
      <c r="J119" s="90">
        <f t="shared" si="6"/>
        <v>5.7</v>
      </c>
    </row>
    <row r="120" spans="1:10" ht="15.75" thickBot="1">
      <c r="A120" s="21"/>
      <c r="B120" s="16">
        <v>118</v>
      </c>
      <c r="C120" s="7">
        <v>320</v>
      </c>
      <c r="D120" s="7">
        <v>5.7</v>
      </c>
      <c r="E120" s="62">
        <v>185</v>
      </c>
      <c r="F120" s="47">
        <f t="shared" si="7"/>
        <v>212.74999999999997</v>
      </c>
      <c r="H120" s="91">
        <f t="shared" si="4"/>
        <v>118</v>
      </c>
      <c r="I120" s="92">
        <f t="shared" si="5"/>
        <v>320</v>
      </c>
      <c r="J120" s="93">
        <f t="shared" si="6"/>
        <v>5.7</v>
      </c>
    </row>
  </sheetData>
  <mergeCells count="19">
    <mergeCell ref="F1:F2"/>
    <mergeCell ref="D43:D45"/>
    <mergeCell ref="D46:D49"/>
    <mergeCell ref="D50:D53"/>
    <mergeCell ref="D54:D56"/>
    <mergeCell ref="D40:D41"/>
    <mergeCell ref="D36:D38"/>
    <mergeCell ref="D3:D6"/>
    <mergeCell ref="D13:D19"/>
    <mergeCell ref="D8:D12"/>
    <mergeCell ref="D21:D24"/>
    <mergeCell ref="D31:D34"/>
    <mergeCell ref="D26:D30"/>
    <mergeCell ref="D83:D86"/>
    <mergeCell ref="D57:D62"/>
    <mergeCell ref="D64:D66"/>
    <mergeCell ref="D70:D72"/>
    <mergeCell ref="D79:D82"/>
    <mergeCell ref="D75:D78"/>
  </mergeCells>
  <pageMargins left="0.7" right="0.7" top="0.31" bottom="0.38" header="0.17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DL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2024-12-05T10:51:49Z</cp:lastPrinted>
  <dcterms:created xsi:type="dcterms:W3CDTF">2024-12-03T15:45:10Z</dcterms:created>
  <dcterms:modified xsi:type="dcterms:W3CDTF">2025-10-23T13:23:12Z</dcterms:modified>
</cp:coreProperties>
</file>