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esktop\fucking databaze\"/>
    </mc:Choice>
  </mc:AlternateContent>
  <bookViews>
    <workbookView xWindow="0" yWindow="0" windowWidth="18510" windowHeight="9270" activeTab="1"/>
  </bookViews>
  <sheets>
    <sheet name="DL" sheetId="1" r:id="rId1"/>
    <sheet name="ML" sheetId="3" r:id="rId2"/>
  </sheets>
  <definedNames>
    <definedName name="_xlnm._FilterDatabase" localSheetId="0" hidden="1">DL!#REF!</definedName>
    <definedName name="_xlnm.Extract" localSheetId="0">DL!#REF!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 s="1"/>
  <c r="I10" i="3" s="1"/>
  <c r="I11" i="3" s="1"/>
  <c r="I12" i="3" s="1"/>
  <c r="I13" i="3"/>
  <c r="I14" i="3" s="1"/>
  <c r="I15" i="3" s="1"/>
  <c r="I16" i="3" s="1"/>
  <c r="I17" i="3" s="1"/>
  <c r="I18" i="3" s="1"/>
  <c r="I19" i="3"/>
  <c r="I20" i="3"/>
  <c r="I21" i="3"/>
  <c r="I22" i="3" s="1"/>
  <c r="I23" i="3" s="1"/>
  <c r="I24" i="3"/>
  <c r="I25" i="3"/>
  <c r="I26" i="3" s="1"/>
  <c r="I27" i="3" s="1"/>
  <c r="I28" i="3" s="1"/>
  <c r="I29" i="3" s="1"/>
  <c r="I30" i="3"/>
  <c r="I31" i="3"/>
  <c r="I32" i="3"/>
  <c r="I33" i="3" s="1"/>
  <c r="I34" i="3"/>
  <c r="I35" i="3"/>
  <c r="I36" i="3" s="1"/>
  <c r="I37" i="3" s="1"/>
  <c r="I38" i="3"/>
  <c r="I39" i="3"/>
  <c r="I40" i="3"/>
  <c r="I41" i="3"/>
  <c r="I42" i="3" s="1"/>
  <c r="I43" i="3"/>
  <c r="I44" i="3" s="1"/>
  <c r="I45" i="3"/>
  <c r="I46" i="3" s="1"/>
  <c r="I47" i="3" s="1"/>
  <c r="I48" i="3" s="1"/>
  <c r="I49" i="3"/>
  <c r="I50" i="3" s="1"/>
  <c r="I51" i="3" s="1"/>
  <c r="I52" i="3"/>
  <c r="I53" i="3"/>
  <c r="I54" i="3" s="1"/>
  <c r="I55" i="3" s="1"/>
  <c r="I56" i="3" s="1"/>
  <c r="I57" i="3"/>
  <c r="I58" i="3"/>
  <c r="I59" i="3" s="1"/>
  <c r="I60" i="3"/>
  <c r="I61" i="3"/>
  <c r="I62" i="3"/>
  <c r="I63" i="3" s="1"/>
  <c r="I64" i="3" s="1"/>
  <c r="I65" i="3"/>
  <c r="I66" i="3"/>
  <c r="I67" i="3"/>
  <c r="I68" i="3" s="1"/>
  <c r="I69" i="3" s="1"/>
  <c r="I70" i="3"/>
  <c r="I71" i="3" s="1"/>
  <c r="I72" i="3" s="1"/>
  <c r="I73" i="3"/>
  <c r="I74" i="3" s="1"/>
  <c r="I75" i="3" s="1"/>
  <c r="I76" i="3"/>
  <c r="I77" i="3"/>
  <c r="J7" i="3"/>
  <c r="J8" i="3"/>
  <c r="J9" i="3" s="1"/>
  <c r="J10" i="3" s="1"/>
  <c r="J11" i="3" s="1"/>
  <c r="J12" i="3" s="1"/>
  <c r="J13" i="3"/>
  <c r="J14" i="3" s="1"/>
  <c r="J15" i="3" s="1"/>
  <c r="J16" i="3" s="1"/>
  <c r="J17" i="3" s="1"/>
  <c r="J18" i="3" s="1"/>
  <c r="J19" i="3"/>
  <c r="J20" i="3"/>
  <c r="J21" i="3" s="1"/>
  <c r="J22" i="3" s="1"/>
  <c r="J23" i="3" s="1"/>
  <c r="J24" i="3"/>
  <c r="J25" i="3"/>
  <c r="J26" i="3"/>
  <c r="J27" i="3" s="1"/>
  <c r="J28" i="3" s="1"/>
  <c r="J29" i="3" s="1"/>
  <c r="J30" i="3"/>
  <c r="J31" i="3" s="1"/>
  <c r="J32" i="3" s="1"/>
  <c r="J33" i="3" s="1"/>
  <c r="J34" i="3"/>
  <c r="J35" i="3"/>
  <c r="J36" i="3" s="1"/>
  <c r="J37" i="3" s="1"/>
  <c r="J38" i="3"/>
  <c r="J39" i="3"/>
  <c r="J40" i="3" s="1"/>
  <c r="J41" i="3"/>
  <c r="J42" i="3" s="1"/>
  <c r="J43" i="3"/>
  <c r="J44" i="3" s="1"/>
  <c r="J45" i="3"/>
  <c r="J46" i="3"/>
  <c r="J47" i="3"/>
  <c r="J48" i="3"/>
  <c r="J49" i="3"/>
  <c r="J50" i="3"/>
  <c r="J51" i="3" s="1"/>
  <c r="J52" i="3"/>
  <c r="J53" i="3" s="1"/>
  <c r="J54" i="3" s="1"/>
  <c r="J55" i="3" s="1"/>
  <c r="J56" i="3" s="1"/>
  <c r="J57" i="3"/>
  <c r="J58" i="3"/>
  <c r="J59" i="3"/>
  <c r="J60" i="3"/>
  <c r="J61" i="3"/>
  <c r="J62" i="3"/>
  <c r="J63" i="3" s="1"/>
  <c r="J64" i="3" s="1"/>
  <c r="J65" i="3"/>
  <c r="J66" i="3"/>
  <c r="J67" i="3"/>
  <c r="J68" i="3" s="1"/>
  <c r="J69" i="3" s="1"/>
  <c r="J70" i="3"/>
  <c r="J71" i="3" s="1"/>
  <c r="J72" i="3" s="1"/>
  <c r="J73" i="3"/>
  <c r="J74" i="3"/>
  <c r="J75" i="3"/>
  <c r="J76" i="3"/>
  <c r="J77" i="3"/>
  <c r="J3" i="3"/>
  <c r="J4" i="3" s="1"/>
  <c r="J5" i="3" s="1"/>
  <c r="J6" i="3" s="1"/>
  <c r="I3" i="3"/>
  <c r="I4" i="3" s="1"/>
  <c r="I5" i="3" s="1"/>
  <c r="I6" i="3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F5" i="3"/>
  <c r="F6" i="3"/>
  <c r="F7" i="3"/>
  <c r="F9" i="3"/>
  <c r="F10" i="3"/>
  <c r="F11" i="3"/>
  <c r="F12" i="3"/>
  <c r="F14" i="3"/>
  <c r="F15" i="3"/>
  <c r="F16" i="3"/>
  <c r="F17" i="3"/>
  <c r="F18" i="3"/>
  <c r="F19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6" i="3"/>
  <c r="F37" i="3"/>
  <c r="F38" i="3"/>
  <c r="F40" i="3"/>
  <c r="F42" i="3"/>
  <c r="F43" i="3"/>
  <c r="F44" i="3"/>
  <c r="F46" i="3"/>
  <c r="F47" i="3"/>
  <c r="F48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<sst xmlns="http://schemas.openxmlformats.org/spreadsheetml/2006/main" count="70" uniqueCount="38">
  <si>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</si>
  <si>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</si>
  <si>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</si>
  <si>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</si>
  <si>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</si>
  <si>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</si>
  <si>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</si>
  <si>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</si>
  <si>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</si>
  <si>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</si>
  <si>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</si>
  <si>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</si>
  <si>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</si>
  <si>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</si>
  <si>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</si>
  <si>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</si>
  <si>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</si>
  <si>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</si>
  <si>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</si>
  <si>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</si>
  <si>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</si>
  <si>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</si>
  <si>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</si>
  <si>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</si>
  <si>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</si>
  <si>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</si>
  <si>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</si>
  <si>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</si>
  <si>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</si>
  <si>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</si>
  <si>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</si>
  <si>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</si>
  <si>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UWAGI</t>
  </si>
  <si>
    <t>W parach</t>
  </si>
  <si>
    <t>Obróbka cieplna
CYKL [s]</t>
  </si>
  <si>
    <t>V1</t>
  </si>
  <si>
    <t>OEE
0,85</t>
  </si>
  <si>
    <t>*1,15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</si>
</sst>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6" fillId="2" borderId="32" xfId="0" applyFont="1" applyFill="1" applyBorder="1"/>
    <xf numFmtId="0" fontId="6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zoomScaleNormal="100" workbookViewId="0">
      <selection activeCell="D8" sqref="D8"/>
    </sheetView>
  </sheetViews>
  <sheetFormatPr defaultRowHeight="14.25"/>
  <cols>
    <col min="1" max="1" width="5" customWidth="1"/>
    <col min="2" max="4" width="12.75" customWidth="1"/>
    <col min="5" max="5" width="15.75" customWidth="1"/>
    <col min="6" max="6" width="9.5" customWidth="1"/>
    <col min="7" max="7" width="10.375" customWidth="1"/>
  </cols>
  <sheetData>
    <row r="1" spans="1:7" ht="15">
      <c r="A1" s="46" t="s">
        <v>35</v>
      </c>
      <c r="B1" s="50" t="s">
        <v>0</v>
      </c>
      <c r="C1" s="52" t="s">
        <v>1</v>
      </c>
      <c r="D1" s="54" t="s">
        <v>2</v>
      </c>
      <c r="E1" s="56" t="s">
        <v>34</v>
      </c>
      <c r="F1" s="48" t="s">
        <v>36</v>
      </c>
      <c r="G1" s="42"/>
    </row>
    <row r="2" spans="1:7" ht="15.75" thickBot="1">
      <c r="A2" s="47"/>
      <c r="B2" s="51"/>
      <c r="C2" s="53"/>
      <c r="D2" s="55"/>
      <c r="E2" s="57"/>
      <c r="F2" s="49"/>
      <c r="G2" s="42"/>
    </row>
    <row r="3" spans="1:7" ht="15">
      <c r="B3" s="11">
        <v>40</v>
      </c>
      <c r="C3" s="12">
        <v>229</v>
      </c>
      <c r="D3" s="3">
        <v>3</v>
      </c>
      <c r="E3" s="31">
        <v>75</v>
      </c>
      <c r="F3" s="41">
        <f>E3*1.15</f>
        <v>86.25</v>
      </c>
      <c r="G3" s="43" t="s">
        <v>37</v>
      </c>
    </row>
    <row r="4" spans="1:7" ht="15">
      <c r="B4" s="13">
        <v>40</v>
      </c>
      <c r="C4" s="14">
        <v>229</v>
      </c>
      <c r="D4" s="2">
        <v>3.3</v>
      </c>
      <c r="E4" s="44">
        <v>75</v>
      </c>
      <c r="F4" s="37">
        <f t="shared" ref="F4:F35" si="0">E4*1.15</f>
        <v>86.25</v>
      </c>
    </row>
    <row r="5" spans="1:7" ht="15">
      <c r="B5" s="13">
        <v>26.8</v>
      </c>
      <c r="C5" s="14">
        <v>229</v>
      </c>
      <c r="D5" s="2">
        <v>4</v>
      </c>
      <c r="E5" s="44">
        <v>72</v>
      </c>
      <c r="F5" s="37">
        <f t="shared" si="0"/>
        <v>82.8</v>
      </c>
    </row>
    <row r="6" spans="1:7" ht="15">
      <c r="B6" s="13">
        <v>50</v>
      </c>
      <c r="C6" s="14">
        <v>229</v>
      </c>
      <c r="D6" s="2">
        <v>4.0999999999999996</v>
      </c>
      <c r="E6" s="44">
        <v>77</v>
      </c>
      <c r="F6" s="37">
        <f t="shared" si="0"/>
        <v>88.55</v>
      </c>
    </row>
    <row r="7" spans="1:7" ht="15">
      <c r="B7" s="13">
        <v>33.4</v>
      </c>
      <c r="C7" s="14">
        <v>229</v>
      </c>
      <c r="D7" s="2">
        <v>4.2</v>
      </c>
      <c r="E7" s="44">
        <v>74</v>
      </c>
      <c r="F7" s="37">
        <f t="shared" si="0"/>
        <v>85.1</v>
      </c>
    </row>
    <row r="8" spans="1:7" ht="15">
      <c r="B8" s="13">
        <v>50</v>
      </c>
      <c r="C8" s="14">
        <v>229</v>
      </c>
      <c r="D8" s="2" t="s">
        <v>26</v>
      </c>
      <c r="E8" s="44">
        <v>78</v>
      </c>
      <c r="F8" s="37">
        <f t="shared" si="0"/>
        <v>89.699999999999989</v>
      </c>
    </row>
    <row r="9" spans="1:7" ht="15">
      <c r="B9" s="13">
        <v>40</v>
      </c>
      <c r="C9" s="14">
        <v>229</v>
      </c>
      <c r="D9" s="2" t="s">
        <v>25</v>
      </c>
      <c r="E9" s="44">
        <v>75</v>
      </c>
      <c r="F9" s="37">
        <f t="shared" si="0"/>
        <v>86.25</v>
      </c>
    </row>
    <row r="10" spans="1:7" ht="15">
      <c r="B10" s="13">
        <v>50</v>
      </c>
      <c r="C10" s="14">
        <v>229</v>
      </c>
      <c r="D10" s="2" t="s">
        <v>25</v>
      </c>
      <c r="E10" s="44">
        <v>79</v>
      </c>
      <c r="F10" s="37">
        <f t="shared" si="0"/>
        <v>90.85</v>
      </c>
    </row>
    <row r="11" spans="1:7" ht="15">
      <c r="B11" s="13">
        <v>50</v>
      </c>
      <c r="C11" s="14">
        <v>229</v>
      </c>
      <c r="D11" s="2" t="s">
        <v>27</v>
      </c>
      <c r="E11" s="44">
        <v>79</v>
      </c>
      <c r="F11" s="37">
        <f t="shared" si="0"/>
        <v>90.85</v>
      </c>
    </row>
    <row r="12" spans="1:7" ht="15">
      <c r="B12" s="13">
        <v>50</v>
      </c>
      <c r="C12" s="14">
        <v>229</v>
      </c>
      <c r="D12" s="2">
        <v>6</v>
      </c>
      <c r="E12" s="44">
        <v>80</v>
      </c>
      <c r="F12" s="37">
        <f t="shared" si="0"/>
        <v>92</v>
      </c>
    </row>
    <row r="13" spans="1:7" ht="15">
      <c r="B13" s="13">
        <v>50</v>
      </c>
      <c r="C13" s="14">
        <v>229</v>
      </c>
      <c r="D13" s="2" t="s">
        <v>28</v>
      </c>
      <c r="E13" s="44">
        <v>80</v>
      </c>
      <c r="F13" s="37">
        <f t="shared" si="0"/>
        <v>92</v>
      </c>
    </row>
    <row r="14" spans="1:7" ht="15">
      <c r="B14" s="13">
        <v>50</v>
      </c>
      <c r="C14" s="14">
        <v>229</v>
      </c>
      <c r="D14" s="2">
        <v>7.3</v>
      </c>
      <c r="E14" s="44">
        <v>80</v>
      </c>
      <c r="F14" s="37">
        <f t="shared" si="0"/>
        <v>92</v>
      </c>
    </row>
    <row r="15" spans="1:7" ht="15">
      <c r="B15" s="13">
        <v>50</v>
      </c>
      <c r="C15" s="14">
        <v>229</v>
      </c>
      <c r="D15" s="2">
        <v>8.1</v>
      </c>
      <c r="E15" s="44">
        <v>90</v>
      </c>
      <c r="F15" s="37">
        <f t="shared" si="0"/>
        <v>103.49999999999999</v>
      </c>
    </row>
    <row r="16" spans="1:7" ht="15">
      <c r="B16" s="13">
        <v>50</v>
      </c>
      <c r="C16" s="14">
        <v>229</v>
      </c>
      <c r="D16" s="2">
        <v>8.5</v>
      </c>
      <c r="E16" s="44">
        <v>90</v>
      </c>
      <c r="F16" s="37">
        <f t="shared" si="0"/>
        <v>103.49999999999999</v>
      </c>
    </row>
    <row r="17" spans="2:7" ht="15">
      <c r="B17" s="13">
        <v>50</v>
      </c>
      <c r="C17" s="14">
        <v>229</v>
      </c>
      <c r="D17" s="2">
        <v>9.1999999999999993</v>
      </c>
      <c r="E17" s="44">
        <v>97</v>
      </c>
      <c r="F17" s="37">
        <f t="shared" si="0"/>
        <v>111.55</v>
      </c>
    </row>
    <row r="18" spans="2:7" ht="15">
      <c r="B18" s="13">
        <v>50</v>
      </c>
      <c r="C18" s="14">
        <v>229</v>
      </c>
      <c r="D18" s="2">
        <v>9.8000000000000007</v>
      </c>
      <c r="E18" s="44">
        <v>104</v>
      </c>
      <c r="F18" s="37">
        <f t="shared" si="0"/>
        <v>119.6</v>
      </c>
    </row>
    <row r="19" spans="2:7" ht="15">
      <c r="B19" s="13">
        <v>30.5</v>
      </c>
      <c r="C19" s="14">
        <v>237</v>
      </c>
      <c r="D19" s="2">
        <v>4.3</v>
      </c>
      <c r="E19" s="44">
        <v>77</v>
      </c>
      <c r="F19" s="37">
        <f t="shared" si="0"/>
        <v>88.55</v>
      </c>
    </row>
    <row r="20" spans="2:7" ht="15">
      <c r="B20" s="13">
        <v>34.6</v>
      </c>
      <c r="C20" s="14">
        <v>244</v>
      </c>
      <c r="D20" s="2">
        <v>4.4000000000000004</v>
      </c>
      <c r="E20" s="44">
        <v>72</v>
      </c>
      <c r="F20" s="37">
        <f t="shared" si="0"/>
        <v>82.8</v>
      </c>
    </row>
    <row r="21" spans="2:7" ht="15">
      <c r="B21" s="13">
        <v>67.5</v>
      </c>
      <c r="C21" s="14">
        <v>267</v>
      </c>
      <c r="D21" s="2">
        <v>4.4000000000000004</v>
      </c>
      <c r="E21" s="44">
        <v>80</v>
      </c>
      <c r="F21" s="37">
        <f t="shared" si="0"/>
        <v>92</v>
      </c>
    </row>
    <row r="22" spans="2:7" ht="15">
      <c r="B22" s="13">
        <v>67.5</v>
      </c>
      <c r="C22" s="14">
        <v>267</v>
      </c>
      <c r="D22" s="2">
        <v>4.9000000000000004</v>
      </c>
      <c r="E22" s="44">
        <v>80</v>
      </c>
      <c r="F22" s="37">
        <f t="shared" si="0"/>
        <v>92</v>
      </c>
    </row>
    <row r="23" spans="2:7" ht="15">
      <c r="B23" s="13">
        <v>67.5</v>
      </c>
      <c r="C23" s="14">
        <v>267</v>
      </c>
      <c r="D23" s="2">
        <v>5.2</v>
      </c>
      <c r="E23" s="44">
        <v>80</v>
      </c>
      <c r="F23" s="37">
        <f t="shared" si="0"/>
        <v>92</v>
      </c>
    </row>
    <row r="24" spans="2:7" ht="15">
      <c r="B24" s="13">
        <v>67.5</v>
      </c>
      <c r="C24" s="14">
        <v>267</v>
      </c>
      <c r="D24" s="2">
        <v>5.65</v>
      </c>
      <c r="E24" s="44">
        <v>80</v>
      </c>
      <c r="F24" s="37">
        <f t="shared" si="0"/>
        <v>92</v>
      </c>
    </row>
    <row r="25" spans="2:7" ht="15">
      <c r="B25" s="13">
        <v>80</v>
      </c>
      <c r="C25" s="14">
        <v>267</v>
      </c>
      <c r="D25" s="2">
        <v>5.65</v>
      </c>
      <c r="E25" s="44">
        <v>84</v>
      </c>
      <c r="F25" s="37">
        <f t="shared" si="0"/>
        <v>96.6</v>
      </c>
    </row>
    <row r="26" spans="2:7" ht="15">
      <c r="B26" s="13">
        <v>80</v>
      </c>
      <c r="C26" s="14">
        <v>267</v>
      </c>
      <c r="D26" s="2">
        <v>7</v>
      </c>
      <c r="E26" s="44">
        <v>92</v>
      </c>
      <c r="F26" s="37">
        <f t="shared" si="0"/>
        <v>105.8</v>
      </c>
    </row>
    <row r="27" spans="2:7" ht="15">
      <c r="B27" s="13">
        <v>80</v>
      </c>
      <c r="C27" s="14">
        <v>267</v>
      </c>
      <c r="D27" s="2">
        <v>7.5</v>
      </c>
      <c r="E27" s="44">
        <v>95</v>
      </c>
      <c r="F27" s="37">
        <f t="shared" si="0"/>
        <v>109.24999999999999</v>
      </c>
    </row>
    <row r="28" spans="2:7" ht="15">
      <c r="B28" s="13">
        <v>29</v>
      </c>
      <c r="C28" s="14">
        <v>273</v>
      </c>
      <c r="D28" s="2">
        <v>4.9000000000000004</v>
      </c>
      <c r="E28" s="44">
        <v>72</v>
      </c>
      <c r="F28" s="37">
        <f t="shared" si="0"/>
        <v>82.8</v>
      </c>
    </row>
    <row r="29" spans="2:7" ht="15">
      <c r="B29" s="13">
        <v>26</v>
      </c>
      <c r="C29" s="14">
        <v>280</v>
      </c>
      <c r="D29" s="2">
        <v>5.0999999999999996</v>
      </c>
      <c r="E29" s="44">
        <v>40</v>
      </c>
      <c r="F29" s="37">
        <f t="shared" si="0"/>
        <v>46</v>
      </c>
      <c r="G29" t="s">
        <v>33</v>
      </c>
    </row>
    <row r="30" spans="2:7" ht="15">
      <c r="B30" s="13">
        <v>100</v>
      </c>
      <c r="C30" s="14">
        <v>316</v>
      </c>
      <c r="D30" s="2">
        <v>4.9000000000000004</v>
      </c>
      <c r="E30" s="44">
        <v>80</v>
      </c>
      <c r="F30" s="37">
        <f t="shared" si="0"/>
        <v>92</v>
      </c>
    </row>
    <row r="31" spans="2:7" ht="15">
      <c r="B31" s="13">
        <v>80</v>
      </c>
      <c r="C31" s="14">
        <v>316</v>
      </c>
      <c r="D31" s="2">
        <v>6.6</v>
      </c>
      <c r="E31" s="44">
        <v>80</v>
      </c>
      <c r="F31" s="37">
        <f t="shared" si="0"/>
        <v>92</v>
      </c>
    </row>
    <row r="32" spans="2:7" ht="15">
      <c r="B32" s="21">
        <v>36</v>
      </c>
      <c r="C32" s="22">
        <v>320</v>
      </c>
      <c r="D32" s="23">
        <v>5.7</v>
      </c>
      <c r="E32" s="44">
        <v>70</v>
      </c>
      <c r="F32" s="37">
        <f t="shared" si="0"/>
        <v>80.5</v>
      </c>
    </row>
    <row r="33" spans="2:6" ht="15">
      <c r="B33" s="13">
        <v>80</v>
      </c>
      <c r="C33" s="14">
        <v>320</v>
      </c>
      <c r="D33" s="2">
        <v>5.7</v>
      </c>
      <c r="E33" s="44">
        <v>75</v>
      </c>
      <c r="F33" s="37">
        <f t="shared" si="0"/>
        <v>86.25</v>
      </c>
    </row>
    <row r="34" spans="2:6" ht="15">
      <c r="B34" s="13">
        <v>95</v>
      </c>
      <c r="C34" s="14">
        <v>320</v>
      </c>
      <c r="D34" s="2">
        <v>5.7</v>
      </c>
      <c r="E34" s="44">
        <v>77</v>
      </c>
      <c r="F34" s="37">
        <f t="shared" si="0"/>
        <v>88.55</v>
      </c>
    </row>
    <row r="35" spans="2:6" ht="15.75" thickBot="1">
      <c r="B35" s="15">
        <v>118</v>
      </c>
      <c r="C35" s="16">
        <v>320</v>
      </c>
      <c r="D35" s="4">
        <v>5.7</v>
      </c>
      <c r="E35" s="45">
        <v>82</v>
      </c>
      <c r="F35" s="38">
        <f t="shared" si="0"/>
        <v>94.3</v>
      </c>
    </row>
  </sheetData>
  <mergeCells count="6">
    <mergeCell ref="A1:A2"/>
    <mergeCell ref="F1:F2"/>
    <mergeCell ref="B1:B2"/>
    <mergeCell ref="C1:C2"/>
    <mergeCell ref="D1:D2"/>
    <mergeCell ref="E1:E2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Normal="100" workbookViewId="0">
      <selection activeCell="K11" sqref="K11"/>
    </sheetView>
  </sheetViews>
  <sheetFormatPr defaultRowHeight="14.25"/>
  <cols>
    <col min="1" max="1" width="4.25" customWidth="1"/>
    <col min="2" max="3" width="12.75" style="18" customWidth="1"/>
    <col min="4" max="4" width="12.75" style="1" customWidth="1"/>
    <col min="5" max="5" width="13.75" customWidth="1"/>
    <col min="6" max="6" width="8.875" customWidth="1"/>
    <col min="10" max="10" width="13.625" customWidth="1"/>
  </cols>
  <sheetData>
    <row r="1" spans="1:10">
      <c r="A1" s="46" t="s">
        <v>35</v>
      </c>
      <c r="B1" s="50" t="s">
        <v>0</v>
      </c>
      <c r="C1" s="52" t="s">
        <v>1</v>
      </c>
      <c r="D1" s="54" t="s">
        <v>2</v>
      </c>
      <c r="E1" s="56" t="s">
        <v>34</v>
      </c>
      <c r="F1" s="48" t="s">
        <v>36</v>
      </c>
      <c r="G1" s="62" t="s">
        <v>32</v>
      </c>
      <c r="I1" s="64" t="s">
        <v>1</v>
      </c>
      <c r="J1" s="64" t="s">
        <v>2</v>
      </c>
    </row>
    <row r="2" spans="1:10" ht="15" thickBot="1">
      <c r="A2" s="47"/>
      <c r="B2" s="51"/>
      <c r="C2" s="53"/>
      <c r="D2" s="55"/>
      <c r="E2" s="57"/>
      <c r="F2" s="49"/>
      <c r="G2" s="63"/>
      <c r="I2" s="64"/>
      <c r="J2" s="64"/>
    </row>
    <row r="3" spans="1:10" ht="14.45" customHeight="1">
      <c r="B3" s="5" t="s">
        <v>3</v>
      </c>
      <c r="C3" s="6">
        <v>140</v>
      </c>
      <c r="D3" s="60" t="s">
        <v>22</v>
      </c>
      <c r="E3" s="27"/>
      <c r="F3" s="36"/>
      <c r="H3" t="s">
        <v>37</v>
      </c>
      <c r="I3" s="65">
        <f>IF(C3="",I2,C3)</f>
        <v>140</v>
      </c>
      <c r="J3" s="65" t="str">
        <f>IF(D3="",J2, IF(ISNUMBER(FIND("-", D3)), LEFT(D3, FIND("-",D3)-1),D3))</f>
        <v>2,45</v>
      </c>
    </row>
    <row r="4" spans="1:10" ht="15">
      <c r="B4" s="7" t="s">
        <v>29</v>
      </c>
      <c r="C4" s="8"/>
      <c r="D4" s="60"/>
      <c r="E4" s="28">
        <v>35</v>
      </c>
      <c r="F4" s="37">
        <f>E4*1.15</f>
        <v>40.25</v>
      </c>
      <c r="G4" t="s">
        <v>33</v>
      </c>
      <c r="I4" s="65">
        <f t="shared" ref="I4:I67" si="0">IF(C4="",I3,C4)</f>
        <v>140</v>
      </c>
      <c r="J4" s="65" t="str">
        <f t="shared" ref="J4:J67" si="1">IF(D4="",J3, IF(ISNUMBER(FIND("-", D4)), LEFT(D4, FIND("-",D4)-1),D4))</f>
        <v>2,45</v>
      </c>
    </row>
    <row r="5" spans="1:10" ht="15">
      <c r="B5" s="19">
        <v>10</v>
      </c>
      <c r="C5" s="8"/>
      <c r="D5" s="60"/>
      <c r="E5" s="28">
        <v>60</v>
      </c>
      <c r="F5" s="37">
        <f t="shared" ref="F5:F68" si="2">E5*1.15</f>
        <v>69</v>
      </c>
      <c r="I5" s="65">
        <f t="shared" si="0"/>
        <v>140</v>
      </c>
      <c r="J5" s="65" t="str">
        <f t="shared" si="1"/>
        <v>2,45</v>
      </c>
    </row>
    <row r="6" spans="1:10" ht="15">
      <c r="B6" s="19">
        <v>13.4</v>
      </c>
      <c r="C6" s="8"/>
      <c r="D6" s="61"/>
      <c r="E6" s="28">
        <v>60</v>
      </c>
      <c r="F6" s="37">
        <f t="shared" si="2"/>
        <v>69</v>
      </c>
      <c r="I6" s="65">
        <f t="shared" si="0"/>
        <v>140</v>
      </c>
      <c r="J6" s="65" t="str">
        <f t="shared" si="1"/>
        <v>2,45</v>
      </c>
    </row>
    <row r="7" spans="1:10" ht="15">
      <c r="B7" s="7" t="s">
        <v>4</v>
      </c>
      <c r="C7" s="8">
        <v>140</v>
      </c>
      <c r="D7" s="2">
        <v>2.7</v>
      </c>
      <c r="E7" s="28">
        <v>35</v>
      </c>
      <c r="F7" s="37">
        <f t="shared" si="2"/>
        <v>40.25</v>
      </c>
      <c r="G7" t="s">
        <v>33</v>
      </c>
      <c r="I7" s="65">
        <f t="shared" si="0"/>
        <v>140</v>
      </c>
      <c r="J7" s="65">
        <f t="shared" si="1"/>
        <v>2.7</v>
      </c>
    </row>
    <row r="8" spans="1:10" ht="15">
      <c r="B8" s="7" t="s">
        <v>3</v>
      </c>
      <c r="C8" s="8">
        <v>140</v>
      </c>
      <c r="D8" s="58" t="s">
        <v>21</v>
      </c>
      <c r="E8" s="28"/>
      <c r="F8" s="37"/>
      <c r="I8" s="65">
        <f t="shared" si="0"/>
        <v>140</v>
      </c>
      <c r="J8" s="65" t="str">
        <f t="shared" si="1"/>
        <v>2,8</v>
      </c>
    </row>
    <row r="9" spans="1:10" ht="15">
      <c r="B9" s="7" t="s">
        <v>29</v>
      </c>
      <c r="C9" s="8"/>
      <c r="D9" s="60"/>
      <c r="E9" s="28">
        <v>35</v>
      </c>
      <c r="F9" s="37">
        <f t="shared" si="2"/>
        <v>40.25</v>
      </c>
      <c r="G9" t="s">
        <v>33</v>
      </c>
      <c r="I9" s="65">
        <f t="shared" si="0"/>
        <v>140</v>
      </c>
      <c r="J9" s="65" t="str">
        <f t="shared" si="1"/>
        <v>2,8</v>
      </c>
    </row>
    <row r="10" spans="1:10" ht="15">
      <c r="B10" s="7">
        <v>7.5</v>
      </c>
      <c r="C10" s="8"/>
      <c r="D10" s="60"/>
      <c r="E10" s="28">
        <v>60</v>
      </c>
      <c r="F10" s="37">
        <f t="shared" si="2"/>
        <v>69</v>
      </c>
      <c r="I10" s="65">
        <f t="shared" si="0"/>
        <v>140</v>
      </c>
      <c r="J10" s="65" t="str">
        <f t="shared" si="1"/>
        <v>2,8</v>
      </c>
    </row>
    <row r="11" spans="1:10" ht="15">
      <c r="B11" s="7">
        <v>10</v>
      </c>
      <c r="C11" s="8"/>
      <c r="D11" s="60"/>
      <c r="E11" s="28">
        <v>60</v>
      </c>
      <c r="F11" s="37">
        <f t="shared" si="2"/>
        <v>69</v>
      </c>
      <c r="I11" s="65">
        <f t="shared" si="0"/>
        <v>140</v>
      </c>
      <c r="J11" s="65" t="str">
        <f t="shared" si="1"/>
        <v>2,8</v>
      </c>
    </row>
    <row r="12" spans="1:10" ht="15">
      <c r="B12" s="7">
        <v>13.4</v>
      </c>
      <c r="C12" s="8"/>
      <c r="D12" s="61"/>
      <c r="E12" s="28">
        <v>60</v>
      </c>
      <c r="F12" s="37">
        <f t="shared" si="2"/>
        <v>69</v>
      </c>
      <c r="I12" s="65">
        <f t="shared" si="0"/>
        <v>140</v>
      </c>
      <c r="J12" s="65" t="str">
        <f t="shared" si="1"/>
        <v>2,8</v>
      </c>
    </row>
    <row r="13" spans="1:10">
      <c r="B13" s="7" t="s">
        <v>3</v>
      </c>
      <c r="C13" s="8" t="s">
        <v>23</v>
      </c>
      <c r="D13" s="58">
        <v>3.1</v>
      </c>
      <c r="E13" s="29"/>
      <c r="F13" s="37"/>
      <c r="I13" s="65" t="str">
        <f t="shared" si="0"/>
        <v>140-141</v>
      </c>
      <c r="J13" s="65">
        <f t="shared" si="1"/>
        <v>3.1</v>
      </c>
    </row>
    <row r="14" spans="1:10" ht="15">
      <c r="B14" s="7" t="s">
        <v>29</v>
      </c>
      <c r="C14" s="8"/>
      <c r="D14" s="60"/>
      <c r="E14" s="28">
        <v>35</v>
      </c>
      <c r="F14" s="37">
        <f t="shared" si="2"/>
        <v>40.25</v>
      </c>
      <c r="G14" t="s">
        <v>33</v>
      </c>
      <c r="I14" s="65" t="str">
        <f t="shared" si="0"/>
        <v>140-141</v>
      </c>
      <c r="J14" s="65">
        <f t="shared" si="1"/>
        <v>3.1</v>
      </c>
    </row>
    <row r="15" spans="1:10" ht="15">
      <c r="B15" s="7">
        <v>7</v>
      </c>
      <c r="C15" s="8"/>
      <c r="D15" s="60"/>
      <c r="E15" s="28">
        <v>60</v>
      </c>
      <c r="F15" s="37">
        <f t="shared" si="2"/>
        <v>69</v>
      </c>
      <c r="I15" s="65" t="str">
        <f t="shared" si="0"/>
        <v>140-141</v>
      </c>
      <c r="J15" s="65">
        <f t="shared" si="1"/>
        <v>3.1</v>
      </c>
    </row>
    <row r="16" spans="1:10" ht="15">
      <c r="B16" s="7">
        <v>8</v>
      </c>
      <c r="C16" s="8"/>
      <c r="D16" s="60"/>
      <c r="E16" s="28">
        <v>60</v>
      </c>
      <c r="F16" s="37">
        <f t="shared" si="2"/>
        <v>69</v>
      </c>
      <c r="I16" s="65" t="str">
        <f t="shared" si="0"/>
        <v>140-141</v>
      </c>
      <c r="J16" s="65">
        <f t="shared" si="1"/>
        <v>3.1</v>
      </c>
    </row>
    <row r="17" spans="2:10" ht="15">
      <c r="B17" s="7">
        <v>10</v>
      </c>
      <c r="C17" s="8"/>
      <c r="D17" s="60"/>
      <c r="E17" s="28">
        <v>60</v>
      </c>
      <c r="F17" s="37">
        <f t="shared" si="2"/>
        <v>69</v>
      </c>
      <c r="I17" s="65" t="str">
        <f t="shared" si="0"/>
        <v>140-141</v>
      </c>
      <c r="J17" s="65">
        <f t="shared" si="1"/>
        <v>3.1</v>
      </c>
    </row>
    <row r="18" spans="2:10" ht="15">
      <c r="B18" s="7">
        <v>13.4</v>
      </c>
      <c r="C18" s="8"/>
      <c r="D18" s="61"/>
      <c r="E18" s="28">
        <v>60</v>
      </c>
      <c r="F18" s="37">
        <f t="shared" si="2"/>
        <v>69</v>
      </c>
      <c r="I18" s="65" t="str">
        <f t="shared" si="0"/>
        <v>140-141</v>
      </c>
      <c r="J18" s="65">
        <f t="shared" si="1"/>
        <v>3.1</v>
      </c>
    </row>
    <row r="19" spans="2:10" ht="15">
      <c r="B19" s="7">
        <v>10</v>
      </c>
      <c r="C19" s="8">
        <v>140</v>
      </c>
      <c r="D19" s="2">
        <v>3.3</v>
      </c>
      <c r="E19" s="28">
        <v>60</v>
      </c>
      <c r="F19" s="37">
        <f t="shared" si="2"/>
        <v>69</v>
      </c>
      <c r="I19" s="65">
        <f t="shared" si="0"/>
        <v>140</v>
      </c>
      <c r="J19" s="65">
        <f t="shared" si="1"/>
        <v>3.3</v>
      </c>
    </row>
    <row r="20" spans="2:10" ht="15">
      <c r="B20" s="7" t="s">
        <v>5</v>
      </c>
      <c r="C20" s="8">
        <v>140</v>
      </c>
      <c r="D20" s="58" t="s">
        <v>20</v>
      </c>
      <c r="E20" s="28"/>
      <c r="F20" s="37"/>
      <c r="I20" s="65">
        <f t="shared" si="0"/>
        <v>140</v>
      </c>
      <c r="J20" s="65" t="str">
        <f t="shared" si="1"/>
        <v>3,4</v>
      </c>
    </row>
    <row r="21" spans="2:10" ht="15">
      <c r="B21" s="7">
        <v>5</v>
      </c>
      <c r="C21" s="8"/>
      <c r="D21" s="60"/>
      <c r="E21" s="28">
        <v>35</v>
      </c>
      <c r="F21" s="37">
        <f t="shared" si="2"/>
        <v>40.25</v>
      </c>
      <c r="G21" t="s">
        <v>33</v>
      </c>
      <c r="I21" s="65">
        <f t="shared" si="0"/>
        <v>140</v>
      </c>
      <c r="J21" s="65" t="str">
        <f t="shared" si="1"/>
        <v>3,4</v>
      </c>
    </row>
    <row r="22" spans="2:10" ht="15">
      <c r="B22" s="7">
        <v>9</v>
      </c>
      <c r="C22" s="8"/>
      <c r="D22" s="60"/>
      <c r="E22" s="28">
        <v>60</v>
      </c>
      <c r="F22" s="37">
        <f t="shared" si="2"/>
        <v>69</v>
      </c>
      <c r="I22" s="65">
        <f t="shared" si="0"/>
        <v>140</v>
      </c>
      <c r="J22" s="65" t="str">
        <f t="shared" si="1"/>
        <v>3,4</v>
      </c>
    </row>
    <row r="23" spans="2:10" ht="15">
      <c r="B23" s="7">
        <v>10</v>
      </c>
      <c r="C23" s="8"/>
      <c r="D23" s="61"/>
      <c r="E23" s="28">
        <v>60</v>
      </c>
      <c r="F23" s="37">
        <f t="shared" si="2"/>
        <v>69</v>
      </c>
      <c r="I23" s="65">
        <f t="shared" si="0"/>
        <v>140</v>
      </c>
      <c r="J23" s="65" t="str">
        <f t="shared" si="1"/>
        <v>3,4</v>
      </c>
    </row>
    <row r="24" spans="2:10" ht="15">
      <c r="B24" s="7" t="s">
        <v>6</v>
      </c>
      <c r="C24" s="14" t="s">
        <v>23</v>
      </c>
      <c r="D24" s="2">
        <v>3.5</v>
      </c>
      <c r="E24" s="28">
        <v>35</v>
      </c>
      <c r="F24" s="37">
        <f t="shared" si="2"/>
        <v>40.25</v>
      </c>
      <c r="G24" t="s">
        <v>33</v>
      </c>
      <c r="I24" s="65" t="str">
        <f t="shared" si="0"/>
        <v>140-141</v>
      </c>
      <c r="J24" s="65">
        <f t="shared" si="1"/>
        <v>3.5</v>
      </c>
    </row>
    <row r="25" spans="2:10">
      <c r="B25" s="7" t="s">
        <v>7</v>
      </c>
      <c r="C25" s="14" t="s">
        <v>23</v>
      </c>
      <c r="D25" s="58" t="s">
        <v>30</v>
      </c>
      <c r="E25" s="29"/>
      <c r="F25" s="37"/>
      <c r="I25" s="65" t="str">
        <f t="shared" si="0"/>
        <v>140-141</v>
      </c>
      <c r="J25" s="65" t="str">
        <f t="shared" si="1"/>
        <v>3,7</v>
      </c>
    </row>
    <row r="26" spans="2:10" ht="15">
      <c r="B26" s="7">
        <v>5</v>
      </c>
      <c r="C26" s="8"/>
      <c r="D26" s="60"/>
      <c r="E26" s="28">
        <v>35</v>
      </c>
      <c r="F26" s="37">
        <f t="shared" si="2"/>
        <v>40.25</v>
      </c>
      <c r="G26" t="s">
        <v>33</v>
      </c>
      <c r="I26" s="65" t="str">
        <f t="shared" si="0"/>
        <v>140-141</v>
      </c>
      <c r="J26" s="65" t="str">
        <f t="shared" si="1"/>
        <v>3,7</v>
      </c>
    </row>
    <row r="27" spans="2:10" ht="15">
      <c r="B27" s="7">
        <v>6</v>
      </c>
      <c r="C27" s="8"/>
      <c r="D27" s="60"/>
      <c r="E27" s="28">
        <v>35</v>
      </c>
      <c r="F27" s="37">
        <f t="shared" si="2"/>
        <v>40.25</v>
      </c>
      <c r="G27" t="s">
        <v>33</v>
      </c>
      <c r="I27" s="65" t="str">
        <f t="shared" si="0"/>
        <v>140-141</v>
      </c>
      <c r="J27" s="65" t="str">
        <f t="shared" si="1"/>
        <v>3,7</v>
      </c>
    </row>
    <row r="28" spans="2:10" ht="15">
      <c r="B28" s="7">
        <v>7</v>
      </c>
      <c r="C28" s="8"/>
      <c r="D28" s="60"/>
      <c r="E28" s="28">
        <v>60</v>
      </c>
      <c r="F28" s="37">
        <f t="shared" si="2"/>
        <v>69</v>
      </c>
      <c r="I28" s="65" t="str">
        <f t="shared" si="0"/>
        <v>140-141</v>
      </c>
      <c r="J28" s="65" t="str">
        <f t="shared" si="1"/>
        <v>3,7</v>
      </c>
    </row>
    <row r="29" spans="2:10" ht="15">
      <c r="B29" s="7">
        <v>10</v>
      </c>
      <c r="C29" s="8"/>
      <c r="D29" s="61"/>
      <c r="E29" s="28">
        <v>60</v>
      </c>
      <c r="F29" s="37">
        <f t="shared" si="2"/>
        <v>69</v>
      </c>
      <c r="I29" s="65" t="str">
        <f t="shared" si="0"/>
        <v>140-141</v>
      </c>
      <c r="J29" s="65" t="str">
        <f t="shared" si="1"/>
        <v>3,7</v>
      </c>
    </row>
    <row r="30" spans="2:10" ht="15">
      <c r="B30" s="7">
        <v>5</v>
      </c>
      <c r="C30" s="8">
        <v>140</v>
      </c>
      <c r="D30" s="58">
        <v>3.95</v>
      </c>
      <c r="E30" s="28">
        <v>35</v>
      </c>
      <c r="F30" s="37">
        <f t="shared" si="2"/>
        <v>40.25</v>
      </c>
      <c r="G30" t="s">
        <v>33</v>
      </c>
      <c r="I30" s="65">
        <f t="shared" si="0"/>
        <v>140</v>
      </c>
      <c r="J30" s="65">
        <f t="shared" si="1"/>
        <v>3.95</v>
      </c>
    </row>
    <row r="31" spans="2:10" ht="15">
      <c r="B31" s="7">
        <v>6</v>
      </c>
      <c r="C31" s="8"/>
      <c r="D31" s="60"/>
      <c r="E31" s="28">
        <v>35</v>
      </c>
      <c r="F31" s="37">
        <f t="shared" si="2"/>
        <v>40.25</v>
      </c>
      <c r="G31" t="s">
        <v>33</v>
      </c>
      <c r="I31" s="65">
        <f t="shared" si="0"/>
        <v>140</v>
      </c>
      <c r="J31" s="65">
        <f t="shared" si="1"/>
        <v>3.95</v>
      </c>
    </row>
    <row r="32" spans="2:10" ht="15">
      <c r="B32" s="7">
        <v>8</v>
      </c>
      <c r="C32" s="8"/>
      <c r="D32" s="60"/>
      <c r="E32" s="28">
        <v>60</v>
      </c>
      <c r="F32" s="37">
        <f t="shared" si="2"/>
        <v>69</v>
      </c>
      <c r="I32" s="65">
        <f t="shared" si="0"/>
        <v>140</v>
      </c>
      <c r="J32" s="65">
        <f t="shared" si="1"/>
        <v>3.95</v>
      </c>
    </row>
    <row r="33" spans="2:10" ht="15.75" thickBot="1">
      <c r="B33" s="9">
        <v>10</v>
      </c>
      <c r="C33" s="10"/>
      <c r="D33" s="59"/>
      <c r="E33" s="30">
        <v>60</v>
      </c>
      <c r="F33" s="38">
        <f t="shared" si="2"/>
        <v>69</v>
      </c>
      <c r="I33" s="65">
        <f t="shared" si="0"/>
        <v>140</v>
      </c>
      <c r="J33" s="65">
        <f t="shared" si="1"/>
        <v>3.95</v>
      </c>
    </row>
    <row r="34" spans="2:10" ht="15">
      <c r="B34" s="5">
        <v>10</v>
      </c>
      <c r="C34" s="6">
        <v>160</v>
      </c>
      <c r="D34" s="3">
        <v>2.8</v>
      </c>
      <c r="E34" s="31">
        <v>60</v>
      </c>
      <c r="F34" s="39">
        <f t="shared" si="2"/>
        <v>69</v>
      </c>
      <c r="I34" s="65">
        <f t="shared" si="0"/>
        <v>160</v>
      </c>
      <c r="J34" s="65">
        <f t="shared" si="1"/>
        <v>2.8</v>
      </c>
    </row>
    <row r="35" spans="2:10" ht="15">
      <c r="B35" s="7" t="s">
        <v>8</v>
      </c>
      <c r="C35" s="8">
        <v>160</v>
      </c>
      <c r="D35" s="58">
        <v>3.4</v>
      </c>
      <c r="E35" s="28"/>
      <c r="F35" s="37"/>
      <c r="I35" s="65">
        <f t="shared" si="0"/>
        <v>160</v>
      </c>
      <c r="J35" s="65">
        <f t="shared" si="1"/>
        <v>3.4</v>
      </c>
    </row>
    <row r="36" spans="2:10" ht="15">
      <c r="B36" s="7">
        <v>10</v>
      </c>
      <c r="C36" s="8"/>
      <c r="D36" s="60"/>
      <c r="E36" s="28">
        <v>60</v>
      </c>
      <c r="F36" s="37">
        <f t="shared" si="2"/>
        <v>69</v>
      </c>
      <c r="I36" s="65">
        <f t="shared" si="0"/>
        <v>160</v>
      </c>
      <c r="J36" s="65">
        <f t="shared" si="1"/>
        <v>3.4</v>
      </c>
    </row>
    <row r="37" spans="2:10" ht="15">
      <c r="B37" s="7">
        <v>14</v>
      </c>
      <c r="C37" s="8"/>
      <c r="D37" s="61"/>
      <c r="E37" s="28">
        <v>60</v>
      </c>
      <c r="F37" s="37">
        <f t="shared" si="2"/>
        <v>69</v>
      </c>
      <c r="I37" s="65">
        <f t="shared" si="0"/>
        <v>160</v>
      </c>
      <c r="J37" s="65">
        <f t="shared" si="1"/>
        <v>3.4</v>
      </c>
    </row>
    <row r="38" spans="2:10" ht="15.75" thickBot="1">
      <c r="B38" s="9">
        <v>10</v>
      </c>
      <c r="C38" s="10">
        <v>160</v>
      </c>
      <c r="D38" s="4" t="s">
        <v>31</v>
      </c>
      <c r="E38" s="30">
        <v>60</v>
      </c>
      <c r="F38" s="40">
        <f t="shared" si="2"/>
        <v>69</v>
      </c>
      <c r="I38" s="65">
        <f t="shared" si="0"/>
        <v>160</v>
      </c>
      <c r="J38" s="65" t="str">
        <f t="shared" si="1"/>
        <v>3,9</v>
      </c>
    </row>
    <row r="39" spans="2:10">
      <c r="B39" s="5" t="s">
        <v>9</v>
      </c>
      <c r="C39" s="6">
        <v>171</v>
      </c>
      <c r="D39" s="60">
        <v>3.45</v>
      </c>
      <c r="E39" s="32"/>
      <c r="F39" s="41"/>
      <c r="I39" s="65">
        <f t="shared" si="0"/>
        <v>171</v>
      </c>
      <c r="J39" s="65">
        <f t="shared" si="1"/>
        <v>3.45</v>
      </c>
    </row>
    <row r="40" spans="2:10" ht="15">
      <c r="B40" s="7">
        <v>10</v>
      </c>
      <c r="C40" s="8"/>
      <c r="D40" s="61"/>
      <c r="E40" s="28">
        <v>60</v>
      </c>
      <c r="F40" s="37">
        <f t="shared" si="2"/>
        <v>69</v>
      </c>
      <c r="I40" s="65">
        <f t="shared" si="0"/>
        <v>171</v>
      </c>
      <c r="J40" s="65">
        <f t="shared" si="1"/>
        <v>3.45</v>
      </c>
    </row>
    <row r="41" spans="2:10">
      <c r="B41" s="7" t="s">
        <v>10</v>
      </c>
      <c r="C41" s="8">
        <v>171</v>
      </c>
      <c r="D41" s="58">
        <v>3.6</v>
      </c>
      <c r="E41" s="29"/>
      <c r="F41" s="37"/>
      <c r="I41" s="65">
        <f t="shared" si="0"/>
        <v>171</v>
      </c>
      <c r="J41" s="65">
        <f t="shared" si="1"/>
        <v>3.6</v>
      </c>
    </row>
    <row r="42" spans="2:10" ht="15.75" thickBot="1">
      <c r="B42" s="9">
        <v>8</v>
      </c>
      <c r="C42" s="10"/>
      <c r="D42" s="59"/>
      <c r="E42" s="30">
        <v>60</v>
      </c>
      <c r="F42" s="38">
        <f t="shared" si="2"/>
        <v>69</v>
      </c>
      <c r="I42" s="65">
        <f t="shared" si="0"/>
        <v>171</v>
      </c>
      <c r="J42" s="65">
        <f t="shared" si="1"/>
        <v>3.6</v>
      </c>
    </row>
    <row r="43" spans="2:10" ht="15">
      <c r="B43" s="5" t="s">
        <v>10</v>
      </c>
      <c r="C43" s="6">
        <v>178</v>
      </c>
      <c r="D43" s="60">
        <v>3.1</v>
      </c>
      <c r="E43" s="31">
        <v>60</v>
      </c>
      <c r="F43" s="39">
        <f t="shared" si="2"/>
        <v>69</v>
      </c>
      <c r="I43" s="65">
        <f t="shared" si="0"/>
        <v>178</v>
      </c>
      <c r="J43" s="65">
        <f t="shared" si="1"/>
        <v>3.1</v>
      </c>
    </row>
    <row r="44" spans="2:10" ht="15">
      <c r="B44" s="7">
        <v>10</v>
      </c>
      <c r="C44" s="8"/>
      <c r="D44" s="61"/>
      <c r="E44" s="28">
        <v>60</v>
      </c>
      <c r="F44" s="37">
        <f t="shared" si="2"/>
        <v>69</v>
      </c>
      <c r="I44" s="65">
        <f t="shared" si="0"/>
        <v>178</v>
      </c>
      <c r="J44" s="65">
        <f t="shared" si="1"/>
        <v>3.1</v>
      </c>
    </row>
    <row r="45" spans="2:10" ht="15">
      <c r="B45" s="7" t="s">
        <v>10</v>
      </c>
      <c r="C45" s="8">
        <v>178</v>
      </c>
      <c r="D45" s="58">
        <v>3.2</v>
      </c>
      <c r="E45" s="28"/>
      <c r="F45" s="37"/>
      <c r="I45" s="65">
        <f t="shared" si="0"/>
        <v>178</v>
      </c>
      <c r="J45" s="65">
        <f t="shared" si="1"/>
        <v>3.2</v>
      </c>
    </row>
    <row r="46" spans="2:10" ht="15">
      <c r="B46" s="7">
        <v>8</v>
      </c>
      <c r="C46" s="8"/>
      <c r="D46" s="60"/>
      <c r="E46" s="28">
        <v>60</v>
      </c>
      <c r="F46" s="37">
        <f t="shared" si="2"/>
        <v>69</v>
      </c>
      <c r="I46" s="65">
        <f t="shared" si="0"/>
        <v>178</v>
      </c>
      <c r="J46" s="65">
        <f t="shared" si="1"/>
        <v>3.2</v>
      </c>
    </row>
    <row r="47" spans="2:10" ht="15">
      <c r="B47" s="7">
        <v>10</v>
      </c>
      <c r="C47" s="8"/>
      <c r="D47" s="60"/>
      <c r="E47" s="28">
        <v>60</v>
      </c>
      <c r="F47" s="37">
        <f t="shared" si="2"/>
        <v>69</v>
      </c>
      <c r="I47" s="65">
        <f t="shared" si="0"/>
        <v>178</v>
      </c>
      <c r="J47" s="65">
        <f t="shared" si="1"/>
        <v>3.2</v>
      </c>
    </row>
    <row r="48" spans="2:10" ht="15">
      <c r="B48" s="7">
        <v>11</v>
      </c>
      <c r="C48" s="8"/>
      <c r="D48" s="61"/>
      <c r="E48" s="28">
        <v>60</v>
      </c>
      <c r="F48" s="37">
        <f t="shared" si="2"/>
        <v>69</v>
      </c>
      <c r="I48" s="65">
        <f t="shared" si="0"/>
        <v>178</v>
      </c>
      <c r="J48" s="65">
        <f t="shared" si="1"/>
        <v>3.2</v>
      </c>
    </row>
    <row r="49" spans="2:10" ht="15">
      <c r="B49" s="7" t="s">
        <v>11</v>
      </c>
      <c r="C49" s="8">
        <v>178</v>
      </c>
      <c r="D49" s="58">
        <v>3.6</v>
      </c>
      <c r="E49" s="28"/>
      <c r="F49" s="37"/>
      <c r="I49" s="65">
        <f t="shared" si="0"/>
        <v>178</v>
      </c>
      <c r="J49" s="65">
        <f t="shared" si="1"/>
        <v>3.6</v>
      </c>
    </row>
    <row r="50" spans="2:10" ht="15">
      <c r="B50" s="7">
        <v>8</v>
      </c>
      <c r="C50" s="8"/>
      <c r="D50" s="60"/>
      <c r="E50" s="28">
        <v>60</v>
      </c>
      <c r="F50" s="37">
        <f t="shared" si="2"/>
        <v>69</v>
      </c>
      <c r="I50" s="65">
        <f t="shared" si="0"/>
        <v>178</v>
      </c>
      <c r="J50" s="65">
        <f t="shared" si="1"/>
        <v>3.6</v>
      </c>
    </row>
    <row r="51" spans="2:10" ht="15">
      <c r="B51" s="7">
        <v>15</v>
      </c>
      <c r="C51" s="8"/>
      <c r="D51" s="61"/>
      <c r="E51" s="28">
        <v>60</v>
      </c>
      <c r="F51" s="37">
        <f t="shared" si="2"/>
        <v>69</v>
      </c>
      <c r="I51" s="65">
        <f t="shared" si="0"/>
        <v>178</v>
      </c>
      <c r="J51" s="65">
        <f t="shared" si="1"/>
        <v>3.6</v>
      </c>
    </row>
    <row r="52" spans="2:10" ht="15">
      <c r="B52" s="7" t="s">
        <v>12</v>
      </c>
      <c r="C52" s="8">
        <v>178</v>
      </c>
      <c r="D52" s="58" t="s">
        <v>24</v>
      </c>
      <c r="E52" s="28"/>
      <c r="F52" s="37"/>
      <c r="I52" s="65">
        <f t="shared" si="0"/>
        <v>178</v>
      </c>
      <c r="J52" s="65" t="str">
        <f t="shared" si="1"/>
        <v>3,7</v>
      </c>
    </row>
    <row r="53" spans="2:10" ht="15">
      <c r="B53" s="7">
        <v>8.3000000000000007</v>
      </c>
      <c r="C53" s="8"/>
      <c r="D53" s="60"/>
      <c r="E53" s="28">
        <v>60</v>
      </c>
      <c r="F53" s="37">
        <f t="shared" si="2"/>
        <v>69</v>
      </c>
      <c r="I53" s="65">
        <f t="shared" si="0"/>
        <v>178</v>
      </c>
      <c r="J53" s="65" t="str">
        <f t="shared" si="1"/>
        <v>3,7</v>
      </c>
    </row>
    <row r="54" spans="2:10" ht="15">
      <c r="B54" s="7">
        <v>10.8</v>
      </c>
      <c r="C54" s="8"/>
      <c r="D54" s="60"/>
      <c r="E54" s="28">
        <v>60</v>
      </c>
      <c r="F54" s="37">
        <f t="shared" si="2"/>
        <v>69</v>
      </c>
      <c r="I54" s="65">
        <f t="shared" si="0"/>
        <v>178</v>
      </c>
      <c r="J54" s="65" t="str">
        <f t="shared" si="1"/>
        <v>3,7</v>
      </c>
    </row>
    <row r="55" spans="2:10" ht="15">
      <c r="B55" s="7">
        <v>14</v>
      </c>
      <c r="C55" s="8"/>
      <c r="D55" s="60"/>
      <c r="E55" s="28">
        <v>60</v>
      </c>
      <c r="F55" s="37">
        <f t="shared" si="2"/>
        <v>69</v>
      </c>
      <c r="I55" s="65">
        <f t="shared" si="0"/>
        <v>178</v>
      </c>
      <c r="J55" s="65" t="str">
        <f t="shared" si="1"/>
        <v>3,7</v>
      </c>
    </row>
    <row r="56" spans="2:10" ht="15">
      <c r="B56" s="7">
        <v>15.75</v>
      </c>
      <c r="C56" s="8"/>
      <c r="D56" s="61"/>
      <c r="E56" s="28">
        <v>60</v>
      </c>
      <c r="F56" s="37">
        <f t="shared" si="2"/>
        <v>69</v>
      </c>
      <c r="I56" s="65">
        <f t="shared" si="0"/>
        <v>178</v>
      </c>
      <c r="J56" s="65" t="str">
        <f t="shared" si="1"/>
        <v>3,7</v>
      </c>
    </row>
    <row r="57" spans="2:10" ht="15">
      <c r="B57" s="7" t="s">
        <v>14</v>
      </c>
      <c r="C57" s="8">
        <v>178</v>
      </c>
      <c r="D57" s="2">
        <v>4.4000000000000004</v>
      </c>
      <c r="E57" s="28">
        <v>60</v>
      </c>
      <c r="F57" s="37">
        <f t="shared" si="2"/>
        <v>69</v>
      </c>
      <c r="I57" s="65">
        <f t="shared" si="0"/>
        <v>178</v>
      </c>
      <c r="J57" s="65">
        <f t="shared" si="1"/>
        <v>4.4000000000000004</v>
      </c>
    </row>
    <row r="58" spans="2:10" ht="15">
      <c r="B58" s="7" t="s">
        <v>15</v>
      </c>
      <c r="C58" s="8">
        <v>178</v>
      </c>
      <c r="D58" s="58">
        <v>4.6500000000000004</v>
      </c>
      <c r="E58" s="28">
        <v>60</v>
      </c>
      <c r="F58" s="37">
        <f t="shared" si="2"/>
        <v>69</v>
      </c>
      <c r="I58" s="65">
        <f t="shared" si="0"/>
        <v>178</v>
      </c>
      <c r="J58" s="65">
        <f t="shared" si="1"/>
        <v>4.6500000000000004</v>
      </c>
    </row>
    <row r="59" spans="2:10" ht="15">
      <c r="B59" s="7">
        <v>12</v>
      </c>
      <c r="C59" s="8"/>
      <c r="D59" s="61"/>
      <c r="E59" s="28">
        <v>60</v>
      </c>
      <c r="F59" s="37">
        <f t="shared" si="2"/>
        <v>69</v>
      </c>
      <c r="I59" s="65">
        <f t="shared" si="0"/>
        <v>178</v>
      </c>
      <c r="J59" s="65">
        <f t="shared" si="1"/>
        <v>4.6500000000000004</v>
      </c>
    </row>
    <row r="60" spans="2:10" ht="15">
      <c r="B60" s="7" t="s">
        <v>16</v>
      </c>
      <c r="C60" s="8">
        <v>178</v>
      </c>
      <c r="D60" s="2">
        <v>4.8</v>
      </c>
      <c r="E60" s="28">
        <v>60</v>
      </c>
      <c r="F60" s="37">
        <f t="shared" si="2"/>
        <v>69</v>
      </c>
      <c r="I60" s="65">
        <f t="shared" si="0"/>
        <v>178</v>
      </c>
      <c r="J60" s="65">
        <f t="shared" si="1"/>
        <v>4.8</v>
      </c>
    </row>
    <row r="61" spans="2:10" ht="15">
      <c r="B61" s="7" t="s">
        <v>13</v>
      </c>
      <c r="C61" s="8">
        <v>178</v>
      </c>
      <c r="D61" s="2">
        <v>4.9000000000000004</v>
      </c>
      <c r="E61" s="28">
        <v>60</v>
      </c>
      <c r="F61" s="37">
        <f t="shared" si="2"/>
        <v>69</v>
      </c>
      <c r="I61" s="65">
        <f t="shared" si="0"/>
        <v>178</v>
      </c>
      <c r="J61" s="65">
        <f t="shared" si="1"/>
        <v>4.9000000000000004</v>
      </c>
    </row>
    <row r="62" spans="2:10" ht="15">
      <c r="B62" s="7" t="s">
        <v>9</v>
      </c>
      <c r="C62" s="8">
        <v>178</v>
      </c>
      <c r="D62" s="58">
        <v>6.7</v>
      </c>
      <c r="E62" s="28"/>
      <c r="F62" s="37">
        <f t="shared" si="2"/>
        <v>0</v>
      </c>
      <c r="I62" s="65">
        <f t="shared" si="0"/>
        <v>178</v>
      </c>
      <c r="J62" s="65">
        <f t="shared" si="1"/>
        <v>6.7</v>
      </c>
    </row>
    <row r="63" spans="2:10" ht="15">
      <c r="B63" s="20">
        <v>10</v>
      </c>
      <c r="C63" s="17"/>
      <c r="D63" s="60"/>
      <c r="E63" s="33">
        <v>60</v>
      </c>
      <c r="F63" s="37">
        <f t="shared" si="2"/>
        <v>69</v>
      </c>
      <c r="I63" s="65">
        <f t="shared" si="0"/>
        <v>178</v>
      </c>
      <c r="J63" s="65">
        <f t="shared" si="1"/>
        <v>6.7</v>
      </c>
    </row>
    <row r="64" spans="2:10" ht="15.75" thickBot="1">
      <c r="B64" s="9">
        <v>15</v>
      </c>
      <c r="C64" s="10"/>
      <c r="D64" s="59"/>
      <c r="E64" s="30">
        <v>60</v>
      </c>
      <c r="F64" s="40">
        <f t="shared" si="2"/>
        <v>69</v>
      </c>
      <c r="I64" s="65">
        <f t="shared" si="0"/>
        <v>178</v>
      </c>
      <c r="J64" s="65">
        <f t="shared" si="1"/>
        <v>6.7</v>
      </c>
    </row>
    <row r="65" spans="2:10" ht="15">
      <c r="B65" s="24" t="s">
        <v>17</v>
      </c>
      <c r="C65" s="25">
        <v>204</v>
      </c>
      <c r="D65" s="26">
        <v>3</v>
      </c>
      <c r="E65" s="34">
        <v>60</v>
      </c>
      <c r="F65" s="41">
        <f t="shared" si="2"/>
        <v>69</v>
      </c>
      <c r="I65" s="65">
        <f t="shared" si="0"/>
        <v>204</v>
      </c>
      <c r="J65" s="65">
        <f t="shared" si="1"/>
        <v>3</v>
      </c>
    </row>
    <row r="66" spans="2:10" ht="15">
      <c r="B66" s="7" t="s">
        <v>18</v>
      </c>
      <c r="C66" s="8">
        <v>204</v>
      </c>
      <c r="D66" s="2">
        <v>3.4</v>
      </c>
      <c r="E66" s="31">
        <v>60</v>
      </c>
      <c r="F66" s="37">
        <f t="shared" si="2"/>
        <v>69</v>
      </c>
      <c r="I66" s="65">
        <f t="shared" si="0"/>
        <v>204</v>
      </c>
      <c r="J66" s="65">
        <f t="shared" si="1"/>
        <v>3.4</v>
      </c>
    </row>
    <row r="67" spans="2:10" ht="15">
      <c r="B67" s="7" t="s">
        <v>19</v>
      </c>
      <c r="C67" s="8">
        <v>204</v>
      </c>
      <c r="D67" s="58">
        <v>3.6</v>
      </c>
      <c r="E67" s="31">
        <v>60</v>
      </c>
      <c r="F67" s="37">
        <f t="shared" si="2"/>
        <v>69</v>
      </c>
      <c r="I67" s="65">
        <f t="shared" si="0"/>
        <v>204</v>
      </c>
      <c r="J67" s="65">
        <f t="shared" si="1"/>
        <v>3.6</v>
      </c>
    </row>
    <row r="68" spans="2:10" ht="15">
      <c r="B68" s="7">
        <v>13.4</v>
      </c>
      <c r="C68" s="8"/>
      <c r="D68" s="60"/>
      <c r="E68" s="31">
        <v>60</v>
      </c>
      <c r="F68" s="37">
        <f t="shared" si="2"/>
        <v>69</v>
      </c>
      <c r="I68" s="65">
        <f t="shared" ref="I68:I77" si="3">IF(C68="",I67,C68)</f>
        <v>204</v>
      </c>
      <c r="J68" s="65">
        <f t="shared" ref="J68:J77" si="4">IF(D68="",J67, IF(ISNUMBER(FIND("-", D68)), LEFT(D68, FIND("-",D68)-1),D68))</f>
        <v>3.6</v>
      </c>
    </row>
    <row r="69" spans="2:10" ht="15">
      <c r="B69" s="7">
        <v>20</v>
      </c>
      <c r="C69" s="8"/>
      <c r="D69" s="61"/>
      <c r="E69" s="31">
        <v>60</v>
      </c>
      <c r="F69" s="37">
        <f t="shared" ref="F69:F77" si="5">E69*1.15</f>
        <v>69</v>
      </c>
      <c r="I69" s="65">
        <f t="shared" si="3"/>
        <v>204</v>
      </c>
      <c r="J69" s="65">
        <f t="shared" si="4"/>
        <v>3.6</v>
      </c>
    </row>
    <row r="70" spans="2:10" ht="15">
      <c r="B70" s="7" t="s">
        <v>19</v>
      </c>
      <c r="C70" s="8">
        <v>204</v>
      </c>
      <c r="D70" s="58">
        <v>3.8</v>
      </c>
      <c r="E70" s="31">
        <v>60</v>
      </c>
      <c r="F70" s="37">
        <f t="shared" si="5"/>
        <v>69</v>
      </c>
      <c r="I70" s="65">
        <f t="shared" si="3"/>
        <v>204</v>
      </c>
      <c r="J70" s="65">
        <f t="shared" si="4"/>
        <v>3.8</v>
      </c>
    </row>
    <row r="71" spans="2:10" ht="15">
      <c r="B71" s="7">
        <v>13.4</v>
      </c>
      <c r="C71" s="8"/>
      <c r="D71" s="60"/>
      <c r="E71" s="31">
        <v>60</v>
      </c>
      <c r="F71" s="37">
        <f t="shared" si="5"/>
        <v>69</v>
      </c>
      <c r="I71" s="65">
        <f t="shared" si="3"/>
        <v>204</v>
      </c>
      <c r="J71" s="65">
        <f t="shared" si="4"/>
        <v>3.8</v>
      </c>
    </row>
    <row r="72" spans="2:10" ht="15">
      <c r="B72" s="7">
        <v>20</v>
      </c>
      <c r="C72" s="8"/>
      <c r="D72" s="61"/>
      <c r="E72" s="31">
        <v>60</v>
      </c>
      <c r="F72" s="37">
        <f t="shared" si="5"/>
        <v>69</v>
      </c>
      <c r="I72" s="65">
        <f t="shared" si="3"/>
        <v>204</v>
      </c>
      <c r="J72" s="65">
        <f t="shared" si="4"/>
        <v>3.8</v>
      </c>
    </row>
    <row r="73" spans="2:10" ht="15">
      <c r="B73" s="7" t="s">
        <v>19</v>
      </c>
      <c r="C73" s="8">
        <v>204</v>
      </c>
      <c r="D73" s="58">
        <v>4.0999999999999996</v>
      </c>
      <c r="E73" s="31">
        <v>60</v>
      </c>
      <c r="F73" s="37">
        <f t="shared" si="5"/>
        <v>69</v>
      </c>
      <c r="I73" s="65">
        <f t="shared" si="3"/>
        <v>204</v>
      </c>
      <c r="J73" s="65">
        <f t="shared" si="4"/>
        <v>4.0999999999999996</v>
      </c>
    </row>
    <row r="74" spans="2:10" ht="15">
      <c r="B74" s="7">
        <v>13.4</v>
      </c>
      <c r="C74" s="8"/>
      <c r="D74" s="60"/>
      <c r="E74" s="31">
        <v>60</v>
      </c>
      <c r="F74" s="37">
        <f t="shared" si="5"/>
        <v>69</v>
      </c>
      <c r="I74" s="65">
        <f t="shared" si="3"/>
        <v>204</v>
      </c>
      <c r="J74" s="65">
        <f t="shared" si="4"/>
        <v>4.0999999999999996</v>
      </c>
    </row>
    <row r="75" spans="2:10" ht="15">
      <c r="B75" s="7">
        <v>20</v>
      </c>
      <c r="C75" s="8"/>
      <c r="D75" s="61"/>
      <c r="E75" s="31">
        <v>60</v>
      </c>
      <c r="F75" s="37">
        <f t="shared" si="5"/>
        <v>69</v>
      </c>
      <c r="I75" s="65">
        <f t="shared" si="3"/>
        <v>204</v>
      </c>
      <c r="J75" s="65">
        <f t="shared" si="4"/>
        <v>4.0999999999999996</v>
      </c>
    </row>
    <row r="76" spans="2:10" ht="15">
      <c r="B76" s="7" t="s">
        <v>18</v>
      </c>
      <c r="C76" s="8">
        <v>204</v>
      </c>
      <c r="D76" s="2">
        <v>4.8</v>
      </c>
      <c r="E76" s="31">
        <v>60</v>
      </c>
      <c r="F76" s="37">
        <f t="shared" si="5"/>
        <v>69</v>
      </c>
      <c r="I76" s="65">
        <f t="shared" si="3"/>
        <v>204</v>
      </c>
      <c r="J76" s="65">
        <f t="shared" si="4"/>
        <v>4.8</v>
      </c>
    </row>
    <row r="77" spans="2:10" ht="15.75" thickBot="1">
      <c r="B77" s="9">
        <v>15</v>
      </c>
      <c r="C77" s="10">
        <v>204</v>
      </c>
      <c r="D77" s="4">
        <v>5.6</v>
      </c>
      <c r="E77" s="35">
        <v>60</v>
      </c>
      <c r="F77" s="38">
        <f t="shared" si="5"/>
        <v>69</v>
      </c>
      <c r="I77" s="65">
        <f t="shared" si="3"/>
        <v>204</v>
      </c>
      <c r="J77" s="65">
        <f t="shared" si="4"/>
        <v>5.6</v>
      </c>
    </row>
  </sheetData>
  <mergeCells count="27">
    <mergeCell ref="J1:J2"/>
    <mergeCell ref="I1:I2"/>
    <mergeCell ref="A1:A2"/>
    <mergeCell ref="G1:G2"/>
    <mergeCell ref="F1:F2"/>
    <mergeCell ref="D39:D40"/>
    <mergeCell ref="D35:D37"/>
    <mergeCell ref="D3:D6"/>
    <mergeCell ref="D13:D18"/>
    <mergeCell ref="D8:D12"/>
    <mergeCell ref="D20:D23"/>
    <mergeCell ref="D30:D33"/>
    <mergeCell ref="D25:D29"/>
    <mergeCell ref="B1:B2"/>
    <mergeCell ref="C1:C2"/>
    <mergeCell ref="D1:D2"/>
    <mergeCell ref="E1:E2"/>
    <mergeCell ref="D41:D42"/>
    <mergeCell ref="D43:D44"/>
    <mergeCell ref="D45:D48"/>
    <mergeCell ref="D73:D75"/>
    <mergeCell ref="D52:D56"/>
    <mergeCell ref="D58:D59"/>
    <mergeCell ref="D62:D64"/>
    <mergeCell ref="D70:D72"/>
    <mergeCell ref="D67:D69"/>
    <mergeCell ref="D49:D51"/>
  </mergeCells>
  <pageMargins left="0.51181102362204722" right="0.51181102362204722" top="0" bottom="0" header="0" footer="0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DL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2025-02-26T13:57:45Z</cp:lastPrinted>
  <dcterms:created xsi:type="dcterms:W3CDTF">2024-12-03T15:45:10Z</dcterms:created>
  <dcterms:modified xsi:type="dcterms:W3CDTF">2025-10-23T13:06:32Z</dcterms:modified>
</cp:coreProperties>
</file>