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unopixion/Desktop/"/>
    </mc:Choice>
  </mc:AlternateContent>
  <xr:revisionPtr revIDLastSave="0" documentId="8_{94292171-6FDC-594C-9239-C85527EE788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Analiza izvedivosti" sheetId="1" r:id="rId1"/>
    <sheet name="Analiza troško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0" i="2"/>
  <c r="D19" i="2"/>
  <c r="D18" i="2"/>
  <c r="D15" i="2"/>
  <c r="E6" i="1"/>
  <c r="D6" i="1"/>
  <c r="J6" i="1"/>
  <c r="J11" i="1"/>
  <c r="J16" i="1"/>
  <c r="D14" i="2"/>
  <c r="D13" i="2"/>
  <c r="D6" i="2"/>
  <c r="D7" i="2"/>
  <c r="D5" i="2"/>
  <c r="D33" i="2" l="1"/>
  <c r="D16" i="1"/>
  <c r="E16" i="1"/>
  <c r="F16" i="1"/>
  <c r="G16" i="1"/>
  <c r="H16" i="1"/>
  <c r="I16" i="1"/>
  <c r="C16" i="1"/>
  <c r="D11" i="1"/>
  <c r="E11" i="1"/>
  <c r="F11" i="1"/>
  <c r="G11" i="1"/>
  <c r="H11" i="1"/>
  <c r="I11" i="1"/>
  <c r="C11" i="1"/>
  <c r="F6" i="1"/>
  <c r="G6" i="1"/>
  <c r="H6" i="1"/>
  <c r="I6" i="1"/>
  <c r="C6" i="1"/>
</calcChain>
</file>

<file path=xl/sharedStrings.xml><?xml version="1.0" encoding="utf-8"?>
<sst xmlns="http://schemas.openxmlformats.org/spreadsheetml/2006/main" count="77" uniqueCount="50">
  <si>
    <t>Operativna</t>
  </si>
  <si>
    <t>Tehnička</t>
  </si>
  <si>
    <t>Vremenska</t>
  </si>
  <si>
    <t>Ekonomska</t>
  </si>
  <si>
    <t>Ocjena alternative</t>
  </si>
  <si>
    <t>Konačan prijedlog
 alternative</t>
  </si>
  <si>
    <t>x</t>
  </si>
  <si>
    <t>Analiza troškova</t>
  </si>
  <si>
    <t>Količina</t>
  </si>
  <si>
    <t>Cijena</t>
  </si>
  <si>
    <t>Ukupno</t>
  </si>
  <si>
    <t>Količina (u satima)</t>
  </si>
  <si>
    <t>Cijena (po satu)</t>
  </si>
  <si>
    <t>Količina (u danima)</t>
  </si>
  <si>
    <t>Cijena (po danu)</t>
  </si>
  <si>
    <t>Materijal</t>
  </si>
  <si>
    <t>Vrsta</t>
  </si>
  <si>
    <t>Oprema</t>
  </si>
  <si>
    <t>Cijena (po komadu)</t>
  </si>
  <si>
    <t>UKUPNO</t>
  </si>
  <si>
    <t>Analiza izvedivosti</t>
  </si>
  <si>
    <t>Arhiva kvarova</t>
  </si>
  <si>
    <t>Trošak</t>
  </si>
  <si>
    <t>SaaS</t>
  </si>
  <si>
    <t>Integracija vlastitog sustava i SaaS</t>
  </si>
  <si>
    <t>Modularnost</t>
  </si>
  <si>
    <t>Skalabilnost</t>
  </si>
  <si>
    <t>Sigurnost podataka</t>
  </si>
  <si>
    <t>Razvoj sučelja</t>
  </si>
  <si>
    <t xml:space="preserve">Integracija sa postojećim sustavima </t>
  </si>
  <si>
    <t>Automatizacija procesa</t>
  </si>
  <si>
    <t>Izrada vlastitog sustava</t>
  </si>
  <si>
    <t>Razvojni Troškovi</t>
  </si>
  <si>
    <t>Implementacijski Troškovi</t>
  </si>
  <si>
    <t>Najam razvojnog tima</t>
  </si>
  <si>
    <t>Kupovina i nadogradnja alata</t>
  </si>
  <si>
    <t>Testiranje</t>
  </si>
  <si>
    <t>Podizanje servera</t>
  </si>
  <si>
    <t>Postavljanje infrastrukture</t>
  </si>
  <si>
    <t>Edukacija zaposlenika</t>
  </si>
  <si>
    <t>Održavanje</t>
  </si>
  <si>
    <t>Tehnička podrška</t>
  </si>
  <si>
    <t>Softverske nadogradnje</t>
  </si>
  <si>
    <t>Nadogradnja hardware-a</t>
  </si>
  <si>
    <t>Stavka</t>
  </si>
  <si>
    <t xml:space="preserve">Potrošni materijal	</t>
  </si>
  <si>
    <t xml:space="preserve">Literatura	</t>
  </si>
  <si>
    <t>Radne stanice</t>
  </si>
  <si>
    <t>Mrežni uređaji</t>
  </si>
  <si>
    <t>Backup uređaji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</si>
</sst>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2" borderId="42" applyNumberFormat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/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0" xfId="0" applyFont="1"/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2" borderId="43" xfId="1" applyBorder="1"/>
    <xf numFmtId="0" fontId="3" fillId="2" borderId="44" xfId="1" applyBorder="1"/>
    <xf numFmtId="0" fontId="3" fillId="2" borderId="45" xfId="1" applyBorder="1"/>
    <xf numFmtId="0" fontId="1" fillId="0" borderId="4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2" borderId="1" xfId="1" applyBorder="1"/>
    <xf numFmtId="0" fontId="3" fillId="2" borderId="2" xfId="1" applyBorder="1"/>
    <xf numFmtId="0" fontId="3" fillId="2" borderId="24" xfId="1" applyBorder="1"/>
    <xf numFmtId="0" fontId="3" fillId="2" borderId="3" xfId="1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25" xfId="1" applyBorder="1"/>
    <xf numFmtId="0" fontId="3" fillId="2" borderId="7" xfId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18.5" customWidth="1"/>
    <col min="2" max="2" width="18.6640625" customWidth="1"/>
    <col min="3" max="11" width="11.83203125" customWidth="1"/>
  </cols>
  <sheetData>
    <row r="1" spans="1:10" s="1" customFormat="1" ht="49" thickBot="1" x14ac:dyDescent="0.25">
      <c r="A1" s="38" t="s">
        <v>20</v>
      </c>
      <c r="B1" s="39"/>
      <c r="C1" s="9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21</v>
      </c>
      <c r="J1" s="11" t="s">
        <v>22</v>
      </c>
    </row>
    <row r="2" spans="1:10" x14ac:dyDescent="0.2">
      <c r="A2" s="40" t="s">
        <v>31</v>
      </c>
      <c r="B2" s="6" t="s">
        <v>0</v>
      </c>
      <c r="C2" s="12">
        <v>2</v>
      </c>
      <c r="D2" s="13">
        <v>2</v>
      </c>
      <c r="E2" s="13">
        <v>3</v>
      </c>
      <c r="F2" s="13">
        <v>2</v>
      </c>
      <c r="G2" s="13">
        <v>2</v>
      </c>
      <c r="H2" s="13">
        <v>2</v>
      </c>
      <c r="I2" s="13">
        <v>2</v>
      </c>
      <c r="J2" s="3">
        <v>1</v>
      </c>
    </row>
    <row r="3" spans="1:10" x14ac:dyDescent="0.2">
      <c r="A3" s="51"/>
      <c r="B3" s="7" t="s">
        <v>1</v>
      </c>
      <c r="C3" s="2">
        <v>3</v>
      </c>
      <c r="D3" s="14">
        <v>2</v>
      </c>
      <c r="E3" s="14">
        <v>2</v>
      </c>
      <c r="F3" s="14">
        <v>3</v>
      </c>
      <c r="G3" s="14">
        <v>2</v>
      </c>
      <c r="H3" s="14">
        <v>2</v>
      </c>
      <c r="I3" s="14">
        <v>2</v>
      </c>
      <c r="J3" s="4">
        <v>1</v>
      </c>
    </row>
    <row r="4" spans="1:10" x14ac:dyDescent="0.2">
      <c r="A4" s="51"/>
      <c r="B4" s="7" t="s">
        <v>2</v>
      </c>
      <c r="C4" s="2">
        <v>2</v>
      </c>
      <c r="D4" s="14">
        <v>1</v>
      </c>
      <c r="E4" s="14">
        <v>2</v>
      </c>
      <c r="F4" s="14">
        <v>1</v>
      </c>
      <c r="G4" s="14">
        <v>1</v>
      </c>
      <c r="H4" s="14">
        <v>2</v>
      </c>
      <c r="I4" s="14">
        <v>2</v>
      </c>
      <c r="J4" s="4">
        <v>2</v>
      </c>
    </row>
    <row r="5" spans="1:10" ht="16" thickBot="1" x14ac:dyDescent="0.25">
      <c r="A5" s="52"/>
      <c r="B5" s="8" t="s">
        <v>3</v>
      </c>
      <c r="C5" s="15">
        <v>1</v>
      </c>
      <c r="D5" s="16">
        <v>1</v>
      </c>
      <c r="E5" s="16">
        <v>3</v>
      </c>
      <c r="F5" s="16">
        <v>1</v>
      </c>
      <c r="G5" s="16">
        <v>1</v>
      </c>
      <c r="H5" s="16">
        <v>1</v>
      </c>
      <c r="I5" s="16">
        <v>2</v>
      </c>
      <c r="J5" s="17">
        <v>3</v>
      </c>
    </row>
    <row r="6" spans="1:10" ht="16" thickBot="1" x14ac:dyDescent="0.25">
      <c r="A6" s="43" t="s">
        <v>4</v>
      </c>
      <c r="B6" s="44"/>
      <c r="C6" s="35">
        <f>AVERAGE(C2:C5)</f>
        <v>2</v>
      </c>
      <c r="D6" s="35">
        <f>AVERAGE(D2:D5)</f>
        <v>1.5</v>
      </c>
      <c r="E6" s="35">
        <f>AVERAGE(E2:E5)</f>
        <v>2.5</v>
      </c>
      <c r="F6" s="35">
        <f t="shared" ref="D6:K6" si="0">AVERAGE(F2:F5)</f>
        <v>1.75</v>
      </c>
      <c r="G6" s="35">
        <f t="shared" si="0"/>
        <v>1.5</v>
      </c>
      <c r="H6" s="35">
        <f t="shared" si="0"/>
        <v>1.75</v>
      </c>
      <c r="I6" s="35">
        <f t="shared" si="0"/>
        <v>2</v>
      </c>
      <c r="J6" s="35">
        <f t="shared" ref="J6" si="1">AVERAGE(J2:J5)</f>
        <v>1.75</v>
      </c>
    </row>
    <row r="7" spans="1:10" x14ac:dyDescent="0.2">
      <c r="A7" s="47" t="s">
        <v>23</v>
      </c>
      <c r="B7" s="6" t="s">
        <v>0</v>
      </c>
      <c r="C7" s="18">
        <v>3</v>
      </c>
      <c r="D7" s="19">
        <v>3</v>
      </c>
      <c r="E7" s="19">
        <v>2</v>
      </c>
      <c r="F7" s="19">
        <v>3</v>
      </c>
      <c r="G7" s="19">
        <v>1</v>
      </c>
      <c r="H7" s="19">
        <v>2</v>
      </c>
      <c r="I7" s="19">
        <v>2</v>
      </c>
      <c r="J7" s="20">
        <v>3</v>
      </c>
    </row>
    <row r="8" spans="1:10" x14ac:dyDescent="0.2">
      <c r="A8" s="41"/>
      <c r="B8" s="7" t="s">
        <v>1</v>
      </c>
      <c r="C8" s="2">
        <v>3</v>
      </c>
      <c r="D8" s="14">
        <v>3</v>
      </c>
      <c r="E8" s="14">
        <v>2</v>
      </c>
      <c r="F8" s="14">
        <v>3</v>
      </c>
      <c r="G8" s="14">
        <v>1</v>
      </c>
      <c r="H8" s="14">
        <v>2</v>
      </c>
      <c r="I8" s="14">
        <v>2</v>
      </c>
      <c r="J8" s="4">
        <v>2</v>
      </c>
    </row>
    <row r="9" spans="1:10" x14ac:dyDescent="0.2">
      <c r="A9" s="41"/>
      <c r="B9" s="7" t="s">
        <v>2</v>
      </c>
      <c r="C9" s="2">
        <v>3</v>
      </c>
      <c r="D9" s="14">
        <v>3</v>
      </c>
      <c r="E9" s="14">
        <v>2</v>
      </c>
      <c r="F9" s="14">
        <v>3</v>
      </c>
      <c r="G9" s="14">
        <v>1</v>
      </c>
      <c r="H9" s="14">
        <v>2</v>
      </c>
      <c r="I9" s="14">
        <v>2</v>
      </c>
      <c r="J9" s="4">
        <v>3</v>
      </c>
    </row>
    <row r="10" spans="1:10" ht="16" thickBot="1" x14ac:dyDescent="0.25">
      <c r="A10" s="42"/>
      <c r="B10" s="8" t="s">
        <v>3</v>
      </c>
      <c r="C10" s="15">
        <v>3</v>
      </c>
      <c r="D10" s="16">
        <v>3</v>
      </c>
      <c r="E10" s="16">
        <v>2</v>
      </c>
      <c r="F10" s="16">
        <v>3</v>
      </c>
      <c r="G10" s="16">
        <v>1</v>
      </c>
      <c r="H10" s="16">
        <v>1</v>
      </c>
      <c r="I10" s="16">
        <v>1</v>
      </c>
      <c r="J10" s="17">
        <v>3</v>
      </c>
    </row>
    <row r="11" spans="1:10" ht="16" thickBot="1" x14ac:dyDescent="0.25">
      <c r="A11" s="43" t="s">
        <v>4</v>
      </c>
      <c r="B11" s="44"/>
      <c r="C11" s="35">
        <f>AVERAGE(C7:C10)</f>
        <v>3</v>
      </c>
      <c r="D11" s="35">
        <f t="shared" ref="D11:K11" si="2">AVERAGE(D7:D10)</f>
        <v>3</v>
      </c>
      <c r="E11" s="35">
        <f t="shared" si="2"/>
        <v>2</v>
      </c>
      <c r="F11" s="35">
        <f t="shared" si="2"/>
        <v>3</v>
      </c>
      <c r="G11" s="35">
        <f t="shared" si="2"/>
        <v>1</v>
      </c>
      <c r="H11" s="35">
        <f t="shared" si="2"/>
        <v>1.75</v>
      </c>
      <c r="I11" s="35">
        <f t="shared" si="2"/>
        <v>1.75</v>
      </c>
      <c r="J11" s="35">
        <f t="shared" ref="J11" si="3">AVERAGE(J7:J10)</f>
        <v>2.75</v>
      </c>
    </row>
    <row r="12" spans="1:10" x14ac:dyDescent="0.2">
      <c r="A12" s="40" t="s">
        <v>24</v>
      </c>
      <c r="B12" s="6" t="s">
        <v>0</v>
      </c>
      <c r="C12" s="18">
        <v>2</v>
      </c>
      <c r="D12" s="19">
        <v>2</v>
      </c>
      <c r="E12" s="19">
        <v>2</v>
      </c>
      <c r="F12" s="19">
        <v>2</v>
      </c>
      <c r="G12" s="19">
        <v>3</v>
      </c>
      <c r="H12" s="19">
        <v>3</v>
      </c>
      <c r="I12" s="19">
        <v>3</v>
      </c>
      <c r="J12" s="20">
        <v>2</v>
      </c>
    </row>
    <row r="13" spans="1:10" x14ac:dyDescent="0.2">
      <c r="A13" s="51"/>
      <c r="B13" s="7" t="s">
        <v>1</v>
      </c>
      <c r="C13" s="2">
        <v>2</v>
      </c>
      <c r="D13" s="14">
        <v>2</v>
      </c>
      <c r="E13" s="14">
        <v>2</v>
      </c>
      <c r="F13" s="14">
        <v>2</v>
      </c>
      <c r="G13" s="14">
        <v>3</v>
      </c>
      <c r="H13" s="14">
        <v>3</v>
      </c>
      <c r="I13" s="14">
        <v>2</v>
      </c>
      <c r="J13" s="4">
        <v>2</v>
      </c>
    </row>
    <row r="14" spans="1:10" x14ac:dyDescent="0.2">
      <c r="A14" s="51"/>
      <c r="B14" s="7" t="s">
        <v>2</v>
      </c>
      <c r="C14" s="2">
        <v>2</v>
      </c>
      <c r="D14" s="14">
        <v>2</v>
      </c>
      <c r="E14" s="14">
        <v>3</v>
      </c>
      <c r="F14" s="14">
        <v>2</v>
      </c>
      <c r="G14" s="14">
        <v>2</v>
      </c>
      <c r="H14" s="14">
        <v>2</v>
      </c>
      <c r="I14" s="14">
        <v>3</v>
      </c>
      <c r="J14" s="4">
        <v>2</v>
      </c>
    </row>
    <row r="15" spans="1:10" ht="16" thickBot="1" x14ac:dyDescent="0.25">
      <c r="A15" s="52"/>
      <c r="B15" s="8" t="s">
        <v>3</v>
      </c>
      <c r="C15" s="15">
        <v>2</v>
      </c>
      <c r="D15" s="16">
        <v>2</v>
      </c>
      <c r="E15" s="16">
        <v>2</v>
      </c>
      <c r="F15" s="16">
        <v>2</v>
      </c>
      <c r="G15" s="16">
        <v>3</v>
      </c>
      <c r="H15" s="16">
        <v>3</v>
      </c>
      <c r="I15" s="16">
        <v>3</v>
      </c>
      <c r="J15" s="17">
        <v>2</v>
      </c>
    </row>
    <row r="16" spans="1:10" ht="16" thickBot="1" x14ac:dyDescent="0.25">
      <c r="A16" s="45" t="s">
        <v>4</v>
      </c>
      <c r="B16" s="46"/>
      <c r="C16" s="35">
        <f>AVERAGE(C12:C15)</f>
        <v>2</v>
      </c>
      <c r="D16" s="35">
        <f t="shared" ref="D16:K16" si="4">AVERAGE(D12:D15)</f>
        <v>2</v>
      </c>
      <c r="E16" s="35">
        <f t="shared" si="4"/>
        <v>2.25</v>
      </c>
      <c r="F16" s="35">
        <f t="shared" si="4"/>
        <v>2</v>
      </c>
      <c r="G16" s="35">
        <f t="shared" si="4"/>
        <v>2.75</v>
      </c>
      <c r="H16" s="35">
        <f t="shared" si="4"/>
        <v>2.75</v>
      </c>
      <c r="I16" s="35">
        <f t="shared" si="4"/>
        <v>2.75</v>
      </c>
      <c r="J16" s="35">
        <f t="shared" ref="J16" si="5">AVERAGE(J12:J15)</f>
        <v>2</v>
      </c>
    </row>
    <row r="17" spans="1:10" ht="1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customHeight="1" x14ac:dyDescent="0.2">
      <c r="A18" s="40" t="s">
        <v>5</v>
      </c>
      <c r="B18" s="6" t="s">
        <v>31</v>
      </c>
      <c r="C18" s="54"/>
      <c r="D18" s="55"/>
      <c r="E18" s="55" t="s">
        <v>6</v>
      </c>
      <c r="F18" s="55"/>
      <c r="G18" s="55"/>
      <c r="H18" s="55"/>
      <c r="I18" s="55"/>
      <c r="J18" s="56"/>
    </row>
    <row r="19" spans="1:10" x14ac:dyDescent="0.2">
      <c r="A19" s="41"/>
      <c r="B19" s="7" t="s">
        <v>23</v>
      </c>
      <c r="C19" s="57" t="s">
        <v>6</v>
      </c>
      <c r="D19" s="58" t="s">
        <v>6</v>
      </c>
      <c r="E19" s="58"/>
      <c r="F19" s="58" t="s">
        <v>6</v>
      </c>
      <c r="G19" s="58"/>
      <c r="H19" s="58"/>
      <c r="I19" s="58"/>
      <c r="J19" s="59" t="s">
        <v>6</v>
      </c>
    </row>
    <row r="20" spans="1:10" ht="33" thickBot="1" x14ac:dyDescent="0.25">
      <c r="A20" s="42"/>
      <c r="B20" s="53" t="s">
        <v>24</v>
      </c>
      <c r="C20" s="60"/>
      <c r="D20" s="61"/>
      <c r="E20" s="61"/>
      <c r="F20" s="61"/>
      <c r="G20" s="61" t="s">
        <v>6</v>
      </c>
      <c r="H20" s="61" t="s">
        <v>6</v>
      </c>
      <c r="I20" s="61" t="s">
        <v>6</v>
      </c>
      <c r="J20" s="62"/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" customWidth="1"/>
    <col min="2" max="2" width="20.5" style="1" customWidth="1"/>
    <col min="3" max="3" width="19.33203125" style="1" customWidth="1"/>
    <col min="4" max="4" width="10.5" style="1" customWidth="1"/>
  </cols>
  <sheetData>
    <row r="1" spans="1:4" ht="17" x14ac:dyDescent="0.2">
      <c r="A1" s="37" t="s">
        <v>7</v>
      </c>
    </row>
    <row r="3" spans="1:4" ht="16" thickBot="1" x14ac:dyDescent="0.25">
      <c r="A3" s="22"/>
    </row>
    <row r="4" spans="1:4" ht="16" thickBot="1" x14ac:dyDescent="0.25">
      <c r="A4" s="30" t="s">
        <v>32</v>
      </c>
      <c r="B4" s="27" t="s">
        <v>11</v>
      </c>
      <c r="C4" s="23" t="s">
        <v>12</v>
      </c>
      <c r="D4" s="24" t="s">
        <v>10</v>
      </c>
    </row>
    <row r="5" spans="1:4" x14ac:dyDescent="0.2">
      <c r="A5" s="31" t="s">
        <v>34</v>
      </c>
      <c r="B5" s="28">
        <v>1000</v>
      </c>
      <c r="C5" s="19">
        <v>10</v>
      </c>
      <c r="D5" s="20">
        <f>B5*C5</f>
        <v>10000</v>
      </c>
    </row>
    <row r="6" spans="1:4" x14ac:dyDescent="0.2">
      <c r="A6" s="34" t="s">
        <v>35</v>
      </c>
      <c r="B6" s="33">
        <v>500</v>
      </c>
      <c r="C6" s="14">
        <v>20</v>
      </c>
      <c r="D6" s="4">
        <f t="shared" ref="D6:D7" si="0">B6*C6</f>
        <v>10000</v>
      </c>
    </row>
    <row r="7" spans="1:4" ht="16" thickBot="1" x14ac:dyDescent="0.25">
      <c r="A7" s="32" t="s">
        <v>36</v>
      </c>
      <c r="B7" s="29">
        <v>300</v>
      </c>
      <c r="C7" s="21">
        <v>8</v>
      </c>
      <c r="D7" s="5">
        <f t="shared" si="0"/>
        <v>2400</v>
      </c>
    </row>
    <row r="8" spans="1:4" x14ac:dyDescent="0.2">
      <c r="A8" s="64"/>
      <c r="B8" s="63"/>
      <c r="C8" s="63"/>
      <c r="D8" s="63"/>
    </row>
    <row r="9" spans="1:4" x14ac:dyDescent="0.2">
      <c r="A9" s="64"/>
      <c r="B9" s="63"/>
      <c r="C9" s="63"/>
      <c r="D9" s="63"/>
    </row>
    <row r="11" spans="1:4" ht="16" thickBot="1" x14ac:dyDescent="0.25">
      <c r="A11" s="25"/>
      <c r="B11" s="26"/>
      <c r="C11" s="26"/>
      <c r="D11" s="26"/>
    </row>
    <row r="12" spans="1:4" ht="16" thickBot="1" x14ac:dyDescent="0.25">
      <c r="A12" s="30" t="s">
        <v>33</v>
      </c>
      <c r="B12" s="27" t="s">
        <v>13</v>
      </c>
      <c r="C12" s="23" t="s">
        <v>14</v>
      </c>
      <c r="D12" s="24" t="s">
        <v>10</v>
      </c>
    </row>
    <row r="13" spans="1:4" x14ac:dyDescent="0.2">
      <c r="A13" s="31" t="s">
        <v>37</v>
      </c>
      <c r="B13" s="28">
        <v>5</v>
      </c>
      <c r="C13" s="19">
        <v>100</v>
      </c>
      <c r="D13" s="20">
        <f>B13*C13</f>
        <v>500</v>
      </c>
    </row>
    <row r="14" spans="1:4" ht="16" thickBot="1" x14ac:dyDescent="0.25">
      <c r="A14" s="32" t="s">
        <v>38</v>
      </c>
      <c r="B14" s="29">
        <v>10</v>
      </c>
      <c r="C14" s="21">
        <v>150</v>
      </c>
      <c r="D14" s="5">
        <f>B14*C14</f>
        <v>1500</v>
      </c>
    </row>
    <row r="15" spans="1:4" ht="16" thickBot="1" x14ac:dyDescent="0.25">
      <c r="A15" s="32" t="s">
        <v>39</v>
      </c>
      <c r="B15" s="29">
        <v>8</v>
      </c>
      <c r="C15" s="21">
        <v>50</v>
      </c>
      <c r="D15" s="5">
        <f>B15*C15</f>
        <v>400</v>
      </c>
    </row>
    <row r="16" spans="1:4" ht="16" thickBot="1" x14ac:dyDescent="0.25">
      <c r="A16" s="64"/>
      <c r="B16" s="63"/>
      <c r="C16" s="63"/>
      <c r="D16" s="63"/>
    </row>
    <row r="17" spans="1:4" ht="16" thickBot="1" x14ac:dyDescent="0.25">
      <c r="A17" s="30" t="s">
        <v>40</v>
      </c>
      <c r="B17" s="27" t="s">
        <v>13</v>
      </c>
      <c r="C17" s="23" t="s">
        <v>14</v>
      </c>
      <c r="D17" s="24" t="s">
        <v>10</v>
      </c>
    </row>
    <row r="18" spans="1:4" x14ac:dyDescent="0.2">
      <c r="A18" s="31" t="s">
        <v>41</v>
      </c>
      <c r="B18" s="28">
        <v>10</v>
      </c>
      <c r="C18" s="19">
        <v>40</v>
      </c>
      <c r="D18" s="20">
        <f>B18*C18</f>
        <v>400</v>
      </c>
    </row>
    <row r="19" spans="1:4" ht="16" thickBot="1" x14ac:dyDescent="0.25">
      <c r="A19" s="32" t="s">
        <v>42</v>
      </c>
      <c r="B19" s="29">
        <v>6</v>
      </c>
      <c r="C19" s="21">
        <v>50</v>
      </c>
      <c r="D19" s="5">
        <f>B19*C19</f>
        <v>300</v>
      </c>
    </row>
    <row r="20" spans="1:4" ht="16" thickBot="1" x14ac:dyDescent="0.25">
      <c r="A20" s="32" t="s">
        <v>43</v>
      </c>
      <c r="B20" s="29">
        <v>6</v>
      </c>
      <c r="C20" s="21">
        <v>100</v>
      </c>
      <c r="D20" s="5">
        <f>B20*C20</f>
        <v>600</v>
      </c>
    </row>
    <row r="21" spans="1:4" x14ac:dyDescent="0.2">
      <c r="A21" s="64"/>
      <c r="B21" s="63"/>
      <c r="C21" s="63"/>
      <c r="D21" s="63"/>
    </row>
    <row r="22" spans="1:4" ht="16" thickBot="1" x14ac:dyDescent="0.25">
      <c r="A22" t="s">
        <v>15</v>
      </c>
    </row>
    <row r="23" spans="1:4" ht="16" thickBot="1" x14ac:dyDescent="0.25">
      <c r="A23" s="30" t="s">
        <v>44</v>
      </c>
      <c r="B23" s="27" t="s">
        <v>8</v>
      </c>
      <c r="C23" s="23" t="s">
        <v>9</v>
      </c>
      <c r="D23" s="24" t="s">
        <v>10</v>
      </c>
    </row>
    <row r="24" spans="1:4" x14ac:dyDescent="0.2">
      <c r="A24" s="31" t="s">
        <v>45</v>
      </c>
      <c r="B24" s="28">
        <v>100</v>
      </c>
      <c r="C24" s="19">
        <v>50</v>
      </c>
      <c r="D24" s="20">
        <f>B24*C24</f>
        <v>5000</v>
      </c>
    </row>
    <row r="25" spans="1:4" ht="16" thickBot="1" x14ac:dyDescent="0.25">
      <c r="A25" s="32" t="s">
        <v>46</v>
      </c>
      <c r="B25" s="29">
        <v>10</v>
      </c>
      <c r="C25" s="21">
        <v>50</v>
      </c>
      <c r="D25" s="5">
        <f>B25*C25</f>
        <v>500</v>
      </c>
    </row>
    <row r="27" spans="1:4" ht="16" thickBot="1" x14ac:dyDescent="0.25">
      <c r="A27" s="22" t="s">
        <v>17</v>
      </c>
    </row>
    <row r="28" spans="1:4" ht="16" thickBot="1" x14ac:dyDescent="0.25">
      <c r="A28" s="30" t="s">
        <v>16</v>
      </c>
      <c r="B28" s="68" t="s">
        <v>8</v>
      </c>
      <c r="C28" s="69" t="s">
        <v>18</v>
      </c>
      <c r="D28" s="70" t="s">
        <v>10</v>
      </c>
    </row>
    <row r="29" spans="1:4" ht="16" x14ac:dyDescent="0.2">
      <c r="A29" s="65" t="s">
        <v>47</v>
      </c>
      <c r="B29" s="72">
        <v>10</v>
      </c>
      <c r="C29" s="73">
        <v>800</v>
      </c>
      <c r="D29" s="74">
        <v>8000</v>
      </c>
    </row>
    <row r="30" spans="1:4" ht="16" x14ac:dyDescent="0.2">
      <c r="A30" s="66" t="s">
        <v>48</v>
      </c>
      <c r="B30" s="75">
        <v>10</v>
      </c>
      <c r="C30" s="71">
        <v>150</v>
      </c>
      <c r="D30" s="76">
        <v>1500</v>
      </c>
    </row>
    <row r="31" spans="1:4" ht="17" thickBot="1" x14ac:dyDescent="0.25">
      <c r="A31" s="67" t="s">
        <v>49</v>
      </c>
      <c r="B31" s="77">
        <v>3</v>
      </c>
      <c r="C31" s="78">
        <v>1200</v>
      </c>
      <c r="D31" s="79">
        <v>3600</v>
      </c>
    </row>
    <row r="32" spans="1:4" ht="16" thickBot="1" x14ac:dyDescent="0.25"/>
    <row r="33" spans="1:4" ht="16" thickBot="1" x14ac:dyDescent="0.25">
      <c r="A33" s="48" t="s">
        <v>19</v>
      </c>
      <c r="B33" s="49"/>
      <c r="C33" s="50"/>
      <c r="D33" s="36">
        <f>SUM(D1:D32)</f>
        <v>44700</v>
      </c>
    </row>
  </sheetData>
  <mergeCells count="1">
    <mergeCell ref="A33:C3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Bruno Đapić</cp:lastModifiedBy>
  <dcterms:created xsi:type="dcterms:W3CDTF">2014-03-20T08:46:49Z</dcterms:created>
  <dcterms:modified xsi:type="dcterms:W3CDTF">2024-03-25T19:32:58Z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