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0"/>
  <workbookPr/>
  <mc:AlternateContent xmlns:mc="http://schemas.openxmlformats.org/markup-compatibility/2006">
    <mc:Choice Requires="x15">
      <x15ac:absPath xmlns:x15ac="http://schemas.microsoft.com/office/spreadsheetml/2010/11/ac" url="/Users/mac02/Desktop/Previsão League of Legends/TESTE/"/>
    </mc:Choice>
  </mc:AlternateContent>
  <xr:revisionPtr revIDLastSave="0" documentId="13_ncr:1_{FB723A09-8760-454B-834F-D01A80C231A7}" xr6:coauthVersionLast="36" xr6:coauthVersionMax="36" xr10:uidLastSave="{00000000-0000-0000-0000-000000000000}"/>
  <bookViews>
    <workbookView xWindow="0" yWindow="460" windowWidth="19200" windowHeight="11460" xr2:uid="{00000000-000D-0000-FFFF-FFFF00000000}"/>
  </bookViews>
  <sheets>
    <sheet name="Temporada Regular" sheetId="1" r:id="rId1"/>
    <sheet name="PlayOffs" sheetId="3" r:id="rId2"/>
    <sheet name="Times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" i="3" l="1"/>
  <c r="J6" i="3"/>
  <c r="J5" i="3"/>
  <c r="E12" i="3"/>
  <c r="E11" i="3"/>
  <c r="E10" i="3"/>
  <c r="E9" i="3"/>
  <c r="E8" i="3"/>
  <c r="E7" i="3"/>
  <c r="E6" i="3"/>
  <c r="E5" i="3"/>
  <c r="T11" i="1"/>
  <c r="T10" i="1"/>
  <c r="T9" i="1"/>
  <c r="T8" i="1"/>
  <c r="T7" i="1"/>
  <c r="T6" i="1"/>
  <c r="T5" i="1"/>
  <c r="O10" i="1"/>
  <c r="O9" i="1"/>
  <c r="O8" i="1"/>
  <c r="O7" i="1"/>
  <c r="O6" i="1"/>
  <c r="O5" i="1"/>
  <c r="J10" i="1"/>
  <c r="J9" i="1"/>
  <c r="J8" i="1"/>
  <c r="J7" i="1"/>
  <c r="J6" i="1"/>
  <c r="J5" i="1"/>
  <c r="E10" i="1"/>
  <c r="E9" i="1"/>
  <c r="E8" i="1"/>
  <c r="E7" i="1"/>
  <c r="E6" i="1"/>
  <c r="E5" i="1"/>
  <c r="B6" i="1" l="1"/>
</calcChain>
</file>

<file path=xl/sharedStrings.xml><?xml version="1.0" encoding="utf-8"?>
<sst xmlns="http://schemas.openxmlformats.org/spreadsheetml/2006/main" count="221" uniqueCount="98">
  <si>
    <t>Diferença de ouro:</t>
  </si>
  <si>
    <t>Vencedor</t>
  </si>
  <si>
    <t>Perdedor</t>
  </si>
  <si>
    <t>25 min</t>
  </si>
  <si>
    <t>15 min</t>
  </si>
  <si>
    <t>Time 1</t>
  </si>
  <si>
    <t>Time2</t>
  </si>
  <si>
    <t xml:space="preserve">          Final</t>
  </si>
  <si>
    <t>Lanes</t>
  </si>
  <si>
    <t>TOPO</t>
  </si>
  <si>
    <t>Jogadores</t>
  </si>
  <si>
    <t>SELVA</t>
  </si>
  <si>
    <t>MEIO</t>
  </si>
  <si>
    <t>Titulares</t>
  </si>
  <si>
    <t>ATIRADOR</t>
  </si>
  <si>
    <t>SUPORTE</t>
  </si>
  <si>
    <t xml:space="preserve">        Semifinal</t>
  </si>
  <si>
    <t xml:space="preserve">               </t>
  </si>
  <si>
    <t xml:space="preserve">                                TIMES</t>
  </si>
  <si>
    <t>ArkAngel</t>
  </si>
  <si>
    <t>Ivalice</t>
  </si>
  <si>
    <t>Nickstah</t>
  </si>
  <si>
    <t>Trebor</t>
  </si>
  <si>
    <t>Zensho</t>
  </si>
  <si>
    <t>Raux</t>
  </si>
  <si>
    <t>Ascension Gaming</t>
  </si>
  <si>
    <t>Rockky</t>
  </si>
  <si>
    <t>Lloyd</t>
  </si>
  <si>
    <t>G4</t>
  </si>
  <si>
    <t>NikSar</t>
  </si>
  <si>
    <t>Rich</t>
  </si>
  <si>
    <t>Bigetron E-Sports</t>
  </si>
  <si>
    <t>Minky</t>
  </si>
  <si>
    <t>Zikoo</t>
  </si>
  <si>
    <t>Spade</t>
  </si>
  <si>
    <t>MT</t>
  </si>
  <si>
    <t>BRAVO</t>
  </si>
  <si>
    <t>Kuala Lumpur Hunters</t>
  </si>
  <si>
    <t>Shiro</t>
  </si>
  <si>
    <t>QaspieL</t>
  </si>
  <si>
    <t>ArrHedge</t>
  </si>
  <si>
    <t>OzoraVeki</t>
  </si>
  <si>
    <t>SOUPerior</t>
  </si>
  <si>
    <t>MEGA</t>
  </si>
  <si>
    <t>Warl0cK</t>
  </si>
  <si>
    <t>Haise</t>
  </si>
  <si>
    <t>Secr3t</t>
  </si>
  <si>
    <t>Coldenfeet</t>
  </si>
  <si>
    <t>Wahatthejes</t>
  </si>
  <si>
    <t>Mineski</t>
  </si>
  <si>
    <t>Kaigu</t>
  </si>
  <si>
    <t>Jjun</t>
  </si>
  <si>
    <t>Exosen</t>
  </si>
  <si>
    <t>Gari</t>
  </si>
  <si>
    <t>Hamezz</t>
  </si>
  <si>
    <t>Resurgence</t>
  </si>
  <si>
    <t>Shinsekai</t>
  </si>
  <si>
    <t>CraliX</t>
  </si>
  <si>
    <t>Raven</t>
  </si>
  <si>
    <t>Ciela</t>
  </si>
  <si>
    <t>Kra</t>
  </si>
  <si>
    <t>ShiNe</t>
  </si>
  <si>
    <t>Team Anything</t>
  </si>
  <si>
    <t>eyeBrows</t>
  </si>
  <si>
    <t>Xare</t>
  </si>
  <si>
    <t>Rivena</t>
  </si>
  <si>
    <t xml:space="preserve">       Dia 1</t>
  </si>
  <si>
    <t xml:space="preserve">       Dia 2</t>
  </si>
  <si>
    <t xml:space="preserve">       Dia 3</t>
  </si>
  <si>
    <t xml:space="preserve">       Dia 4</t>
  </si>
  <si>
    <t>ASC</t>
  </si>
  <si>
    <t>RSG</t>
  </si>
  <si>
    <t>TAT</t>
  </si>
  <si>
    <t>MSK</t>
  </si>
  <si>
    <t>BTR</t>
  </si>
  <si>
    <t>KLH</t>
  </si>
  <si>
    <t>ARK</t>
  </si>
  <si>
    <t>PESO</t>
  </si>
  <si>
    <t>Dif11</t>
  </si>
  <si>
    <t>Dif12</t>
  </si>
  <si>
    <t>Vencedor1</t>
  </si>
  <si>
    <t>Perdedor1</t>
  </si>
  <si>
    <t>Peso1</t>
  </si>
  <si>
    <t>Dif21</t>
  </si>
  <si>
    <t>Dif22</t>
  </si>
  <si>
    <t>Vencedor2</t>
  </si>
  <si>
    <t>Perdedor2</t>
  </si>
  <si>
    <t>Peso2</t>
  </si>
  <si>
    <t>Dif31</t>
  </si>
  <si>
    <t>Dif32</t>
  </si>
  <si>
    <t>Vencedor3</t>
  </si>
  <si>
    <t>Perdedor3</t>
  </si>
  <si>
    <t>Peso3</t>
  </si>
  <si>
    <t>Dif41</t>
  </si>
  <si>
    <t>Dif42</t>
  </si>
  <si>
    <t>Vencedor4</t>
  </si>
  <si>
    <t>Perdedor4</t>
  </si>
  <si>
    <t>Peso4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</si>
</sst>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 Narrow"/>
      <family val="2"/>
    </font>
    <font>
      <b/>
      <i/>
      <sz val="16"/>
      <color theme="1" tint="4.9989318521683403E-2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sz val="11"/>
      <color theme="1"/>
      <name val="Aharoni"/>
      <charset val="177"/>
    </font>
  </fonts>
  <fills count="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ED87A"/>
        <bgColor indexed="64"/>
      </patternFill>
    </fill>
    <fill>
      <patternFill patternType="solid">
        <fgColor rgb="FFFFC00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0" borderId="0" xfId="0" applyAlignment="1">
      <alignment horizontal="center"/>
    </xf>
    <xf numFmtId="0" fontId="3" fillId="3" borderId="2" xfId="0" applyFont="1" applyFill="1" applyBorder="1" applyAlignment="1">
      <alignment horizontal="center"/>
    </xf>
    <xf numFmtId="0" fontId="0" fillId="3" borderId="0" xfId="0" applyFill="1"/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0" fillId="3" borderId="3" xfId="0" applyFill="1" applyBorder="1"/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6" borderId="8" xfId="0" applyFill="1" applyBorder="1" applyAlignment="1">
      <alignment horizontal="left" vertical="center"/>
    </xf>
    <xf numFmtId="0" fontId="7" fillId="5" borderId="1" xfId="0" applyFont="1" applyFill="1" applyBorder="1" applyAlignment="1">
      <alignment horizontal="center" vertical="center"/>
    </xf>
    <xf numFmtId="0" fontId="0" fillId="6" borderId="10" xfId="0" applyFill="1" applyBorder="1"/>
    <xf numFmtId="0" fontId="5" fillId="0" borderId="6" xfId="0" applyFont="1" applyBorder="1" applyAlignment="1">
      <alignment horizontal="center"/>
    </xf>
    <xf numFmtId="0" fontId="0" fillId="0" borderId="14" xfId="0" applyBorder="1"/>
    <xf numFmtId="0" fontId="0" fillId="0" borderId="15" xfId="0" applyBorder="1"/>
    <xf numFmtId="0" fontId="0" fillId="0" borderId="17" xfId="0" applyBorder="1"/>
    <xf numFmtId="0" fontId="0" fillId="0" borderId="19" xfId="0" applyBorder="1"/>
    <xf numFmtId="0" fontId="0" fillId="0" borderId="20" xfId="0" applyBorder="1"/>
    <xf numFmtId="0" fontId="2" fillId="0" borderId="9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9" fillId="3" borderId="5" xfId="0" applyFont="1" applyFill="1" applyBorder="1" applyAlignment="1">
      <alignment horizontal="center"/>
    </xf>
    <xf numFmtId="0" fontId="2" fillId="0" borderId="0" xfId="0" applyFont="1"/>
    <xf numFmtId="0" fontId="8" fillId="0" borderId="0" xfId="0" applyFont="1"/>
    <xf numFmtId="0" fontId="0" fillId="0" borderId="0" xfId="0" applyAlignment="1">
      <alignment horizontal="left" vertic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2" borderId="24" xfId="0" applyFill="1" applyBorder="1"/>
    <xf numFmtId="0" fontId="0" fillId="2" borderId="25" xfId="0" applyFill="1" applyBorder="1"/>
    <xf numFmtId="0" fontId="8" fillId="2" borderId="25" xfId="0" applyFont="1" applyFill="1" applyBorder="1"/>
    <xf numFmtId="0" fontId="0" fillId="2" borderId="26" xfId="0" applyFill="1" applyBorder="1"/>
    <xf numFmtId="0" fontId="0" fillId="6" borderId="27" xfId="0" applyFill="1" applyBorder="1"/>
    <xf numFmtId="0" fontId="0" fillId="6" borderId="17" xfId="0" applyFill="1" applyBorder="1"/>
    <xf numFmtId="0" fontId="0" fillId="2" borderId="14" xfId="0" applyFill="1" applyBorder="1"/>
    <xf numFmtId="0" fontId="0" fillId="2" borderId="15" xfId="0" applyFill="1" applyBorder="1"/>
    <xf numFmtId="0" fontId="2" fillId="4" borderId="18" xfId="0" applyFont="1" applyFill="1" applyBorder="1"/>
    <xf numFmtId="0" fontId="5" fillId="0" borderId="28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0" fillId="0" borderId="0" xfId="0" applyFill="1" applyBorder="1"/>
    <xf numFmtId="0" fontId="2" fillId="0" borderId="0" xfId="0" applyFont="1" applyFill="1" applyBorder="1" applyAlignment="1">
      <alignment horizontal="center"/>
    </xf>
    <xf numFmtId="0" fontId="0" fillId="0" borderId="0" xfId="0" applyBorder="1"/>
    <xf numFmtId="0" fontId="2" fillId="3" borderId="0" xfId="0" applyFont="1" applyFill="1" applyBorder="1"/>
    <xf numFmtId="0" fontId="1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0" fillId="0" borderId="20" xfId="0" applyFill="1" applyBorder="1"/>
    <xf numFmtId="0" fontId="0" fillId="0" borderId="0" xfId="0" applyBorder="1" applyAlignment="1">
      <alignment horizontal="center"/>
    </xf>
    <xf numFmtId="0" fontId="0" fillId="3" borderId="8" xfId="0" applyFill="1" applyBorder="1"/>
    <xf numFmtId="0" fontId="10" fillId="3" borderId="7" xfId="0" applyFont="1" applyFill="1" applyBorder="1" applyAlignment="1">
      <alignment horizontal="center"/>
    </xf>
    <xf numFmtId="0" fontId="0" fillId="0" borderId="17" xfId="0" applyFill="1" applyBorder="1"/>
    <xf numFmtId="0" fontId="0" fillId="0" borderId="19" xfId="0" applyFill="1" applyBorder="1"/>
    <xf numFmtId="0" fontId="2" fillId="0" borderId="20" xfId="0" applyFont="1" applyBorder="1" applyAlignment="1">
      <alignment horizontal="center"/>
    </xf>
    <xf numFmtId="0" fontId="0" fillId="0" borderId="0" xfId="0" applyNumberFormat="1" applyFont="1" applyFill="1" applyBorder="1" applyAlignment="1">
      <alignment horizontal="right"/>
    </xf>
    <xf numFmtId="0" fontId="8" fillId="0" borderId="0" xfId="0" applyFont="1" applyFill="1" applyBorder="1"/>
    <xf numFmtId="0" fontId="0" fillId="0" borderId="0" xfId="0" applyFill="1" applyBorder="1" applyAlignment="1">
      <alignment horizontal="left" vertical="center"/>
    </xf>
    <xf numFmtId="0" fontId="2" fillId="0" borderId="0" xfId="0" applyFont="1" applyFill="1" applyBorder="1"/>
    <xf numFmtId="0" fontId="5" fillId="0" borderId="0" xfId="0" applyFont="1" applyFill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11" fillId="7" borderId="29" xfId="0" applyFont="1" applyFill="1" applyBorder="1" applyAlignment="1">
      <alignment horizontal="center" vertical="center"/>
    </xf>
    <xf numFmtId="0" fontId="0" fillId="7" borderId="30" xfId="0" applyFill="1" applyBorder="1"/>
    <xf numFmtId="0" fontId="0" fillId="7" borderId="31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00"/>
      <color rgb="FFFED87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H26"/>
  <sheetViews>
    <sheetView tabSelected="1" zoomScale="120" zoomScaleNormal="120" workbookViewId="0">
      <selection activeCell="U10" sqref="U10"/>
    </sheetView>
  </sheetViews>
  <sheetFormatPr baseColWidth="10" defaultColWidth="8.83203125" defaultRowHeight="15"/>
  <cols>
    <col min="2" max="2" width="9.1640625" customWidth="1"/>
  </cols>
  <sheetData>
    <row r="1" spans="1:60" ht="20" thickBot="1">
      <c r="A1" t="s">
        <v>78</v>
      </c>
      <c r="B1" t="s">
        <v>79</v>
      </c>
      <c r="C1" t="s">
        <v>80</v>
      </c>
      <c r="D1" t="s">
        <v>81</v>
      </c>
      <c r="E1" t="s">
        <v>82</v>
      </c>
      <c r="F1" t="s">
        <v>83</v>
      </c>
      <c r="G1" t="s">
        <v>84</v>
      </c>
      <c r="H1" t="s">
        <v>85</v>
      </c>
      <c r="I1" t="s">
        <v>86</v>
      </c>
      <c r="J1" t="s">
        <v>87</v>
      </c>
      <c r="K1" t="s">
        <v>88</v>
      </c>
      <c r="L1" t="s">
        <v>89</v>
      </c>
      <c r="M1" t="s">
        <v>90</v>
      </c>
      <c r="N1" t="s">
        <v>91</v>
      </c>
      <c r="O1" t="s">
        <v>92</v>
      </c>
      <c r="P1" t="s">
        <v>93</v>
      </c>
      <c r="Q1" t="s">
        <v>94</v>
      </c>
      <c r="R1" t="s">
        <v>95</v>
      </c>
      <c r="S1" t="s">
        <v>96</v>
      </c>
      <c r="T1" t="s">
        <v>97</v>
      </c>
      <c r="AY1" s="62"/>
      <c r="AZ1" s="47"/>
      <c r="BA1" s="47"/>
      <c r="BB1" s="47"/>
      <c r="BC1" s="47"/>
      <c r="BD1" s="47"/>
      <c r="BE1" s="30"/>
    </row>
    <row r="2" spans="1:60" ht="20" customHeight="1" thickBot="1">
      <c r="A2" s="40"/>
      <c r="B2" s="41"/>
      <c r="C2" s="36" t="s">
        <v>66</v>
      </c>
      <c r="D2" s="37"/>
      <c r="E2" s="67" t="s">
        <v>77</v>
      </c>
      <c r="F2" s="34"/>
      <c r="G2" s="35"/>
      <c r="H2" s="36" t="s">
        <v>67</v>
      </c>
      <c r="I2" s="37"/>
      <c r="J2" s="67" t="s">
        <v>77</v>
      </c>
      <c r="K2" s="34"/>
      <c r="L2" s="35"/>
      <c r="M2" s="36" t="s">
        <v>68</v>
      </c>
      <c r="N2" s="37"/>
      <c r="O2" s="67" t="s">
        <v>77</v>
      </c>
      <c r="P2" s="34"/>
      <c r="Q2" s="35"/>
      <c r="R2" s="36" t="s">
        <v>69</v>
      </c>
      <c r="S2" s="37"/>
      <c r="T2" s="67" t="s">
        <v>77</v>
      </c>
      <c r="U2" s="47"/>
      <c r="V2" s="63"/>
      <c r="W2" s="64"/>
      <c r="X2" s="64"/>
      <c r="Y2" s="47"/>
      <c r="Z2" s="47"/>
      <c r="AA2" s="63"/>
      <c r="AB2" s="64"/>
      <c r="AC2" s="64"/>
      <c r="AD2" s="47"/>
      <c r="AE2" s="47"/>
      <c r="AF2" s="63"/>
      <c r="AG2" s="64"/>
      <c r="AH2" s="64"/>
      <c r="AI2" s="47"/>
      <c r="AJ2" s="47"/>
      <c r="AK2" s="63"/>
      <c r="AL2" s="64"/>
      <c r="AM2" s="64"/>
      <c r="AN2" s="47"/>
      <c r="AO2" s="47"/>
      <c r="AP2" s="63"/>
      <c r="AQ2" s="64"/>
      <c r="AR2" s="64"/>
      <c r="AS2" s="64"/>
      <c r="AT2" s="47"/>
      <c r="AU2" s="63"/>
      <c r="AV2" s="64"/>
      <c r="AW2" s="64"/>
      <c r="AX2" s="63"/>
      <c r="AY2" s="64"/>
      <c r="AZ2" s="64"/>
      <c r="BA2" s="47"/>
      <c r="BB2" s="63"/>
      <c r="BC2" s="47"/>
      <c r="BD2" s="63"/>
      <c r="BE2" s="29"/>
      <c r="BF2" s="29"/>
      <c r="BH2" s="31"/>
    </row>
    <row r="3" spans="1:60">
      <c r="A3" s="38" t="s">
        <v>0</v>
      </c>
      <c r="B3" s="16"/>
      <c r="C3" s="50" t="s">
        <v>1</v>
      </c>
      <c r="D3" s="42" t="s">
        <v>2</v>
      </c>
      <c r="E3" s="68"/>
      <c r="F3" s="38" t="s">
        <v>0</v>
      </c>
      <c r="G3" s="16"/>
      <c r="H3" s="50" t="s">
        <v>1</v>
      </c>
      <c r="I3" s="42" t="s">
        <v>2</v>
      </c>
      <c r="J3" s="68"/>
      <c r="K3" s="38" t="s">
        <v>0</v>
      </c>
      <c r="L3" s="16"/>
      <c r="M3" s="50" t="s">
        <v>1</v>
      </c>
      <c r="N3" s="42" t="s">
        <v>2</v>
      </c>
      <c r="O3" s="68"/>
      <c r="P3" s="38" t="s">
        <v>0</v>
      </c>
      <c r="Q3" s="16"/>
      <c r="R3" s="50" t="s">
        <v>1</v>
      </c>
      <c r="S3" s="42" t="s">
        <v>2</v>
      </c>
      <c r="T3" s="68"/>
      <c r="U3" s="47"/>
      <c r="V3" s="47"/>
      <c r="W3" s="65"/>
      <c r="X3" s="65"/>
      <c r="Y3" s="47"/>
      <c r="Z3" s="47"/>
      <c r="AA3" s="47"/>
      <c r="AB3" s="65"/>
      <c r="AC3" s="65"/>
      <c r="AD3" s="47"/>
      <c r="AE3" s="47"/>
      <c r="AF3" s="47"/>
      <c r="AG3" s="65"/>
      <c r="AH3" s="65"/>
      <c r="AI3" s="47"/>
      <c r="AJ3" s="47"/>
      <c r="AK3" s="47"/>
      <c r="AL3" s="65"/>
      <c r="AM3" s="65"/>
      <c r="AN3" s="47"/>
      <c r="AO3" s="47"/>
      <c r="AP3" s="47"/>
      <c r="AQ3" s="65"/>
      <c r="AR3" s="65"/>
      <c r="AS3" s="65"/>
      <c r="AT3" s="47"/>
      <c r="AU3" s="47"/>
      <c r="AV3" s="65"/>
      <c r="AW3" s="65"/>
      <c r="AX3" s="47"/>
      <c r="AY3" s="65"/>
      <c r="AZ3" s="65"/>
      <c r="BA3" s="47"/>
      <c r="BB3" s="47"/>
      <c r="BC3" s="47"/>
      <c r="BD3" s="47"/>
      <c r="BE3" s="32"/>
      <c r="BF3" s="32"/>
    </row>
    <row r="4" spans="1:60" ht="16" thickBot="1">
      <c r="A4" s="39" t="s">
        <v>3</v>
      </c>
      <c r="B4" s="18" t="s">
        <v>4</v>
      </c>
      <c r="C4" s="19" t="s">
        <v>5</v>
      </c>
      <c r="D4" s="43" t="s">
        <v>6</v>
      </c>
      <c r="E4" s="69"/>
      <c r="F4" s="39" t="s">
        <v>3</v>
      </c>
      <c r="G4" s="18" t="s">
        <v>4</v>
      </c>
      <c r="H4" s="19" t="s">
        <v>5</v>
      </c>
      <c r="I4" s="43" t="s">
        <v>6</v>
      </c>
      <c r="J4" s="69"/>
      <c r="K4" s="39" t="s">
        <v>3</v>
      </c>
      <c r="L4" s="18" t="s">
        <v>4</v>
      </c>
      <c r="M4" s="19" t="s">
        <v>5</v>
      </c>
      <c r="N4" s="43" t="s">
        <v>6</v>
      </c>
      <c r="O4" s="69"/>
      <c r="P4" s="39" t="s">
        <v>3</v>
      </c>
      <c r="Q4" s="18" t="s">
        <v>4</v>
      </c>
      <c r="R4" s="19" t="s">
        <v>5</v>
      </c>
      <c r="S4" s="43" t="s">
        <v>6</v>
      </c>
      <c r="T4" s="69"/>
      <c r="U4" s="47"/>
      <c r="V4" s="47"/>
      <c r="W4" s="48"/>
      <c r="X4" s="48"/>
      <c r="Y4" s="47"/>
      <c r="Z4" s="47"/>
      <c r="AA4" s="47"/>
      <c r="AB4" s="48"/>
      <c r="AC4" s="48"/>
      <c r="AD4" s="47"/>
      <c r="AE4" s="47"/>
      <c r="AF4" s="47"/>
      <c r="AG4" s="48"/>
      <c r="AH4" s="48"/>
      <c r="AI4" s="47"/>
      <c r="AJ4" s="47"/>
      <c r="AK4" s="47"/>
      <c r="AL4" s="48"/>
      <c r="AM4" s="48"/>
      <c r="AN4" s="47"/>
      <c r="AO4" s="47"/>
      <c r="AP4" s="47"/>
      <c r="AQ4" s="48"/>
      <c r="AR4" s="48"/>
      <c r="AS4" s="48"/>
      <c r="AT4" s="61"/>
      <c r="AU4" s="61"/>
      <c r="AV4" s="48"/>
      <c r="AW4" s="48"/>
      <c r="AX4" s="47"/>
      <c r="AY4" s="48"/>
      <c r="AZ4" s="48"/>
      <c r="BA4" s="47"/>
      <c r="BB4" s="47"/>
      <c r="BC4" s="47"/>
      <c r="BD4" s="47"/>
      <c r="BE4" s="33"/>
      <c r="BF4" s="33"/>
    </row>
    <row r="5" spans="1:60">
      <c r="A5" s="20">
        <v>4.5999999999999996</v>
      </c>
      <c r="B5" s="21">
        <v>2.2999999999999998</v>
      </c>
      <c r="C5" s="66" t="s">
        <v>70</v>
      </c>
      <c r="D5" s="44" t="s">
        <v>71</v>
      </c>
      <c r="E5">
        <f>IF(B5+2*A5&gt;12,1,0.7)</f>
        <v>0.7</v>
      </c>
      <c r="F5" s="20">
        <v>15.6</v>
      </c>
      <c r="G5" s="21">
        <v>2.6</v>
      </c>
      <c r="H5" s="66" t="s">
        <v>43</v>
      </c>
      <c r="I5" s="44" t="s">
        <v>74</v>
      </c>
      <c r="J5">
        <f>IF(G5+2*F5&gt;12,1,0.7)</f>
        <v>1</v>
      </c>
      <c r="K5" s="20">
        <v>7.4</v>
      </c>
      <c r="L5" s="21">
        <v>3.2</v>
      </c>
      <c r="M5" s="66" t="s">
        <v>73</v>
      </c>
      <c r="N5" s="44" t="s">
        <v>71</v>
      </c>
      <c r="O5">
        <f>IF(L5+2*K5&gt;12,1,0.7)</f>
        <v>1</v>
      </c>
      <c r="P5" s="20">
        <v>9.9</v>
      </c>
      <c r="Q5" s="21">
        <v>3.2</v>
      </c>
      <c r="R5" s="66" t="s">
        <v>76</v>
      </c>
      <c r="S5" s="44" t="s">
        <v>74</v>
      </c>
      <c r="T5">
        <f>IF(Q5+2*P5&gt;12,1,0.7)</f>
        <v>1</v>
      </c>
      <c r="U5" s="47"/>
      <c r="V5" s="47"/>
      <c r="W5" s="48"/>
      <c r="X5" s="48"/>
      <c r="Y5" s="47"/>
      <c r="Z5" s="47"/>
      <c r="AA5" s="47"/>
      <c r="AB5" s="48"/>
      <c r="AC5" s="48"/>
      <c r="AD5" s="47"/>
      <c r="AE5" s="47"/>
      <c r="AF5" s="47"/>
      <c r="AG5" s="48"/>
      <c r="AH5" s="48"/>
      <c r="AI5" s="47"/>
      <c r="AJ5" s="47"/>
      <c r="AK5" s="47"/>
      <c r="AL5" s="48"/>
      <c r="AM5" s="48"/>
      <c r="AN5" s="47"/>
      <c r="AO5" s="47"/>
      <c r="AP5" s="47"/>
      <c r="AQ5" s="48"/>
      <c r="AR5" s="48"/>
      <c r="AS5" s="48"/>
      <c r="AT5" s="61"/>
      <c r="AU5" s="61"/>
      <c r="AV5" s="48"/>
      <c r="AW5" s="48"/>
      <c r="AX5" s="47"/>
      <c r="AY5" s="48"/>
      <c r="AZ5" s="48"/>
      <c r="BA5" s="47"/>
      <c r="BB5" s="47"/>
      <c r="BC5" s="47"/>
      <c r="BD5" s="47"/>
      <c r="BE5" s="33"/>
      <c r="BF5" s="33"/>
    </row>
    <row r="6" spans="1:60">
      <c r="A6" s="22">
        <v>-5.4</v>
      </c>
      <c r="B6" s="49">
        <f>--1.3</f>
        <v>1.3</v>
      </c>
      <c r="C6" s="53" t="s">
        <v>72</v>
      </c>
      <c r="D6" s="45" t="s">
        <v>73</v>
      </c>
      <c r="E6">
        <f>IF(B6+2*A6&gt;12,1,0.7)</f>
        <v>0.7</v>
      </c>
      <c r="F6" s="22">
        <v>5.0999999999999996</v>
      </c>
      <c r="G6" s="49">
        <v>2.4</v>
      </c>
      <c r="H6" s="53" t="s">
        <v>75</v>
      </c>
      <c r="I6" s="45" t="s">
        <v>76</v>
      </c>
      <c r="J6">
        <f>IF(G6+2*F6&gt;12,1,0.7)</f>
        <v>1</v>
      </c>
      <c r="K6" s="22">
        <v>8.9</v>
      </c>
      <c r="L6" s="49">
        <v>3.3</v>
      </c>
      <c r="M6" s="53" t="s">
        <v>70</v>
      </c>
      <c r="N6" s="45" t="s">
        <v>72</v>
      </c>
      <c r="O6">
        <f>IF(L6+2*K6&gt;12,1,0.7)</f>
        <v>1</v>
      </c>
      <c r="P6" s="22">
        <v>11.3</v>
      </c>
      <c r="Q6" s="49">
        <v>6.1</v>
      </c>
      <c r="R6" s="53" t="s">
        <v>75</v>
      </c>
      <c r="S6" s="45" t="s">
        <v>43</v>
      </c>
      <c r="T6">
        <f>IF(Q6+2*P6&gt;12,1,0.7)</f>
        <v>1</v>
      </c>
      <c r="U6" s="47"/>
      <c r="V6" s="47"/>
      <c r="W6" s="48"/>
      <c r="X6" s="48"/>
      <c r="Y6" s="47"/>
      <c r="Z6" s="47"/>
      <c r="AA6" s="47"/>
      <c r="AB6" s="48"/>
      <c r="AC6" s="48"/>
      <c r="AD6" s="47"/>
      <c r="AE6" s="47"/>
      <c r="AF6" s="47"/>
      <c r="AG6" s="48"/>
      <c r="AH6" s="48"/>
      <c r="AI6" s="47"/>
      <c r="AJ6" s="47"/>
      <c r="AK6" s="47"/>
      <c r="AL6" s="48"/>
      <c r="AM6" s="48"/>
      <c r="AN6" s="47"/>
      <c r="AO6" s="47"/>
      <c r="AP6" s="47"/>
      <c r="AQ6" s="48"/>
      <c r="AR6" s="48"/>
      <c r="AS6" s="48"/>
      <c r="AT6" s="61"/>
      <c r="AU6" s="61"/>
      <c r="AV6" s="48"/>
      <c r="AW6" s="48"/>
      <c r="AX6" s="47"/>
      <c r="AY6" s="48"/>
      <c r="AZ6" s="48"/>
      <c r="BA6" s="47"/>
      <c r="BB6" s="47"/>
      <c r="BC6" s="47"/>
      <c r="BD6" s="47"/>
      <c r="BE6" s="33"/>
      <c r="BF6" s="33"/>
    </row>
    <row r="7" spans="1:60">
      <c r="A7" s="22">
        <v>3.2</v>
      </c>
      <c r="B7" s="49">
        <v>1</v>
      </c>
      <c r="C7" s="53" t="s">
        <v>70</v>
      </c>
      <c r="D7" s="45" t="s">
        <v>73</v>
      </c>
      <c r="E7">
        <f>IF(B7+2*A7&gt;12,1,0.7)</f>
        <v>0.7</v>
      </c>
      <c r="F7" s="22">
        <v>13.2</v>
      </c>
      <c r="G7" s="49">
        <v>1.3</v>
      </c>
      <c r="H7" s="53" t="s">
        <v>43</v>
      </c>
      <c r="I7" s="45" t="s">
        <v>76</v>
      </c>
      <c r="J7">
        <f>IF(G7+2*F7&gt;12,1,0.7)</f>
        <v>1</v>
      </c>
      <c r="K7" s="22">
        <v>2.9</v>
      </c>
      <c r="L7" s="49">
        <v>-1.1000000000000001</v>
      </c>
      <c r="M7" s="53" t="s">
        <v>70</v>
      </c>
      <c r="N7" s="45" t="s">
        <v>73</v>
      </c>
      <c r="O7">
        <f>IF(L7+2*K7&gt;12,1,0.7)</f>
        <v>0.7</v>
      </c>
      <c r="P7" s="22">
        <v>6.7</v>
      </c>
      <c r="Q7" s="49">
        <v>1.1000000000000001</v>
      </c>
      <c r="R7" s="53" t="s">
        <v>76</v>
      </c>
      <c r="S7" s="45" t="s">
        <v>43</v>
      </c>
      <c r="T7">
        <f>IF(Q7+2*P7&gt;12,1,0.7)</f>
        <v>1</v>
      </c>
      <c r="U7" s="47"/>
      <c r="V7" s="47"/>
      <c r="W7" s="48"/>
      <c r="X7" s="48"/>
      <c r="Y7" s="47"/>
      <c r="Z7" s="47"/>
      <c r="AA7" s="47"/>
      <c r="AB7" s="48"/>
      <c r="AC7" s="48"/>
      <c r="AD7" s="47"/>
      <c r="AE7" s="47"/>
      <c r="AF7" s="47"/>
      <c r="AG7" s="48"/>
      <c r="AH7" s="48"/>
      <c r="AI7" s="47"/>
      <c r="AJ7" s="47"/>
      <c r="AK7" s="47"/>
      <c r="AL7" s="48"/>
      <c r="AM7" s="48"/>
      <c r="AN7" s="47"/>
      <c r="AO7" s="47"/>
      <c r="AP7" s="47"/>
      <c r="AQ7" s="48"/>
      <c r="AR7" s="48"/>
      <c r="AS7" s="48"/>
      <c r="AT7" s="61"/>
      <c r="AU7" s="61"/>
      <c r="AV7" s="48"/>
      <c r="AW7" s="48"/>
      <c r="AX7" s="47"/>
      <c r="AY7" s="48"/>
      <c r="AZ7" s="48"/>
      <c r="BA7" s="47"/>
      <c r="BB7" s="47"/>
      <c r="BC7" s="47"/>
      <c r="BD7" s="47"/>
      <c r="BE7" s="1"/>
      <c r="BF7" s="1"/>
    </row>
    <row r="8" spans="1:60">
      <c r="A8" s="22">
        <v>-0.7</v>
      </c>
      <c r="B8" s="47">
        <v>-2.1</v>
      </c>
      <c r="C8" s="53" t="s">
        <v>71</v>
      </c>
      <c r="D8" s="45" t="s">
        <v>72</v>
      </c>
      <c r="E8">
        <f>IF(B8+2*A8&gt;12,1,0.7)</f>
        <v>0.7</v>
      </c>
      <c r="F8" s="22">
        <v>9.9</v>
      </c>
      <c r="G8" s="47">
        <v>4.0999999999999996</v>
      </c>
      <c r="H8" s="53" t="s">
        <v>75</v>
      </c>
      <c r="I8" s="45" t="s">
        <v>74</v>
      </c>
      <c r="J8">
        <f>IF(G8+2*F8&gt;12,1,0.7)</f>
        <v>1</v>
      </c>
      <c r="K8" s="22">
        <v>5.4</v>
      </c>
      <c r="L8" s="47">
        <v>1.4</v>
      </c>
      <c r="M8" s="53" t="s">
        <v>71</v>
      </c>
      <c r="N8" s="45" t="s">
        <v>72</v>
      </c>
      <c r="O8">
        <f>IF(L8+2*K8&gt;12,1,0.7)</f>
        <v>1</v>
      </c>
      <c r="P8" s="22">
        <v>20.399999999999999</v>
      </c>
      <c r="Q8" s="47">
        <v>4.0999999999999996</v>
      </c>
      <c r="R8" s="53" t="s">
        <v>75</v>
      </c>
      <c r="S8" s="45" t="s">
        <v>74</v>
      </c>
      <c r="T8">
        <f>IF(Q8+2*P8&gt;12,1,0.7)</f>
        <v>1</v>
      </c>
      <c r="U8" s="47"/>
      <c r="V8" s="47"/>
      <c r="W8" s="48"/>
      <c r="X8" s="48"/>
      <c r="Y8" s="47"/>
      <c r="Z8" s="47"/>
      <c r="AA8" s="47"/>
      <c r="AB8" s="48"/>
      <c r="AC8" s="48"/>
      <c r="AD8" s="47"/>
      <c r="AE8" s="47"/>
      <c r="AF8" s="47"/>
      <c r="AG8" s="48"/>
      <c r="AH8" s="48"/>
      <c r="AI8" s="47"/>
      <c r="AJ8" s="47"/>
      <c r="AK8" s="47"/>
      <c r="AL8" s="48"/>
      <c r="AM8" s="48"/>
      <c r="AN8" s="47"/>
      <c r="AO8" s="47"/>
      <c r="AP8" s="47"/>
      <c r="AQ8" s="48"/>
      <c r="AR8" s="48"/>
      <c r="AS8" s="48"/>
      <c r="AT8" s="61"/>
      <c r="AU8" s="61"/>
      <c r="AV8" s="48"/>
      <c r="AW8" s="48"/>
      <c r="AX8" s="47"/>
      <c r="AY8" s="48"/>
      <c r="AZ8" s="48"/>
      <c r="BA8" s="47"/>
      <c r="BB8" s="47"/>
      <c r="BC8" s="47"/>
      <c r="BD8" s="47"/>
      <c r="BE8" s="1"/>
      <c r="BF8" s="1"/>
    </row>
    <row r="9" spans="1:60">
      <c r="A9" s="22">
        <v>13.9</v>
      </c>
      <c r="B9" s="47">
        <v>2.5</v>
      </c>
      <c r="C9" s="53" t="s">
        <v>70</v>
      </c>
      <c r="D9" s="45" t="s">
        <v>72</v>
      </c>
      <c r="E9">
        <f>IF(B9+2*A9&gt;12,1,0.7)</f>
        <v>1</v>
      </c>
      <c r="F9" s="22">
        <v>4.4000000000000004</v>
      </c>
      <c r="G9" s="47">
        <v>3</v>
      </c>
      <c r="H9" s="53" t="s">
        <v>43</v>
      </c>
      <c r="I9" s="45" t="s">
        <v>75</v>
      </c>
      <c r="J9">
        <f>IF(G9+2*F9&gt;12,1,0.7)</f>
        <v>0.7</v>
      </c>
      <c r="K9" s="22">
        <v>20.3</v>
      </c>
      <c r="L9" s="47">
        <v>4.5</v>
      </c>
      <c r="M9" s="53" t="s">
        <v>70</v>
      </c>
      <c r="N9" s="45" t="s">
        <v>71</v>
      </c>
      <c r="O9">
        <f>IF(L9+2*K9&gt;12,1,0.7)</f>
        <v>1</v>
      </c>
      <c r="P9" s="22">
        <v>12.6</v>
      </c>
      <c r="Q9" s="47">
        <v>4.3</v>
      </c>
      <c r="R9" s="53" t="s">
        <v>43</v>
      </c>
      <c r="S9" s="45" t="s">
        <v>74</v>
      </c>
      <c r="T9">
        <f>IF(Q9+2*P9&gt;12,1,0.7)</f>
        <v>1</v>
      </c>
      <c r="U9" s="47"/>
      <c r="V9" s="47"/>
      <c r="W9" s="48"/>
      <c r="X9" s="48"/>
      <c r="Y9" s="47"/>
      <c r="Z9" s="47"/>
      <c r="AA9" s="47"/>
      <c r="AB9" s="48"/>
      <c r="AC9" s="48"/>
      <c r="AD9" s="47"/>
      <c r="AE9" s="47"/>
      <c r="AF9" s="47"/>
      <c r="AG9" s="48"/>
      <c r="AH9" s="48"/>
      <c r="AI9" s="47"/>
      <c r="AJ9" s="47"/>
      <c r="AK9" s="47"/>
      <c r="AL9" s="48"/>
      <c r="AM9" s="48"/>
      <c r="AN9" s="47"/>
      <c r="AO9" s="47"/>
      <c r="AP9" s="47"/>
      <c r="AQ9" s="48"/>
      <c r="AR9" s="48"/>
      <c r="AS9" s="48"/>
      <c r="AT9" s="61"/>
      <c r="AU9" s="61"/>
      <c r="AV9" s="48"/>
      <c r="AW9" s="48"/>
      <c r="AX9" s="47"/>
      <c r="AY9" s="48"/>
      <c r="AZ9" s="48"/>
      <c r="BA9" s="47"/>
      <c r="BB9" s="47"/>
      <c r="BC9" s="47"/>
      <c r="BD9" s="47"/>
      <c r="BE9" s="1"/>
      <c r="BF9" s="1"/>
    </row>
    <row r="10" spans="1:60" ht="16" thickBot="1">
      <c r="A10" s="23">
        <v>5.0999999999999996</v>
      </c>
      <c r="B10" s="54">
        <v>-2.2000000000000002</v>
      </c>
      <c r="C10" s="60" t="s">
        <v>71</v>
      </c>
      <c r="D10" s="46" t="s">
        <v>73</v>
      </c>
      <c r="E10">
        <f>IF(B10+2*A10&gt;12,1,0.7)</f>
        <v>0.7</v>
      </c>
      <c r="F10" s="23">
        <v>-0.7</v>
      </c>
      <c r="G10" s="54">
        <v>-0.9</v>
      </c>
      <c r="H10" s="60" t="s">
        <v>74</v>
      </c>
      <c r="I10" s="46" t="s">
        <v>76</v>
      </c>
      <c r="J10">
        <f>IF(G10+2*F10&gt;12,1,0.7)</f>
        <v>0.7</v>
      </c>
      <c r="K10" s="23">
        <v>3.5</v>
      </c>
      <c r="L10" s="54">
        <v>1.3</v>
      </c>
      <c r="M10" s="60" t="s">
        <v>73</v>
      </c>
      <c r="N10" s="46" t="s">
        <v>72</v>
      </c>
      <c r="O10">
        <f>IF(L10+2*K10&gt;12,1,0.7)</f>
        <v>0.7</v>
      </c>
      <c r="P10" s="22">
        <v>-11.2</v>
      </c>
      <c r="Q10" s="47">
        <v>-1</v>
      </c>
      <c r="R10" s="53" t="s">
        <v>76</v>
      </c>
      <c r="S10" s="45" t="s">
        <v>75</v>
      </c>
      <c r="T10">
        <f>IF(Q10+2*P10&gt;12,1,0.7)</f>
        <v>0.7</v>
      </c>
      <c r="U10" s="47"/>
      <c r="V10" s="47"/>
      <c r="W10" s="48"/>
      <c r="X10" s="48"/>
      <c r="Y10" s="47"/>
      <c r="Z10" s="47"/>
      <c r="AA10" s="47"/>
      <c r="AB10" s="48"/>
      <c r="AC10" s="48"/>
      <c r="AD10" s="47"/>
      <c r="AE10" s="47"/>
      <c r="AF10" s="47"/>
      <c r="AG10" s="48"/>
      <c r="AH10" s="48"/>
      <c r="AI10" s="47"/>
      <c r="AJ10" s="47"/>
      <c r="AK10" s="47"/>
      <c r="AL10" s="48"/>
      <c r="AM10" s="48"/>
      <c r="AN10" s="47"/>
      <c r="AO10" s="47"/>
      <c r="AP10" s="47"/>
      <c r="AQ10" s="48"/>
      <c r="AR10" s="48"/>
      <c r="AS10" s="48"/>
      <c r="AT10" s="61"/>
      <c r="AU10" s="61"/>
      <c r="AV10" s="48"/>
      <c r="AW10" s="48"/>
      <c r="AX10" s="47"/>
      <c r="AY10" s="48"/>
      <c r="AZ10" s="48"/>
      <c r="BA10" s="47"/>
      <c r="BB10" s="47"/>
      <c r="BC10" s="47"/>
      <c r="BD10" s="47"/>
      <c r="BE10" s="1"/>
      <c r="BF10" s="1"/>
    </row>
    <row r="11" spans="1:60" ht="16" thickBot="1">
      <c r="A11" s="49"/>
      <c r="B11" s="47"/>
      <c r="C11" s="53"/>
      <c r="D11" s="53"/>
      <c r="F11" s="49"/>
      <c r="G11" s="47"/>
      <c r="H11" s="53"/>
      <c r="I11" s="53"/>
      <c r="K11" s="47"/>
      <c r="L11" s="47"/>
      <c r="M11" s="53"/>
      <c r="N11" s="53"/>
      <c r="P11" s="23">
        <v>-3.2</v>
      </c>
      <c r="Q11" s="54">
        <v>0.3</v>
      </c>
      <c r="R11" s="60" t="s">
        <v>43</v>
      </c>
      <c r="S11" s="46" t="s">
        <v>75</v>
      </c>
      <c r="T11">
        <f>IF(Q11+2*P11&gt;12,1,0.7)</f>
        <v>0.7</v>
      </c>
      <c r="U11" s="47"/>
      <c r="V11" s="47"/>
      <c r="W11" s="48"/>
      <c r="X11" s="48"/>
      <c r="Y11" s="47"/>
      <c r="Z11" s="47"/>
      <c r="AA11" s="47"/>
      <c r="AB11" s="48"/>
      <c r="AC11" s="48"/>
      <c r="AD11" s="47"/>
      <c r="AE11" s="47"/>
      <c r="AF11" s="47"/>
      <c r="AG11" s="48"/>
      <c r="AH11" s="48"/>
      <c r="AI11" s="47"/>
      <c r="AJ11" s="47"/>
      <c r="AK11" s="47"/>
      <c r="AL11" s="48"/>
      <c r="AM11" s="48"/>
      <c r="AN11" s="47"/>
      <c r="AO11" s="47"/>
      <c r="AP11" s="47"/>
      <c r="AQ11" s="48"/>
      <c r="AR11" s="48"/>
      <c r="AS11" s="48"/>
      <c r="AT11" s="61"/>
      <c r="AU11" s="61"/>
      <c r="AV11" s="48"/>
      <c r="AW11" s="48"/>
      <c r="AX11" s="47"/>
      <c r="AY11" s="48"/>
      <c r="AZ11" s="48"/>
      <c r="BA11" s="47"/>
      <c r="BB11" s="47"/>
      <c r="BC11" s="47"/>
      <c r="BD11" s="47"/>
      <c r="BE11" s="1"/>
      <c r="BF11" s="1"/>
    </row>
    <row r="12" spans="1:60">
      <c r="A12" s="47"/>
      <c r="B12" s="47"/>
      <c r="C12" s="53"/>
      <c r="D12" s="53"/>
      <c r="F12" s="47"/>
      <c r="G12" s="47"/>
      <c r="H12" s="53"/>
      <c r="I12" s="53"/>
      <c r="K12" s="47"/>
      <c r="L12" s="47"/>
      <c r="M12" s="53"/>
      <c r="N12" s="53"/>
      <c r="P12" s="47"/>
      <c r="Q12" s="47"/>
      <c r="R12" s="53"/>
      <c r="S12" s="53"/>
      <c r="U12" s="47"/>
      <c r="V12" s="47"/>
      <c r="W12" s="48"/>
      <c r="X12" s="48"/>
      <c r="Y12" s="47"/>
      <c r="Z12" s="47"/>
      <c r="AA12" s="47"/>
      <c r="AB12" s="48"/>
      <c r="AC12" s="48"/>
      <c r="AD12" s="47"/>
      <c r="AE12" s="47"/>
      <c r="AF12" s="47"/>
      <c r="AG12" s="48"/>
      <c r="AH12" s="48"/>
      <c r="AI12" s="47"/>
      <c r="AJ12" s="47"/>
      <c r="AK12" s="47"/>
      <c r="AL12" s="48"/>
      <c r="AM12" s="48"/>
      <c r="AN12" s="47"/>
      <c r="AO12" s="47"/>
      <c r="AP12" s="47"/>
      <c r="AQ12" s="48"/>
      <c r="AR12" s="48"/>
      <c r="AS12" s="48"/>
      <c r="AT12" s="61"/>
      <c r="AU12" s="61"/>
      <c r="AV12" s="48"/>
      <c r="AW12" s="48"/>
      <c r="AX12" s="47"/>
      <c r="AY12" s="48"/>
      <c r="AZ12" s="48"/>
      <c r="BA12" s="47"/>
      <c r="BB12" s="47"/>
      <c r="BC12" s="47"/>
      <c r="BD12" s="47"/>
      <c r="BE12" s="1"/>
      <c r="BF12" s="1"/>
    </row>
    <row r="13" spans="1:60">
      <c r="A13" s="47"/>
      <c r="B13" s="47"/>
      <c r="C13" s="53"/>
      <c r="D13" s="53"/>
      <c r="F13" s="47"/>
      <c r="G13" s="47"/>
      <c r="H13" s="48"/>
      <c r="I13" s="48"/>
      <c r="K13" s="47"/>
      <c r="L13" s="47"/>
      <c r="M13" s="53"/>
      <c r="N13" s="53"/>
      <c r="P13" s="49"/>
      <c r="Q13" s="49"/>
      <c r="R13" s="53"/>
      <c r="S13" s="53"/>
      <c r="U13" s="47"/>
      <c r="V13" s="47"/>
      <c r="W13" s="48"/>
      <c r="X13" s="48"/>
      <c r="Y13" s="47"/>
      <c r="Z13" s="47"/>
      <c r="AA13" s="47"/>
      <c r="AB13" s="48"/>
      <c r="AC13" s="48"/>
      <c r="AD13" s="47"/>
      <c r="AE13" s="47"/>
      <c r="AF13" s="47"/>
      <c r="AG13" s="48"/>
      <c r="AH13" s="48"/>
      <c r="AI13" s="47"/>
      <c r="AJ13" s="47"/>
      <c r="AK13" s="47"/>
      <c r="AL13" s="48"/>
      <c r="AM13" s="48"/>
      <c r="AN13" s="47"/>
      <c r="AO13" s="47"/>
      <c r="AP13" s="47"/>
      <c r="AQ13" s="47"/>
      <c r="AR13" s="47"/>
      <c r="AS13" s="48"/>
      <c r="AT13" s="61"/>
      <c r="AU13" s="61"/>
      <c r="AV13" s="48"/>
      <c r="AW13" s="48"/>
      <c r="AX13" s="47"/>
      <c r="AY13" s="48"/>
      <c r="AZ13" s="48"/>
      <c r="BA13" s="47"/>
      <c r="BB13" s="47"/>
      <c r="BC13" s="47"/>
      <c r="BD13" s="47"/>
      <c r="BE13" s="1"/>
      <c r="BF13" s="1"/>
    </row>
    <row r="14" spans="1:60">
      <c r="A14" s="49"/>
      <c r="B14" s="49"/>
      <c r="C14" s="49"/>
      <c r="D14" s="49"/>
      <c r="F14" s="49"/>
      <c r="G14" s="49"/>
      <c r="H14" s="49"/>
      <c r="I14" s="49"/>
      <c r="K14" s="49"/>
      <c r="L14" s="49"/>
      <c r="M14" s="53"/>
      <c r="N14" s="53"/>
      <c r="P14" s="49"/>
      <c r="Q14" s="49"/>
      <c r="R14" s="53"/>
      <c r="S14" s="53"/>
      <c r="U14" s="47"/>
      <c r="V14" s="47"/>
      <c r="W14" s="47"/>
      <c r="X14" s="47"/>
      <c r="Y14" s="47"/>
      <c r="Z14" s="47"/>
      <c r="AA14" s="4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</row>
    <row r="15" spans="1:60">
      <c r="A15" s="49"/>
      <c r="B15" s="49"/>
      <c r="C15" s="49"/>
      <c r="D15" s="49"/>
      <c r="F15" s="49"/>
      <c r="G15" s="49"/>
      <c r="H15" s="49"/>
      <c r="I15" s="49"/>
      <c r="K15" s="49"/>
      <c r="L15" s="49"/>
      <c r="M15" s="49"/>
      <c r="N15" s="49"/>
      <c r="P15" s="49"/>
      <c r="Q15" s="49"/>
      <c r="R15" s="49"/>
      <c r="S15" s="49"/>
      <c r="U15" s="47"/>
      <c r="V15" s="47"/>
      <c r="W15" s="47"/>
      <c r="X15" s="47"/>
      <c r="Y15" s="47"/>
      <c r="Z15" s="47"/>
      <c r="AA15" s="47"/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</row>
    <row r="16" spans="1:60">
      <c r="A16" s="49"/>
      <c r="B16" s="49"/>
      <c r="C16" s="49"/>
      <c r="D16" s="49"/>
      <c r="F16" s="49"/>
      <c r="G16" s="49"/>
      <c r="H16" s="49"/>
      <c r="I16" s="49"/>
      <c r="K16" s="49"/>
      <c r="L16" s="49"/>
      <c r="M16" s="49"/>
      <c r="N16" s="49"/>
      <c r="P16" s="49"/>
      <c r="Q16" s="49"/>
      <c r="R16" s="49"/>
      <c r="S16" s="49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</row>
    <row r="17" spans="1:56">
      <c r="A17" s="49"/>
      <c r="B17" s="49"/>
      <c r="C17" s="55"/>
      <c r="D17" s="55"/>
      <c r="F17" s="49"/>
      <c r="G17" s="49"/>
      <c r="H17" s="49"/>
      <c r="I17" s="49"/>
      <c r="K17" s="49"/>
      <c r="L17" s="49"/>
      <c r="M17" s="49"/>
      <c r="N17" s="49"/>
      <c r="P17" s="49"/>
      <c r="Q17" s="49"/>
      <c r="R17" s="49"/>
      <c r="S17" s="49"/>
      <c r="U17" s="49"/>
      <c r="V17" s="49"/>
      <c r="W17" s="49"/>
      <c r="X17" s="49"/>
      <c r="Y17" s="49"/>
      <c r="Z17" s="49"/>
      <c r="AA17" s="49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49"/>
      <c r="AP17" s="49"/>
      <c r="AQ17" s="49"/>
      <c r="AR17" s="49"/>
      <c r="AS17" s="49"/>
      <c r="AT17" s="49"/>
      <c r="AU17" s="49"/>
      <c r="AV17" s="49"/>
      <c r="AW17" s="49"/>
      <c r="AX17" s="49"/>
      <c r="AY17" s="49"/>
      <c r="AZ17" s="49"/>
      <c r="BA17" s="49"/>
      <c r="BB17" s="49"/>
      <c r="BC17" s="49"/>
      <c r="BD17" s="49"/>
    </row>
    <row r="18" spans="1:56">
      <c r="A18" s="49"/>
      <c r="B18" s="49"/>
      <c r="C18" s="55"/>
      <c r="D18" s="55"/>
      <c r="F18" s="49"/>
      <c r="G18" s="49"/>
      <c r="H18" s="49"/>
      <c r="I18" s="49"/>
      <c r="K18" s="49"/>
      <c r="L18" s="49"/>
      <c r="M18" s="49"/>
      <c r="N18" s="49"/>
      <c r="P18" s="49"/>
      <c r="Q18" s="49"/>
      <c r="R18" s="49"/>
      <c r="S18" s="49"/>
      <c r="U18" s="49"/>
      <c r="V18" s="49"/>
      <c r="W18" s="49"/>
      <c r="X18" s="49"/>
      <c r="Y18" s="49"/>
      <c r="Z18" s="49"/>
      <c r="AA18" s="49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49"/>
      <c r="AP18" s="49"/>
      <c r="AQ18" s="49"/>
      <c r="AR18" s="49"/>
      <c r="AS18" s="49"/>
      <c r="AT18" s="49"/>
      <c r="AU18" s="49"/>
      <c r="AV18" s="49"/>
      <c r="AW18" s="49"/>
      <c r="AX18" s="49"/>
      <c r="AY18" s="49"/>
      <c r="AZ18" s="49"/>
      <c r="BA18" s="49"/>
      <c r="BB18" s="49"/>
      <c r="BC18" s="49"/>
      <c r="BD18" s="49"/>
    </row>
    <row r="19" spans="1:56">
      <c r="A19" s="49"/>
      <c r="B19" s="49"/>
      <c r="C19" s="55"/>
      <c r="D19" s="55"/>
      <c r="F19" s="49"/>
      <c r="G19" s="49"/>
      <c r="H19" s="49"/>
      <c r="I19" s="49"/>
      <c r="K19" s="49"/>
      <c r="L19" s="49"/>
      <c r="M19" s="49"/>
      <c r="N19" s="49"/>
      <c r="P19" s="49"/>
      <c r="Q19" s="49"/>
      <c r="R19" s="49"/>
      <c r="S19" s="49"/>
      <c r="U19" s="49"/>
      <c r="V19" s="49"/>
      <c r="W19" s="49"/>
      <c r="X19" s="49"/>
      <c r="Y19" s="49"/>
      <c r="Z19" s="49"/>
      <c r="AA19" s="49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49"/>
      <c r="AP19" s="49"/>
      <c r="AQ19" s="49"/>
      <c r="AR19" s="49"/>
      <c r="AS19" s="49"/>
      <c r="AT19" s="49"/>
      <c r="AU19" s="49"/>
      <c r="AV19" s="49"/>
      <c r="AW19" s="49"/>
      <c r="AX19" s="49"/>
      <c r="AY19" s="49"/>
      <c r="AZ19" s="49"/>
      <c r="BA19" s="49"/>
      <c r="BB19" s="49"/>
      <c r="BC19" s="49"/>
      <c r="BD19" s="49"/>
    </row>
    <row r="20" spans="1:56">
      <c r="C20" s="1"/>
      <c r="D20" s="1"/>
    </row>
    <row r="21" spans="1:56">
      <c r="C21" s="1"/>
      <c r="D21" s="1"/>
    </row>
    <row r="22" spans="1:56">
      <c r="C22" s="1"/>
      <c r="D22" s="1"/>
    </row>
    <row r="23" spans="1:56">
      <c r="C23" s="1"/>
      <c r="D23" s="1"/>
    </row>
    <row r="24" spans="1:56">
      <c r="C24" s="1"/>
      <c r="D24" s="1"/>
      <c r="AU24" s="29"/>
    </row>
    <row r="25" spans="1:56">
      <c r="C25" s="1"/>
      <c r="D25" s="1"/>
    </row>
    <row r="26" spans="1:56">
      <c r="C26" s="1"/>
      <c r="D26" s="1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4"/>
  <sheetViews>
    <sheetView zoomScale="151" zoomScaleNormal="151" workbookViewId="0">
      <selection activeCell="L10" sqref="L10"/>
    </sheetView>
  </sheetViews>
  <sheetFormatPr baseColWidth="10" defaultColWidth="8.83203125" defaultRowHeight="15"/>
  <sheetData>
    <row r="1" spans="1:12" ht="16" thickBot="1">
      <c r="A1" t="s">
        <v>78</v>
      </c>
      <c r="B1" t="s">
        <v>79</v>
      </c>
      <c r="C1" t="s">
        <v>80</v>
      </c>
      <c r="D1" t="s">
        <v>81</v>
      </c>
      <c r="E1" t="s">
        <v>82</v>
      </c>
      <c r="F1" t="s">
        <v>83</v>
      </c>
      <c r="G1" t="s">
        <v>84</v>
      </c>
      <c r="H1" t="s">
        <v>85</v>
      </c>
      <c r="I1" t="s">
        <v>86</v>
      </c>
      <c r="J1" t="s">
        <v>87</v>
      </c>
    </row>
    <row r="2" spans="1:12" ht="20" thickBot="1">
      <c r="A2" s="40"/>
      <c r="B2" s="41"/>
      <c r="C2" s="36" t="s">
        <v>16</v>
      </c>
      <c r="D2" s="37"/>
      <c r="E2" s="67" t="s">
        <v>77</v>
      </c>
      <c r="F2" s="40"/>
      <c r="G2" s="41"/>
      <c r="H2" s="36" t="s">
        <v>7</v>
      </c>
      <c r="I2" s="37"/>
      <c r="J2" s="67" t="s">
        <v>77</v>
      </c>
      <c r="L2" s="31"/>
    </row>
    <row r="3" spans="1:12">
      <c r="A3" s="38" t="s">
        <v>0</v>
      </c>
      <c r="B3" s="16"/>
      <c r="C3" s="50" t="s">
        <v>1</v>
      </c>
      <c r="D3" s="42" t="s">
        <v>2</v>
      </c>
      <c r="E3" s="68"/>
      <c r="F3" s="38" t="s">
        <v>0</v>
      </c>
      <c r="G3" s="16"/>
      <c r="H3" s="50" t="s">
        <v>1</v>
      </c>
      <c r="I3" s="42" t="s">
        <v>2</v>
      </c>
      <c r="J3" s="68"/>
    </row>
    <row r="4" spans="1:12" ht="16" thickBot="1">
      <c r="A4" s="39" t="s">
        <v>3</v>
      </c>
      <c r="B4" s="18" t="s">
        <v>4</v>
      </c>
      <c r="C4" s="19" t="s">
        <v>5</v>
      </c>
      <c r="D4" s="43" t="s">
        <v>6</v>
      </c>
      <c r="E4" s="69"/>
      <c r="F4" s="39" t="s">
        <v>3</v>
      </c>
      <c r="G4" s="18" t="s">
        <v>4</v>
      </c>
      <c r="H4" s="19" t="s">
        <v>5</v>
      </c>
      <c r="I4" s="43" t="s">
        <v>6</v>
      </c>
      <c r="J4" s="69"/>
    </row>
    <row r="5" spans="1:12">
      <c r="A5" s="20">
        <v>5.3</v>
      </c>
      <c r="B5" s="21">
        <v>3.2</v>
      </c>
      <c r="C5" s="66" t="s">
        <v>70</v>
      </c>
      <c r="D5" s="44" t="s">
        <v>75</v>
      </c>
      <c r="E5">
        <f>IF(B5+2*A5&gt;12,1,0.7)</f>
        <v>1</v>
      </c>
      <c r="F5" s="20">
        <v>8.9</v>
      </c>
      <c r="G5" s="21">
        <v>2.2999999999999998</v>
      </c>
      <c r="H5" s="26" t="s">
        <v>70</v>
      </c>
      <c r="I5" s="44" t="s">
        <v>43</v>
      </c>
      <c r="J5">
        <f>IF(G5+2*F5&gt;12,1,0.7)</f>
        <v>1</v>
      </c>
    </row>
    <row r="6" spans="1:12">
      <c r="A6" s="22">
        <v>-3.3</v>
      </c>
      <c r="B6" s="49">
        <v>-1.4</v>
      </c>
      <c r="C6" s="53" t="s">
        <v>70</v>
      </c>
      <c r="D6" s="45" t="s">
        <v>75</v>
      </c>
      <c r="E6">
        <f>IF(B6+2*A6&gt;12,1,0.7)</f>
        <v>0.7</v>
      </c>
      <c r="F6" s="22">
        <v>10.9</v>
      </c>
      <c r="G6" s="49">
        <v>2.6</v>
      </c>
      <c r="H6" s="25" t="s">
        <v>70</v>
      </c>
      <c r="I6" s="45" t="s">
        <v>43</v>
      </c>
      <c r="J6">
        <f>IF(G6+2*F6&gt;12,1,0.7)</f>
        <v>1</v>
      </c>
    </row>
    <row r="7" spans="1:12" ht="16" thickBot="1">
      <c r="A7" s="22">
        <v>2.6</v>
      </c>
      <c r="B7" s="49">
        <v>2.9</v>
      </c>
      <c r="C7" s="53" t="s">
        <v>75</v>
      </c>
      <c r="D7" s="45" t="s">
        <v>70</v>
      </c>
      <c r="E7">
        <f>IF(B7+2*A7&gt;12,1,0.7)</f>
        <v>0.7</v>
      </c>
      <c r="F7" s="23">
        <v>4</v>
      </c>
      <c r="G7" s="24">
        <v>-0.9</v>
      </c>
      <c r="H7" s="27" t="s">
        <v>70</v>
      </c>
      <c r="I7" s="46" t="s">
        <v>43</v>
      </c>
      <c r="J7">
        <f>IF(G7+2*F7&gt;12,1,0.7)</f>
        <v>0.7</v>
      </c>
    </row>
    <row r="8" spans="1:12">
      <c r="A8" s="58">
        <v>1.5</v>
      </c>
      <c r="B8" s="47">
        <v>1.6</v>
      </c>
      <c r="C8" s="53" t="s">
        <v>70</v>
      </c>
      <c r="D8" s="45" t="s">
        <v>75</v>
      </c>
      <c r="E8">
        <f>IF(B8+2*A8&gt;12,1,0.7)</f>
        <v>0.7</v>
      </c>
      <c r="F8" s="49"/>
      <c r="G8" s="47"/>
      <c r="H8" s="53"/>
      <c r="I8" s="53"/>
    </row>
    <row r="9" spans="1:12">
      <c r="A9" s="58">
        <v>1</v>
      </c>
      <c r="B9" s="47">
        <v>1.8</v>
      </c>
      <c r="C9" s="53" t="s">
        <v>71</v>
      </c>
      <c r="D9" s="45" t="s">
        <v>43</v>
      </c>
      <c r="E9">
        <f>IF(B9+2*A9&gt;12,1,0.7)</f>
        <v>0.7</v>
      </c>
      <c r="F9" s="49"/>
      <c r="G9" s="49"/>
      <c r="H9" s="53"/>
      <c r="I9" s="53"/>
    </row>
    <row r="10" spans="1:12">
      <c r="A10" s="58">
        <v>0</v>
      </c>
      <c r="B10" s="47">
        <v>-1</v>
      </c>
      <c r="C10" s="53" t="s">
        <v>43</v>
      </c>
      <c r="D10" s="45" t="s">
        <v>71</v>
      </c>
      <c r="E10">
        <f>IF(B10+2*A10&gt;12,1,0.7)</f>
        <v>0.7</v>
      </c>
      <c r="G10" s="33"/>
      <c r="H10" s="33"/>
    </row>
    <row r="11" spans="1:12">
      <c r="A11" s="58">
        <v>5.6</v>
      </c>
      <c r="B11" s="47">
        <v>-0.4</v>
      </c>
      <c r="C11" s="53" t="s">
        <v>43</v>
      </c>
      <c r="D11" s="45" t="s">
        <v>71</v>
      </c>
      <c r="E11">
        <f>IF(B11+2*A11&gt;12,1,0.7)</f>
        <v>0.7</v>
      </c>
      <c r="G11" s="33"/>
      <c r="H11" s="33"/>
    </row>
    <row r="12" spans="1:12" ht="16" thickBot="1">
      <c r="A12" s="59">
        <v>7.2</v>
      </c>
      <c r="B12" s="54">
        <v>4.3</v>
      </c>
      <c r="C12" s="60" t="s">
        <v>43</v>
      </c>
      <c r="D12" s="46" t="s">
        <v>71</v>
      </c>
      <c r="E12">
        <f>IF(B12+2*A12&gt;12,1,0.7)</f>
        <v>1</v>
      </c>
      <c r="G12" s="33"/>
      <c r="H12" s="33"/>
    </row>
    <row r="13" spans="1:12">
      <c r="A13" s="47"/>
      <c r="B13" s="47"/>
      <c r="C13" s="53"/>
      <c r="D13" s="53"/>
    </row>
    <row r="14" spans="1:12">
      <c r="A14" s="47"/>
      <c r="B14" s="47"/>
      <c r="C14" s="53"/>
      <c r="D14" s="53"/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8"/>
  <sheetViews>
    <sheetView zoomScale="132" zoomScaleNormal="132" workbookViewId="0">
      <selection activeCell="C3" sqref="C3"/>
    </sheetView>
  </sheetViews>
  <sheetFormatPr baseColWidth="10" defaultColWidth="14.6640625" defaultRowHeight="15"/>
  <cols>
    <col min="3" max="3" width="10.6640625" bestFit="1" customWidth="1"/>
    <col min="4" max="4" width="19.33203125" bestFit="1" customWidth="1"/>
    <col min="5" max="5" width="18.5" customWidth="1"/>
    <col min="6" max="6" width="23.33203125" bestFit="1" customWidth="1"/>
    <col min="7" max="7" width="14" bestFit="1" customWidth="1"/>
    <col min="8" max="8" width="9.33203125" bestFit="1" customWidth="1"/>
    <col min="9" max="9" width="12.6640625" bestFit="1" customWidth="1"/>
    <col min="10" max="10" width="16.5" bestFit="1" customWidth="1"/>
    <col min="11" max="12" width="18.5" bestFit="1" customWidth="1"/>
  </cols>
  <sheetData>
    <row r="1" spans="1:12" ht="21">
      <c r="C1" s="7"/>
      <c r="D1" s="8"/>
      <c r="E1" s="57" t="s">
        <v>18</v>
      </c>
      <c r="F1" s="8"/>
      <c r="G1" s="9" t="s">
        <v>17</v>
      </c>
      <c r="H1" s="56"/>
      <c r="I1" s="56"/>
      <c r="J1" s="56"/>
      <c r="K1" s="51"/>
      <c r="L1" s="51"/>
    </row>
    <row r="2" spans="1:12" ht="16">
      <c r="C2" s="17" t="s">
        <v>19</v>
      </c>
      <c r="D2" s="17" t="s">
        <v>25</v>
      </c>
      <c r="E2" s="17" t="s">
        <v>31</v>
      </c>
      <c r="F2" s="17" t="s">
        <v>37</v>
      </c>
      <c r="G2" s="17" t="s">
        <v>43</v>
      </c>
      <c r="H2" s="17" t="s">
        <v>49</v>
      </c>
      <c r="I2" s="17" t="s">
        <v>55</v>
      </c>
      <c r="J2" s="17" t="s">
        <v>62</v>
      </c>
      <c r="K2" s="52"/>
      <c r="L2" s="52"/>
    </row>
    <row r="3" spans="1:12" ht="16">
      <c r="B3" s="2" t="s">
        <v>8</v>
      </c>
      <c r="C3" s="17" t="s">
        <v>76</v>
      </c>
      <c r="D3" s="17" t="s">
        <v>70</v>
      </c>
      <c r="E3" s="17" t="s">
        <v>74</v>
      </c>
      <c r="F3" s="17" t="s">
        <v>75</v>
      </c>
      <c r="G3" s="17" t="s">
        <v>43</v>
      </c>
      <c r="H3" s="17" t="s">
        <v>73</v>
      </c>
      <c r="I3" s="17" t="s">
        <v>71</v>
      </c>
      <c r="J3" s="17" t="s">
        <v>72</v>
      </c>
      <c r="K3" s="52"/>
      <c r="L3" s="52"/>
    </row>
    <row r="4" spans="1:12" ht="16">
      <c r="A4" s="4"/>
      <c r="B4" s="10" t="s">
        <v>9</v>
      </c>
      <c r="C4" s="11" t="s">
        <v>20</v>
      </c>
      <c r="D4" s="49" t="s">
        <v>26</v>
      </c>
      <c r="E4" s="49" t="s">
        <v>32</v>
      </c>
      <c r="F4" s="47" t="s">
        <v>38</v>
      </c>
      <c r="G4" s="47" t="s">
        <v>44</v>
      </c>
      <c r="H4" s="47" t="s">
        <v>50</v>
      </c>
      <c r="I4" s="47" t="s">
        <v>56</v>
      </c>
      <c r="J4" s="12" t="s">
        <v>61</v>
      </c>
      <c r="K4" s="47"/>
      <c r="L4" s="47"/>
    </row>
    <row r="5" spans="1:12" ht="16">
      <c r="A5" s="5" t="s">
        <v>10</v>
      </c>
      <c r="B5" s="10" t="s">
        <v>11</v>
      </c>
      <c r="C5" s="11" t="s">
        <v>21</v>
      </c>
      <c r="D5" s="49" t="s">
        <v>27</v>
      </c>
      <c r="E5" s="49" t="s">
        <v>33</v>
      </c>
      <c r="F5" s="47" t="s">
        <v>39</v>
      </c>
      <c r="G5" s="47" t="s">
        <v>45</v>
      </c>
      <c r="H5" s="47" t="s">
        <v>51</v>
      </c>
      <c r="I5" s="47" t="s">
        <v>57</v>
      </c>
      <c r="J5" s="12" t="s">
        <v>63</v>
      </c>
      <c r="K5" s="47"/>
      <c r="L5" s="47"/>
    </row>
    <row r="6" spans="1:12">
      <c r="A6" s="3"/>
      <c r="B6" s="10" t="s">
        <v>12</v>
      </c>
      <c r="C6" s="11" t="s">
        <v>22</v>
      </c>
      <c r="D6" s="49" t="s">
        <v>28</v>
      </c>
      <c r="E6" s="49" t="s">
        <v>34</v>
      </c>
      <c r="F6" s="47" t="s">
        <v>40</v>
      </c>
      <c r="G6" s="47" t="s">
        <v>46</v>
      </c>
      <c r="H6" s="47" t="s">
        <v>52</v>
      </c>
      <c r="I6" s="47" t="s">
        <v>58</v>
      </c>
      <c r="J6" s="12" t="s">
        <v>64</v>
      </c>
      <c r="K6" s="47"/>
      <c r="L6" s="47"/>
    </row>
    <row r="7" spans="1:12" ht="16">
      <c r="A7" s="28" t="s">
        <v>13</v>
      </c>
      <c r="B7" s="10" t="s">
        <v>14</v>
      </c>
      <c r="C7" s="11" t="s">
        <v>23</v>
      </c>
      <c r="D7" s="47" t="s">
        <v>29</v>
      </c>
      <c r="E7" s="47" t="s">
        <v>35</v>
      </c>
      <c r="F7" s="47" t="s">
        <v>41</v>
      </c>
      <c r="G7" s="47" t="s">
        <v>47</v>
      </c>
      <c r="H7" s="47" t="s">
        <v>53</v>
      </c>
      <c r="I7" s="47" t="s">
        <v>59</v>
      </c>
      <c r="J7" s="12" t="s">
        <v>65</v>
      </c>
      <c r="K7" s="47"/>
      <c r="L7" s="47"/>
    </row>
    <row r="8" spans="1:12">
      <c r="A8" s="6"/>
      <c r="B8" s="10" t="s">
        <v>15</v>
      </c>
      <c r="C8" s="13" t="s">
        <v>24</v>
      </c>
      <c r="D8" s="14" t="s">
        <v>30</v>
      </c>
      <c r="E8" s="14" t="s">
        <v>36</v>
      </c>
      <c r="F8" s="14" t="s">
        <v>42</v>
      </c>
      <c r="G8" s="14" t="s">
        <v>48</v>
      </c>
      <c r="H8" s="14" t="s">
        <v>54</v>
      </c>
      <c r="I8" s="14" t="s">
        <v>60</v>
      </c>
      <c r="J8" s="15">
        <v>404</v>
      </c>
      <c r="K8" s="47"/>
      <c r="L8" s="47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Temporada Regular</vt:lpstr>
      <vt:lpstr>PlayOffs</vt:lpstr>
      <vt:lpstr>Times</vt:lpstr>
    </vt:vector>
  </TitlesOfParts>
  <Manager/>
  <Company>Fundação Getulio Vargas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Bruno de Paulo Almeida</dc:creator>
  <cp:keywords/>
  <dc:description/>
  <cp:lastModifiedBy>Microsoft Office User</cp:lastModifiedBy>
  <cp:revision/>
  <dcterms:created xsi:type="dcterms:W3CDTF">2018-08-25T12:10:56Z</dcterms:created>
  <dcterms:modified xsi:type="dcterms:W3CDTF">2018-10-17T19:33:12Z</dcterms:modified>
  <cp:category/>
  <cp:contentStatus/>
</cp:coreProperties>
</file>