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larecobe-my.sharepoint.com/personal/jens_heyvaert_klareco_be/Documents/Klareco OG's/Operations/Product Development/Energy model/Data/"/>
    </mc:Choice>
  </mc:AlternateContent>
  <xr:revisionPtr revIDLastSave="86" documentId="8_{9EE11229-DA55-43EA-A1D7-7B0D73D3EFA0}" xr6:coauthVersionLast="47" xr6:coauthVersionMax="47" xr10:uidLastSave="{2D47FB76-AF47-41CA-A335-F58E6DBE9191}"/>
  <bookViews>
    <workbookView xWindow="-108" yWindow="-108" windowWidth="23256" windowHeight="12456" xr2:uid="{00000000-000D-0000-FFFF-FFFF00000000}"/>
  </bookViews>
  <sheets>
    <sheet name="elec_time_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M2" i="1"/>
  <c r="G2" i="1"/>
  <c r="L2" i="1"/>
  <c r="K2" i="1"/>
  <c r="H2" i="1"/>
  <c r="B2" i="1"/>
  <c r="F2" i="1"/>
  <c r="P2" i="1"/>
  <c r="R2" i="1"/>
  <c r="Q2" i="1"/>
  <c r="O2" i="1"/>
  <c r="N2" i="1"/>
  <c r="J2" i="1"/>
  <c r="I2" i="1"/>
  <c r="E2" i="1"/>
  <c r="D2" i="1"/>
  <c r="C2" i="1"/>
</calcChain>
</file>

<file path=xl/sharedStrings.xml><?xml version="1.0" encoding="utf-8"?>
<sst xmlns="http://schemas.openxmlformats.org/spreadsheetml/2006/main" count="21" uniqueCount="21">
  <si>
    <t>Manufacturing processes</t>
  </si>
  <si>
    <t>Trades (non food)</t>
  </si>
  <si>
    <t>Trades (food)</t>
  </si>
  <si>
    <t>Education</t>
  </si>
  <si>
    <t>Office</t>
  </si>
  <si>
    <t>Livestock farming</t>
  </si>
  <si>
    <t>Restaurants</t>
  </si>
  <si>
    <t>Food industry</t>
  </si>
  <si>
    <t>Energy supply and rental</t>
  </si>
  <si>
    <t>Hotels</t>
  </si>
  <si>
    <t>Bakery</t>
  </si>
  <si>
    <t>Property management companies</t>
  </si>
  <si>
    <t>Recreational and social activities</t>
  </si>
  <si>
    <t>Construcion-related activities</t>
  </si>
  <si>
    <t>Crop farming and transportation</t>
  </si>
  <si>
    <t>Water supply and telecom</t>
  </si>
  <si>
    <t>Hospital</t>
  </si>
  <si>
    <t>Wine industry</t>
  </si>
  <si>
    <t>occupation par m2</t>
  </si>
  <si>
    <t>Index</t>
  </si>
  <si>
    <t>ECS par personne par jour 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</si>
</sst>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61"/>
  <sheetViews>
    <sheetView tabSelected="1" workbookViewId="0">
      <selection activeCell="B3" sqref="B3"/>
    </sheetView>
  </sheetViews>
  <sheetFormatPr defaultRowHeight="14.4" x14ac:dyDescent="0.3"/>
  <cols>
    <col min="1" max="1" width="24.44140625" bestFit="1" customWidth="1"/>
    <col min="2" max="2" width="21.6640625" bestFit="1" customWidth="1"/>
    <col min="3" max="3" width="15.5546875" bestFit="1" customWidth="1"/>
    <col min="4" max="4" width="11.88671875" bestFit="1" customWidth="1"/>
    <col min="5" max="5" width="9.109375" bestFit="1" customWidth="1"/>
    <col min="6" max="6" width="6" bestFit="1" customWidth="1"/>
    <col min="7" max="7" width="27.6640625" bestFit="1" customWidth="1"/>
    <col min="8" max="8" width="15.33203125" bestFit="1" customWidth="1"/>
    <col min="9" max="9" width="22.5546875" bestFit="1" customWidth="1"/>
    <col min="10" max="10" width="10.6640625" bestFit="1" customWidth="1"/>
    <col min="11" max="11" width="12.88671875" bestFit="1" customWidth="1"/>
    <col min="12" max="12" width="12.109375" bestFit="1" customWidth="1"/>
    <col min="13" max="13" width="20.88671875" bestFit="1" customWidth="1"/>
    <col min="14" max="14" width="6.21875" bestFit="1" customWidth="1"/>
    <col min="15" max="15" width="6.5546875" bestFit="1" customWidth="1"/>
    <col min="16" max="16" width="28.77734375" bestFit="1" customWidth="1"/>
    <col min="17" max="17" width="7.6640625" bestFit="1" customWidth="1"/>
    <col min="18" max="18" width="28" bestFit="1" customWidth="1"/>
    <col min="19" max="19" width="25.21875" bestFit="1" customWidth="1"/>
  </cols>
  <sheetData>
    <row r="1" spans="1:19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5</v>
      </c>
      <c r="I1" t="s">
        <v>15</v>
      </c>
      <c r="J1" t="s">
        <v>6</v>
      </c>
      <c r="K1" t="s">
        <v>7</v>
      </c>
      <c r="L1" t="s">
        <v>17</v>
      </c>
      <c r="M1" t="s">
        <v>8</v>
      </c>
      <c r="N1" t="s">
        <v>9</v>
      </c>
      <c r="O1" t="s">
        <v>10</v>
      </c>
      <c r="P1" t="s">
        <v>11</v>
      </c>
      <c r="Q1" t="s">
        <v>16</v>
      </c>
      <c r="R1" t="s">
        <v>12</v>
      </c>
      <c r="S1" t="s">
        <v>13</v>
      </c>
    </row>
    <row r="2" spans="1:19" x14ac:dyDescent="0.3">
      <c r="A2" s="1" t="s">
        <v>18</v>
      </c>
      <c r="B2">
        <f>1/25</f>
        <v>0.04</v>
      </c>
      <c r="C2">
        <f>1/4</f>
        <v>0.25</v>
      </c>
      <c r="D2">
        <f>1/4</f>
        <v>0.25</v>
      </c>
      <c r="E2">
        <f>1/4</f>
        <v>0.25</v>
      </c>
      <c r="F2">
        <f>1/12</f>
        <v>8.3333333333333329E-2</v>
      </c>
      <c r="G2">
        <f>1/30</f>
        <v>3.3333333333333333E-2</v>
      </c>
      <c r="H2">
        <f>1/25</f>
        <v>0.04</v>
      </c>
      <c r="I2">
        <f>1/4</f>
        <v>0.25</v>
      </c>
      <c r="J2">
        <f>1/3</f>
        <v>0.33333333333333331</v>
      </c>
      <c r="K2">
        <f>1/25</f>
        <v>0.04</v>
      </c>
      <c r="L2">
        <f>1/25</f>
        <v>0.04</v>
      </c>
      <c r="M2">
        <f>1/15</f>
        <v>6.6666666666666666E-2</v>
      </c>
      <c r="N2">
        <f>1/4</f>
        <v>0.25</v>
      </c>
      <c r="O2">
        <f>1/3</f>
        <v>0.33333333333333331</v>
      </c>
      <c r="P2">
        <f>1/12</f>
        <v>8.3333333333333329E-2</v>
      </c>
      <c r="Q2">
        <f>1/10</f>
        <v>0.1</v>
      </c>
      <c r="R2">
        <f>1/12</f>
        <v>8.3333333333333329E-2</v>
      </c>
      <c r="S2">
        <f>1/15</f>
        <v>6.6666666666666666E-2</v>
      </c>
    </row>
    <row r="3" spans="1:19" x14ac:dyDescent="0.3">
      <c r="A3" s="1" t="s">
        <v>20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20</v>
      </c>
      <c r="K3">
        <v>6</v>
      </c>
      <c r="L3">
        <v>6</v>
      </c>
      <c r="M3">
        <v>6</v>
      </c>
      <c r="N3">
        <v>100</v>
      </c>
      <c r="O3">
        <v>6</v>
      </c>
      <c r="P3">
        <v>6</v>
      </c>
      <c r="Q3">
        <v>50</v>
      </c>
      <c r="R3">
        <v>6</v>
      </c>
      <c r="S3">
        <v>6</v>
      </c>
    </row>
    <row r="4" spans="1:19" x14ac:dyDescent="0.3">
      <c r="A4" s="1"/>
    </row>
    <row r="5" spans="1:19" x14ac:dyDescent="0.3">
      <c r="A5" s="1"/>
    </row>
    <row r="6" spans="1:19" x14ac:dyDescent="0.3">
      <c r="A6" s="1"/>
    </row>
    <row r="7" spans="1:19" x14ac:dyDescent="0.3">
      <c r="A7" s="1"/>
    </row>
    <row r="8" spans="1:19" x14ac:dyDescent="0.3">
      <c r="A8" s="1"/>
    </row>
    <row r="9" spans="1:19" x14ac:dyDescent="0.3">
      <c r="A9" s="1"/>
    </row>
    <row r="10" spans="1:19" x14ac:dyDescent="0.3">
      <c r="A10" s="1"/>
    </row>
    <row r="11" spans="1:19" x14ac:dyDescent="0.3">
      <c r="A11" s="1"/>
    </row>
    <row r="12" spans="1:19" x14ac:dyDescent="0.3">
      <c r="A12" s="1"/>
    </row>
    <row r="13" spans="1:19" x14ac:dyDescent="0.3">
      <c r="A13" s="1"/>
    </row>
    <row r="14" spans="1:19" x14ac:dyDescent="0.3">
      <c r="A14" s="1"/>
    </row>
    <row r="15" spans="1:19" x14ac:dyDescent="0.3">
      <c r="A15" s="1"/>
    </row>
    <row r="16" spans="1:19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elec_time_series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Fantoli</cp:lastModifiedBy>
  <dcterms:created xsi:type="dcterms:W3CDTF">2025-02-12T13:57:04Z</dcterms:created>
  <dcterms:modified xsi:type="dcterms:W3CDTF">2025-03-28T13:39:26Z</dcterms:modified>
</cp:coreProperties>
</file>