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BlackTDN\templates\P12\rh\tools\excel\"/>
    </mc:Choice>
  </mc:AlternateContent>
  <bookViews>
    <workbookView xWindow="0" yWindow="0" windowWidth="20490" windowHeight="8115" tabRatio="810" activeTab="5"/>
  </bookViews>
  <sheets>
    <sheet name="(SRV)Proventos" sheetId="14" r:id="rId1"/>
    <sheet name="(SRV)Descontos" sheetId="6" r:id="rId2"/>
    <sheet name="(SRV)Bases" sheetId="15" r:id="rId3"/>
    <sheet name="(SRV)Union" sheetId="13" r:id="rId4"/>
    <sheet name="(RCN)ID_Calculo" sheetId="9" r:id="rId5"/>
    <sheet name="(RCN)ID_Calculo_Status" sheetId="16" r:id="rId6"/>
  </sheets>
  <definedNames>
    <definedName name="_xlnm._FilterDatabase" localSheetId="4" hidden="1">'(RCN)ID_Calculo'!$A$1:$G$1</definedName>
    <definedName name="_xlnm._FilterDatabase" localSheetId="1" hidden="1">'(SRV)Descontos'!$A$1:$W$1</definedName>
    <definedName name="_xlcn.WorksheetConnection_Petrossr4protheus.xlsxTabela141" hidden="1">Tabela14[]</definedName>
    <definedName name="_xlcn.WorksheetConnection_Petrossr4protheus.xlsxTabela21" hidden="1">Tabela2[]</definedName>
    <definedName name="_xlcn.WorksheetConnection_Petrossr4protheus.xlsxTabela41" hidden="1">Tabela4[]</definedName>
    <definedName name="PPROTHEUS">#REF!</definedName>
    <definedName name="PSENIOR">#REF!,#REF!,#REF!</definedName>
    <definedName name="Tabela14_1" localSheetId="3" hidden="1">'(SRV)Union'!$A$1001:$W$2000</definedName>
    <definedName name="Tabela2_1" localSheetId="3" hidden="1">'(SRV)Union'!$A$1:$W$1000</definedName>
    <definedName name="Tabela4_1" localSheetId="3" hidden="1">'(SRV)Union'!$A$2001:$W$3000</definedName>
    <definedName name="_xlnm.Print_Titles" localSheetId="1">'(SRV)Descontos'!$1:$1</definedName>
  </definedNames>
  <calcPr calcId="171027"/>
  <extLst>
    <ext xmlns:x15="http://schemas.microsoft.com/office/spreadsheetml/2010/11/main" uri="{FCE2AD5D-F65C-4FA6-A056-5C36A1767C68}">
      <x15:dataModel>
        <x15:modelTables>
          <x15:modelTable id="Tabela4-fe07e637-d959-476c-b1ac-030bfd8d9f79" name="Tabela4" connection="WorksheetConnection_Petros-sr4protheus.xlsx!Tabela4"/>
          <x15:modelTable id="Tabela2-73f15499-87c7-4dd7-809b-9277d7c67e41" name="Tabela2" connection="WorksheetConnection_Petros-sr4protheus.xlsx!Tabela2"/>
          <x15:modelTable id="Tabela14-d746e97b-6a14-472a-917f-102659ca666b" name="Tabela14" connection="WorksheetConnection_Petros-sr4protheus.xlsx!Tabela14"/>
        </x15:modelTables>
      </x15:dataModel>
    </ext>
  </extLst>
</workbook>
</file>

<file path=xl/calcChain.xml><?xml version="1.0" encoding="utf-8"?>
<calcChain xmlns="http://schemas.openxmlformats.org/spreadsheetml/2006/main">
  <c r="C2" i="16" l="1"/>
  <c r="E637" i="14"/>
  <c r="D637" i="14"/>
  <c r="E636" i="14"/>
  <c r="D636" i="14"/>
  <c r="E635" i="14"/>
  <c r="D635" i="14"/>
  <c r="E633" i="14"/>
  <c r="E634" i="14" s="1"/>
  <c r="D634" i="14"/>
  <c r="D633" i="14"/>
  <c r="D632" i="14"/>
  <c r="E628" i="14"/>
  <c r="E629" i="14" s="1"/>
  <c r="E630" i="14" s="1"/>
  <c r="E631" i="14" s="1"/>
  <c r="E632" i="14" s="1"/>
  <c r="E627" i="14"/>
  <c r="D631" i="14"/>
  <c r="D630" i="14"/>
  <c r="D629" i="14"/>
  <c r="D628" i="14"/>
  <c r="D627" i="14"/>
  <c r="E800" i="15"/>
  <c r="E801" i="15"/>
  <c r="E802" i="15"/>
  <c r="E803" i="15"/>
  <c r="E804" i="15"/>
  <c r="E805" i="15"/>
  <c r="E806" i="15"/>
  <c r="E807" i="15"/>
  <c r="E808" i="15"/>
  <c r="E809" i="15"/>
  <c r="E810" i="15"/>
  <c r="E811" i="15"/>
  <c r="E812" i="15"/>
  <c r="E813" i="15"/>
  <c r="E814" i="15"/>
  <c r="E815" i="15"/>
  <c r="E816" i="15"/>
  <c r="E817" i="15"/>
  <c r="E818" i="15"/>
  <c r="E819" i="15"/>
  <c r="E820" i="15"/>
  <c r="E821" i="15"/>
  <c r="E822" i="15"/>
  <c r="E823" i="15"/>
  <c r="E824" i="15"/>
  <c r="E825" i="15"/>
  <c r="E826" i="15"/>
  <c r="E827" i="15"/>
  <c r="E828" i="15"/>
  <c r="E829" i="15"/>
  <c r="E830" i="15"/>
  <c r="E831" i="15"/>
  <c r="E832" i="15"/>
  <c r="E833" i="15"/>
  <c r="E834" i="15"/>
  <c r="E835" i="15"/>
  <c r="E836" i="15"/>
  <c r="E837" i="15"/>
  <c r="E838" i="15"/>
  <c r="E839" i="15"/>
  <c r="E840" i="15"/>
  <c r="E841" i="15"/>
  <c r="E842" i="15"/>
  <c r="E843" i="15"/>
  <c r="E844" i="15"/>
  <c r="E845" i="15"/>
  <c r="E846" i="15"/>
  <c r="E847" i="15"/>
  <c r="E848" i="15"/>
  <c r="E849" i="15"/>
  <c r="E850" i="15"/>
  <c r="E851" i="15"/>
  <c r="E852" i="15"/>
  <c r="E853" i="15"/>
  <c r="E854" i="15"/>
  <c r="E855" i="15"/>
  <c r="E856" i="15"/>
  <c r="E857" i="15"/>
  <c r="E858" i="15"/>
  <c r="E859" i="15"/>
  <c r="E860" i="15"/>
  <c r="E861" i="15"/>
  <c r="E862" i="15"/>
  <c r="E863" i="15"/>
  <c r="E864" i="15"/>
  <c r="E865" i="15"/>
  <c r="E866" i="15"/>
  <c r="E867" i="15"/>
  <c r="E868" i="15"/>
  <c r="E869" i="15"/>
  <c r="E870" i="15"/>
  <c r="E871" i="15"/>
  <c r="E872" i="15"/>
  <c r="E873" i="15"/>
  <c r="E874" i="15"/>
  <c r="E875" i="15"/>
  <c r="E876" i="15"/>
  <c r="E877" i="15"/>
  <c r="E878" i="15"/>
  <c r="E879" i="15"/>
  <c r="E880" i="15"/>
  <c r="E881" i="15"/>
  <c r="E882" i="15"/>
  <c r="E883" i="15"/>
  <c r="E884" i="15"/>
  <c r="E885" i="15"/>
  <c r="E886" i="15"/>
  <c r="E887" i="15"/>
  <c r="E888" i="15"/>
  <c r="E889" i="15"/>
  <c r="E890" i="15"/>
  <c r="E891" i="15"/>
  <c r="E892" i="15"/>
  <c r="E893" i="15"/>
  <c r="E894" i="15"/>
  <c r="E895" i="15"/>
  <c r="E896" i="15"/>
  <c r="E897" i="15"/>
  <c r="E898" i="15"/>
  <c r="E899" i="15"/>
  <c r="E900" i="15"/>
  <c r="E901" i="15"/>
  <c r="E902" i="15"/>
  <c r="E903" i="15"/>
  <c r="E904" i="15"/>
  <c r="E905" i="15"/>
  <c r="E906" i="15"/>
  <c r="E907" i="15"/>
  <c r="E908" i="15"/>
  <c r="E909" i="15"/>
  <c r="E910" i="15"/>
  <c r="E911" i="15"/>
  <c r="E912" i="15"/>
  <c r="E913" i="15"/>
  <c r="E914" i="15"/>
  <c r="E915" i="15"/>
  <c r="E916" i="15"/>
  <c r="E917" i="15"/>
  <c r="E918" i="15"/>
  <c r="E919" i="15"/>
  <c r="E920" i="15"/>
  <c r="E921" i="15"/>
  <c r="E922" i="15"/>
  <c r="E923" i="15"/>
  <c r="E924" i="15"/>
  <c r="E925" i="15"/>
  <c r="E926" i="15"/>
  <c r="E927" i="15"/>
  <c r="E928" i="15"/>
  <c r="E929" i="15"/>
  <c r="E930" i="15"/>
  <c r="E931" i="15"/>
  <c r="E932" i="15"/>
  <c r="E933" i="15"/>
  <c r="E934" i="15"/>
  <c r="E935" i="15"/>
  <c r="E936" i="15"/>
  <c r="E937" i="15"/>
  <c r="E971" i="15"/>
  <c r="E972" i="15"/>
  <c r="E973" i="15"/>
  <c r="E974" i="15"/>
  <c r="E975" i="15"/>
  <c r="E976" i="15"/>
  <c r="E977" i="15"/>
  <c r="E978" i="15"/>
  <c r="E979" i="15"/>
  <c r="E980" i="15"/>
  <c r="E981" i="15"/>
  <c r="E982" i="15"/>
  <c r="E983" i="15"/>
  <c r="E984" i="15"/>
  <c r="E985" i="15"/>
  <c r="E986" i="15"/>
  <c r="E987" i="15"/>
  <c r="E988" i="15"/>
  <c r="E797" i="15"/>
  <c r="E798" i="15"/>
  <c r="E799" i="15"/>
  <c r="E938" i="15"/>
  <c r="E939" i="15"/>
  <c r="E940" i="15"/>
  <c r="E941" i="15"/>
  <c r="E942" i="15"/>
  <c r="E943" i="15"/>
  <c r="E944" i="15"/>
  <c r="E945" i="15"/>
  <c r="E946" i="15"/>
  <c r="E947" i="15"/>
  <c r="E948" i="15"/>
  <c r="E949" i="15"/>
  <c r="E950" i="15"/>
  <c r="E951" i="15"/>
  <c r="E952" i="15"/>
  <c r="E953" i="15"/>
  <c r="E954" i="15"/>
  <c r="E955" i="15"/>
  <c r="E956" i="15"/>
  <c r="E957" i="15"/>
  <c r="E958" i="15"/>
  <c r="E959" i="15"/>
  <c r="E960" i="15"/>
  <c r="E961" i="15"/>
  <c r="E962" i="15"/>
  <c r="E963" i="15"/>
  <c r="E964" i="15"/>
  <c r="E965" i="15"/>
  <c r="E966" i="15"/>
  <c r="E967" i="15"/>
  <c r="E968" i="15"/>
  <c r="E969" i="15"/>
  <c r="E970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341" i="15"/>
  <c r="E342" i="15"/>
  <c r="E343" i="15"/>
  <c r="E344" i="15"/>
  <c r="E345" i="15"/>
  <c r="E346" i="15"/>
  <c r="E347" i="15"/>
  <c r="E348" i="15"/>
  <c r="E349" i="15"/>
  <c r="E350" i="15"/>
  <c r="E351" i="15"/>
  <c r="E352" i="15"/>
  <c r="E353" i="15"/>
  <c r="E354" i="15"/>
  <c r="E355" i="15"/>
  <c r="E356" i="15"/>
  <c r="E357" i="15"/>
  <c r="E358" i="15"/>
  <c r="E359" i="15"/>
  <c r="E360" i="15"/>
  <c r="E361" i="15"/>
  <c r="E362" i="15"/>
  <c r="E363" i="15"/>
  <c r="E364" i="15"/>
  <c r="E365" i="15"/>
  <c r="E366" i="15"/>
  <c r="E367" i="15"/>
  <c r="E368" i="15"/>
  <c r="E369" i="15"/>
  <c r="E370" i="15"/>
  <c r="E371" i="15"/>
  <c r="E372" i="15"/>
  <c r="E373" i="15"/>
  <c r="E374" i="15"/>
  <c r="E375" i="15"/>
  <c r="E376" i="15"/>
  <c r="E377" i="15"/>
  <c r="E378" i="15"/>
  <c r="E379" i="15"/>
  <c r="E380" i="15"/>
  <c r="E381" i="15"/>
  <c r="E382" i="15"/>
  <c r="E383" i="15"/>
  <c r="E384" i="15"/>
  <c r="E385" i="15"/>
  <c r="E386" i="15"/>
  <c r="E387" i="15"/>
  <c r="E388" i="15"/>
  <c r="E389" i="15"/>
  <c r="E390" i="15"/>
  <c r="E391" i="15"/>
  <c r="E392" i="15"/>
  <c r="E393" i="15"/>
  <c r="E394" i="15"/>
  <c r="E395" i="15"/>
  <c r="E396" i="15"/>
  <c r="E397" i="15"/>
  <c r="E398" i="15"/>
  <c r="E399" i="15"/>
  <c r="E400" i="15"/>
  <c r="E401" i="15"/>
  <c r="E402" i="15"/>
  <c r="E403" i="15"/>
  <c r="E404" i="15"/>
  <c r="E405" i="15"/>
  <c r="E406" i="15"/>
  <c r="E407" i="15"/>
  <c r="E408" i="15"/>
  <c r="E409" i="15"/>
  <c r="E410" i="15"/>
  <c r="E411" i="15"/>
  <c r="E412" i="15"/>
  <c r="E413" i="15"/>
  <c r="E414" i="15"/>
  <c r="E415" i="15"/>
  <c r="E416" i="15"/>
  <c r="E417" i="15"/>
  <c r="E418" i="15"/>
  <c r="E419" i="15"/>
  <c r="E420" i="15"/>
  <c r="E421" i="15"/>
  <c r="E422" i="15"/>
  <c r="E423" i="15"/>
  <c r="E424" i="15"/>
  <c r="E425" i="15"/>
  <c r="E426" i="15"/>
  <c r="E427" i="15"/>
  <c r="E428" i="15"/>
  <c r="E429" i="15"/>
  <c r="E430" i="15"/>
  <c r="E431" i="15"/>
  <c r="E432" i="15"/>
  <c r="E433" i="15"/>
  <c r="E434" i="15"/>
  <c r="E435" i="15"/>
  <c r="E436" i="15"/>
  <c r="E437" i="15"/>
  <c r="E438" i="15"/>
  <c r="E439" i="15"/>
  <c r="E440" i="15"/>
  <c r="E441" i="15"/>
  <c r="E442" i="15"/>
  <c r="E443" i="15"/>
  <c r="E444" i="15"/>
  <c r="E445" i="15"/>
  <c r="E446" i="15"/>
  <c r="E447" i="15"/>
  <c r="E448" i="15"/>
  <c r="E449" i="15"/>
  <c r="E450" i="15"/>
  <c r="E451" i="15"/>
  <c r="E452" i="15"/>
  <c r="E453" i="15"/>
  <c r="E454" i="15"/>
  <c r="E455" i="15"/>
  <c r="E456" i="15"/>
  <c r="E457" i="15"/>
  <c r="E458" i="15"/>
  <c r="E459" i="15"/>
  <c r="E460" i="15"/>
  <c r="E461" i="15"/>
  <c r="E462" i="15"/>
  <c r="E463" i="15"/>
  <c r="E464" i="15"/>
  <c r="E465" i="15"/>
  <c r="E466" i="15"/>
  <c r="E467" i="15"/>
  <c r="E468" i="15"/>
  <c r="E469" i="15"/>
  <c r="E470" i="15"/>
  <c r="E471" i="15"/>
  <c r="E472" i="15"/>
  <c r="E473" i="15"/>
  <c r="E474" i="15"/>
  <c r="E475" i="15"/>
  <c r="E476" i="15"/>
  <c r="E477" i="15"/>
  <c r="E478" i="15"/>
  <c r="E479" i="15"/>
  <c r="E480" i="15"/>
  <c r="E481" i="15"/>
  <c r="E482" i="15"/>
  <c r="E483" i="15"/>
  <c r="E484" i="15"/>
  <c r="E485" i="15"/>
  <c r="E486" i="15"/>
  <c r="E487" i="15"/>
  <c r="E488" i="15"/>
  <c r="E489" i="15"/>
  <c r="E490" i="15"/>
  <c r="E491" i="15"/>
  <c r="E492" i="15"/>
  <c r="E493" i="15"/>
  <c r="E494" i="15"/>
  <c r="E495" i="15"/>
  <c r="E496" i="15"/>
  <c r="E497" i="15"/>
  <c r="E498" i="15"/>
  <c r="E499" i="15"/>
  <c r="E500" i="15"/>
  <c r="E501" i="15"/>
  <c r="E502" i="15"/>
  <c r="E503" i="15"/>
  <c r="E504" i="15"/>
  <c r="E505" i="15"/>
  <c r="E506" i="15"/>
  <c r="E507" i="15"/>
  <c r="E508" i="15"/>
  <c r="E509" i="15"/>
  <c r="E510" i="15"/>
  <c r="E511" i="15"/>
  <c r="E512" i="15"/>
  <c r="E513" i="15"/>
  <c r="E514" i="15"/>
  <c r="E515" i="15"/>
  <c r="E516" i="15"/>
  <c r="E517" i="15"/>
  <c r="E518" i="15"/>
  <c r="E519" i="15"/>
  <c r="E520" i="15"/>
  <c r="E521" i="15"/>
  <c r="E522" i="15"/>
  <c r="E523" i="15"/>
  <c r="E524" i="15"/>
  <c r="E525" i="15"/>
  <c r="E526" i="15"/>
  <c r="E527" i="15"/>
  <c r="E528" i="15"/>
  <c r="E529" i="15"/>
  <c r="E530" i="15"/>
  <c r="E531" i="15"/>
  <c r="E532" i="15"/>
  <c r="E533" i="15"/>
  <c r="E534" i="15"/>
  <c r="E535" i="15"/>
  <c r="E536" i="15"/>
  <c r="E537" i="15"/>
  <c r="E538" i="15"/>
  <c r="E539" i="15"/>
  <c r="E540" i="15"/>
  <c r="E541" i="15"/>
  <c r="E542" i="15"/>
  <c r="E543" i="15"/>
  <c r="E544" i="15"/>
  <c r="E545" i="15"/>
  <c r="E546" i="15"/>
  <c r="E547" i="15"/>
  <c r="E548" i="15"/>
  <c r="E549" i="15"/>
  <c r="E550" i="15"/>
  <c r="E551" i="15"/>
  <c r="E552" i="15"/>
  <c r="E553" i="15"/>
  <c r="E554" i="15"/>
  <c r="E555" i="15"/>
  <c r="E556" i="15"/>
  <c r="E557" i="15"/>
  <c r="E558" i="15"/>
  <c r="E559" i="15"/>
  <c r="E560" i="15"/>
  <c r="E561" i="15"/>
  <c r="E562" i="15"/>
  <c r="E563" i="15"/>
  <c r="E564" i="15"/>
  <c r="E565" i="15"/>
  <c r="E566" i="15"/>
  <c r="E567" i="15"/>
  <c r="E568" i="15"/>
  <c r="E569" i="15"/>
  <c r="E570" i="15"/>
  <c r="E571" i="15"/>
  <c r="E572" i="15"/>
  <c r="E573" i="15"/>
  <c r="E574" i="15"/>
  <c r="E575" i="15"/>
  <c r="E576" i="15"/>
  <c r="E577" i="15"/>
  <c r="E578" i="15"/>
  <c r="E579" i="15"/>
  <c r="E580" i="15"/>
  <c r="E581" i="15"/>
  <c r="E582" i="15"/>
  <c r="E583" i="15"/>
  <c r="E584" i="15"/>
  <c r="E585" i="15"/>
  <c r="E586" i="15"/>
  <c r="E587" i="15"/>
  <c r="E588" i="15"/>
  <c r="E589" i="15"/>
  <c r="E590" i="15"/>
  <c r="E591" i="15"/>
  <c r="E592" i="15"/>
  <c r="E593" i="15"/>
  <c r="E594" i="15"/>
  <c r="E595" i="15"/>
  <c r="E596" i="15"/>
  <c r="E597" i="15"/>
  <c r="E598" i="15"/>
  <c r="E599" i="15"/>
  <c r="E600" i="15"/>
  <c r="E601" i="15"/>
  <c r="E602" i="15"/>
  <c r="E603" i="15"/>
  <c r="E604" i="15"/>
  <c r="E605" i="15"/>
  <c r="E606" i="15"/>
  <c r="E607" i="15"/>
  <c r="E608" i="15"/>
  <c r="E609" i="15"/>
  <c r="E610" i="15"/>
  <c r="E611" i="15"/>
  <c r="E612" i="15"/>
  <c r="E613" i="15"/>
  <c r="E614" i="15"/>
  <c r="E615" i="15"/>
  <c r="E616" i="15"/>
  <c r="E617" i="15"/>
  <c r="E618" i="15"/>
  <c r="E619" i="15"/>
  <c r="E620" i="15"/>
  <c r="E621" i="15"/>
  <c r="E622" i="15"/>
  <c r="E623" i="15"/>
  <c r="E624" i="15"/>
  <c r="E625" i="15"/>
  <c r="E626" i="15"/>
  <c r="E627" i="15"/>
  <c r="E628" i="15"/>
  <c r="E629" i="15"/>
  <c r="E630" i="15"/>
  <c r="E631" i="15"/>
  <c r="E632" i="15"/>
  <c r="E633" i="15"/>
  <c r="E634" i="15"/>
  <c r="E635" i="15"/>
  <c r="E636" i="15"/>
  <c r="E637" i="15"/>
  <c r="E638" i="15"/>
  <c r="E639" i="15"/>
  <c r="E640" i="15"/>
  <c r="E641" i="15"/>
  <c r="E642" i="15"/>
  <c r="E643" i="15"/>
  <c r="E644" i="15"/>
  <c r="E645" i="15"/>
  <c r="E646" i="15"/>
  <c r="E647" i="15"/>
  <c r="E648" i="15"/>
  <c r="E649" i="15"/>
  <c r="E650" i="15"/>
  <c r="E651" i="15"/>
  <c r="E652" i="15"/>
  <c r="E653" i="15"/>
  <c r="E654" i="15"/>
  <c r="E655" i="15"/>
  <c r="E656" i="15"/>
  <c r="E657" i="15"/>
  <c r="E658" i="15"/>
  <c r="E659" i="15"/>
  <c r="E660" i="15"/>
  <c r="E661" i="15"/>
  <c r="E662" i="15"/>
  <c r="E663" i="15"/>
  <c r="E664" i="15"/>
  <c r="E665" i="15"/>
  <c r="E666" i="15"/>
  <c r="E667" i="15"/>
  <c r="E668" i="15"/>
  <c r="E669" i="15"/>
  <c r="E670" i="15"/>
  <c r="E671" i="15"/>
  <c r="E672" i="15"/>
  <c r="E673" i="15"/>
  <c r="E674" i="15"/>
  <c r="E675" i="15"/>
  <c r="E676" i="15"/>
  <c r="E677" i="15"/>
  <c r="E678" i="15"/>
  <c r="E679" i="15"/>
  <c r="E680" i="15"/>
  <c r="E681" i="15"/>
  <c r="E682" i="15"/>
  <c r="E683" i="15"/>
  <c r="E684" i="15"/>
  <c r="E685" i="15"/>
  <c r="E686" i="15"/>
  <c r="E687" i="15"/>
  <c r="E688" i="15"/>
  <c r="E689" i="15"/>
  <c r="E690" i="15"/>
  <c r="E691" i="15"/>
  <c r="E692" i="15"/>
  <c r="E693" i="15"/>
  <c r="E694" i="15"/>
  <c r="E695" i="15"/>
  <c r="E696" i="15"/>
  <c r="E697" i="15"/>
  <c r="E698" i="15"/>
  <c r="E699" i="15"/>
  <c r="E700" i="15"/>
  <c r="E701" i="15"/>
  <c r="E702" i="15"/>
  <c r="E703" i="15"/>
  <c r="E704" i="15"/>
  <c r="E705" i="15"/>
  <c r="E706" i="15"/>
  <c r="E707" i="15"/>
  <c r="E708" i="15"/>
  <c r="E709" i="15"/>
  <c r="E710" i="15"/>
  <c r="E711" i="15"/>
  <c r="E712" i="15"/>
  <c r="E713" i="15"/>
  <c r="E714" i="15"/>
  <c r="E715" i="15"/>
  <c r="E716" i="15"/>
  <c r="E717" i="15"/>
  <c r="E718" i="15"/>
  <c r="E719" i="15"/>
  <c r="E720" i="15"/>
  <c r="E721" i="15"/>
  <c r="E722" i="15"/>
  <c r="E723" i="15"/>
  <c r="E724" i="15"/>
  <c r="E725" i="15"/>
  <c r="E726" i="15"/>
  <c r="E727" i="15"/>
  <c r="E728" i="15"/>
  <c r="E729" i="15"/>
  <c r="E730" i="15"/>
  <c r="E731" i="15"/>
  <c r="E732" i="15"/>
  <c r="E733" i="15"/>
  <c r="E734" i="15"/>
  <c r="E735" i="15"/>
  <c r="E736" i="15"/>
  <c r="E737" i="15"/>
  <c r="E738" i="15"/>
  <c r="E739" i="15"/>
  <c r="E740" i="15"/>
  <c r="E741" i="15"/>
  <c r="E742" i="15"/>
  <c r="E743" i="15"/>
  <c r="E744" i="15"/>
  <c r="E745" i="15"/>
  <c r="E746" i="15"/>
  <c r="E747" i="15"/>
  <c r="E748" i="15"/>
  <c r="E749" i="15"/>
  <c r="E750" i="15"/>
  <c r="E751" i="15"/>
  <c r="E752" i="15"/>
  <c r="E753" i="15"/>
  <c r="E754" i="15"/>
  <c r="E755" i="15"/>
  <c r="E756" i="15"/>
  <c r="E757" i="15"/>
  <c r="E758" i="15"/>
  <c r="E759" i="15"/>
  <c r="E760" i="15"/>
  <c r="E761" i="15"/>
  <c r="E762" i="15"/>
  <c r="E763" i="15"/>
  <c r="E764" i="15"/>
  <c r="E765" i="15"/>
  <c r="E766" i="15"/>
  <c r="E767" i="15"/>
  <c r="E768" i="15"/>
  <c r="E769" i="15"/>
  <c r="E770" i="15"/>
  <c r="E771" i="15"/>
  <c r="E772" i="15"/>
  <c r="E773" i="15"/>
  <c r="E774" i="15"/>
  <c r="E775" i="15"/>
  <c r="E776" i="15"/>
  <c r="E777" i="15"/>
  <c r="E778" i="15"/>
  <c r="E779" i="15"/>
  <c r="E780" i="15"/>
  <c r="E781" i="15"/>
  <c r="E782" i="15"/>
  <c r="E783" i="15"/>
  <c r="E784" i="15"/>
  <c r="E785" i="15"/>
  <c r="E786" i="15"/>
  <c r="E787" i="15"/>
  <c r="E788" i="15"/>
  <c r="E789" i="15"/>
  <c r="E790" i="15"/>
  <c r="E791" i="15"/>
  <c r="E792" i="15"/>
  <c r="E793" i="15"/>
  <c r="E794" i="15"/>
  <c r="E795" i="15"/>
  <c r="E796" i="15"/>
  <c r="D1000" i="15"/>
  <c r="D999" i="15"/>
  <c r="D998" i="15"/>
  <c r="D997" i="15"/>
  <c r="D996" i="15"/>
  <c r="D995" i="15"/>
  <c r="D994" i="15"/>
  <c r="D993" i="15"/>
  <c r="D992" i="15"/>
  <c r="D991" i="15"/>
  <c r="D990" i="15"/>
  <c r="D989" i="15"/>
  <c r="E989" i="15"/>
  <c r="E990" i="15"/>
  <c r="E991" i="15"/>
  <c r="E992" i="15"/>
  <c r="E993" i="15"/>
  <c r="E994" i="15"/>
  <c r="E995" i="15"/>
  <c r="E996" i="15"/>
  <c r="E997" i="15"/>
  <c r="E998" i="15"/>
  <c r="E999" i="15"/>
  <c r="E1000" i="15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846" i="6"/>
  <c r="D847" i="6"/>
  <c r="D848" i="6"/>
  <c r="D849" i="6"/>
  <c r="D850" i="6"/>
  <c r="D851" i="6"/>
  <c r="D852" i="6"/>
  <c r="D853" i="6"/>
  <c r="D854" i="6"/>
  <c r="D855" i="6"/>
  <c r="D856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608" i="6"/>
  <c r="D609" i="6"/>
  <c r="D610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794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57" i="6"/>
  <c r="D858" i="6"/>
  <c r="D859" i="6"/>
  <c r="D860" i="6"/>
  <c r="D620" i="14"/>
  <c r="D621" i="14"/>
  <c r="D622" i="14"/>
  <c r="D287" i="15"/>
  <c r="E287" i="15"/>
  <c r="E286" i="15"/>
  <c r="D286" i="15"/>
  <c r="A617" i="9"/>
  <c r="A619" i="9"/>
  <c r="A618" i="9"/>
  <c r="A616" i="9"/>
  <c r="A615" i="9"/>
  <c r="A614" i="9"/>
  <c r="A613" i="9"/>
  <c r="A612" i="9"/>
  <c r="A611" i="9"/>
  <c r="A610" i="9"/>
  <c r="A609" i="9"/>
  <c r="A608" i="9"/>
  <c r="A607" i="9"/>
  <c r="A606" i="9"/>
  <c r="A605" i="9"/>
  <c r="A604" i="9"/>
  <c r="A603" i="9"/>
  <c r="A602" i="9"/>
  <c r="A601" i="9"/>
  <c r="A600" i="9"/>
  <c r="A599" i="9"/>
  <c r="A598" i="9"/>
  <c r="A597" i="9"/>
  <c r="A596" i="9"/>
  <c r="A595" i="9"/>
  <c r="A594" i="9"/>
  <c r="A593" i="9"/>
  <c r="A592" i="9"/>
  <c r="A591" i="9"/>
  <c r="A590" i="9"/>
  <c r="A589" i="9"/>
  <c r="A588" i="9"/>
  <c r="A587" i="9"/>
  <c r="A586" i="9"/>
  <c r="A585" i="9"/>
  <c r="A584" i="9"/>
  <c r="A583" i="9"/>
  <c r="A582" i="9"/>
  <c r="A581" i="9"/>
  <c r="A580" i="9"/>
  <c r="A579" i="9"/>
  <c r="A578" i="9"/>
  <c r="A577" i="9"/>
  <c r="A576" i="9"/>
  <c r="A575" i="9"/>
  <c r="A574" i="9"/>
  <c r="A573" i="9"/>
  <c r="A572" i="9"/>
  <c r="A571" i="9"/>
  <c r="A570" i="9"/>
  <c r="A569" i="9"/>
  <c r="A568" i="9"/>
  <c r="A567" i="9"/>
  <c r="A566" i="9"/>
  <c r="A565" i="9"/>
  <c r="A564" i="9"/>
  <c r="A563" i="9"/>
  <c r="A562" i="9"/>
  <c r="A561" i="9"/>
  <c r="A560" i="9"/>
  <c r="A559" i="9"/>
  <c r="A558" i="9"/>
  <c r="A557" i="9"/>
  <c r="A556" i="9"/>
  <c r="A555" i="9"/>
  <c r="A554" i="9"/>
  <c r="A553" i="9"/>
  <c r="A552" i="9"/>
  <c r="A551" i="9"/>
  <c r="A550" i="9"/>
  <c r="A549" i="9"/>
  <c r="A548" i="9"/>
  <c r="A547" i="9"/>
  <c r="A546" i="9"/>
  <c r="A545" i="9"/>
  <c r="A544" i="9"/>
  <c r="A543" i="9"/>
  <c r="A542" i="9"/>
  <c r="A541" i="9"/>
  <c r="A540" i="9"/>
  <c r="A539" i="9"/>
  <c r="A538" i="9"/>
  <c r="A537" i="9"/>
  <c r="A536" i="9"/>
  <c r="A535" i="9"/>
  <c r="A534" i="9"/>
  <c r="A533" i="9"/>
  <c r="A532" i="9"/>
  <c r="A531" i="9"/>
  <c r="A530" i="9"/>
  <c r="A529" i="9"/>
  <c r="A528" i="9"/>
  <c r="A527" i="9"/>
  <c r="A526" i="9"/>
  <c r="A525" i="9"/>
  <c r="A524" i="9"/>
  <c r="A523" i="9"/>
  <c r="A522" i="9"/>
  <c r="A521" i="9"/>
  <c r="A520" i="9"/>
  <c r="A519" i="9"/>
  <c r="A518" i="9"/>
  <c r="A517" i="9"/>
  <c r="A516" i="9"/>
  <c r="A515" i="9"/>
  <c r="A514" i="9"/>
  <c r="A513" i="9"/>
  <c r="A512" i="9"/>
  <c r="A511" i="9"/>
  <c r="A510" i="9"/>
  <c r="A509" i="9"/>
  <c r="A508" i="9"/>
  <c r="A507" i="9"/>
  <c r="A506" i="9"/>
  <c r="A505" i="9"/>
  <c r="A504" i="9"/>
  <c r="A503" i="9"/>
  <c r="A502" i="9"/>
  <c r="A501" i="9"/>
  <c r="A500" i="9"/>
  <c r="A499" i="9"/>
  <c r="A498" i="9"/>
  <c r="A497" i="9"/>
  <c r="A496" i="9"/>
  <c r="A495" i="9"/>
  <c r="A494" i="9"/>
  <c r="A493" i="9"/>
  <c r="A492" i="9"/>
  <c r="A491" i="9"/>
  <c r="A490" i="9"/>
  <c r="A489" i="9"/>
  <c r="A488" i="9"/>
  <c r="A487" i="9"/>
  <c r="A486" i="9"/>
  <c r="A485" i="9"/>
  <c r="A484" i="9"/>
  <c r="A483" i="9"/>
  <c r="A482" i="9"/>
  <c r="A481" i="9"/>
  <c r="A480" i="9"/>
  <c r="A479" i="9"/>
  <c r="A478" i="9"/>
  <c r="A477" i="9"/>
  <c r="A476" i="9"/>
  <c r="A475" i="9"/>
  <c r="A474" i="9"/>
  <c r="A473" i="9"/>
  <c r="A472" i="9"/>
  <c r="A471" i="9"/>
  <c r="A470" i="9"/>
  <c r="A469" i="9"/>
  <c r="A468" i="9"/>
  <c r="A467" i="9"/>
  <c r="A466" i="9"/>
  <c r="A465" i="9"/>
  <c r="A464" i="9"/>
  <c r="A463" i="9"/>
  <c r="A462" i="9"/>
  <c r="A461" i="9"/>
  <c r="A460" i="9"/>
  <c r="A459" i="9"/>
  <c r="A458" i="9"/>
  <c r="A457" i="9"/>
  <c r="A456" i="9"/>
  <c r="A455" i="9"/>
  <c r="A454" i="9"/>
  <c r="A453" i="9"/>
  <c r="A452" i="9"/>
  <c r="A451" i="9"/>
  <c r="A450" i="9"/>
  <c r="A449" i="9"/>
  <c r="A448" i="9"/>
  <c r="A447" i="9"/>
  <c r="A446" i="9"/>
  <c r="A445" i="9"/>
  <c r="A444" i="9"/>
  <c r="A443" i="9"/>
  <c r="A442" i="9"/>
  <c r="A441" i="9"/>
  <c r="A440" i="9"/>
  <c r="A439" i="9"/>
  <c r="A438" i="9"/>
  <c r="A437" i="9"/>
  <c r="A436" i="9"/>
  <c r="A435" i="9"/>
  <c r="A434" i="9"/>
  <c r="A433" i="9"/>
  <c r="A432" i="9"/>
  <c r="A431" i="9"/>
  <c r="A430" i="9"/>
  <c r="A429" i="9"/>
  <c r="A428" i="9"/>
  <c r="A427" i="9"/>
  <c r="A426" i="9"/>
  <c r="A425" i="9"/>
  <c r="A424" i="9"/>
  <c r="A423" i="9"/>
  <c r="A422" i="9"/>
  <c r="A421" i="9"/>
  <c r="A420" i="9"/>
  <c r="A419" i="9"/>
  <c r="A418" i="9"/>
  <c r="A417" i="9"/>
  <c r="A416" i="9"/>
  <c r="A415" i="9"/>
  <c r="A414" i="9"/>
  <c r="A413" i="9"/>
  <c r="A412" i="9"/>
  <c r="A411" i="9"/>
  <c r="A410" i="9"/>
  <c r="A409" i="9"/>
  <c r="A408" i="9"/>
  <c r="A407" i="9"/>
  <c r="A406" i="9"/>
  <c r="A405" i="9"/>
  <c r="A404" i="9"/>
  <c r="A403" i="9"/>
  <c r="A402" i="9"/>
  <c r="A401" i="9"/>
  <c r="A400" i="9"/>
  <c r="A399" i="9"/>
  <c r="A398" i="9"/>
  <c r="A397" i="9"/>
  <c r="A396" i="9"/>
  <c r="A395" i="9"/>
  <c r="A394" i="9"/>
  <c r="A393" i="9"/>
  <c r="A392" i="9"/>
  <c r="A391" i="9"/>
  <c r="A390" i="9"/>
  <c r="A389" i="9"/>
  <c r="A388" i="9"/>
  <c r="A387" i="9"/>
  <c r="A386" i="9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B5" i="9"/>
  <c r="D1001" i="15"/>
  <c r="D626" i="14"/>
  <c r="D625" i="14"/>
  <c r="D624" i="14"/>
  <c r="B619" i="9"/>
  <c r="B618" i="9"/>
  <c r="B617" i="9"/>
  <c r="B616" i="9"/>
  <c r="B615" i="9"/>
  <c r="B614" i="9"/>
  <c r="B613" i="9"/>
  <c r="B612" i="9"/>
  <c r="B611" i="9"/>
  <c r="B610" i="9"/>
  <c r="B609" i="9"/>
  <c r="B608" i="9"/>
  <c r="B607" i="9"/>
  <c r="B606" i="9"/>
  <c r="B605" i="9"/>
  <c r="B604" i="9"/>
  <c r="B603" i="9"/>
  <c r="B602" i="9"/>
  <c r="B601" i="9"/>
  <c r="B600" i="9"/>
  <c r="D574" i="14" l="1"/>
  <c r="D573" i="14"/>
  <c r="D572" i="14"/>
  <c r="D282" i="15"/>
  <c r="D281" i="15"/>
  <c r="D280" i="15"/>
  <c r="D279" i="15"/>
  <c r="D278" i="15"/>
  <c r="D277" i="15"/>
  <c r="D276" i="15"/>
  <c r="D275" i="15"/>
  <c r="D274" i="15"/>
  <c r="D273" i="15"/>
  <c r="E273" i="15"/>
  <c r="E274" i="15"/>
  <c r="E275" i="15"/>
  <c r="E276" i="15"/>
  <c r="E277" i="15"/>
  <c r="E278" i="15"/>
  <c r="E279" i="15"/>
  <c r="E280" i="15"/>
  <c r="E281" i="15"/>
  <c r="D285" i="15"/>
  <c r="D284" i="15"/>
  <c r="D283" i="15"/>
  <c r="D272" i="15"/>
  <c r="D271" i="15"/>
  <c r="D270" i="15"/>
  <c r="D269" i="15"/>
  <c r="D268" i="15"/>
  <c r="D267" i="15"/>
  <c r="D266" i="15"/>
  <c r="D265" i="15"/>
  <c r="D264" i="15"/>
  <c r="D263" i="15"/>
  <c r="D262" i="15"/>
  <c r="D261" i="15"/>
  <c r="D260" i="15"/>
  <c r="D259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82" i="15"/>
  <c r="E283" i="15"/>
  <c r="E284" i="15"/>
  <c r="E285" i="15"/>
  <c r="D596" i="14"/>
  <c r="D595" i="14"/>
  <c r="D594" i="14"/>
  <c r="D593" i="14"/>
  <c r="D597" i="14"/>
  <c r="D144" i="15"/>
  <c r="E144" i="15"/>
  <c r="D258" i="15"/>
  <c r="D257" i="15"/>
  <c r="D256" i="15"/>
  <c r="D255" i="15"/>
  <c r="E255" i="15"/>
  <c r="E256" i="15"/>
  <c r="E257" i="15"/>
  <c r="B3" i="16" l="1"/>
  <c r="B2" i="16"/>
  <c r="D143" i="15"/>
  <c r="E143" i="15"/>
  <c r="D100" i="15"/>
  <c r="E100" i="15"/>
  <c r="D99" i="15"/>
  <c r="E99" i="15"/>
  <c r="D254" i="15"/>
  <c r="D253" i="15"/>
  <c r="D252" i="15"/>
  <c r="D251" i="15"/>
  <c r="D250" i="15"/>
  <c r="D249" i="15"/>
  <c r="D248" i="15"/>
  <c r="D247" i="15"/>
  <c r="D246" i="15"/>
  <c r="D245" i="15"/>
  <c r="D244" i="15"/>
  <c r="D243" i="15"/>
  <c r="D242" i="15"/>
  <c r="D241" i="15"/>
  <c r="D240" i="15"/>
  <c r="D239" i="15"/>
  <c r="D238" i="15"/>
  <c r="E238" i="15"/>
  <c r="E239" i="15"/>
  <c r="E240" i="15"/>
  <c r="E241" i="15"/>
  <c r="E242" i="15"/>
  <c r="E243" i="15"/>
  <c r="E244" i="15"/>
  <c r="E245" i="15"/>
  <c r="E246" i="15"/>
  <c r="E247" i="15"/>
  <c r="D214" i="15"/>
  <c r="D213" i="15"/>
  <c r="D212" i="15"/>
  <c r="D211" i="15"/>
  <c r="D210" i="15"/>
  <c r="E213" i="15"/>
  <c r="E210" i="15"/>
  <c r="E211" i="15"/>
  <c r="E212" i="15"/>
  <c r="E214" i="15"/>
  <c r="E248" i="15"/>
  <c r="E249" i="15"/>
  <c r="E250" i="15"/>
  <c r="E251" i="15"/>
  <c r="E252" i="15"/>
  <c r="D590" i="14"/>
  <c r="D589" i="14"/>
  <c r="D588" i="14"/>
  <c r="D561" i="14"/>
  <c r="D560" i="14"/>
  <c r="D559" i="14"/>
  <c r="D558" i="14"/>
  <c r="D237" i="15"/>
  <c r="E237" i="15"/>
  <c r="E253" i="15"/>
  <c r="E254" i="15"/>
  <c r="E258" i="15"/>
  <c r="D354" i="6"/>
  <c r="D236" i="15"/>
  <c r="D235" i="15"/>
  <c r="D234" i="15"/>
  <c r="D233" i="15"/>
  <c r="D232" i="15"/>
  <c r="D231" i="15"/>
  <c r="B4" i="16" l="1"/>
  <c r="D164" i="15"/>
  <c r="D163" i="15"/>
  <c r="D162" i="15"/>
  <c r="D161" i="15"/>
  <c r="D160" i="15"/>
  <c r="D159" i="15"/>
  <c r="D158" i="15"/>
  <c r="D157" i="15"/>
  <c r="D156" i="15"/>
  <c r="E156" i="15"/>
  <c r="E157" i="15"/>
  <c r="E158" i="15"/>
  <c r="E159" i="15"/>
  <c r="E160" i="15"/>
  <c r="E161" i="15"/>
  <c r="E162" i="15"/>
  <c r="E163" i="15"/>
  <c r="E164" i="15"/>
  <c r="D623" i="14"/>
  <c r="D619" i="14"/>
  <c r="D618" i="14"/>
  <c r="D617" i="14"/>
  <c r="D616" i="14"/>
  <c r="D615" i="14"/>
  <c r="D614" i="14"/>
  <c r="D613" i="14"/>
  <c r="D612" i="14"/>
  <c r="D611" i="14"/>
  <c r="D610" i="14"/>
  <c r="D609" i="14"/>
  <c r="D608" i="14"/>
  <c r="E231" i="15" l="1"/>
  <c r="E232" i="15"/>
  <c r="E233" i="15"/>
  <c r="E234" i="15"/>
  <c r="E235" i="15"/>
  <c r="E236" i="15"/>
  <c r="E189" i="15"/>
  <c r="E185" i="15"/>
  <c r="D227" i="15"/>
  <c r="D226" i="15"/>
  <c r="D225" i="15"/>
  <c r="D224" i="15"/>
  <c r="D223" i="15"/>
  <c r="D189" i="15"/>
  <c r="D185" i="15"/>
  <c r="D222" i="15"/>
  <c r="D221" i="15"/>
  <c r="D220" i="15"/>
  <c r="D219" i="15"/>
  <c r="D218" i="15"/>
  <c r="E218" i="15"/>
  <c r="E219" i="15"/>
  <c r="E220" i="15"/>
  <c r="E221" i="15"/>
  <c r="E222" i="15"/>
  <c r="E223" i="15"/>
  <c r="E224" i="15"/>
  <c r="E225" i="15"/>
  <c r="E226" i="15"/>
  <c r="E227" i="15"/>
  <c r="D181" i="15"/>
  <c r="E181" i="15"/>
  <c r="D177" i="15"/>
  <c r="E177" i="15"/>
  <c r="D173" i="15"/>
  <c r="E173" i="15"/>
  <c r="D172" i="15"/>
  <c r="E172" i="15"/>
  <c r="D167" i="15"/>
  <c r="E167" i="15"/>
  <c r="D168" i="15"/>
  <c r="E168" i="15"/>
  <c r="D230" i="15"/>
  <c r="D229" i="15"/>
  <c r="D228" i="15"/>
  <c r="D217" i="15"/>
  <c r="D216" i="15"/>
  <c r="D215" i="15"/>
  <c r="D209" i="15"/>
  <c r="D208" i="15"/>
  <c r="D207" i="15"/>
  <c r="D206" i="15"/>
  <c r="D205" i="15"/>
  <c r="D204" i="15"/>
  <c r="D203" i="15"/>
  <c r="D202" i="15"/>
  <c r="D201" i="15"/>
  <c r="E200" i="15"/>
  <c r="E201" i="15"/>
  <c r="E202" i="15"/>
  <c r="E203" i="15"/>
  <c r="E204" i="15"/>
  <c r="E205" i="15"/>
  <c r="E206" i="15"/>
  <c r="E207" i="15"/>
  <c r="E208" i="15"/>
  <c r="E209" i="15"/>
  <c r="E215" i="15"/>
  <c r="E216" i="15"/>
  <c r="E217" i="15"/>
  <c r="E228" i="15"/>
  <c r="E229" i="15"/>
  <c r="E230" i="15"/>
  <c r="D200" i="15"/>
  <c r="D199" i="15"/>
  <c r="D198" i="15"/>
  <c r="D197" i="15"/>
  <c r="D196" i="15"/>
  <c r="D195" i="15"/>
  <c r="D194" i="15"/>
  <c r="D193" i="15"/>
  <c r="D192" i="15"/>
  <c r="D191" i="15"/>
  <c r="D190" i="15"/>
  <c r="D188" i="15"/>
  <c r="D187" i="15"/>
  <c r="D186" i="15"/>
  <c r="D184" i="15"/>
  <c r="D183" i="15"/>
  <c r="D182" i="15"/>
  <c r="D180" i="15"/>
  <c r="D179" i="15"/>
  <c r="D178" i="15"/>
  <c r="D176" i="15"/>
  <c r="D175" i="15"/>
  <c r="D174" i="15"/>
  <c r="D171" i="15"/>
  <c r="D170" i="15"/>
  <c r="D169" i="15"/>
  <c r="D166" i="15"/>
  <c r="E166" i="15"/>
  <c r="E169" i="15"/>
  <c r="E170" i="15"/>
  <c r="E171" i="15"/>
  <c r="E174" i="15"/>
  <c r="E175" i="15"/>
  <c r="E176" i="15"/>
  <c r="E178" i="15"/>
  <c r="E179" i="15"/>
  <c r="E180" i="15"/>
  <c r="E182" i="15"/>
  <c r="E183" i="15"/>
  <c r="E184" i="15"/>
  <c r="E186" i="15"/>
  <c r="E187" i="15"/>
  <c r="E188" i="15"/>
  <c r="E190" i="15"/>
  <c r="E191" i="15"/>
  <c r="E192" i="15"/>
  <c r="E193" i="15"/>
  <c r="E194" i="15"/>
  <c r="E195" i="15"/>
  <c r="E196" i="15"/>
  <c r="E199" i="15"/>
  <c r="D563" i="14"/>
  <c r="D562" i="14"/>
  <c r="D557" i="14"/>
  <c r="D556" i="14"/>
  <c r="D555" i="14"/>
  <c r="D607" i="14"/>
  <c r="D606" i="14"/>
  <c r="D605" i="14"/>
  <c r="D604" i="14"/>
  <c r="D603" i="14"/>
  <c r="D358" i="6"/>
  <c r="D357" i="6"/>
  <c r="D356" i="6"/>
  <c r="D355" i="6"/>
  <c r="D353" i="6"/>
  <c r="D352" i="6"/>
  <c r="D351" i="6"/>
  <c r="D350" i="6"/>
  <c r="D149" i="15"/>
  <c r="D148" i="15"/>
  <c r="D147" i="15"/>
  <c r="E147" i="15"/>
  <c r="E148" i="15"/>
  <c r="E149" i="15"/>
  <c r="D601" i="14"/>
  <c r="D347" i="6"/>
  <c r="D348" i="6"/>
  <c r="D349" i="6"/>
  <c r="D165" i="15"/>
  <c r="D155" i="15"/>
  <c r="D154" i="15"/>
  <c r="D150" i="15"/>
  <c r="D146" i="15"/>
  <c r="D145" i="15"/>
  <c r="D142" i="15"/>
  <c r="D141" i="15"/>
  <c r="D140" i="15"/>
  <c r="E140" i="15"/>
  <c r="E141" i="15"/>
  <c r="E142" i="15"/>
  <c r="E145" i="15"/>
  <c r="E146" i="15"/>
  <c r="E150" i="15"/>
  <c r="E151" i="15"/>
  <c r="E152" i="15"/>
  <c r="E153" i="15"/>
  <c r="E154" i="15"/>
  <c r="E155" i="15"/>
  <c r="E165" i="15"/>
  <c r="D602" i="14"/>
  <c r="D600" i="14"/>
  <c r="D599" i="14"/>
  <c r="D598" i="14"/>
  <c r="D592" i="14"/>
  <c r="D591" i="14"/>
  <c r="D586" i="14"/>
  <c r="D585" i="14"/>
  <c r="D569" i="14"/>
  <c r="D554" i="14"/>
  <c r="D553" i="14"/>
  <c r="D128" i="15"/>
  <c r="E128" i="15"/>
  <c r="D152" i="15"/>
  <c r="D151" i="15"/>
  <c r="E198" i="15"/>
  <c r="E197" i="15"/>
  <c r="D92" i="15"/>
  <c r="D91" i="15"/>
  <c r="D90" i="15"/>
  <c r="E90" i="15"/>
  <c r="E91" i="15"/>
  <c r="E92" i="15"/>
  <c r="E546" i="14"/>
  <c r="E547" i="14" s="1"/>
  <c r="E548" i="14" s="1"/>
  <c r="E549" i="14" s="1"/>
  <c r="E550" i="14" s="1"/>
  <c r="E551" i="14" s="1"/>
  <c r="E552" i="14" s="1"/>
  <c r="E553" i="14" s="1"/>
  <c r="E554" i="14" s="1"/>
  <c r="E555" i="14" s="1"/>
  <c r="E556" i="14" s="1"/>
  <c r="E557" i="14" s="1"/>
  <c r="E328" i="6"/>
  <c r="E329" i="6" s="1"/>
  <c r="E330" i="6" s="1"/>
  <c r="E331" i="6" s="1"/>
  <c r="E332" i="6" s="1"/>
  <c r="E333" i="6" s="1"/>
  <c r="E334" i="6" s="1"/>
  <c r="E335" i="6" s="1"/>
  <c r="E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E354" i="6" s="1"/>
  <c r="E355" i="6" s="1"/>
  <c r="E356" i="6" s="1"/>
  <c r="E357" i="6" s="1"/>
  <c r="E358" i="6" s="1"/>
  <c r="D331" i="6"/>
  <c r="D82" i="15"/>
  <c r="E82" i="15"/>
  <c r="D583" i="14"/>
  <c r="D104" i="15"/>
  <c r="E104" i="15"/>
  <c r="D330" i="6"/>
  <c r="D98" i="15"/>
  <c r="E98" i="15"/>
  <c r="D139" i="15"/>
  <c r="D138" i="15"/>
  <c r="D137" i="15"/>
  <c r="D136" i="15"/>
  <c r="D135" i="15"/>
  <c r="D134" i="15"/>
  <c r="D133" i="15"/>
  <c r="D132" i="15"/>
  <c r="D131" i="15"/>
  <c r="D130" i="15"/>
  <c r="E130" i="15"/>
  <c r="E131" i="15"/>
  <c r="E132" i="15"/>
  <c r="E133" i="15"/>
  <c r="E134" i="15"/>
  <c r="E135" i="15"/>
  <c r="E136" i="15"/>
  <c r="E137" i="15"/>
  <c r="E138" i="15"/>
  <c r="E558" i="14" l="1"/>
  <c r="E559" i="14" s="1"/>
  <c r="E560" i="14" s="1"/>
  <c r="E561" i="14" s="1"/>
  <c r="E562" i="14" s="1"/>
  <c r="E563" i="14" s="1"/>
  <c r="E564" i="14" s="1"/>
  <c r="E565" i="14" s="1"/>
  <c r="E566" i="14" s="1"/>
  <c r="E567" i="14" s="1"/>
  <c r="E568" i="14" s="1"/>
  <c r="E569" i="14" s="1"/>
  <c r="E570" i="14" s="1"/>
  <c r="E571" i="14" s="1"/>
  <c r="D346" i="6"/>
  <c r="D345" i="6"/>
  <c r="D344" i="6"/>
  <c r="D343" i="6"/>
  <c r="D342" i="6"/>
  <c r="D341" i="6"/>
  <c r="D340" i="6"/>
  <c r="E572" i="14" l="1"/>
  <c r="E573" i="14" s="1"/>
  <c r="E574" i="14" s="1"/>
  <c r="E575" i="14" s="1"/>
  <c r="E576" i="14" s="1"/>
  <c r="E577" i="14" s="1"/>
  <c r="E578" i="14" s="1"/>
  <c r="E579" i="14" s="1"/>
  <c r="E580" i="14" s="1"/>
  <c r="E581" i="14" s="1"/>
  <c r="E582" i="14" s="1"/>
  <c r="E583" i="14" s="1"/>
  <c r="E584" i="14" s="1"/>
  <c r="E585" i="14" s="1"/>
  <c r="E586" i="14" s="1"/>
  <c r="E587" i="14" s="1"/>
  <c r="E588" i="14" s="1"/>
  <c r="E589" i="14" s="1"/>
  <c r="E590" i="14" s="1"/>
  <c r="E591" i="14" s="1"/>
  <c r="E592" i="14" s="1"/>
  <c r="D109" i="15"/>
  <c r="D108" i="15"/>
  <c r="D107" i="15"/>
  <c r="E107" i="15"/>
  <c r="E108" i="15"/>
  <c r="E109" i="15"/>
  <c r="D587" i="14"/>
  <c r="D584" i="14"/>
  <c r="D582" i="14"/>
  <c r="D581" i="14"/>
  <c r="D580" i="14"/>
  <c r="D579" i="14"/>
  <c r="D578" i="14"/>
  <c r="D577" i="14"/>
  <c r="D576" i="14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D153" i="15"/>
  <c r="D129" i="15"/>
  <c r="D127" i="15"/>
  <c r="D110" i="15"/>
  <c r="E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3" i="15"/>
  <c r="E84" i="15"/>
  <c r="E85" i="15"/>
  <c r="E86" i="15"/>
  <c r="E87" i="15"/>
  <c r="E88" i="15"/>
  <c r="E89" i="15"/>
  <c r="E93" i="15"/>
  <c r="E94" i="15"/>
  <c r="E95" i="15"/>
  <c r="E96" i="15"/>
  <c r="E97" i="15"/>
  <c r="E101" i="15"/>
  <c r="E102" i="15"/>
  <c r="E103" i="15"/>
  <c r="E105" i="15"/>
  <c r="E106" i="15"/>
  <c r="E110" i="15"/>
  <c r="E126" i="15"/>
  <c r="E127" i="15"/>
  <c r="E129" i="15"/>
  <c r="E139" i="15"/>
  <c r="D106" i="15"/>
  <c r="D105" i="15"/>
  <c r="D567" i="14"/>
  <c r="D335" i="6"/>
  <c r="D336" i="6"/>
  <c r="D338" i="6"/>
  <c r="D339" i="6"/>
  <c r="D337" i="6"/>
  <c r="D334" i="6"/>
  <c r="D103" i="15"/>
  <c r="D102" i="15"/>
  <c r="D101" i="15"/>
  <c r="D97" i="15"/>
  <c r="D96" i="15"/>
  <c r="D95" i="15"/>
  <c r="D94" i="15"/>
  <c r="D93" i="15"/>
  <c r="D89" i="15"/>
  <c r="D88" i="15"/>
  <c r="D87" i="15"/>
  <c r="D86" i="15"/>
  <c r="D85" i="15"/>
  <c r="D84" i="15"/>
  <c r="D333" i="6"/>
  <c r="D332" i="6"/>
  <c r="D575" i="14"/>
  <c r="D571" i="14"/>
  <c r="D570" i="14"/>
  <c r="D568" i="14"/>
  <c r="D566" i="14"/>
  <c r="D565" i="14"/>
  <c r="D564" i="14"/>
  <c r="D552" i="14"/>
  <c r="D551" i="14"/>
  <c r="D550" i="14"/>
  <c r="D549" i="14"/>
  <c r="D548" i="14"/>
  <c r="D547" i="14"/>
  <c r="E593" i="14" l="1"/>
  <c r="E594" i="14" s="1"/>
  <c r="E595" i="14" s="1"/>
  <c r="E596" i="14" s="1"/>
  <c r="E597" i="14" s="1"/>
  <c r="E598" i="14" s="1"/>
  <c r="E599" i="14" s="1"/>
  <c r="E600" i="14" s="1"/>
  <c r="E601" i="14" s="1"/>
  <c r="E602" i="14" s="1"/>
  <c r="E603" i="14" s="1"/>
  <c r="E604" i="14" s="1"/>
  <c r="E605" i="14" s="1"/>
  <c r="E606" i="14" s="1"/>
  <c r="E607" i="14" s="1"/>
  <c r="E608" i="14" s="1"/>
  <c r="E609" i="14" s="1"/>
  <c r="E610" i="14" s="1"/>
  <c r="E611" i="14" s="1"/>
  <c r="E612" i="14" s="1"/>
  <c r="E613" i="14" s="1"/>
  <c r="E614" i="14" s="1"/>
  <c r="E615" i="14" s="1"/>
  <c r="E616" i="14" s="1"/>
  <c r="E617" i="14" s="1"/>
  <c r="E618" i="14" s="1"/>
  <c r="E619" i="14" s="1"/>
  <c r="D83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545" i="14"/>
  <c r="D544" i="14"/>
  <c r="D543" i="14"/>
  <c r="D542" i="14"/>
  <c r="D541" i="14"/>
  <c r="D540" i="14"/>
  <c r="D539" i="14"/>
  <c r="D538" i="14"/>
  <c r="D537" i="14"/>
  <c r="D536" i="14"/>
  <c r="D535" i="14"/>
  <c r="D534" i="14"/>
  <c r="D533" i="14"/>
  <c r="D532" i="14"/>
  <c r="D531" i="14"/>
  <c r="D530" i="14"/>
  <c r="D529" i="14"/>
  <c r="D528" i="14"/>
  <c r="D527" i="14"/>
  <c r="D526" i="14"/>
  <c r="D525" i="14"/>
  <c r="D524" i="14"/>
  <c r="D523" i="14"/>
  <c r="D522" i="14"/>
  <c r="D521" i="14"/>
  <c r="D520" i="14"/>
  <c r="D519" i="14"/>
  <c r="D518" i="14"/>
  <c r="D517" i="14"/>
  <c r="D516" i="14"/>
  <c r="D515" i="14"/>
  <c r="D514" i="14"/>
  <c r="D513" i="14"/>
  <c r="D512" i="14"/>
  <c r="D511" i="14"/>
  <c r="D510" i="14"/>
  <c r="D509" i="14"/>
  <c r="D508" i="14"/>
  <c r="D507" i="14"/>
  <c r="D506" i="14"/>
  <c r="D505" i="14"/>
  <c r="D504" i="14"/>
  <c r="D503" i="14"/>
  <c r="D502" i="14"/>
  <c r="D501" i="14"/>
  <c r="D500" i="14"/>
  <c r="D499" i="14"/>
  <c r="D498" i="14"/>
  <c r="D497" i="14"/>
  <c r="D496" i="14"/>
  <c r="D495" i="14"/>
  <c r="D494" i="14"/>
  <c r="D493" i="14"/>
  <c r="D492" i="14"/>
  <c r="D491" i="14"/>
  <c r="D490" i="14"/>
  <c r="D489" i="14"/>
  <c r="D488" i="14"/>
  <c r="D487" i="14"/>
  <c r="D486" i="14"/>
  <c r="D485" i="14"/>
  <c r="D484" i="14"/>
  <c r="D483" i="14"/>
  <c r="D482" i="14"/>
  <c r="D481" i="14"/>
  <c r="D480" i="14"/>
  <c r="D479" i="14"/>
  <c r="D478" i="14"/>
  <c r="D477" i="14"/>
  <c r="D476" i="14"/>
  <c r="D475" i="14"/>
  <c r="D474" i="14"/>
  <c r="D473" i="14"/>
  <c r="D472" i="14"/>
  <c r="D471" i="14"/>
  <c r="D470" i="14"/>
  <c r="D469" i="14"/>
  <c r="D468" i="14"/>
  <c r="D467" i="14"/>
  <c r="D466" i="14"/>
  <c r="D465" i="14"/>
  <c r="D464" i="14"/>
  <c r="D463" i="14"/>
  <c r="D462" i="14"/>
  <c r="D461" i="14"/>
  <c r="D460" i="14"/>
  <c r="D459" i="14"/>
  <c r="D458" i="14"/>
  <c r="D457" i="14"/>
  <c r="D456" i="14"/>
  <c r="D455" i="14"/>
  <c r="D454" i="14"/>
  <c r="D453" i="14"/>
  <c r="D452" i="14"/>
  <c r="D451" i="14"/>
  <c r="D450" i="14"/>
  <c r="D449" i="14"/>
  <c r="D448" i="14"/>
  <c r="D447" i="14"/>
  <c r="D446" i="14"/>
  <c r="D445" i="14"/>
  <c r="D444" i="14"/>
  <c r="D443" i="14"/>
  <c r="D442" i="14"/>
  <c r="D441" i="14"/>
  <c r="D440" i="14"/>
  <c r="D439" i="14"/>
  <c r="D438" i="14"/>
  <c r="D437" i="14"/>
  <c r="D436" i="14"/>
  <c r="D435" i="14"/>
  <c r="D434" i="14"/>
  <c r="D433" i="14"/>
  <c r="D432" i="14"/>
  <c r="D431" i="14"/>
  <c r="D430" i="14"/>
  <c r="D429" i="14"/>
  <c r="D428" i="14"/>
  <c r="D427" i="14"/>
  <c r="D426" i="14"/>
  <c r="D425" i="14"/>
  <c r="D424" i="14"/>
  <c r="D423" i="14"/>
  <c r="D422" i="14"/>
  <c r="D421" i="14"/>
  <c r="D420" i="14"/>
  <c r="D419" i="14"/>
  <c r="D418" i="14"/>
  <c r="D417" i="14"/>
  <c r="D416" i="14"/>
  <c r="D415" i="14"/>
  <c r="D414" i="14"/>
  <c r="D413" i="14"/>
  <c r="D412" i="14"/>
  <c r="D411" i="14"/>
  <c r="D410" i="14"/>
  <c r="D409" i="14"/>
  <c r="D408" i="14"/>
  <c r="D407" i="14"/>
  <c r="D406" i="14"/>
  <c r="D405" i="14"/>
  <c r="D404" i="14"/>
  <c r="D403" i="14"/>
  <c r="D402" i="14"/>
  <c r="D401" i="14"/>
  <c r="D400" i="14"/>
  <c r="D399" i="14"/>
  <c r="D398" i="14"/>
  <c r="D397" i="14"/>
  <c r="D396" i="14"/>
  <c r="D395" i="14"/>
  <c r="D394" i="14"/>
  <c r="D393" i="14"/>
  <c r="D392" i="14"/>
  <c r="D391" i="14"/>
  <c r="D390" i="14"/>
  <c r="D389" i="14"/>
  <c r="D388" i="14"/>
  <c r="D387" i="14"/>
  <c r="D386" i="14"/>
  <c r="D385" i="14"/>
  <c r="D384" i="14"/>
  <c r="D383" i="14"/>
  <c r="D382" i="14"/>
  <c r="D381" i="14"/>
  <c r="D380" i="14"/>
  <c r="D379" i="14"/>
  <c r="D378" i="14"/>
  <c r="D377" i="14"/>
  <c r="D376" i="14"/>
  <c r="D375" i="14"/>
  <c r="D374" i="14"/>
  <c r="D373" i="14"/>
  <c r="D372" i="14"/>
  <c r="D371" i="14"/>
  <c r="D370" i="14"/>
  <c r="D369" i="14"/>
  <c r="D368" i="14"/>
  <c r="D367" i="14"/>
  <c r="D366" i="14"/>
  <c r="D365" i="14"/>
  <c r="D364" i="14"/>
  <c r="D363" i="14"/>
  <c r="D362" i="14"/>
  <c r="D361" i="14"/>
  <c r="D360" i="14"/>
  <c r="D359" i="14"/>
  <c r="D358" i="14"/>
  <c r="D357" i="14"/>
  <c r="D356" i="14"/>
  <c r="D355" i="14"/>
  <c r="D354" i="14"/>
  <c r="D353" i="14"/>
  <c r="D352" i="14"/>
  <c r="D351" i="14"/>
  <c r="D350" i="14"/>
  <c r="D349" i="14"/>
  <c r="D348" i="14"/>
  <c r="D347" i="14"/>
  <c r="D346" i="14"/>
  <c r="D345" i="14"/>
  <c r="D344" i="14"/>
  <c r="D343" i="14"/>
  <c r="D342" i="14"/>
  <c r="D341" i="14"/>
  <c r="D340" i="14"/>
  <c r="D339" i="14"/>
  <c r="D338" i="14"/>
  <c r="D337" i="14"/>
  <c r="D336" i="14"/>
  <c r="D335" i="14"/>
  <c r="D334" i="14"/>
  <c r="D333" i="14"/>
  <c r="D332" i="14"/>
  <c r="D331" i="14"/>
  <c r="D330" i="14"/>
  <c r="D329" i="14"/>
  <c r="D328" i="14"/>
  <c r="D327" i="14"/>
  <c r="D326" i="14"/>
  <c r="D325" i="14"/>
  <c r="D324" i="14"/>
  <c r="D323" i="14"/>
  <c r="D322" i="14"/>
  <c r="D321" i="14"/>
  <c r="D320" i="14"/>
  <c r="D319" i="14"/>
  <c r="D318" i="14"/>
  <c r="D317" i="14"/>
  <c r="D316" i="14"/>
  <c r="D315" i="14"/>
  <c r="D314" i="14"/>
  <c r="D313" i="14"/>
  <c r="D312" i="14"/>
  <c r="D311" i="14"/>
  <c r="D310" i="14"/>
  <c r="D309" i="14"/>
  <c r="D308" i="14"/>
  <c r="D307" i="14"/>
  <c r="D306" i="14"/>
  <c r="D305" i="14"/>
  <c r="D304" i="14"/>
  <c r="D303" i="14"/>
  <c r="D302" i="14"/>
  <c r="D301" i="14"/>
  <c r="D300" i="14"/>
  <c r="D299" i="14"/>
  <c r="D298" i="14"/>
  <c r="D297" i="14"/>
  <c r="D296" i="14"/>
  <c r="D295" i="14"/>
  <c r="D294" i="14"/>
  <c r="D293" i="14"/>
  <c r="D292" i="14"/>
  <c r="D291" i="14"/>
  <c r="D290" i="14"/>
  <c r="D289" i="14"/>
  <c r="D288" i="14"/>
  <c r="D287" i="14"/>
  <c r="D286" i="14"/>
  <c r="D285" i="14"/>
  <c r="D284" i="14"/>
  <c r="D283" i="14"/>
  <c r="D282" i="14"/>
  <c r="D281" i="14"/>
  <c r="D280" i="14"/>
  <c r="D279" i="14"/>
  <c r="D278" i="14"/>
  <c r="D277" i="14"/>
  <c r="D276" i="14"/>
  <c r="D275" i="14"/>
  <c r="D274" i="14"/>
  <c r="D273" i="14"/>
  <c r="D272" i="14"/>
  <c r="D271" i="14"/>
  <c r="D270" i="14"/>
  <c r="D269" i="14"/>
  <c r="D268" i="14"/>
  <c r="D267" i="14"/>
  <c r="D266" i="14"/>
  <c r="D265" i="14"/>
  <c r="D264" i="14"/>
  <c r="D263" i="14"/>
  <c r="D262" i="14"/>
  <c r="D261" i="14"/>
  <c r="D260" i="14"/>
  <c r="D259" i="14"/>
  <c r="D258" i="14"/>
  <c r="D257" i="14"/>
  <c r="D256" i="14"/>
  <c r="D255" i="14"/>
  <c r="D254" i="14"/>
  <c r="D253" i="14"/>
  <c r="D252" i="14"/>
  <c r="D251" i="14"/>
  <c r="D250" i="14"/>
  <c r="D249" i="14"/>
  <c r="D248" i="14"/>
  <c r="D247" i="14"/>
  <c r="D246" i="14"/>
  <c r="D245" i="14"/>
  <c r="D244" i="14"/>
  <c r="D243" i="14"/>
  <c r="D242" i="14"/>
  <c r="D241" i="14"/>
  <c r="D240" i="14"/>
  <c r="D239" i="14"/>
  <c r="D238" i="14"/>
  <c r="D237" i="14"/>
  <c r="D236" i="14"/>
  <c r="D235" i="14"/>
  <c r="D234" i="14"/>
  <c r="D233" i="14"/>
  <c r="D232" i="14"/>
  <c r="D231" i="14"/>
  <c r="D230" i="14"/>
  <c r="D229" i="14"/>
  <c r="D228" i="14"/>
  <c r="D227" i="14"/>
  <c r="D226" i="14"/>
  <c r="D225" i="14"/>
  <c r="D224" i="14"/>
  <c r="D223" i="14"/>
  <c r="D222" i="14"/>
  <c r="D221" i="14"/>
  <c r="D220" i="14"/>
  <c r="D219" i="14"/>
  <c r="D218" i="14"/>
  <c r="D217" i="14"/>
  <c r="D216" i="14"/>
  <c r="D215" i="14"/>
  <c r="D214" i="14"/>
  <c r="D213" i="14"/>
  <c r="D212" i="14"/>
  <c r="D211" i="14"/>
  <c r="D210" i="14"/>
  <c r="D209" i="14"/>
  <c r="D208" i="14"/>
  <c r="D207" i="14"/>
  <c r="D206" i="14"/>
  <c r="D205" i="14"/>
  <c r="D204" i="14"/>
  <c r="D203" i="14"/>
  <c r="D202" i="14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546" i="14"/>
  <c r="E620" i="14" l="1"/>
  <c r="E621" i="14" s="1"/>
  <c r="E622" i="14" s="1"/>
  <c r="E623" i="14" s="1"/>
  <c r="E624" i="14" s="1"/>
  <c r="E625" i="14" s="1"/>
  <c r="E626" i="14" s="1"/>
  <c r="D329" i="6"/>
  <c r="D328" i="6"/>
  <c r="B2" i="9" l="1"/>
  <c r="B3" i="9"/>
  <c r="B4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F3" i="16" l="1"/>
  <c r="F2" i="1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C3" i="16" l="1"/>
  <c r="F4" i="16"/>
  <c r="D3" i="16" l="1"/>
  <c r="D2" i="16"/>
  <c r="C4" i="16"/>
  <c r="D4" i="16" l="1"/>
</calcChain>
</file>

<file path=xl/connections.xml><?xml version="1.0" encoding="utf-8"?>
<connections xmlns="http://schemas.openxmlformats.org/spreadsheetml/2006/main">
  <connection id="1" keepAlive="1" name="ModelConnection_Tabela14_1" description="Modelo de Dados" type="5" refreshedVersion="6" minRefreshableVersion="5" saveData="1">
    <dbPr connection="Data Model Connection" command="Tabela14" commandType="3"/>
    <extLst>
      <ext xmlns:x15="http://schemas.microsoft.com/office/spreadsheetml/2010/11/main" uri="{DE250136-89BD-433C-8126-D09CA5730AF9}">
        <x15:connection id="" model="1"/>
      </ext>
    </extLst>
  </connection>
  <connection id="2" keepAlive="1" name="ModelConnection_Tabela2_1" description="Modelo de Dados" type="5" refreshedVersion="6" minRefreshableVersion="5" refreshOnLoad="1" saveData="1">
    <dbPr connection="Data Model Connection" command="Tabela2" commandType="3"/>
    <extLst>
      <ext xmlns:x15="http://schemas.microsoft.com/office/spreadsheetml/2010/11/main" uri="{DE250136-89BD-433C-8126-D09CA5730AF9}">
        <x15:connection id="" model="1"/>
      </ext>
    </extLst>
  </connection>
  <connection id="3" keepAlive="1" name="ModelConnection_Tabela4_1" description="Modelo de Dados" type="5" refreshedVersion="6" minRefreshableVersion="5" refreshOnLoad="1" saveData="1">
    <dbPr connection="Data Model Connection" command="Tabela4" commandType="3"/>
    <extLst>
      <ext xmlns:x15="http://schemas.microsoft.com/office/spreadsheetml/2010/11/main" uri="{DE250136-89BD-433C-8126-D09CA5730AF9}">
        <x15:connection id="" model="1"/>
      </ext>
    </extLst>
  </connection>
  <connection id="4" keepAlive="1" name="ThisWorkbookDataModel" description="Modelo de Dad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name="WorksheetConnection_Petros-sr4protheus.xlsx!Tabela14" type="102" refreshedVersion="6" minRefreshableVersion="5" saveData="1">
    <extLst>
      <ext xmlns:x15="http://schemas.microsoft.com/office/spreadsheetml/2010/11/main" uri="{DE250136-89BD-433C-8126-D09CA5730AF9}">
        <x15:connection id="Tabela14-d746e97b-6a14-472a-917f-102659ca666b" autoDelete="1">
          <x15:rangePr sourceName="_xlcn.WorksheetConnection_Petrossr4protheus.xlsxTabela141"/>
        </x15:connection>
      </ext>
    </extLst>
  </connection>
  <connection id="6" name="WorksheetConnection_Petros-sr4protheus.xlsx!Tabela2" type="102" refreshedVersion="6" minRefreshableVersion="5" refreshOnLoad="1" saveData="1">
    <extLst>
      <ext xmlns:x15="http://schemas.microsoft.com/office/spreadsheetml/2010/11/main" uri="{DE250136-89BD-433C-8126-D09CA5730AF9}">
        <x15:connection id="Tabela2-73f15499-87c7-4dd7-809b-9277d7c67e41" autoDelete="1">
          <x15:rangePr sourceName="_xlcn.WorksheetConnection_Petrossr4protheus.xlsxTabela21"/>
        </x15:connection>
      </ext>
    </extLst>
  </connection>
  <connection id="7" name="WorksheetConnection_Petros-sr4protheus.xlsx!Tabela4" type="102" refreshedVersion="6" minRefreshableVersion="5" refreshOnLoad="1" saveData="1">
    <extLst>
      <ext xmlns:x15="http://schemas.microsoft.com/office/spreadsheetml/2010/11/main" uri="{DE250136-89BD-433C-8126-D09CA5730AF9}">
        <x15:connection id="Tabela4-fe07e637-d959-476c-b1ac-030bfd8d9f79" autoDelete="1">
          <x15:rangePr sourceName="_xlcn.WorksheetConnection_Petrossr4protheus.xlsxTabela41"/>
        </x15:connection>
      </ext>
    </extLst>
  </connection>
</connections>
</file>

<file path=xl/sharedStrings.xml><?xml version="1.0" encoding="utf-8"?>
<sst xmlns="http://schemas.openxmlformats.org/spreadsheetml/2006/main" count="36814" uniqueCount="5323">
  <si>
    <t>-</t>
  </si>
  <si>
    <t>Reg.</t>
  </si>
  <si>
    <t>Nt.</t>
  </si>
  <si>
    <t>Sl.</t>
  </si>
  <si>
    <t>Rub.</t>
  </si>
  <si>
    <t>BR</t>
  </si>
  <si>
    <t>MED</t>
  </si>
  <si>
    <t>1/3 FERIAS PROP QUITACAO</t>
  </si>
  <si>
    <t>13F</t>
  </si>
  <si>
    <t>1/3 Férias Rescisão</t>
  </si>
  <si>
    <t>N</t>
  </si>
  <si>
    <t>+</t>
  </si>
  <si>
    <t>13 SALARIO</t>
  </si>
  <si>
    <t>39Z</t>
  </si>
  <si>
    <t>Proventos Diversos</t>
  </si>
  <si>
    <t>13 SALARIO DIRETORES</t>
  </si>
  <si>
    <t>16A</t>
  </si>
  <si>
    <t>13.Salário Integral</t>
  </si>
  <si>
    <t>13 SALARIO DIRETORES RESC</t>
  </si>
  <si>
    <t>17A</t>
  </si>
  <si>
    <t>13.Salário Proporcional</t>
  </si>
  <si>
    <t>13 SALARIO INDENIZ (1/12)</t>
  </si>
  <si>
    <t>18A</t>
  </si>
  <si>
    <t>13.Salário Indenizado</t>
  </si>
  <si>
    <t>13 SALARIO INTEGRAL</t>
  </si>
  <si>
    <t>13 SALARIO MATERNIDADE</t>
  </si>
  <si>
    <t>16E</t>
  </si>
  <si>
    <t>13.Salário Avos Aux.Maternidade</t>
  </si>
  <si>
    <t>13 SALARIO RESCISÃO</t>
  </si>
  <si>
    <t>13º SALARIO COMPLEMENTAR</t>
  </si>
  <si>
    <t>16F</t>
  </si>
  <si>
    <t>13.Salário Complementar</t>
  </si>
  <si>
    <t>A REPOR</t>
  </si>
  <si>
    <t>43B</t>
  </si>
  <si>
    <t>Estouro Anterior</t>
  </si>
  <si>
    <t>A REPOR D</t>
  </si>
  <si>
    <t>49Z</t>
  </si>
  <si>
    <t>Descontos Diversos</t>
  </si>
  <si>
    <t>A REPOR DIR</t>
  </si>
  <si>
    <t>AB ESP FER PROP REM GER</t>
  </si>
  <si>
    <t>13E</t>
  </si>
  <si>
    <t>Adicionais Férias Rescisão</t>
  </si>
  <si>
    <t>AB ESP FER RCT REM GER</t>
  </si>
  <si>
    <t>AB ESP FERIAS PROP</t>
  </si>
  <si>
    <t>AB ESP FERIAS PROP RCT</t>
  </si>
  <si>
    <t>AB ESP FERIAS VENC RCT</t>
  </si>
  <si>
    <t>AB ESPECIAL AB PECUNIARIO</t>
  </si>
  <si>
    <t>12D</t>
  </si>
  <si>
    <t>Adicionais do Abono</t>
  </si>
  <si>
    <t>AB ESPECIAL FERIAS</t>
  </si>
  <si>
    <t>11G</t>
  </si>
  <si>
    <t>Outros Adicionais Férias</t>
  </si>
  <si>
    <t>AB ESPECIAL FERIAS 70%</t>
  </si>
  <si>
    <t>ABONO ACT</t>
  </si>
  <si>
    <t>ABONO ACT - RCT</t>
  </si>
  <si>
    <t>37A</t>
  </si>
  <si>
    <t>Outros Proventos Rescisão</t>
  </si>
  <si>
    <t>ABONO ACT DIRETORIA</t>
  </si>
  <si>
    <t>ABONO ESP FERIAS COL</t>
  </si>
  <si>
    <t>11J</t>
  </si>
  <si>
    <t>Multa Dobro de Férias</t>
  </si>
  <si>
    <t>ABONO PECUNIARIO</t>
  </si>
  <si>
    <t>12A</t>
  </si>
  <si>
    <t>Abono Pecuniário</t>
  </si>
  <si>
    <t>ABONO PECUNIARIO D.E.</t>
  </si>
  <si>
    <t>ACT 13 SAL</t>
  </si>
  <si>
    <t>ACT AB ESP FERIAS</t>
  </si>
  <si>
    <t>ACT AB PECUNIARIO</t>
  </si>
  <si>
    <t>ACT ALIMENTAÇÃO</t>
  </si>
  <si>
    <t>ACT AMBEP</t>
  </si>
  <si>
    <t>ACT AMBEP 13 SAL</t>
  </si>
  <si>
    <t>ACT ANUENIO</t>
  </si>
  <si>
    <t>ACT AUX ACOMPANHANTE</t>
  </si>
  <si>
    <t>ACT AUX CRECHE</t>
  </si>
  <si>
    <t>ACT AUX EDUCACIONAL</t>
  </si>
  <si>
    <t>ACT AUX REC SAUDE 13S</t>
  </si>
  <si>
    <t>ACT AUX RECUP SAUDE</t>
  </si>
  <si>
    <t>ACT AUX RECUP SAUDE 13S</t>
  </si>
  <si>
    <t>ACT AUX UNIVERSITARIO</t>
  </si>
  <si>
    <t>ACT BASE INSS 13 SAL EMP</t>
  </si>
  <si>
    <t>ACT DESC GRAT</t>
  </si>
  <si>
    <t>ACT DESC SALDO BALANCO</t>
  </si>
  <si>
    <t>ACT GREMIO</t>
  </si>
  <si>
    <t>ACT GREMIO 13 SAL</t>
  </si>
  <si>
    <t>ACT HONORARIO ENSINO</t>
  </si>
  <si>
    <t>ACT HORA EXTRA</t>
  </si>
  <si>
    <t>S</t>
  </si>
  <si>
    <t>40A</t>
  </si>
  <si>
    <t>INSS</t>
  </si>
  <si>
    <t>ACT INSS 13 SAL</t>
  </si>
  <si>
    <t>40C</t>
  </si>
  <si>
    <t>INSS s/ 13.Salário</t>
  </si>
  <si>
    <t>ACT MATERIAL ESCOLAR</t>
  </si>
  <si>
    <t>ACT MATERNIDADE</t>
  </si>
  <si>
    <t>ACT MEDIAS FERIAS</t>
  </si>
  <si>
    <t>ACT PENSAO</t>
  </si>
  <si>
    <t>45A</t>
  </si>
  <si>
    <t>Pensão Judicial do Mês</t>
  </si>
  <si>
    <t>ACT PENSAO 13 SAL</t>
  </si>
  <si>
    <t>45C</t>
  </si>
  <si>
    <t>Pensão Judicial s/ 13.Salário</t>
  </si>
  <si>
    <t>ACT PENSAO 13 SAL X</t>
  </si>
  <si>
    <t>ACT PENSAO 13 SAL Y</t>
  </si>
  <si>
    <t>ACT PENSAO 545</t>
  </si>
  <si>
    <t>ACT PENSAO 557</t>
  </si>
  <si>
    <t>ACT PETROS 13 SAL</t>
  </si>
  <si>
    <t>40V</t>
  </si>
  <si>
    <t>Previdência Privada s/ 13.Salário</t>
  </si>
  <si>
    <t>ACT PETROS 13 SL EMPRESA</t>
  </si>
  <si>
    <t>ACT RCT 13 SAL</t>
  </si>
  <si>
    <t>ACT RCT 13 SAL INDENIZ</t>
  </si>
  <si>
    <t>ACT RCT 13 SAL RES</t>
  </si>
  <si>
    <t>ACT RCT AB ESP FER ESP GE</t>
  </si>
  <si>
    <t>ACT RCT AB ESP FER PRO</t>
  </si>
  <si>
    <t>ACT RCT AB ESP FER VEN</t>
  </si>
  <si>
    <t>ACT RCT ANUENIO</t>
  </si>
  <si>
    <t>ACT RCT ASSIST MED DEPEND</t>
  </si>
  <si>
    <t>37B</t>
  </si>
  <si>
    <t>Outros Descontos Rescisão</t>
  </si>
  <si>
    <t>ACT RCT ASSIT MEDICA I</t>
  </si>
  <si>
    <t>ACT RCT AVIS PREVIO</t>
  </si>
  <si>
    <t>19A</t>
  </si>
  <si>
    <t>Aviso Prévio Indenizado</t>
  </si>
  <si>
    <t>ACT RCT DESC SALDO BALAN</t>
  </si>
  <si>
    <t>ACT RCT DEV ALIMENTACAO</t>
  </si>
  <si>
    <t>ACT RCT DIF AB ESP FERIAS</t>
  </si>
  <si>
    <t>ACT RCT FER VEN REM GER</t>
  </si>
  <si>
    <t>13A</t>
  </si>
  <si>
    <t>Férias Vencidas Rescisão</t>
  </si>
  <si>
    <t>ACT RCT FER VENC QUIT</t>
  </si>
  <si>
    <t>ACT RCT FERIAS PROP</t>
  </si>
  <si>
    <t>13B</t>
  </si>
  <si>
    <t>Férias Proporcionais Rescisão</t>
  </si>
  <si>
    <t>ACT RCT GRAT FUNCAO</t>
  </si>
  <si>
    <t>ACT RCT HORA EXT 50%</t>
  </si>
  <si>
    <t>ACT RCT HORA EXTRA 100%</t>
  </si>
  <si>
    <t>ACT RCT HORA EXTRA 80%</t>
  </si>
  <si>
    <t>ACT RCT MEDIA SUBST EVENT</t>
  </si>
  <si>
    <t>ACT RCT PAG SALDO BALANC</t>
  </si>
  <si>
    <t>ACT RCT PENSAO AB ESP FER</t>
  </si>
  <si>
    <t>45B</t>
  </si>
  <si>
    <t>Pensão Judicial s/ Férias</t>
  </si>
  <si>
    <t>ACT RCT PENSAO ALIMENTICI</t>
  </si>
  <si>
    <t>ACT RCT REP SEM REM</t>
  </si>
  <si>
    <t>ACT RCT SALARIO</t>
  </si>
  <si>
    <t>31A</t>
  </si>
  <si>
    <t>Saldo de Salários</t>
  </si>
  <si>
    <t>ACT SALARIO</t>
  </si>
  <si>
    <t>ACT SALDO BALANCO</t>
  </si>
  <si>
    <t>ACT SOMATORIO</t>
  </si>
  <si>
    <t>ACT SOMATÓRIO 13o SAL</t>
  </si>
  <si>
    <t>ACT SUBST EVENTUAL</t>
  </si>
  <si>
    <t>ACT VALE TRANSPORTE</t>
  </si>
  <si>
    <t>AD A DOENCA INSS 13S</t>
  </si>
  <si>
    <t>AD AUX DOENCA INSS 13 RCT</t>
  </si>
  <si>
    <t>AD SALARIAL</t>
  </si>
  <si>
    <t>ADIANT 13º SAL</t>
  </si>
  <si>
    <t>ADIANT PAGAMENTO</t>
  </si>
  <si>
    <t>ADIANTAMENTO 13 SALARIO</t>
  </si>
  <si>
    <t>ADIANTAMENTO SALARIAL ACT</t>
  </si>
  <si>
    <t>18D</t>
  </si>
  <si>
    <t>Adicionais 13.Salário Indenizado</t>
  </si>
  <si>
    <t>Adic.Noturno 13o Integ.</t>
  </si>
  <si>
    <t>16D</t>
  </si>
  <si>
    <t>Adicionais 13.Salário Integral</t>
  </si>
  <si>
    <t>17D</t>
  </si>
  <si>
    <t>Adicionais 13.Salário Proporcional</t>
  </si>
  <si>
    <t>19D</t>
  </si>
  <si>
    <t>Adicionais Aviso Prévio Indenizado</t>
  </si>
  <si>
    <t>ADICIONAL DE INTERINIDADE</t>
  </si>
  <si>
    <t>ADICIONAL NOTURNO</t>
  </si>
  <si>
    <t>39A</t>
  </si>
  <si>
    <t>Adicional Noturno</t>
  </si>
  <si>
    <t>ADICIONAL TRANSFERENCIA</t>
  </si>
  <si>
    <t>ADT 13SAL DF AC COL</t>
  </si>
  <si>
    <t>ADT FERIAS INFORMADO</t>
  </si>
  <si>
    <t>ADTO 13 SAL 1ª PARCELA</t>
  </si>
  <si>
    <t>15A</t>
  </si>
  <si>
    <t>13º Salário Adiantado</t>
  </si>
  <si>
    <t>ADTO 13 SALARIO (1ª PARCE</t>
  </si>
  <si>
    <t>ADTO 13 SALARIO FERIAS</t>
  </si>
  <si>
    <t>ADTO 13 SALARIO INFORMADO</t>
  </si>
  <si>
    <t>ADTO AUX ACIDENTE 13 SAL</t>
  </si>
  <si>
    <t>ADTO AUX INSS 13 SAL</t>
  </si>
  <si>
    <t>ADTO AUX RECU SAUD 13 SAL</t>
  </si>
  <si>
    <t>ADTO DE HONORARIO 13</t>
  </si>
  <si>
    <t>ADTO FERIAS</t>
  </si>
  <si>
    <t>ADTO HONORÁRIOS</t>
  </si>
  <si>
    <t>ADTO HONORÁRIOS13  DIRETO</t>
  </si>
  <si>
    <t>ADTO PAGAMENTO</t>
  </si>
  <si>
    <t>AJUDA DE CUSTO INSTALAÇÃO</t>
  </si>
  <si>
    <t>39E</t>
  </si>
  <si>
    <t>Ajuda de Custo</t>
  </si>
  <si>
    <t>ALIMENTACAO</t>
  </si>
  <si>
    <t>ALIMENTAÇÃO</t>
  </si>
  <si>
    <t>ALIMENTACAO H.E.</t>
  </si>
  <si>
    <t>AMBEP</t>
  </si>
  <si>
    <t>AMBEP 13 SALARIO</t>
  </si>
  <si>
    <t>AMBEP POS VIDA</t>
  </si>
  <si>
    <t>AMBEP POS VIDA 13 SAL</t>
  </si>
  <si>
    <t>ANTECIPAÇÃO SAL</t>
  </si>
  <si>
    <t>ANUENIO</t>
  </si>
  <si>
    <t>ANUENIO(GER,AFAST,ATIVOS)</t>
  </si>
  <si>
    <t>AS MEDICA DEPENDENTE</t>
  </si>
  <si>
    <t>49F</t>
  </si>
  <si>
    <t>Despesas Médicas</t>
  </si>
  <si>
    <t>ASS MED DEPENDENTES DIRET</t>
  </si>
  <si>
    <t>ASSIST MEDICA DEP</t>
  </si>
  <si>
    <t>ASSIST MEDICA DEP 800</t>
  </si>
  <si>
    <t>ASSIST MEDICA DEPENDENTE</t>
  </si>
  <si>
    <t>ASSIST MEDICA DIRETORES</t>
  </si>
  <si>
    <t>ASSIST MEDICA I</t>
  </si>
  <si>
    <t>ASSIST MEDICA II</t>
  </si>
  <si>
    <t>ASSIST MEDICA TIT</t>
  </si>
  <si>
    <t>ASSIST MEDICA TIT 800</t>
  </si>
  <si>
    <t>ATRASO N JUSTIFICADO</t>
  </si>
  <si>
    <t>49G</t>
  </si>
  <si>
    <t>Desconto Lançado em Horas</t>
  </si>
  <si>
    <t>AUX ACIDENTE INSS</t>
  </si>
  <si>
    <t>AUX ACIDENTE INSS 13S</t>
  </si>
  <si>
    <t>AUX DOENCA INSS</t>
  </si>
  <si>
    <t>AUX DOENCA INSS  13S</t>
  </si>
  <si>
    <t>AUX DOENCA INSS 13S</t>
  </si>
  <si>
    <t>AUX DOENCA INSS 13S - LIQ</t>
  </si>
  <si>
    <t>AUX DOENCA INSS 13S RCT</t>
  </si>
  <si>
    <t>AUX EDUC ESCOLAR</t>
  </si>
  <si>
    <t>AUX EDUCAC PRE ESCOLAR</t>
  </si>
  <si>
    <t>AUX EDUCACIONAL PENSÃO</t>
  </si>
  <si>
    <t>AUX FUNERAL BD</t>
  </si>
  <si>
    <t>AUX RECU SAUDE 13S ACIDEN</t>
  </si>
  <si>
    <t>AUX RECUP SAUDE</t>
  </si>
  <si>
    <t>AUX RECUP SAUDE 13S</t>
  </si>
  <si>
    <t>AUX RECUP SAUDE 13S LIQUI</t>
  </si>
  <si>
    <t>AUX RECUP SAUDE 13S RCT</t>
  </si>
  <si>
    <t>AUX RECUP SAUDE ACIDENTE</t>
  </si>
  <si>
    <t>AUXILIO ACADEMIA</t>
  </si>
  <si>
    <t>AUXILIO ACIDENTE</t>
  </si>
  <si>
    <t>AUXILIO ACIDENTE 13</t>
  </si>
  <si>
    <t>AUXILIO ACOMPANHANTE</t>
  </si>
  <si>
    <t>AUXILIO CRECHE</t>
  </si>
  <si>
    <t>AUXILIO CRECHE RCT</t>
  </si>
  <si>
    <t>AUXILIO EDUCACIONAL</t>
  </si>
  <si>
    <t>AUXILIO EDUCACIONAL 1</t>
  </si>
  <si>
    <t>AUXILIO EDUCACIONAL 3</t>
  </si>
  <si>
    <t>AUXILIO EDUCACIONAL 4</t>
  </si>
  <si>
    <t>AUXILIO EDUCACIONAL PARA</t>
  </si>
  <si>
    <t>AUXILIO EXCEPCIONAL</t>
  </si>
  <si>
    <t>AUXILIO EXCEPCIONAL 1</t>
  </si>
  <si>
    <t>AUXILIO EXCEPCIONAL 2</t>
  </si>
  <si>
    <t>AUXILIO MATERIAL ESCOLAR</t>
  </si>
  <si>
    <t>AUXILIO ODONT PENSAO</t>
  </si>
  <si>
    <t>AUXILIO ODONTOLOGICO</t>
  </si>
  <si>
    <t>AUXILIO ODONTOLOGICO DIRE</t>
  </si>
  <si>
    <t>AUXILIO RESIDENCIA</t>
  </si>
  <si>
    <t>AUXILIO RESIDENCIA DIRETO</t>
  </si>
  <si>
    <t>AUXILIO UNIVERSITARIO</t>
  </si>
  <si>
    <t>AUXILIO UNIVERSITARIO RCT</t>
  </si>
  <si>
    <t>AVISO PREVIO INDENIZADO</t>
  </si>
  <si>
    <t>Base FGTS</t>
  </si>
  <si>
    <t>Base FGTS 13º</t>
  </si>
  <si>
    <t>BASE FGTS PAGO A MAIOR</t>
  </si>
  <si>
    <t>Base INSS</t>
  </si>
  <si>
    <t>BASE INSS 13 SAL</t>
  </si>
  <si>
    <t>Base IRRF</t>
  </si>
  <si>
    <t>Base Petros</t>
  </si>
  <si>
    <t>BASE PETROS 13SAL INT</t>
  </si>
  <si>
    <t>Base PP2</t>
  </si>
  <si>
    <t>Base PP2 13o.</t>
  </si>
  <si>
    <t>Base PP2 PR</t>
  </si>
  <si>
    <t>BASE RRA</t>
  </si>
  <si>
    <t>38E</t>
  </si>
  <si>
    <t>Base de Cálculo RRA</t>
  </si>
  <si>
    <t>BASE RRA 13SAL</t>
  </si>
  <si>
    <t>38G</t>
  </si>
  <si>
    <t>Base de Calculo RRA 13º Salário</t>
  </si>
  <si>
    <t>BOLSA AUXÍLIO 4H</t>
  </si>
  <si>
    <t>01A</t>
  </si>
  <si>
    <t>Horas Normais Diurnas</t>
  </si>
  <si>
    <t>BOLSA AUXÍLIO 6H</t>
  </si>
  <si>
    <t>BONUS</t>
  </si>
  <si>
    <t>BONUS DIRETORIA</t>
  </si>
  <si>
    <t>CAMPANHA SOCIAL</t>
  </si>
  <si>
    <t>CARTA GARANTIA  ALUGUEL</t>
  </si>
  <si>
    <t>CARTÃO CORPORATIVO</t>
  </si>
  <si>
    <t>CEL CORPORATIVO</t>
  </si>
  <si>
    <t>CEPE</t>
  </si>
  <si>
    <t>CEPE 13 SALARIO</t>
  </si>
  <si>
    <t>CEPE AGREGADO 13 SALARIO</t>
  </si>
  <si>
    <t>CEPE AGREGADOS</t>
  </si>
  <si>
    <t>COMP AUX RECUP SAUDE 13S</t>
  </si>
  <si>
    <t>COMPL AB ESP FER RECIBO</t>
  </si>
  <si>
    <t>42B</t>
  </si>
  <si>
    <t>Descontos no Recibo de Férias</t>
  </si>
  <si>
    <t>COMPL AUX.REC.SAUD PETROS</t>
  </si>
  <si>
    <t>COMPL. AB ESP FERIAS 30%</t>
  </si>
  <si>
    <t>CONTRIB SINDICAL</t>
  </si>
  <si>
    <t>41B</t>
  </si>
  <si>
    <t>Contribuição Sindical</t>
  </si>
  <si>
    <t>CONTRIB SINDICAL RG</t>
  </si>
  <si>
    <t>CONTRIBUICAO ASSISTENCIAL</t>
  </si>
  <si>
    <t>41C</t>
  </si>
  <si>
    <t>Taxa Assistencial</t>
  </si>
  <si>
    <t>CONV TEL CEL D</t>
  </si>
  <si>
    <t>CONV TELEFONIA CELULAR</t>
  </si>
  <si>
    <t>Copa do Mundo</t>
  </si>
  <si>
    <t>CPMF</t>
  </si>
  <si>
    <t>CUSTO AMIL</t>
  </si>
  <si>
    <t>CUSTO AMIL DIRETORES</t>
  </si>
  <si>
    <t>CUSTO EMPREGADO</t>
  </si>
  <si>
    <t>D AD A DOENCA INSS 13S LI</t>
  </si>
  <si>
    <t>DES AUX REC SAUDE 13S LIQ</t>
  </si>
  <si>
    <t>DES. DE AUX. ACADEMIA</t>
  </si>
  <si>
    <t>DESC  ABONO ESP FERIAS</t>
  </si>
  <si>
    <t>DESC  IND TRANS S EVEN</t>
  </si>
  <si>
    <t>DESC  IND TRANSPORTE</t>
  </si>
  <si>
    <t>DESC  MED SUB EV FER</t>
  </si>
  <si>
    <t>DESC  REEMBOLSO DESPESAS</t>
  </si>
  <si>
    <t>DESC 13 SALARIO</t>
  </si>
  <si>
    <t>DESC 13 SALARIO RCT</t>
  </si>
  <si>
    <t>DESC A ODONTOLOGICO</t>
  </si>
  <si>
    <t>DESC A. ACOMPANHANTE</t>
  </si>
  <si>
    <t>DESC ABONO PECUNIARIO</t>
  </si>
  <si>
    <t>DESC ABONO PECUNIARIO LAN</t>
  </si>
  <si>
    <t>DESC AD A PECUNIARIO</t>
  </si>
  <si>
    <t>DESC AD SALARIAL</t>
  </si>
  <si>
    <t>DESC ADT AUX RECU SAUD 13</t>
  </si>
  <si>
    <t>DESC ADTO ACT</t>
  </si>
  <si>
    <t>DESC ADTO AUX ACIDENTE 13</t>
  </si>
  <si>
    <t>DESC ADTO AUX INSS 13 SAL</t>
  </si>
  <si>
    <t>DESC ADTO FERIAS</t>
  </si>
  <si>
    <t>DESC ADTO HONORÁRIOS</t>
  </si>
  <si>
    <t>DESC ADTO PENSAO 13S ADTO</t>
  </si>
  <si>
    <t>44I</t>
  </si>
  <si>
    <t>Desconto Pensão Judicial Adt. 13.Salário</t>
  </si>
  <si>
    <t>DESC ADTO REPACTUACAO</t>
  </si>
  <si>
    <t>DESC ANUENIO</t>
  </si>
  <si>
    <t>DESC ANUENIO RCT</t>
  </si>
  <si>
    <t>DESC AUX ACIDENTE INSS</t>
  </si>
  <si>
    <t>DESC AUX DOENCA INSS</t>
  </si>
  <si>
    <t>DESC AUX EXCEPCIONAL</t>
  </si>
  <si>
    <t>DESC AUX MATERIAL ESCOLAR</t>
  </si>
  <si>
    <t>DESC AUX PRE-ESCOLAR</t>
  </si>
  <si>
    <t>DESC AUX R SAUDE 13S</t>
  </si>
  <si>
    <t>DESC AUX REC SAUDE</t>
  </si>
  <si>
    <t>DESC AUX RECUP SAUDE</t>
  </si>
  <si>
    <t>DESC AUXILIO EDUCACIONAL</t>
  </si>
  <si>
    <t>DESC AUXILIO ESCOLAR</t>
  </si>
  <si>
    <t>DESC DIF FERIAS</t>
  </si>
  <si>
    <t>DESC FALTA AB ACORDO</t>
  </si>
  <si>
    <t>DESC GRATIF FUNCAO</t>
  </si>
  <si>
    <t>DESC HONOR ENSINO</t>
  </si>
  <si>
    <t>DESC HONORARIOS 13</t>
  </si>
  <si>
    <t>DESC PERDA CHEFIA</t>
  </si>
  <si>
    <t>DESC REEMBOLSO CURSO RCT</t>
  </si>
  <si>
    <t>DESC REMUNERAÇÃO GERE 1</t>
  </si>
  <si>
    <t>DESC REMUNERAÇÃO GERE 2</t>
  </si>
  <si>
    <t>DESC REMUNERAÇÃO GERE 3</t>
  </si>
  <si>
    <t>DESC REPSEMREM</t>
  </si>
  <si>
    <t>DESC RV PAGO A MAIOR</t>
  </si>
  <si>
    <t>DESC SAL EDUCACAO</t>
  </si>
  <si>
    <t>DESC SALARIO</t>
  </si>
  <si>
    <t>DESC SALARIO FAMILIA</t>
  </si>
  <si>
    <t>DESC SALARIO RCT</t>
  </si>
  <si>
    <t>DESC SALDO BALANCO</t>
  </si>
  <si>
    <t>DESC SALDO BALANCO RCT</t>
  </si>
  <si>
    <t>DESC SUBST EVENTUAL</t>
  </si>
  <si>
    <t>DESCONTO ADIANTO FERIAS</t>
  </si>
  <si>
    <t>42C</t>
  </si>
  <si>
    <t>Desconto Adiantamento de Férias</t>
  </si>
  <si>
    <t>DESCONTO ADTO 13 SALARIO</t>
  </si>
  <si>
    <t>44B</t>
  </si>
  <si>
    <t>Desconto Adiantamento 13.Salário</t>
  </si>
  <si>
    <t>DESCONTO AUXILIO UNIVERSI</t>
  </si>
  <si>
    <t>DESCONTO AVISO PREVIO</t>
  </si>
  <si>
    <t>DESCONTO DE AUXILIO ESCOL</t>
  </si>
  <si>
    <t>DESCONTO DE BEM PATRIMONI</t>
  </si>
  <si>
    <t>DESCONTO DO AVISO PREVIO</t>
  </si>
  <si>
    <t>20A</t>
  </si>
  <si>
    <t>Aviso Prévio Reavido</t>
  </si>
  <si>
    <t>DESCONTO DO BONUS</t>
  </si>
  <si>
    <t>DESCONTO GRATIFICAÇÃO PER</t>
  </si>
  <si>
    <t>DESCONTO REMUNERAÇÃO CONS</t>
  </si>
  <si>
    <t>DESCONTO REMUNERAÇÃO DE E</t>
  </si>
  <si>
    <t>DESCONTO RV PAGA MAIOR</t>
  </si>
  <si>
    <t>DESCONTO SUPLEMENTAÇÃO IN</t>
  </si>
  <si>
    <t>DESPESA COM INSTRUÇÃO</t>
  </si>
  <si>
    <t>DESPESA COM INSTRUCAO RCT</t>
  </si>
  <si>
    <t>DEV  AMIL  DEP NOVOS</t>
  </si>
  <si>
    <t>DEV A MED DEPENDENTE</t>
  </si>
  <si>
    <t>DEV ADTO PENSAO 13 SAL</t>
  </si>
  <si>
    <t>DEV ALIMENTACAO</t>
  </si>
  <si>
    <t>DEV AMBEP</t>
  </si>
  <si>
    <t>DEV ASS MED DEP RCT</t>
  </si>
  <si>
    <t>DEV ASS MED RCT</t>
  </si>
  <si>
    <t>DEV ASSIS MEDICA</t>
  </si>
  <si>
    <t>DEV ASSIS MEDICA II</t>
  </si>
  <si>
    <t>DEV ASSIS MEDICA III</t>
  </si>
  <si>
    <t>DEV ATRASO N JUSTIF</t>
  </si>
  <si>
    <t>DEV ATRASO N JUSTIF RCT</t>
  </si>
  <si>
    <t>DEV AUX FUNERAL</t>
  </si>
  <si>
    <t>DEV CEPE</t>
  </si>
  <si>
    <t>DEV CEPE AGREGADOS</t>
  </si>
  <si>
    <t>DEV CONT SINDICAL</t>
  </si>
  <si>
    <t>DEV DESC ADIANTAM</t>
  </si>
  <si>
    <t>DEV EMPRESTIMO</t>
  </si>
  <si>
    <t>DEV FALTA N JUSTIFIC</t>
  </si>
  <si>
    <t>DEV GARAGEM</t>
  </si>
  <si>
    <t>DEV GREMIO</t>
  </si>
  <si>
    <t>DEV IMPOSTO DE RENDA</t>
  </si>
  <si>
    <t>35A</t>
  </si>
  <si>
    <t>Devolução IRRF</t>
  </si>
  <si>
    <t>DEV PENSAO ALIMENTICIA</t>
  </si>
  <si>
    <t>DEV PENSAO ALIMENTICIA X</t>
  </si>
  <si>
    <t>DEV PENSAO ALIMENTICIA Y</t>
  </si>
  <si>
    <t>DEV PETROS 13 SAL</t>
  </si>
  <si>
    <t>DEV PETROS A DOENCA</t>
  </si>
  <si>
    <t>DEV PETROS CONTRIB</t>
  </si>
  <si>
    <t>DEV PETROS CONTRIB RCT</t>
  </si>
  <si>
    <t>DEV PETROS EMPRESA BD</t>
  </si>
  <si>
    <t>DEV PETROS JOIA</t>
  </si>
  <si>
    <t>DEV PETROS MSP</t>
  </si>
  <si>
    <t>DEV PETROS MSP 13 SL</t>
  </si>
  <si>
    <t>DEV PETROS REMUNERAÇÃO GE</t>
  </si>
  <si>
    <t>DEV PETROS2 13 REG</t>
  </si>
  <si>
    <t>DEV PETROS2 13 REG EMPRES</t>
  </si>
  <si>
    <t>DEV PETROS2 FACULTATIVA</t>
  </si>
  <si>
    <t>DEV PETROS2 REG EMPRESA</t>
  </si>
  <si>
    <t>DEV PETROS2 REGULAR</t>
  </si>
  <si>
    <t>DEV PROG. QUALIDADE DE VI</t>
  </si>
  <si>
    <t>DEV REFEICAO</t>
  </si>
  <si>
    <t>DEV SALDO BALANCO</t>
  </si>
  <si>
    <t>DEV SALDO BALANCO RCT</t>
  </si>
  <si>
    <t>DEV SIND SECURITARIO</t>
  </si>
  <si>
    <t>DEV SINDICATO DIVERS</t>
  </si>
  <si>
    <t>DEV SINDICATO PRIVAD</t>
  </si>
  <si>
    <t>DEV SUPL INDEVIDA</t>
  </si>
  <si>
    <t>DEV VALE TRANSPORTE</t>
  </si>
  <si>
    <t>DEVOLUÇÃO A REPOR</t>
  </si>
  <si>
    <t>DEVOLUÇÃO CEL CORPORATIVO</t>
  </si>
  <si>
    <t>DEVOLUÇÃO CONV TELEFONIA</t>
  </si>
  <si>
    <t>DEVOLUCAO DE GREMIO</t>
  </si>
  <si>
    <t>DEVOLUÇÃO DE TELEFONE</t>
  </si>
  <si>
    <t>DEVOLUÇAO DESCONTO VACINA</t>
  </si>
  <si>
    <t>DEVOLUÇÃO DESPESA COM INS</t>
  </si>
  <si>
    <t>DEVOLUCAO INSS</t>
  </si>
  <si>
    <t>DEVOLUCAO INSS 13S</t>
  </si>
  <si>
    <t>DEVOLUCAO IR 13 SAL</t>
  </si>
  <si>
    <t>DF ANUENIO - DEZ</t>
  </si>
  <si>
    <t>DF ANUENIO - JAN</t>
  </si>
  <si>
    <t>DF ANUENIO - NOV</t>
  </si>
  <si>
    <t>DF AUX EDUC 2 -  DEZ</t>
  </si>
  <si>
    <t>DF AUX EDUC 2 -  JAN</t>
  </si>
  <si>
    <t>DF AUX EDUC 2 -  NOV</t>
  </si>
  <si>
    <t>DF MED SUB EV FER - DEZ</t>
  </si>
  <si>
    <t>DF MED SUB EV FER - JAN</t>
  </si>
  <si>
    <t>DF MED SUB EV FER - NOV</t>
  </si>
  <si>
    <t>DF MED SUB EV FER - OUT</t>
  </si>
  <si>
    <t>DF REM CONS - DEZ</t>
  </si>
  <si>
    <t>DF REM CONS - JAN</t>
  </si>
  <si>
    <t>DF REM ESP - NOV</t>
  </si>
  <si>
    <t>DF REM GER 1 - DEZ</t>
  </si>
  <si>
    <t>DF REM GER 1 - JAN</t>
  </si>
  <si>
    <t>DF REM GER 1 - NOV</t>
  </si>
  <si>
    <t>DF REM GER 3 - DEZ</t>
  </si>
  <si>
    <t>DF REM GER 3 - JAN</t>
  </si>
  <si>
    <t>DF REM GER 3 - NOV</t>
  </si>
  <si>
    <t>DFREM CONS - NOV</t>
  </si>
  <si>
    <t>DIARIA DE VIAGEM</t>
  </si>
  <si>
    <t>39F</t>
  </si>
  <si>
    <t>Diárias até 50% Remuneração</t>
  </si>
  <si>
    <t>DIARIA DE VIAGEM MAIS 50%</t>
  </si>
  <si>
    <t>39G</t>
  </si>
  <si>
    <t>Diárias Acima 50% Remuneração</t>
  </si>
  <si>
    <t>DIF 13 SALÁRIO - DEZ</t>
  </si>
  <si>
    <t>DIF 13 SALÁRIO - NOV</t>
  </si>
  <si>
    <t>DIF A MED DEPENDENTE</t>
  </si>
  <si>
    <t>DIF AB ESP AB PECUNIARIO</t>
  </si>
  <si>
    <t>12F</t>
  </si>
  <si>
    <t>Diferença de Abono</t>
  </si>
  <si>
    <t>DIF AB ESP FER</t>
  </si>
  <si>
    <t>DIF AB ESP FER -  JAN</t>
  </si>
  <si>
    <t>DIF AB ESP FER - NOV</t>
  </si>
  <si>
    <t>DIF AB ESP FER -DEZ</t>
  </si>
  <si>
    <t>DIF AB ESP FER COLET</t>
  </si>
  <si>
    <t>DIF AB ESP FERIAS</t>
  </si>
  <si>
    <t>11I</t>
  </si>
  <si>
    <t>Diferença de Férias</t>
  </si>
  <si>
    <t>DIF AB PEC -  OUT</t>
  </si>
  <si>
    <t>DIF AB PEC - DEZ</t>
  </si>
  <si>
    <t>DIF AB PEC - JANEIRO</t>
  </si>
  <si>
    <t>DIF AB PEC - NOV</t>
  </si>
  <si>
    <t>DIF AB PECUNIARIO</t>
  </si>
  <si>
    <t>DIF ABO ESP PECUNIARIO</t>
  </si>
  <si>
    <t>DIF ABONO ACT</t>
  </si>
  <si>
    <t>DIF ABONO SALARIAL</t>
  </si>
  <si>
    <t>DIF ADIC DE INTERINIDADE</t>
  </si>
  <si>
    <t>DIF ADIC NOTURNO</t>
  </si>
  <si>
    <t>DIF ADIC TRANSFERENCIA</t>
  </si>
  <si>
    <t>DIF ADT 13º (1ºPARC)</t>
  </si>
  <si>
    <t>DIF ALIM - DEZ</t>
  </si>
  <si>
    <t>DIF ALIM - JAN</t>
  </si>
  <si>
    <t>DIF ALIM - NOV</t>
  </si>
  <si>
    <t>DIF ALIMENTACAO</t>
  </si>
  <si>
    <t>DIF ALIMENTAÇÃO</t>
  </si>
  <si>
    <t>DIF ALIMENTACAO RCT</t>
  </si>
  <si>
    <t>DIF AMBEP</t>
  </si>
  <si>
    <t>DIF AMBEP - DEZ</t>
  </si>
  <si>
    <t>DIF AMBEP - JAN</t>
  </si>
  <si>
    <t>DIF AMBEP - NOV</t>
  </si>
  <si>
    <t>DIF AMBEP RCT</t>
  </si>
  <si>
    <t>DIF ANUENIO</t>
  </si>
  <si>
    <t>DIF ANUENIO AV SAL</t>
  </si>
  <si>
    <t>DIF ASSIS MEDICA</t>
  </si>
  <si>
    <t>DIF ASSIS MEDICA DEPENDEN</t>
  </si>
  <si>
    <t>DIF ASSIST MED DIR</t>
  </si>
  <si>
    <t>DIF ATRASO N JUSTIF DEZ</t>
  </si>
  <si>
    <t>DIF ATRASO N JUSTIF JAN</t>
  </si>
  <si>
    <t>DIF ATRASO N JUSTIF NOV</t>
  </si>
  <si>
    <t>DIF ATRASO N JUSTIFI RCT</t>
  </si>
  <si>
    <t>DIF AUX ACOMP -  JAN</t>
  </si>
  <si>
    <t>DIF AUX ACOMP -  NOV</t>
  </si>
  <si>
    <t>DIF AUX ACOMP - DEZ</t>
  </si>
  <si>
    <t>DIF AUX ACOMPANHANTE</t>
  </si>
  <si>
    <t>DIF AUX CRECHE</t>
  </si>
  <si>
    <t>DIF AUX CRECHE -  NOV</t>
  </si>
  <si>
    <t>DIF AUX CRECHE - DEZ</t>
  </si>
  <si>
    <t>DIF AUX CRECHE - JAN</t>
  </si>
  <si>
    <t>DIF AUX DOE INSS</t>
  </si>
  <si>
    <t>DIF AUX DOENCA INSS</t>
  </si>
  <si>
    <t>DIF AUX EDU. PENSÃO</t>
  </si>
  <si>
    <t>DIF AUX EDUC 3  - NOV</t>
  </si>
  <si>
    <t>DIF AUX EDUC 3 - DEZ</t>
  </si>
  <si>
    <t>DIF AUX EDUC 3 - JAN</t>
  </si>
  <si>
    <t>DIF AUX EDUC1 - DEZ</t>
  </si>
  <si>
    <t>DIF AUX EDUC1 - JAN</t>
  </si>
  <si>
    <t>DIF AUX EDUC1 - NOV</t>
  </si>
  <si>
    <t>DIF AUX EXCEPCIONAL 1</t>
  </si>
  <si>
    <t>DIF AUX EXCEPCIONAL 2</t>
  </si>
  <si>
    <t>DIF AUX FUNERAL</t>
  </si>
  <si>
    <t>DIF AUX MATERIAL ESCOLAR</t>
  </si>
  <si>
    <t>DIF AUX ODONTOLOGICO</t>
  </si>
  <si>
    <t>DIF AUX PRE ESCOLAR</t>
  </si>
  <si>
    <t>DIF AUX R SAUDE 13S</t>
  </si>
  <si>
    <t>DIF AUX REC SAUDE</t>
  </si>
  <si>
    <t>DIF AUX REC SAUDE - DEZ</t>
  </si>
  <si>
    <t>DIF AUX REC SAUDE - JAN</t>
  </si>
  <si>
    <t>DIF AUX REC SAUDE - NOV</t>
  </si>
  <si>
    <t>DIF AUX RECUP SAUDE</t>
  </si>
  <si>
    <t>DIF AUX UNIVERS -  DEZ</t>
  </si>
  <si>
    <t>DIF AUX UNIVERS -  JAN</t>
  </si>
  <si>
    <t>DIF AUX UNIVERSIT -  NOV</t>
  </si>
  <si>
    <t>DIF AUXILIO ACADEMIA</t>
  </si>
  <si>
    <t>DIF AUXILIO ACIDENTE</t>
  </si>
  <si>
    <t>DIF AUXÍLIO EDUCACIONAL 1</t>
  </si>
  <si>
    <t>DIF AUXÍLIO EDUCACIONAL 2</t>
  </si>
  <si>
    <t>DIF AUXILIO EDUCACIONAL 3</t>
  </si>
  <si>
    <t>DIF AUXILIO EDUCACIONAL 4</t>
  </si>
  <si>
    <t>DIF AUXILIO EXCEPCIONAL 3</t>
  </si>
  <si>
    <t>DIF AUXILIO RESIDENCIA DI</t>
  </si>
  <si>
    <t>DIF BOLSA AUX 4H</t>
  </si>
  <si>
    <t>DIF BOLSA AUX 6H</t>
  </si>
  <si>
    <t>DIF CEL CORPORATIVO</t>
  </si>
  <si>
    <t>DIF CEPE</t>
  </si>
  <si>
    <t>DIF CEPE AGREGADOS</t>
  </si>
  <si>
    <t>DIF COMP ARS PETROS</t>
  </si>
  <si>
    <t>DIF COMPL ARS PETROS</t>
  </si>
  <si>
    <t>DIF CONTR SINDICAL</t>
  </si>
  <si>
    <t>DIF CPMF</t>
  </si>
  <si>
    <t>DIF CPMF AUX DOENCA</t>
  </si>
  <si>
    <t>DIF DESC  CONVENIO TELEFO</t>
  </si>
  <si>
    <t>DIF DESC  REEMBOLSO DESP</t>
  </si>
  <si>
    <t>DIF DESC DEP AMIL NOVOS</t>
  </si>
  <si>
    <t>DIF DESC SALDO BALANCO</t>
  </si>
  <si>
    <t>DIF DESPESA COM INSTRUÇÃO</t>
  </si>
  <si>
    <t>DIF DSR</t>
  </si>
  <si>
    <t>DIF DSR PAGO A MAIOR</t>
  </si>
  <si>
    <t>DIF EMPRESTIMO</t>
  </si>
  <si>
    <t>DIF FALTA AB ACORDO</t>
  </si>
  <si>
    <t>DIF FALTA N JUSTIFIC</t>
  </si>
  <si>
    <t>DIF FALTA N JUSTIFIC - DE</t>
  </si>
  <si>
    <t>DIF FALTA N JUSTIFIC - JA</t>
  </si>
  <si>
    <t>DIF FALTA N JUSTIFIC - NO</t>
  </si>
  <si>
    <t>DIF FERIAS EM DOBRO</t>
  </si>
  <si>
    <t>DIF GARAGEM</t>
  </si>
  <si>
    <t>DIF GRAT PERDA CHEFIA</t>
  </si>
  <si>
    <t>DIF GRAT. FUNÇÃO INTERINO</t>
  </si>
  <si>
    <t>DIF GRATIF FUNCAO</t>
  </si>
  <si>
    <t>DIF GRATIF FUNCAO - DEZ</t>
  </si>
  <si>
    <t>DIF GRATIF FUNCAO - JAN</t>
  </si>
  <si>
    <t>DIF GRATIF FUNCAO -NOV</t>
  </si>
  <si>
    <t>DIF GRATIFIC. DE FUNÇÃO</t>
  </si>
  <si>
    <t>DIF GREMIO</t>
  </si>
  <si>
    <t>DIF GREMIO - DEZ</t>
  </si>
  <si>
    <t>DIF GREMIO - JAN</t>
  </si>
  <si>
    <t>DIF GREMIO - NOV</t>
  </si>
  <si>
    <t>DIF GREMIO 13SAL</t>
  </si>
  <si>
    <t>DIF H EXTRA 100%</t>
  </si>
  <si>
    <t>DIF H EXTRA 100% - DEZ</t>
  </si>
  <si>
    <t>DIF H EXTRA 100% - JAN</t>
  </si>
  <si>
    <t>DIF H EXTRA 50% - DEZ</t>
  </si>
  <si>
    <t>DIF H EXTRA 50% - JAN</t>
  </si>
  <si>
    <t>DIF H EXTRA 50% - NOV</t>
  </si>
  <si>
    <t>DIF H EXTRA 80% - DEZ</t>
  </si>
  <si>
    <t>DIF H EXTRA 80% - JAN</t>
  </si>
  <si>
    <t>DIF HEXTRA 80% - NOV</t>
  </si>
  <si>
    <t>DIF HON DIRETORIA - DEZ</t>
  </si>
  <si>
    <t>DIF HON DIRETORIA - JAN</t>
  </si>
  <si>
    <t>DIF HON DIRETORIA - NOV</t>
  </si>
  <si>
    <t>DIF HON DIRETORIA 13</t>
  </si>
  <si>
    <t>DIF HON ENSINO - DEZ</t>
  </si>
  <si>
    <t>DIF HON ENSINO - JAN</t>
  </si>
  <si>
    <t>DIF HONO DIRE 13 SAL</t>
  </si>
  <si>
    <t>DIF HONO DIRE ESPECIAL</t>
  </si>
  <si>
    <t>DIF HONORARIO DE DIRETORI</t>
  </si>
  <si>
    <t>DIF HONORARIO ENSINO</t>
  </si>
  <si>
    <t>DIF HONORARIO ESPECIAL DI</t>
  </si>
  <si>
    <t>DIF HONORÁRIOS DE DIRETOR</t>
  </si>
  <si>
    <t>DIF HORA EXTRA 100%</t>
  </si>
  <si>
    <t>05A</t>
  </si>
  <si>
    <t>Horas Extras Diurnas</t>
  </si>
  <si>
    <t>DIF HORA EXTRA 50%</t>
  </si>
  <si>
    <t>DIF HORA EXTRA 80%</t>
  </si>
  <si>
    <t>DIF HORA EXTRA PAGA MAIOR</t>
  </si>
  <si>
    <t>DIF IDT DEDUÇÃO 13 SAL</t>
  </si>
  <si>
    <t>DIF IMPOSTO DE RENDA</t>
  </si>
  <si>
    <t>DIF IND TRNS S EVENT</t>
  </si>
  <si>
    <t>DIF INDEN TRANSPORTE</t>
  </si>
  <si>
    <t>DIF INSS 13 SALARIO</t>
  </si>
  <si>
    <t>DIF MED A NOT FERIAS</t>
  </si>
  <si>
    <t>DIF MED DSR FERIAS - DEZ</t>
  </si>
  <si>
    <t>DIF MED DSR FERIAS - JAN</t>
  </si>
  <si>
    <t>DIF MED DSR FERIAS - NOV</t>
  </si>
  <si>
    <t>DIF MED DSR FERIAS - OUT</t>
  </si>
  <si>
    <t>DIF MED H EXTRA FER</t>
  </si>
  <si>
    <t>DIF MED H EXTRA FER - DEZ</t>
  </si>
  <si>
    <t>DIF MED H EXTRA FER - JAN</t>
  </si>
  <si>
    <t>DIF MED H EXTRA FER - NOV</t>
  </si>
  <si>
    <t>DIF MED H EXTRA FER - OUT</t>
  </si>
  <si>
    <t>DIF MED SUB EV FER</t>
  </si>
  <si>
    <t>DIF MEDIA DSR FERIAS</t>
  </si>
  <si>
    <t>DIF MEDIA H EXTRA</t>
  </si>
  <si>
    <t>DIF PEN  X 13 SAL</t>
  </si>
  <si>
    <t>DIF PEN Y 13 SAL</t>
  </si>
  <si>
    <t>DIF PENSAO</t>
  </si>
  <si>
    <t>DIF PENSAO 13 SALÁRIO</t>
  </si>
  <si>
    <t>DIF PENSAO X</t>
  </si>
  <si>
    <t>DIF PENSAO Y</t>
  </si>
  <si>
    <t>DIF PETROS 13 SALA</t>
  </si>
  <si>
    <t>Dif Petros 13 salario</t>
  </si>
  <si>
    <t>DIF PETROS 13 SL EMPRESA</t>
  </si>
  <si>
    <t>Dif Petros 13 SL Empresa</t>
  </si>
  <si>
    <t>DIF PETROS AUX DOENC</t>
  </si>
  <si>
    <t>49E</t>
  </si>
  <si>
    <t>Previdência Privada</t>
  </si>
  <si>
    <t>DIF PETROS CONTRIB RCT</t>
  </si>
  <si>
    <t>DIF PETROS CONTRIBUI</t>
  </si>
  <si>
    <t>DIF Petros Empresa</t>
  </si>
  <si>
    <t>DIF Petros Empresa RCT</t>
  </si>
  <si>
    <t>DIF PETROS JOIA</t>
  </si>
  <si>
    <t>DIF PETROS JOIA - DEZ</t>
  </si>
  <si>
    <t>DIF PETROS JOIA - JAN</t>
  </si>
  <si>
    <t>DIF PETROS JOIA - NOV</t>
  </si>
  <si>
    <t>DIF PETROS MSP</t>
  </si>
  <si>
    <t>DIF PETROS MSP 13SAL</t>
  </si>
  <si>
    <t>DIF PETROS R GERENCIAL</t>
  </si>
  <si>
    <t>DIF PETROS RG 13 SAL</t>
  </si>
  <si>
    <t>Dif Petros RG 13 sal</t>
  </si>
  <si>
    <t>DIF PETROS2 13 FACULTATIV</t>
  </si>
  <si>
    <t>DIF PETROS2 13 SAL REG</t>
  </si>
  <si>
    <t>DIF PETROS2 13SAL REG EMP</t>
  </si>
  <si>
    <t>DIF PETROS2 FACULTATIVA</t>
  </si>
  <si>
    <t>DIF PETROS2 REG EMPRESA</t>
  </si>
  <si>
    <t>DIF PETROS2 REG PR</t>
  </si>
  <si>
    <t>DIF PETROS2 REG PR EMPRES</t>
  </si>
  <si>
    <t>DIF PETROS2 REGULAR</t>
  </si>
  <si>
    <t>DIF PETROS2 SERV PASS</t>
  </si>
  <si>
    <t>DIF PETROS2 SERV PASS EMP</t>
  </si>
  <si>
    <t>DIF PRO-LAB DELIB</t>
  </si>
  <si>
    <t>DIF PRO-LAB DELIB - DEZ</t>
  </si>
  <si>
    <t>DIF PRO-LAB DELIB - JAN</t>
  </si>
  <si>
    <t>DIF PRO-LAB FISC</t>
  </si>
  <si>
    <t>DIF PRO-LAB FISC - DEZ</t>
  </si>
  <si>
    <t>DIF PRO-LAB FISC - JAN</t>
  </si>
  <si>
    <t>DIF PROG. QUAL. DE VIDA</t>
  </si>
  <si>
    <t>DIF PROGRAMA DE QUALIDADE</t>
  </si>
  <si>
    <t>DIF RECUPERACAO SAUDE</t>
  </si>
  <si>
    <t>DIF REFEICAO</t>
  </si>
  <si>
    <t>DIF REM GER 2 - JAN</t>
  </si>
  <si>
    <t>DIF REM GER 2 - NOV</t>
  </si>
  <si>
    <t>DIF REM GERENCIAL 1</t>
  </si>
  <si>
    <t>DIF REM GERENCIAL 2</t>
  </si>
  <si>
    <t>DIF REM GERENCIAL 2 RCT</t>
  </si>
  <si>
    <t>DIF REM GERENCIAL 3</t>
  </si>
  <si>
    <t>DIF REM GERL 2 - DEZ</t>
  </si>
  <si>
    <t>DIF REMUNER GERENCIAL 2</t>
  </si>
  <si>
    <t>DIF REMUNER.VARIAVEL RCT</t>
  </si>
  <si>
    <t>DIF REMUNERACAO VAR DIR</t>
  </si>
  <si>
    <t>DIF REPSEMREM</t>
  </si>
  <si>
    <t>DIF REPSEMREM - DEZ</t>
  </si>
  <si>
    <t>DIF REPSEMREM - JAN</t>
  </si>
  <si>
    <t>DIF REPSEMREM - NOV</t>
  </si>
  <si>
    <t>DIF RESSARC DESP IDIOMA</t>
  </si>
  <si>
    <t>DIF SAL EDUCACAO</t>
  </si>
  <si>
    <t>DIF SAL MATER - DEZ</t>
  </si>
  <si>
    <t>DIF SAL MATER - JAN</t>
  </si>
  <si>
    <t>DIF SAL MATER - NOV</t>
  </si>
  <si>
    <t>DIF SAL MATERNI DEC.7052</t>
  </si>
  <si>
    <t>61A</t>
  </si>
  <si>
    <t>Horas Afast. Mat. Empresa Cidadã Diurnas</t>
  </si>
  <si>
    <t>DIF SAL MATERNIDADE</t>
  </si>
  <si>
    <t>01F</t>
  </si>
  <si>
    <t>Horas Afast.Aux.Maternidade Diurnas</t>
  </si>
  <si>
    <t>DIF SALARIO</t>
  </si>
  <si>
    <t>DIF SALARIO - DEZ</t>
  </si>
  <si>
    <t>DIF SALARIO - JAN</t>
  </si>
  <si>
    <t>DIF SALARIO - NOV</t>
  </si>
  <si>
    <t>DIF SALARIO AV SALARIAL</t>
  </si>
  <si>
    <t>DIF SALDO BALANCO</t>
  </si>
  <si>
    <t>DIF SALDO BALANÇO - DEZ</t>
  </si>
  <si>
    <t>DIF SALDO BALANCO - JAN</t>
  </si>
  <si>
    <t>DIF SALDO BALANCO - NOV</t>
  </si>
  <si>
    <t>DIF SALDO BALANCO RCT</t>
  </si>
  <si>
    <t>DIF SALDO DE BALANCO</t>
  </si>
  <si>
    <t>DIF SECURITARIO RJ</t>
  </si>
  <si>
    <t>DIF SIND SECURITARIO</t>
  </si>
  <si>
    <t>DIF SINDICATO DIVERS</t>
  </si>
  <si>
    <t>DIF SINDICATO PRIVAD</t>
  </si>
  <si>
    <t>DIF SUBST EVEN -  NOV</t>
  </si>
  <si>
    <t>DIF SUBST EVEN - DEZ</t>
  </si>
  <si>
    <t>DIF SUBST EVEN - JAN</t>
  </si>
  <si>
    <t>DIF SUBST EVENTUAL</t>
  </si>
  <si>
    <t>DIF TELEFONE</t>
  </si>
  <si>
    <t>DIF VALE TRANSP - DEZ</t>
  </si>
  <si>
    <t>DIF VALE TRANSP - JAN</t>
  </si>
  <si>
    <t>DIF VALE TRANSP - NOV</t>
  </si>
  <si>
    <t>DIF VALE TRANSPORTE</t>
  </si>
  <si>
    <t>DIF VLR MONET-REPACTUACAO</t>
  </si>
  <si>
    <t>DIFERENÇA 13 SALÁRIO</t>
  </si>
  <si>
    <t>DIFERENÇA 13 SALÁRIO RCT</t>
  </si>
  <si>
    <t>DIFERENCA AB ESP FERIAS</t>
  </si>
  <si>
    <t>DIFERENÇA AB PECUNIARIO</t>
  </si>
  <si>
    <t>DIFERENÇA ALIMENTAÇÃO</t>
  </si>
  <si>
    <t>DIFERENÇA ALIMENTAÇÃO RCT</t>
  </si>
  <si>
    <t>DIFERENÇA AUXILIO ACADEMI</t>
  </si>
  <si>
    <t>DIFERENÇA AUXILIO UNIVERS</t>
  </si>
  <si>
    <t>DIFERENÇA DE BONUS</t>
  </si>
  <si>
    <t>DIFERENCA FERIAS</t>
  </si>
  <si>
    <t>DIFERENÇA FERIAS</t>
  </si>
  <si>
    <t>DIFERENÇA GRATIFICAÇÃO PE</t>
  </si>
  <si>
    <t>DIFERENCA GREMIO DIVERSOS</t>
  </si>
  <si>
    <t>DIFERENÇA REM DE CONSULTO</t>
  </si>
  <si>
    <t>DIFERENÇA REM DE ESPECIAL</t>
  </si>
  <si>
    <t>DIFERENÇA REMUN VAR RCT</t>
  </si>
  <si>
    <t>DIFERENÇA REMUNERAÇÃO GER</t>
  </si>
  <si>
    <t>DIFERENÇA REMUNERAÇÃO VAR</t>
  </si>
  <si>
    <t>Difi CEPE 13 Salario</t>
  </si>
  <si>
    <t>EMPREST HABITACIONAL BD</t>
  </si>
  <si>
    <t>EMPREST HABITACIONAL PP-2</t>
  </si>
  <si>
    <t>EMPRESTIMO BD</t>
  </si>
  <si>
    <t>EMPRESTIMO PARA MICRO</t>
  </si>
  <si>
    <t>EMPRESTIMO PP-2</t>
  </si>
  <si>
    <t>Evts. Recibo Férias</t>
  </si>
  <si>
    <t>FALTA ABONO ACORDO</t>
  </si>
  <si>
    <t>FALTA N JUSTIF RCT</t>
  </si>
  <si>
    <t>FALTA N JUSTIFICADA</t>
  </si>
  <si>
    <t>49H</t>
  </si>
  <si>
    <t>Faltas Como Desconto</t>
  </si>
  <si>
    <t>FALTA N JUSTIFICADA RCT</t>
  </si>
  <si>
    <t>FALTAS FERIAS\ANUENIO</t>
  </si>
  <si>
    <t>FER PROP REM GER</t>
  </si>
  <si>
    <t>FER VEN REM GER</t>
  </si>
  <si>
    <t>FERIAS</t>
  </si>
  <si>
    <t>01E</t>
  </si>
  <si>
    <t>Horas Férias Diurnas</t>
  </si>
  <si>
    <t>FERIAS EM DOBRO</t>
  </si>
  <si>
    <t>FERIAS PROP RCT</t>
  </si>
  <si>
    <t>FERIAS PROPORCIONAIS</t>
  </si>
  <si>
    <t>FERIAS VENCIDAS QUITACAO</t>
  </si>
  <si>
    <t>FGTS</t>
  </si>
  <si>
    <t>50A</t>
  </si>
  <si>
    <t>FGTS 13 SAL</t>
  </si>
  <si>
    <t>50F</t>
  </si>
  <si>
    <t>FGTS s/ 13.Salário</t>
  </si>
  <si>
    <t>FGTS 13 SALARIO</t>
  </si>
  <si>
    <t>FGTS 13 SALARIO DIRETORES</t>
  </si>
  <si>
    <t>FGTS 13ºSAL RCT</t>
  </si>
  <si>
    <t>31H</t>
  </si>
  <si>
    <t>FGTS 13º Rescisão Depositado</t>
  </si>
  <si>
    <t>FGTS 40% RCT</t>
  </si>
  <si>
    <t>31G</t>
  </si>
  <si>
    <t>FGTS 40% Depositado</t>
  </si>
  <si>
    <t>FGTS DIRETORES</t>
  </si>
  <si>
    <t>FGTS RCT</t>
  </si>
  <si>
    <t>31F</t>
  </si>
  <si>
    <t>FGTS Rescisão Depositado</t>
  </si>
  <si>
    <t>FGTS RCT COMPLEMENTO</t>
  </si>
  <si>
    <t>GARAGEM</t>
  </si>
  <si>
    <t>GARAGEM RCT</t>
  </si>
  <si>
    <t>GRAT FUNCAO RCT</t>
  </si>
  <si>
    <t>GRATIF ATIVIDADE-PREPOSTO</t>
  </si>
  <si>
    <t>GRATIF PERDA DE CHEF RCT</t>
  </si>
  <si>
    <t>GRATIFIC.FUNÇÃO INTERINO</t>
  </si>
  <si>
    <t>GRATIFICAÇÃO DE FUNÇÃO</t>
  </si>
  <si>
    <t>GRATIFICAÇÃO ESPECIAL</t>
  </si>
  <si>
    <t>GRATIFICAÇÃO ESPECIAL DIR</t>
  </si>
  <si>
    <t>GRATIFICACAO FUNCAO</t>
  </si>
  <si>
    <t>GRATIFICAÇÃO PERDA DE CHE</t>
  </si>
  <si>
    <t>GREMIO</t>
  </si>
  <si>
    <t>GREMIO 13 SALARIO</t>
  </si>
  <si>
    <t>GREMIO DIVERSOS</t>
  </si>
  <si>
    <t>GREMIO DIVERSOS ACADEMIA</t>
  </si>
  <si>
    <t>GREMIO DIVERSOS ARMARIO</t>
  </si>
  <si>
    <t>HON ESP AB PECUNIARIO D.E</t>
  </si>
  <si>
    <t>HONORARIO ENSINO</t>
  </si>
  <si>
    <t>HONORARIO ENSINO RCT</t>
  </si>
  <si>
    <t>HONORARIO ESPECIAL</t>
  </si>
  <si>
    <t>HONORÁRIOS DE DIRETORIA</t>
  </si>
  <si>
    <t>HONORÁRIOS DIRETORIA 13</t>
  </si>
  <si>
    <t>HORAS EXTRAS 100%</t>
  </si>
  <si>
    <t>HORAS EXTRAS 50%</t>
  </si>
  <si>
    <t>HORAS EXTRAS 80%</t>
  </si>
  <si>
    <t>I RENDA 13 SALARIO</t>
  </si>
  <si>
    <t>40F</t>
  </si>
  <si>
    <t>IRRF s/ 13.Salário</t>
  </si>
  <si>
    <t>I RENDA 13 SALARIO RESCIS</t>
  </si>
  <si>
    <t>I.R PARTIC. RESULTADOS</t>
  </si>
  <si>
    <t>40N</t>
  </si>
  <si>
    <t>IRRF s/ Participação nos Lucros</t>
  </si>
  <si>
    <t>IDT AFASTADOS</t>
  </si>
  <si>
    <t>IDT INTEGRAL</t>
  </si>
  <si>
    <t>IDT INTEGRAL SEM PETROS</t>
  </si>
  <si>
    <t>IDT RCT</t>
  </si>
  <si>
    <t>IDT RCT RG</t>
  </si>
  <si>
    <t>IDT Rec. Saúde</t>
  </si>
  <si>
    <t>IND QUEBRA CONTRATO</t>
  </si>
  <si>
    <t>IND TRNSP S EVENTUAL</t>
  </si>
  <si>
    <t>IND. TEMPO SERVIÇO- PDV</t>
  </si>
  <si>
    <t>22A</t>
  </si>
  <si>
    <t>Gratificação Rescisão</t>
  </si>
  <si>
    <t>IND.INCENTIVO DEMIS. PDV</t>
  </si>
  <si>
    <t>37D</t>
  </si>
  <si>
    <t>Indenização a Título de Incentivo à Demissão</t>
  </si>
  <si>
    <t>Ind.Térm.Contr.Antec.Col.</t>
  </si>
  <si>
    <t>26A</t>
  </si>
  <si>
    <t>Ind. Fim Contrato Antecipado Empregado</t>
  </si>
  <si>
    <t>Ind.Térm.Contr.Antec.Emp</t>
  </si>
  <si>
    <t>25A</t>
  </si>
  <si>
    <t>Ind.Fim Contrato Ant.Empresa</t>
  </si>
  <si>
    <t>INDEN.FALT.AB.ACORDO</t>
  </si>
  <si>
    <t>INDENIZ TRANSPORTE</t>
  </si>
  <si>
    <t>INDENIZAÇÃO ACORDO</t>
  </si>
  <si>
    <t>INDENIZAÇÃO ADICIONAL ACO</t>
  </si>
  <si>
    <t>INDENIZAÇÃO ADICIONAL LEI</t>
  </si>
  <si>
    <t>INDENIZAÇÃO ANOS TRABALHA</t>
  </si>
  <si>
    <t>INDENIZAÇÃO LEI 7238/84</t>
  </si>
  <si>
    <t>INSS 13 SALARIO</t>
  </si>
  <si>
    <t>INSS 13 SALARIO DIRETORES</t>
  </si>
  <si>
    <t>INSS 13 SALARIO RESCISAO</t>
  </si>
  <si>
    <t>INSS 13º Recisão ACT</t>
  </si>
  <si>
    <t>40X</t>
  </si>
  <si>
    <t>INSS 13º Dissídio Coletivo Rescisão</t>
  </si>
  <si>
    <t>INSS CONTRIBUINTE INDIVID</t>
  </si>
  <si>
    <t>INSS DIRETORES</t>
  </si>
  <si>
    <t>INSS FERIAS</t>
  </si>
  <si>
    <t>40B</t>
  </si>
  <si>
    <t>INSS s/ Férias</t>
  </si>
  <si>
    <t>INSS MC</t>
  </si>
  <si>
    <t>INSS Rescisão ACT</t>
  </si>
  <si>
    <t>40Z</t>
  </si>
  <si>
    <t>INSS Dissídio Coletivo Rescisão</t>
  </si>
  <si>
    <t>INSS RRA</t>
  </si>
  <si>
    <t>48D</t>
  </si>
  <si>
    <t>INSS Cálculo RRA</t>
  </si>
  <si>
    <t>IR COMPLEMENTO FERIAS</t>
  </si>
  <si>
    <t>40I</t>
  </si>
  <si>
    <t>Diferença IRRF Férias</t>
  </si>
  <si>
    <t>IR DIRETORES</t>
  </si>
  <si>
    <t>40D</t>
  </si>
  <si>
    <t>IRRF</t>
  </si>
  <si>
    <t>IR FERIAS A RECOLHER</t>
  </si>
  <si>
    <t>IR FERIAS RCT</t>
  </si>
  <si>
    <t>40Q</t>
  </si>
  <si>
    <t>IRRF s/ Férias c/ Desconto Prop. na Folha</t>
  </si>
  <si>
    <t>IR FERIAS RECOLHIDO</t>
  </si>
  <si>
    <t>IR MC</t>
  </si>
  <si>
    <t>IR SALARIO MES</t>
  </si>
  <si>
    <t>IRRF RRA</t>
  </si>
  <si>
    <t>48C</t>
  </si>
  <si>
    <t>IRRF Cálculo RRA</t>
  </si>
  <si>
    <t>LICENCA C/ VENCIMENTOS</t>
  </si>
  <si>
    <t>LIQ ADIANTAMENTO FERIAS</t>
  </si>
  <si>
    <t>LIQUIDO 13º SALARIO</t>
  </si>
  <si>
    <t>LIQUIDO FOLHA</t>
  </si>
  <si>
    <t>Líquido Rescisão</t>
  </si>
  <si>
    <t>49C</t>
  </si>
  <si>
    <t>MARGEM CONSIGNAVEL</t>
  </si>
  <si>
    <t>MED ABO ESP FER 13S IND</t>
  </si>
  <si>
    <t>18C</t>
  </si>
  <si>
    <t>M.V.V. 13.Salário Indenizado</t>
  </si>
  <si>
    <t>MED ABO ESP FER 13S INTG</t>
  </si>
  <si>
    <t>16C</t>
  </si>
  <si>
    <t>M.V.V. 13.Salário Integral</t>
  </si>
  <si>
    <t>MED ABO ESP FER 13S RCT</t>
  </si>
  <si>
    <t>17C</t>
  </si>
  <si>
    <t>M.V.V. 13.Salário Proporcional</t>
  </si>
  <si>
    <t>MED ADIC TRANSFERENCIA</t>
  </si>
  <si>
    <t>MED DSR A.P.I</t>
  </si>
  <si>
    <t>MEDIA AD.NOTURNO FERIAS</t>
  </si>
  <si>
    <t>11D</t>
  </si>
  <si>
    <t>Adicional Noturno Férias</t>
  </si>
  <si>
    <t>MEDIA ADIC TRANS ABONO PE</t>
  </si>
  <si>
    <t>12C</t>
  </si>
  <si>
    <t>M.V.V. Abono</t>
  </si>
  <si>
    <t>MEDIA ADIC TRANS FER ABON</t>
  </si>
  <si>
    <t>MEDIA ADICI TRANSF FERIAS</t>
  </si>
  <si>
    <t>11C</t>
  </si>
  <si>
    <t>M.V.V. Férias</t>
  </si>
  <si>
    <t>MEDIA D.S.R. FERIAS</t>
  </si>
  <si>
    <t>MEDIA DSR 13 SAL IND RCT</t>
  </si>
  <si>
    <t>MEDIA DSR 13S INTEGRAL</t>
  </si>
  <si>
    <t>MEDIA DSR 13S PROP RCT</t>
  </si>
  <si>
    <t>MEDIA DSR ABONO PEC</t>
  </si>
  <si>
    <t>MEDIA DSR FERIAS</t>
  </si>
  <si>
    <t>MEDIA DSR FERIAS RCT</t>
  </si>
  <si>
    <t>13D</t>
  </si>
  <si>
    <t>M.V.V. Férias Rescisão</t>
  </si>
  <si>
    <t>MEDIA H.E 13S IND RCT</t>
  </si>
  <si>
    <t>18B</t>
  </si>
  <si>
    <t>M.H.E. 13.Salário Indenizado</t>
  </si>
  <si>
    <t>MEDIA H.E.13S PROP RCT</t>
  </si>
  <si>
    <t>17B</t>
  </si>
  <si>
    <t>M.H.E. 13.Salário Proporcional</t>
  </si>
  <si>
    <t>MEDIA H.EXTRA 13S INTEG</t>
  </si>
  <si>
    <t>16B</t>
  </si>
  <si>
    <t>M.H.E. 13.Salário Integral</t>
  </si>
  <si>
    <t>MEDIA H.EXTRA FERIAS RCT</t>
  </si>
  <si>
    <t>13C</t>
  </si>
  <si>
    <t>M.H.E. Férias Rescisão</t>
  </si>
  <si>
    <t>MEDIA HORA EXTRA ABONO</t>
  </si>
  <si>
    <t>12B</t>
  </si>
  <si>
    <t>M.H.E. Abono</t>
  </si>
  <si>
    <t>MEDIA HORA EXTRA FERIAS</t>
  </si>
  <si>
    <t>11B</t>
  </si>
  <si>
    <t>M.H.E. Férias</t>
  </si>
  <si>
    <t>Média Horas Extras A.P.I</t>
  </si>
  <si>
    <t>19B</t>
  </si>
  <si>
    <t>M.H.E. Aviso Prévio Indenizado</t>
  </si>
  <si>
    <t>MEDIA PER CHEF 13 SAL INT</t>
  </si>
  <si>
    <t>MEDIA PER CHEF ABONO FER</t>
  </si>
  <si>
    <t>MEDIA PER CHEF FER RCT</t>
  </si>
  <si>
    <t>MEDIA PER CHEF FERIAS</t>
  </si>
  <si>
    <t>MEDIA PERCHEF13S PROP RCT</t>
  </si>
  <si>
    <t>MEDIA SUB EVE 13S IND RCT</t>
  </si>
  <si>
    <t>MEDIA SUB EVE 13S INTEG</t>
  </si>
  <si>
    <t>MEDIA SUB EVE A.P.I</t>
  </si>
  <si>
    <t>19C</t>
  </si>
  <si>
    <t>M.V.V. Aviso Prévio Indenizado</t>
  </si>
  <si>
    <t>MEDIA SUB EVE ABONO PEC</t>
  </si>
  <si>
    <t>MEDIA SUB EVE FERIAS</t>
  </si>
  <si>
    <t>MEDIA SUB EVE FERIAS RCT</t>
  </si>
  <si>
    <t>MEDIA SUB EVE IDT 13S INT</t>
  </si>
  <si>
    <t>MEDIA SUB EVE IDT FERIAS</t>
  </si>
  <si>
    <t>MEDIA SUB EVT IDT ABO PEC</t>
  </si>
  <si>
    <t>MEDIA SUB EVT IDT FER RCT</t>
  </si>
  <si>
    <t>MEDIA SUBEV IDT 13PRO RCT</t>
  </si>
  <si>
    <t>MEDIA SUBEVE 13S PROP RCT</t>
  </si>
  <si>
    <t>MULTA CONV TELEF CELULAR</t>
  </si>
  <si>
    <t>PARTICIPAÇÃO NOS RESULTAD</t>
  </si>
  <si>
    <t>PCD APARELHO</t>
  </si>
  <si>
    <t>PEN ADT13 SAL- DURANTE AN</t>
  </si>
  <si>
    <t>45K</t>
  </si>
  <si>
    <t>Pensão Judicial s/ 13.Sal. Adto</t>
  </si>
  <si>
    <t>PENSAO 13 SAL 1ª PARC</t>
  </si>
  <si>
    <t>PENSAO 13 SALARIO X</t>
  </si>
  <si>
    <t>PENSAO 13 SALARIO Y</t>
  </si>
  <si>
    <t>PENSÃO ABONO ESPECIAL FER</t>
  </si>
  <si>
    <t>PENSAO ALIMENT X2</t>
  </si>
  <si>
    <t>PENSAO ALIMENT Y2</t>
  </si>
  <si>
    <t>PENSAO ALIMENTICIA</t>
  </si>
  <si>
    <t>PENSAO COMPLEMENTO FERIAS</t>
  </si>
  <si>
    <t>45J</t>
  </si>
  <si>
    <t>Diferença de Pensão Judicial de Férias</t>
  </si>
  <si>
    <t>PENSAO JUD 13 SAL DIRF</t>
  </si>
  <si>
    <t>PENSAO JUDICIAL 13 SAL</t>
  </si>
  <si>
    <t>PENSAO JUDICIAL FERIAS</t>
  </si>
  <si>
    <t>PENSAO JUDICIAL RRA</t>
  </si>
  <si>
    <t>45L</t>
  </si>
  <si>
    <t>Pensão Judicial Cálc RRA</t>
  </si>
  <si>
    <t>PET SUPL INDEVIDA</t>
  </si>
  <si>
    <t>PETROS 13 SALARIO INTEG</t>
  </si>
  <si>
    <t>PETROS 13 SALARIO RCT</t>
  </si>
  <si>
    <t>PETROS 13 SL EMPRESA</t>
  </si>
  <si>
    <t>PETROS AUX DOENCA</t>
  </si>
  <si>
    <t>PETROS COMPLEMENTO FERIAS</t>
  </si>
  <si>
    <t>40W</t>
  </si>
  <si>
    <t>Diferença Previdência Privada Férias</t>
  </si>
  <si>
    <t>PETROS CONTRIB FÉRIAS</t>
  </si>
  <si>
    <t>40U</t>
  </si>
  <si>
    <t>Previdência Privada s/ Férias</t>
  </si>
  <si>
    <t>PETROS CONTRIBUICAO</t>
  </si>
  <si>
    <t>Petros Empresa</t>
  </si>
  <si>
    <t>PETROS EMPRESTIMO</t>
  </si>
  <si>
    <t>PETROS JOIA</t>
  </si>
  <si>
    <t>PETROS MC</t>
  </si>
  <si>
    <t>PETROS MSP</t>
  </si>
  <si>
    <t>PETROS MSP 13 SAL</t>
  </si>
  <si>
    <t>PETROS R GER 13 SAL</t>
  </si>
  <si>
    <t>PETROS REMUN GERENCIAL</t>
  </si>
  <si>
    <t>PETROS2 13 SAL REGULAR</t>
  </si>
  <si>
    <t>PETROS2 13SAL FACULTATIVA</t>
  </si>
  <si>
    <t>PETROS2 13SAL REG EMPRESA</t>
  </si>
  <si>
    <t>PETROS2 FACULTATIVA</t>
  </si>
  <si>
    <t>PETROS2 FACULTATIVA FER</t>
  </si>
  <si>
    <t>PETROS2 RCT 13S REG EMPRE</t>
  </si>
  <si>
    <t>PETROS2 RCT REG EMPRESA</t>
  </si>
  <si>
    <t>PETROS2 RCT SERV PASS</t>
  </si>
  <si>
    <t>PETROS2 RCT SERV PASS EMP</t>
  </si>
  <si>
    <t>PETROS2 REGULAR</t>
  </si>
  <si>
    <t>PETROS2 REGULAR EMPRESA</t>
  </si>
  <si>
    <t>PETROS2 REGULAR FERIAS</t>
  </si>
  <si>
    <t>PETROS2 REGULAR PR</t>
  </si>
  <si>
    <t>PETROS2 REGULAR PR EMPRES</t>
  </si>
  <si>
    <t>PETROS2 SERV PASS</t>
  </si>
  <si>
    <t>PETROS2 SERV PASS EMPRESA</t>
  </si>
  <si>
    <t>PGTO SALDO BALANCO</t>
  </si>
  <si>
    <t>39H</t>
  </si>
  <si>
    <t>Adicional Lançado em Horas</t>
  </si>
  <si>
    <t>PIS RENDIMENTO</t>
  </si>
  <si>
    <t>39J</t>
  </si>
  <si>
    <t>PIS Pago na Folha</t>
  </si>
  <si>
    <t>PIS RENDIMENTO DIRETORES</t>
  </si>
  <si>
    <t>PP2 COMPLEMENTO FERIAS</t>
  </si>
  <si>
    <t>PREMIO RCT APOSENTADORIA</t>
  </si>
  <si>
    <t>PRO-LABORE DELIBERATIVO</t>
  </si>
  <si>
    <t>32A</t>
  </si>
  <si>
    <t>Pró-Labore</t>
  </si>
  <si>
    <t>PRO-LABORE DELIBERATIVO N</t>
  </si>
  <si>
    <t>PRO-LABORE DELIBERATIVO13</t>
  </si>
  <si>
    <t>PRO-LABORE FISCAL</t>
  </si>
  <si>
    <t>PRO-LABORE FISCAL - NOV</t>
  </si>
  <si>
    <t>PRO-LABORE FISCAL 13</t>
  </si>
  <si>
    <t>PRO-LABORE MÊS ANTERIOR</t>
  </si>
  <si>
    <t>PROG. BENEF. MEDICAMENTO</t>
  </si>
  <si>
    <t>PROG. QUALID DE VIDA DIR</t>
  </si>
  <si>
    <t>PROG. QUALIDADE DE VIDA</t>
  </si>
  <si>
    <t>RCT ATRASO N JUSTIFICADO</t>
  </si>
  <si>
    <t>RCT AUX RECUP SAUDE 13S</t>
  </si>
  <si>
    <t>RCT AUX RESIDENCIA DIRET</t>
  </si>
  <si>
    <t>RCT AUXILIO ACADEMIA</t>
  </si>
  <si>
    <t>RCT DESPESA INTRUÇÃO</t>
  </si>
  <si>
    <t>RCT DEV VALE TRANSPORTE</t>
  </si>
  <si>
    <t>RCT DIF AUX RESID DI</t>
  </si>
  <si>
    <t>RCT DIF VALE TRANSPORTE</t>
  </si>
  <si>
    <t>RCT HONORARIOS DIR 13</t>
  </si>
  <si>
    <t>RCT PENSAO JUDICIAL 13SAL</t>
  </si>
  <si>
    <t>RCT PETROS2 13S REGULAR</t>
  </si>
  <si>
    <t>RCT PETROS2 REG PR</t>
  </si>
  <si>
    <t>RCT PETROS2 REG PR EMPRES</t>
  </si>
  <si>
    <t>RCT PETROS2 REGULAR</t>
  </si>
  <si>
    <t>REEMBOLSO DESPESAS MEDICA</t>
  </si>
  <si>
    <t>REEMBOLSO VACINA</t>
  </si>
  <si>
    <t>REFEICAO</t>
  </si>
  <si>
    <t>REMUN CONSULTOR INTERNO</t>
  </si>
  <si>
    <t>REMUNERAÇÃO CONSULTOR INT</t>
  </si>
  <si>
    <t>REMUNERAÇÃO DE ESPECIALIS</t>
  </si>
  <si>
    <t>REMUNERACAO GERENCIAL 1</t>
  </si>
  <si>
    <t>REMUNERACAO GERENCIAL 2</t>
  </si>
  <si>
    <t>REMUNERAÇÃO GERENCIAL 3</t>
  </si>
  <si>
    <t>REMUNERAÇÃO VARIAVEL</t>
  </si>
  <si>
    <t>REMUNERAÇÃO VARIAVEL DIRE</t>
  </si>
  <si>
    <t>REMUNERAÇÃO VARIAVEL-RCT</t>
  </si>
  <si>
    <t>REP SEM REMUNERADO</t>
  </si>
  <si>
    <t>05C</t>
  </si>
  <si>
    <t>Repouso s/ Horas Extras</t>
  </si>
  <si>
    <t>RESSARC DESPESA IDIOMA</t>
  </si>
  <si>
    <t>RETENÇÃO AB ESP P/ FOLHA</t>
  </si>
  <si>
    <t>42A</t>
  </si>
  <si>
    <t>Provisão Descontos Férias</t>
  </si>
  <si>
    <t>RV RESULT ANUAL RCT</t>
  </si>
  <si>
    <t>SAL EDUCACAO</t>
  </si>
  <si>
    <t>SAL MATERNIDADE DEC.7052</t>
  </si>
  <si>
    <t>SALARIO</t>
  </si>
  <si>
    <t>SALARIO ATUARIAL</t>
  </si>
  <si>
    <t>SALARIO FAMILIA</t>
  </si>
  <si>
    <t>SALARIO MATERNIDADE</t>
  </si>
  <si>
    <t>SALARIO MES</t>
  </si>
  <si>
    <t>SALDO DE BALANCO</t>
  </si>
  <si>
    <t>SALDO DE SALARIO</t>
  </si>
  <si>
    <t>SALDO REM GER</t>
  </si>
  <si>
    <t>SIND SECURITARIO RJ</t>
  </si>
  <si>
    <t>41A</t>
  </si>
  <si>
    <t>Mensalidade Sindicato</t>
  </si>
  <si>
    <t>Sind. Securitários BA</t>
  </si>
  <si>
    <t>SINDICATO DIVERSOS</t>
  </si>
  <si>
    <t>SINDICATO PRIVADO</t>
  </si>
  <si>
    <t>SUBST EVENTUAL</t>
  </si>
  <si>
    <t>TELEFONE</t>
  </si>
  <si>
    <t>VACINACAO</t>
  </si>
  <si>
    <t>VACINACAO DEPENDENTE</t>
  </si>
  <si>
    <t>VALE TRANSPORTE</t>
  </si>
  <si>
    <t>VALOR AMIL</t>
  </si>
  <si>
    <t>VALOR AMIL DIRETORES</t>
  </si>
  <si>
    <t>VIGILANTE DO PESO</t>
  </si>
  <si>
    <t>VLR MONETARIO-REPACTUACAO</t>
  </si>
  <si>
    <t>VR TICKET ALIMENT</t>
  </si>
  <si>
    <t>VT TOTAL</t>
  </si>
  <si>
    <t>49B</t>
  </si>
  <si>
    <t>Vale Transporte</t>
  </si>
  <si>
    <t>FGTS 13</t>
  </si>
  <si>
    <t>FGTS MÊS</t>
  </si>
  <si>
    <t>INSS MÊS</t>
  </si>
  <si>
    <t>INSS 13</t>
  </si>
  <si>
    <t>IR MÊS</t>
  </si>
  <si>
    <t>IR FER</t>
  </si>
  <si>
    <t>IR 13</t>
  </si>
  <si>
    <t>IR PLR</t>
  </si>
  <si>
    <t>TIPO</t>
  </si>
  <si>
    <t>% AC. TRAB. S/ VL. RECEITA</t>
  </si>
  <si>
    <t>Nao</t>
  </si>
  <si>
    <t>1/3 ABONO MES. SEG.</t>
  </si>
  <si>
    <t>1/3 FERIAS EM DOBRO</t>
  </si>
  <si>
    <t>1/3 FERIAS PROPORCIONAIS RESCISAO</t>
  </si>
  <si>
    <t>1/3 FERIAS RESCISAO</t>
  </si>
  <si>
    <t>Sim</t>
  </si>
  <si>
    <t>1/3 FERIAS S/AV.PREVIO INDENIZADO</t>
  </si>
  <si>
    <t>13º NA INDENIZACAO RESCISAO</t>
  </si>
  <si>
    <t>GPEXCOD114</t>
  </si>
  <si>
    <t>13º PAGO NA RESCISAO</t>
  </si>
  <si>
    <t>GPEXCOD025</t>
  </si>
  <si>
    <t>13º SOBRE AVISO PREVIO</t>
  </si>
  <si>
    <t>1A PARC. 13º SAL.</t>
  </si>
  <si>
    <t>GPEXCOD022</t>
  </si>
  <si>
    <t>ABONO FAMILIA</t>
  </si>
  <si>
    <t>ABONO MES SEGUINTE</t>
  </si>
  <si>
    <t>ABONO PECUN. FERIAS</t>
  </si>
  <si>
    <t>GPEXCOD074</t>
  </si>
  <si>
    <t>ABONO PERMANENCIA</t>
  </si>
  <si>
    <t>ABONO PERMANENCIA RETROATIVO</t>
  </si>
  <si>
    <t>ADIC. 1/3 SOBRE ABONO PECUN.</t>
  </si>
  <si>
    <t>GPEXCOD079</t>
  </si>
  <si>
    <t>ADIC. TRANSFERENCIA MATERNIDADE</t>
  </si>
  <si>
    <t>ADICIONAIS FERIAS INDENIZADAS EM FOLHA</t>
  </si>
  <si>
    <t>ADICIONAIS SOBRE ABONO MES SEGUINTE</t>
  </si>
  <si>
    <t>ADICIONAIS SOBRE ABONO PECUNIARIO</t>
  </si>
  <si>
    <t>ADICIONAL 1/3 MES SEGUINTE</t>
  </si>
  <si>
    <t>GPEXCOD078</t>
  </si>
  <si>
    <t>ADICIONAL 1/3 SOBRE FERIAS</t>
  </si>
  <si>
    <t>GPEXCOD077</t>
  </si>
  <si>
    <t>ADICIONAL DE INSALUBRIDADE DO MES</t>
  </si>
  <si>
    <t>ADICIONAL DE PERICULOSIDADE DO MES</t>
  </si>
  <si>
    <t>ADICIONAL DE TEMPO DE SERVICO DO MES</t>
  </si>
  <si>
    <t>ADICIONAL DE TRANSFERENCIA</t>
  </si>
  <si>
    <t>ADICIONAL PARA CARGO DE CONFIANCA</t>
  </si>
  <si>
    <t>ADICIONAL PROVISAO DE 13O SALARIO</t>
  </si>
  <si>
    <t>ADICIONAL PROVISAO DE 14O SALARIO</t>
  </si>
  <si>
    <t>ADICIONAL PROVISAO DE FERIAS</t>
  </si>
  <si>
    <t>ADICIONAL SAL.VACPROVISAO DE FERIAS</t>
  </si>
  <si>
    <t>AGREG. ASSIST. MEDICA - FUNCIONARIO</t>
  </si>
  <si>
    <t>AGREG. ASSIST. MEDICA - PARTE EMPRESA</t>
  </si>
  <si>
    <t>ARREDONDAMENTO DO ADIANTAMENTO (PROVENTO)</t>
  </si>
  <si>
    <t>ARREDONDAMENTO DO ADTO (DESCONTO)</t>
  </si>
  <si>
    <t>ARREDONDAMENTO NO ADIANTAMENTO</t>
  </si>
  <si>
    <t>ASSISTENCIA MEDICA</t>
  </si>
  <si>
    <t>ATRASOS</t>
  </si>
  <si>
    <t>ATRASOS (II)</t>
  </si>
  <si>
    <t>ATS MATERNIDADE</t>
  </si>
  <si>
    <t>AUTONOMO</t>
  </si>
  <si>
    <t>AUX. ENFERMIDADE</t>
  </si>
  <si>
    <t>AUX. MATERNIDADE</t>
  </si>
  <si>
    <t>AUX. SEGURO</t>
  </si>
  <si>
    <t>AUXILIO CRECHE MES ATUAL</t>
  </si>
  <si>
    <t>AUXILIO NATALIDADE</t>
  </si>
  <si>
    <t>AVISO PREVIO DESCONTADO</t>
  </si>
  <si>
    <t>GPEXCOD113</t>
  </si>
  <si>
    <t>GPEXCOD111</t>
  </si>
  <si>
    <t>AVISO PREVIO TRABALHADO</t>
  </si>
  <si>
    <t>BAIXA ADICIONAL PROVISAO DE 13O SALARIO</t>
  </si>
  <si>
    <t>BAIXA ADICIONAL PROVISAO DE 13O SALARIO RESCISAO</t>
  </si>
  <si>
    <t>BAIXA ADICIONAL PROVISAO DE 13O SALARIO TRANSFERIDO</t>
  </si>
  <si>
    <t>BAIXA ADICIONAL PROVISAO DE 14O SALARIO RESCISAO</t>
  </si>
  <si>
    <t>BAIXA ADICIONAL PROVISAO DE 14O SALARIO TRANSFERIDO</t>
  </si>
  <si>
    <t>BAIXA ADICIONAL PROVISAO DE FERIAS</t>
  </si>
  <si>
    <t>BAIXA ADICIONAL PROVISAO DE FERIAS RESCISAO</t>
  </si>
  <si>
    <t>BAIXA ADICIONAL PROVISAO DE FERIAS TRANSFERIDOS</t>
  </si>
  <si>
    <t>BAIXA ADICIONAL SAL.VAC. PROVISAO DE FERIAS</t>
  </si>
  <si>
    <t>BAIXA ANTECIPACAO 1A PARCELA DO 13O SALARIO</t>
  </si>
  <si>
    <t>BAIXA FGTS PROVISAO 13O SALARIO</t>
  </si>
  <si>
    <t>BAIXA FGTS PROVISAO 13O SALARIO RESCISAO</t>
  </si>
  <si>
    <t>BAIXA FGTS PROVISAO 13O SALARIO TRANSFERIDO</t>
  </si>
  <si>
    <t>BAIXA FGTS PROVISAO 14O SALARIO RESCISAO</t>
  </si>
  <si>
    <t>BAIXA FGTS PROVISAO 14O SALARIO TRANSFERIDO</t>
  </si>
  <si>
    <t>BAIXA FGTS PROVISAO FERIAS</t>
  </si>
  <si>
    <t>BAIXA FGTS PROVISAO FERIAS RESCISAO</t>
  </si>
  <si>
    <t>BAIXA FGTS PROVISAO FERIAS TRANSFERIDOS</t>
  </si>
  <si>
    <t>BAIXA INSS PROVISAO 13O SALARIO</t>
  </si>
  <si>
    <t>BAIXA INSS PROVISAO 13O SALARIO RESCISAO</t>
  </si>
  <si>
    <t>BAIXA INSS PROVISAO 13O SALARIO TRANSFERIDO</t>
  </si>
  <si>
    <t>BAIXA INSS PROVISAO 14O SALARIO RESCISAO</t>
  </si>
  <si>
    <t>BAIXA INSS PROVISAO 14O SALARIO TRANSFERIDO</t>
  </si>
  <si>
    <t>BAIXA INSS PROVISAO FERIAS</t>
  </si>
  <si>
    <t>BAIXA INSS PROVISAO FERIAS RESCISAO</t>
  </si>
  <si>
    <t>BAIXA INSS PROVISAO FERIAS TRANSFERIDOS</t>
  </si>
  <si>
    <t>BAIXA PIS PROVISAO 13O SALARIO</t>
  </si>
  <si>
    <t>BAIXA PIS PROVISAO 13O SALARIO RESCISAO</t>
  </si>
  <si>
    <t>BAIXA PIS PROVISAO 13O SALARIO TRANSFERIDO</t>
  </si>
  <si>
    <t>BAIXA PIS PROVISAO 14O SALARIO RESCISAO</t>
  </si>
  <si>
    <t>BAIXA PIS PROVISAO 14O SALARIO TRANSFERIDO</t>
  </si>
  <si>
    <t>BAIXA PIS PROVISAO FERIAS</t>
  </si>
  <si>
    <t>BAIXA PIS PROVISAO FERIAS RESCISAO</t>
  </si>
  <si>
    <t>BAIXA PIS PROVISAO FERIAS TRANSFERIDOS</t>
  </si>
  <si>
    <t>BAIXA PROVISAO 13O SALARIO</t>
  </si>
  <si>
    <t>BAIXA PROVISAO 13O SALARIO RESCISAO</t>
  </si>
  <si>
    <t>BAIXA PROVISAO 13O SALARIO TRANSFERIDO</t>
  </si>
  <si>
    <t>BAIXA PROVISAO 14O SALARIO RESCISAO</t>
  </si>
  <si>
    <t>BAIXA PROVISAO 14O SALARIO TRANSFERIDO</t>
  </si>
  <si>
    <t>BAIXA PROVISAO FERIAS</t>
  </si>
  <si>
    <t>BAIXA PROVISAO FERIAS RESCISAO</t>
  </si>
  <si>
    <t>BAIXA PROVISAO FERIAS TRANSFERIDOS</t>
  </si>
  <si>
    <t>BAIXA UM TERCO PROVISAO DE FERIAS</t>
  </si>
  <si>
    <t>BAIXA UM TERCO PROVISAO DE FERIAS RESCISAO</t>
  </si>
  <si>
    <t>BAIXA UM TERCO PROVISAO DE FERIAS TRANSFERIDOS</t>
  </si>
  <si>
    <t>BASE DE CESTA BASICA</t>
  </si>
  <si>
    <t>BASE DE FGTS DIFERENCA DISSIDIO</t>
  </si>
  <si>
    <t>BASE DE FGTS DIFERENCA DISSIDIO 13O</t>
  </si>
  <si>
    <t>BASE DE INSS DIFERENCA DE DISSIDIO</t>
  </si>
  <si>
    <t>BASE DE INSS DIFERENCA DE DISSIDIO 13O</t>
  </si>
  <si>
    <t>BASE DE INSS P.JURIDICA</t>
  </si>
  <si>
    <t>BASE DO INSS P.FISICA</t>
  </si>
  <si>
    <t>BASE FGTS</t>
  </si>
  <si>
    <t>GPEXCOD017</t>
  </si>
  <si>
    <t>BASE FGTS 13 RESCISAO POR DISPENSA</t>
  </si>
  <si>
    <t>GPEXCOD294</t>
  </si>
  <si>
    <t>BASE FGTS 13º SALARIO</t>
  </si>
  <si>
    <t>GPEXCOD108</t>
  </si>
  <si>
    <t>BASE FGTS RESCISAO POR DISPENSA</t>
  </si>
  <si>
    <t>GPEXCOD293</t>
  </si>
  <si>
    <t>BASE FGTS SEMANAS ANTERIORES</t>
  </si>
  <si>
    <t>BASE I.R. 13º SAL</t>
  </si>
  <si>
    <t>GPEXCOD027</t>
  </si>
  <si>
    <t>BASE I.R. ADTO</t>
  </si>
  <si>
    <t>GPEXCOD010</t>
  </si>
  <si>
    <t>BASE I.R. FERIAS</t>
  </si>
  <si>
    <t>GPEXCOD016</t>
  </si>
  <si>
    <t>BASE IMPOSTO DE RENDA</t>
  </si>
  <si>
    <t>GPEXCOD015</t>
  </si>
  <si>
    <t>BASE INSS ACI LIM P/ 13O. SAL.</t>
  </si>
  <si>
    <t>GPEXCOD020</t>
  </si>
  <si>
    <t>BASE INSS ATE LIM P/ 13O. SAL.</t>
  </si>
  <si>
    <t>GPEXCOD019</t>
  </si>
  <si>
    <t>BASE INSS AUT./PRO-LABORE</t>
  </si>
  <si>
    <t>BASE INSS AUT./PRO-LABORE 20%</t>
  </si>
  <si>
    <t>BASE INSS CONTR. INDIV. COOPERADO</t>
  </si>
  <si>
    <t>BASE INSS FERIAS OUTROS PERIODOS</t>
  </si>
  <si>
    <t>BASE IR 13º.RRA</t>
  </si>
  <si>
    <t>BASE IR FERIAS OUTROS PERIODOS</t>
  </si>
  <si>
    <t>BASE IR RRA</t>
  </si>
  <si>
    <t>BASE IRF OUTRAS EMPRESAS</t>
  </si>
  <si>
    <t>BASE IRF OUTRAS EMPRESAS 13.SAL.</t>
  </si>
  <si>
    <t>BASE IRF OUTRAS EMPRESAS ADIANTAMENTO</t>
  </si>
  <si>
    <t>BASE IRF PLR</t>
  </si>
  <si>
    <t>BASE PARTE EMPRESA ASS.MEDICA AGREGADOS</t>
  </si>
  <si>
    <t>BASE PARTE EMPRESA ASS.MEDICA DEPENDENTES</t>
  </si>
  <si>
    <t>BASE PARTE EMPRESA ASSIST.MEDICA</t>
  </si>
  <si>
    <t>BASE PARTE EMPRESA ASSIST.ODONTOLOGICA AGREGADO</t>
  </si>
  <si>
    <t>BASE PARTE EMPRESA ASSIST.ODONTOLOGICA DEPENDENTE</t>
  </si>
  <si>
    <t>BASE PARTE EMPRESA ASSIST.ODONTOLOGICA TITULAR</t>
  </si>
  <si>
    <t>BASE PARTE EMPRESA C.BASICA</t>
  </si>
  <si>
    <t>BASE PARTE EMPRESA SEGURO VIDA</t>
  </si>
  <si>
    <t>BASE PARTE EMPRESA V.REFEICAO</t>
  </si>
  <si>
    <t>BASE PARTE EMPRESA V.TRANSPORTE</t>
  </si>
  <si>
    <t>BASE PENSAO ALIMENTICA ADIANT. SALARIO DED IR</t>
  </si>
  <si>
    <t>BASE PENSAO ALIMENTICA FERIAS DED IR</t>
  </si>
  <si>
    <t>BASE PENSAO ALIMENTICA FOLHA DED I.R.</t>
  </si>
  <si>
    <t>BASE PIS EMPRESA</t>
  </si>
  <si>
    <t>BASE PREVIDENCIA PRIVADA 13O SALARIO</t>
  </si>
  <si>
    <t>BASE PREVIDENCIA PRIVADA FERIAS</t>
  </si>
  <si>
    <t>BASE PREVIDENCIA PRIVADA FOLHA</t>
  </si>
  <si>
    <t>BASE SEGURO DE VIDA</t>
  </si>
  <si>
    <t>BIENIO</t>
  </si>
  <si>
    <t>CARGO EM COMISSAO</t>
  </si>
  <si>
    <t>COD DIF. BASE I.R FERIAS</t>
  </si>
  <si>
    <t>GPEXCOD100</t>
  </si>
  <si>
    <t>COD DIF. I.RENDA  FERIAS</t>
  </si>
  <si>
    <t>GPEXCOD101</t>
  </si>
  <si>
    <t>CODIGO FGTS DEPOSITO</t>
  </si>
  <si>
    <t>GPEXCOD018</t>
  </si>
  <si>
    <t>COMISSOES RESCISAO</t>
  </si>
  <si>
    <t>COMPLEMENTO DE APOSENTADORIA</t>
  </si>
  <si>
    <t>CONSELHO TUTELAR</t>
  </si>
  <si>
    <t>CONTR. ACIDENTE TRABALHO DISSIDIO</t>
  </si>
  <si>
    <t>CONTR. DPC DISSIDIO</t>
  </si>
  <si>
    <t>CONTR. DPC.</t>
  </si>
  <si>
    <t>CONTR. FAER DISSIDIO</t>
  </si>
  <si>
    <t>CONTR. FAER.</t>
  </si>
  <si>
    <t>CONTR. INCRA DISSIDIO</t>
  </si>
  <si>
    <t>CONTR. INCRA.</t>
  </si>
  <si>
    <t>CONTR. PREVIDENCIARIA 13º. RRA</t>
  </si>
  <si>
    <t>CONTR. PREVIDENCIARIA RRA</t>
  </si>
  <si>
    <t>CONTR. SAL. EDUC. DISSIDIO</t>
  </si>
  <si>
    <t>CONTR. SALARIO EDUCACAO.</t>
  </si>
  <si>
    <t>CONTR. SEBRAE DISSIDIO</t>
  </si>
  <si>
    <t>CONTR. SEBRAE.</t>
  </si>
  <si>
    <t>CONTR. SECONC DISSIDIO</t>
  </si>
  <si>
    <t>CONTR. SECONC.</t>
  </si>
  <si>
    <t>CONTR. SENAC</t>
  </si>
  <si>
    <t>CONTR. SENAC DISSIDIO</t>
  </si>
  <si>
    <t>CONTR. SENAI</t>
  </si>
  <si>
    <t>CONTR. SENAI DISSIDIO</t>
  </si>
  <si>
    <t>CONTR. SENAR DISSIDIO</t>
  </si>
  <si>
    <t>CONTR. SENAR.</t>
  </si>
  <si>
    <t>CONTR. SENAT</t>
  </si>
  <si>
    <t>CONTR. SENAT DISSIDIO</t>
  </si>
  <si>
    <t>CONTR. SESC</t>
  </si>
  <si>
    <t>CONTR. SESC DISSIDIO</t>
  </si>
  <si>
    <t>CONTR. SESCOOP</t>
  </si>
  <si>
    <t>CONTR. SESCOOP DISSIDIO</t>
  </si>
  <si>
    <t>CONTR. SESI</t>
  </si>
  <si>
    <t>CONTR. SESI DISSIDIO</t>
  </si>
  <si>
    <t>CONTR. SEST</t>
  </si>
  <si>
    <t>CONTR. SEST DISSIDIO</t>
  </si>
  <si>
    <t>CONTR. TERCEIROS DISSIDIO</t>
  </si>
  <si>
    <t>CONTRIB. 0.5% S/13O. RESCISAO</t>
  </si>
  <si>
    <t>GPEXCOD296</t>
  </si>
  <si>
    <t>CONTRIB. 0.5% S/REM. 13O. FOLHA</t>
  </si>
  <si>
    <t>GPEXCOD299</t>
  </si>
  <si>
    <t>CONTRIB. 0.5% S/REM. FOLHA.</t>
  </si>
  <si>
    <t>GPEXCOD298</t>
  </si>
  <si>
    <t>CONTRIB. 0.5% S/RESCISAO</t>
  </si>
  <si>
    <t>GPEXCOD295</t>
  </si>
  <si>
    <t>CONTRIB. 10% S/ MONTANTE DEP. FGTS RESC. DISSIDIO</t>
  </si>
  <si>
    <t>CONTRIB. 10% S/MONTANTE DEP. FGTS RESCISAO</t>
  </si>
  <si>
    <t>GPEXCOD297</t>
  </si>
  <si>
    <t>CONTRIBUICAO SINDICAL OUTRAS EMPRESAS/ENT. CLASSE</t>
  </si>
  <si>
    <t>CONVENCAO COLETIVA FERIAS</t>
  </si>
  <si>
    <t>CONVENCAO COLETIVA FERIAS MES SEGUINTE</t>
  </si>
  <si>
    <t>CONVENCAO COLETIVA RESCISAO</t>
  </si>
  <si>
    <t>CORRECAO ADICIONAL PROVISAO DE 13O SALARIO</t>
  </si>
  <si>
    <t>CORRECAO ADICIONAL PROVISAO DE 14O SALARIO</t>
  </si>
  <si>
    <t>CORRECAO ADICIONAL PROVISAO DE FERIAS</t>
  </si>
  <si>
    <t>CORRECAO FGTS PROVISAO 13O SALARIO</t>
  </si>
  <si>
    <t>CORRECAO FGTS PROVISAO 14O SALARIO</t>
  </si>
  <si>
    <t>CORRECAO FGTS PROVISAO DE FERIAS</t>
  </si>
  <si>
    <t>CORRECAO INSS PROVISAO 13O SALARIO</t>
  </si>
  <si>
    <t>CORRECAO INSS PROVISAO 14O SALARIO</t>
  </si>
  <si>
    <t>CORRECAO INSS PROVISAO DE FERIAS</t>
  </si>
  <si>
    <t>CORRECAO PIS PROVISAO 13O SALARIO</t>
  </si>
  <si>
    <t>CORRECAO PIS PROVISAO 14O SALARIO</t>
  </si>
  <si>
    <t>CORRECAO PIS PROVISAO DE FERIAS</t>
  </si>
  <si>
    <t>CORRECAO PROVISAO 13O SALARIO</t>
  </si>
  <si>
    <t>CORRECAO PROVISAO 14O SALARIO</t>
  </si>
  <si>
    <t>CORRECAO PROVISAO DE FERIAS</t>
  </si>
  <si>
    <t>CORRECAO UM TERCO PROVISAO DE FERIAS</t>
  </si>
  <si>
    <t>D.S.R. PROFESSOR VARIAVEL</t>
  </si>
  <si>
    <t>DED.  SAL MATERNIDADE</t>
  </si>
  <si>
    <t>DED. DEP. 13O.</t>
  </si>
  <si>
    <t>GPEXCOD062</t>
  </si>
  <si>
    <t>DED. DEP. FERIAS</t>
  </si>
  <si>
    <t>GPEXCOD060</t>
  </si>
  <si>
    <t>DED. DEP. FOLHA/ADTO</t>
  </si>
  <si>
    <t>GPEXCOD059</t>
  </si>
  <si>
    <t>DED. DEP. IR P/ DIF FERIAS</t>
  </si>
  <si>
    <t>GPEXCOD061</t>
  </si>
  <si>
    <t>DED. RESIDUO IR PAGO &gt;</t>
  </si>
  <si>
    <t>DEDUC.DEPENDENTE DISTR. LUCRO</t>
  </si>
  <si>
    <t>DEDUCAO I.R. INATIVOS MAIS DE 65 ANOS</t>
  </si>
  <si>
    <t>DEDUCAO INSS BASE IR 13º SALARIO</t>
  </si>
  <si>
    <t>GPEXCOD169</t>
  </si>
  <si>
    <t>DEDUCAO INSS BASE IR FERIAS</t>
  </si>
  <si>
    <t>GPEXCOD168</t>
  </si>
  <si>
    <t>DEDUCAO INSS BASE IR FOLHA</t>
  </si>
  <si>
    <t>GPEXCOD167</t>
  </si>
  <si>
    <t>DEDUCAO SALARIO MATERNIDADE DE 13O SALARIO NA GPS</t>
  </si>
  <si>
    <t>GPEXCOD670</t>
  </si>
  <si>
    <t>DEP. ASSIST. MEDICA - FUNCIONARIO</t>
  </si>
  <si>
    <t>DEP. ASSIST. MEDICA - PARTE EMPRESA</t>
  </si>
  <si>
    <t>DESC. ANT. 13O. NA 2O. PARCELA</t>
  </si>
  <si>
    <t>GPEXCOD183</t>
  </si>
  <si>
    <t>DESC. ANTECIPACO 13O.</t>
  </si>
  <si>
    <t>GPEXCOD023</t>
  </si>
  <si>
    <t>DESC. ARRE 13º</t>
  </si>
  <si>
    <t>DESC. ARRED. FERIAS</t>
  </si>
  <si>
    <t>GPEXCOD105</t>
  </si>
  <si>
    <t>DESC. CONTR. ASSISTENCIAL</t>
  </si>
  <si>
    <t>DESC. CONTR. SINDICAL</t>
  </si>
  <si>
    <t>DESC. INSUFICIENCIA SALDO</t>
  </si>
  <si>
    <t>GPEXCOD046</t>
  </si>
  <si>
    <t>DESC. IR. ANTERIOR</t>
  </si>
  <si>
    <t>GPEXCOD107</t>
  </si>
  <si>
    <t>DESC. LIQUIDO 13O. 2A. PARC. RESCISAO</t>
  </si>
  <si>
    <t>GPEXCOD247</t>
  </si>
  <si>
    <t>DESC. MEDIA A. PREVIO RESCISAO</t>
  </si>
  <si>
    <t>DESC.MULTA.CONTRATO EXP.</t>
  </si>
  <si>
    <t>DESCONTO 13º SALARIO RESCISAO</t>
  </si>
  <si>
    <t>GPEXCOD116</t>
  </si>
  <si>
    <t>DESCONTO ARREDONDAMENTO</t>
  </si>
  <si>
    <t>DESCONTO ARREDONDAMENTO VAL. EXTRAS.</t>
  </si>
  <si>
    <t>DESCONTO ASS. MEDICA DEPENDENTES</t>
  </si>
  <si>
    <t>DESCONTO ASS.MEDICA AGREGADOS</t>
  </si>
  <si>
    <t>DESCONTO ASSIST.ODONTOLOGICA AGREGADO</t>
  </si>
  <si>
    <t>DESCONTO ASSIST.ODONTOLOGICA DEPENDENTE</t>
  </si>
  <si>
    <t>DESCONTO ASSIST.ODONTOLOGICA TITULAR</t>
  </si>
  <si>
    <t>DESCONTO DE ADIANTAMENTO</t>
  </si>
  <si>
    <t>GPEXCOD007</t>
  </si>
  <si>
    <t>DESCONTO DE CESTA BASICA</t>
  </si>
  <si>
    <t>DESCONTO DO INSS 13O. SALARIO OUTRAS EMPRESAS</t>
  </si>
  <si>
    <t>DESCONTO DO INSS OUTRAS EMPRESAS</t>
  </si>
  <si>
    <t>DESCONTO INSS SEST/SENAT FRETES/CARRETEIRO</t>
  </si>
  <si>
    <t>DESCONTO SEGURO DE VIDA</t>
  </si>
  <si>
    <t>DIAS DE DESCANSO</t>
  </si>
  <si>
    <t>DIAS TRABALHADOS</t>
  </si>
  <si>
    <t>DIF 1/3 FERIAS</t>
  </si>
  <si>
    <t>GPEXCOD090</t>
  </si>
  <si>
    <t>DIF 1/3 FERIAS MES SEGUINTE</t>
  </si>
  <si>
    <t>GPEXCOD091</t>
  </si>
  <si>
    <t>DIF 1/3 SOBRE ABONO FERIAS</t>
  </si>
  <si>
    <t>GPEXCOD095</t>
  </si>
  <si>
    <t>DIF ABONO PECUN FERIAS</t>
  </si>
  <si>
    <t>GPEXCOD094</t>
  </si>
  <si>
    <t>DIF DSR S/ FERIAS</t>
  </si>
  <si>
    <t>DIF DSR S/ FERIAS MES SEGUINTE</t>
  </si>
  <si>
    <t>GPEXCOD088</t>
  </si>
  <si>
    <t>DIF FERIAS MES SEGUINTE</t>
  </si>
  <si>
    <t>GPEXCOD089</t>
  </si>
  <si>
    <t>DIF MEDIAS H. EXTRAS MES SEG.</t>
  </si>
  <si>
    <t>GPEXCOD097</t>
  </si>
  <si>
    <t>DIF MEDIAS H. EXTRAS NO MES</t>
  </si>
  <si>
    <t>GPEXCOD096</t>
  </si>
  <si>
    <t>DIF OUTROS ADIC. MES SEG.</t>
  </si>
  <si>
    <t>GPEXCOD099</t>
  </si>
  <si>
    <t>DIF OUTROS ADICIONAIS</t>
  </si>
  <si>
    <t>GPEXCOD098</t>
  </si>
  <si>
    <t>DIF. 1/3 ABONO MES. SEG.</t>
  </si>
  <si>
    <t>DIF. ABONO MES. SEG.</t>
  </si>
  <si>
    <t>DIF. DE 1/3 FERIAS EM DOBRO</t>
  </si>
  <si>
    <t>DIF. DE FERIAS EM DOBRO</t>
  </si>
  <si>
    <t>DIF. DISSIDIO 130.( DESCONTO )</t>
  </si>
  <si>
    <t>DIF. DISSIDIO 130.( PROVENTO )</t>
  </si>
  <si>
    <t>DIF. DISSIDIO RRA - DESCONTO</t>
  </si>
  <si>
    <t>DIF. DISSIDIO RRA - PROVENTO</t>
  </si>
  <si>
    <t>DIF. I.R. MES ANTERIOR ADTO</t>
  </si>
  <si>
    <t>DIFERENCA 13O.</t>
  </si>
  <si>
    <t>GPEXCOD028</t>
  </si>
  <si>
    <t>DIFERENCA CONVENCAO COLETIVA FERIAS</t>
  </si>
  <si>
    <t>DIFERENCA CONVENCAO COLETIVA FERIAS MES SEGUINTE</t>
  </si>
  <si>
    <t>DIFERENCA DE 13O. NEGATIVA</t>
  </si>
  <si>
    <t>DIFERENCA DE DISSIDIO - DESCONTO</t>
  </si>
  <si>
    <t>DIFERENCA DE DISSIDIO - PROVENTO</t>
  </si>
  <si>
    <t>DSR HORA EXTRA</t>
  </si>
  <si>
    <t>DSR HORISTA</t>
  </si>
  <si>
    <t>DSR INDENIZADO PARA DEMISSAO NA SEXTA-FEIRA</t>
  </si>
  <si>
    <t>DSR S/ MEDIAS MES SEGUINTE</t>
  </si>
  <si>
    <t>DSR SOBRE COMISSOES RESCISAO</t>
  </si>
  <si>
    <t>DSR SOBRE MEDIAS</t>
  </si>
  <si>
    <t>DSR SOBRE MEDIAS ABONO</t>
  </si>
  <si>
    <t>DSR SOBRE MEDIAS ABONO MES SEGUINTE</t>
  </si>
  <si>
    <t>ESTAGIO HORISTA</t>
  </si>
  <si>
    <t>ESTAGIO MENSALISTA</t>
  </si>
  <si>
    <t>EXERCICIO CUMULATIVO</t>
  </si>
  <si>
    <t>FALTAS</t>
  </si>
  <si>
    <t>FALTAS (II)</t>
  </si>
  <si>
    <t>FALTAS III</t>
  </si>
  <si>
    <t>FALTAS IV</t>
  </si>
  <si>
    <t>FALTAS MES ANTERIOR.</t>
  </si>
  <si>
    <t>FERIAS COMPENSATORIAS</t>
  </si>
  <si>
    <t>FERIAS EM DOBRO.</t>
  </si>
  <si>
    <t>GPEXCOD224</t>
  </si>
  <si>
    <t>FERIAS INDENIZADAS</t>
  </si>
  <si>
    <t>GPEXCOD086</t>
  </si>
  <si>
    <t>FERIAS INDENIZADAS EM FOLHA</t>
  </si>
  <si>
    <t>FERIAS PAGAS MES ANTERIOR</t>
  </si>
  <si>
    <t>GPEXCOD164</t>
  </si>
  <si>
    <t>GPEXCOD087</t>
  </si>
  <si>
    <t>FERIAS S/ AV.PREVIO INDENIZADO</t>
  </si>
  <si>
    <t>GPEXCOD230</t>
  </si>
  <si>
    <t>FGTS 13O. 2A. PARC. RESCISAO</t>
  </si>
  <si>
    <t>FGTS 13O. NA RESCISAO</t>
  </si>
  <si>
    <t>GPEXCOD214</t>
  </si>
  <si>
    <t>FGTS A RECUPERAR RESCISAO</t>
  </si>
  <si>
    <t>FGTS ARTIGO 22 (PGTO) RESCISAO</t>
  </si>
  <si>
    <t>FGTS ARTIGO 22 (PGTO) RESCISAO DISSIDIO</t>
  </si>
  <si>
    <t>FGTS DEPOSITADO</t>
  </si>
  <si>
    <t>FGTS MES ANTERIOR</t>
  </si>
  <si>
    <t>FGTS PAGO NA RESCISAO</t>
  </si>
  <si>
    <t>GPEXCOD119</t>
  </si>
  <si>
    <t>FGTS PROVISAO 13O SALARIO</t>
  </si>
  <si>
    <t>FGTS PROVISAO 14O SALARIO</t>
  </si>
  <si>
    <t>FGTS PROVISAO DE FERIAS</t>
  </si>
  <si>
    <t>FGTS RECUPERAR SALARIO</t>
  </si>
  <si>
    <t>FUNDO DE APOSENTADORIA - BASE</t>
  </si>
  <si>
    <t>FUNDO DE APOSENTADORIA - BASE - 13O</t>
  </si>
  <si>
    <t>FUNDO DE APOSENTADORIA - BASE - FER</t>
  </si>
  <si>
    <t>FUNDO DE APOSENTADORIA - DESCONTO</t>
  </si>
  <si>
    <t>FUNDO DE APOSENTADORIA - DESCONTO - 13O</t>
  </si>
  <si>
    <t>FUNDO DE APOSENTADORIA - DESCONTO - FER</t>
  </si>
  <si>
    <t>GARANTIA DE COMISSAO</t>
  </si>
  <si>
    <t>GARANTIA DE TAREFA</t>
  </si>
  <si>
    <t>H. ATIVIDADE PROFESSOR VARIAVEL</t>
  </si>
  <si>
    <t>HORA ATIVIDADE (CALCULO DE PROFESSORES)</t>
  </si>
  <si>
    <t>HORAS EFETIVAS TRABALHADAS</t>
  </si>
  <si>
    <t>I.R.</t>
  </si>
  <si>
    <t>GPEXCOD066</t>
  </si>
  <si>
    <t>I.R. DO ADIANTAMENTO</t>
  </si>
  <si>
    <t>GPEXCOD009</t>
  </si>
  <si>
    <t>I.R. DO ADIANTAMENTO COD. BASE DEMO FOLHA</t>
  </si>
  <si>
    <t>GPEXCOD012</t>
  </si>
  <si>
    <t>I.R. FERIAS</t>
  </si>
  <si>
    <t>GPEXCOD067</t>
  </si>
  <si>
    <t>IMPOSTO DE RENDA DISTRIB. LUCROS</t>
  </si>
  <si>
    <t>INDENIZACAO NA RESCISAO (MULTA AO FUNCIONARIO)</t>
  </si>
  <si>
    <t>GPEXCOD301</t>
  </si>
  <si>
    <t>INDENIZACAO RESCISAO</t>
  </si>
  <si>
    <t>GPEXCOD110</t>
  </si>
  <si>
    <t>INSALUBRIDADE MATERNIDADE</t>
  </si>
  <si>
    <t>INSALUBRIDADE MAXIMO</t>
  </si>
  <si>
    <t>INSALUBRIDADE MEDIO</t>
  </si>
  <si>
    <t>INSALUBRIDADE MINIMO</t>
  </si>
  <si>
    <t>INSALUBRIDADE SOBRE VERBAS</t>
  </si>
  <si>
    <t>INSF. 13O. SAL.</t>
  </si>
  <si>
    <t>GPEXCOD064</t>
  </si>
  <si>
    <t>INSS 13º</t>
  </si>
  <si>
    <t>INSS EMPRESA</t>
  </si>
  <si>
    <t>GPEXCOD148</t>
  </si>
  <si>
    <t>INSS EMPRESA DISSIDIO</t>
  </si>
  <si>
    <t>INSS EMPRESA S/ FATURAMENTO</t>
  </si>
  <si>
    <t>GPEXCOD065</t>
  </si>
  <si>
    <t>INSS FERIAS MES SEG.P/DESC. NO MES CORRENTE</t>
  </si>
  <si>
    <t>INSS FERIAS OUTROS PERIODOS</t>
  </si>
  <si>
    <t>INSS INATIVOS</t>
  </si>
  <si>
    <t>INSS PRO-LAB./AUTONOMO</t>
  </si>
  <si>
    <t>INSS PROVISAO 13O SALARIO</t>
  </si>
  <si>
    <t>INSS PROVISAO 14O SALARIO</t>
  </si>
  <si>
    <t>INSS PROVISAO DE FERIAS</t>
  </si>
  <si>
    <t>INSS S/ AUTONOMO</t>
  </si>
  <si>
    <t>INSS S/ PRO.LAB</t>
  </si>
  <si>
    <t>INSS S/ VL. RECEITA.</t>
  </si>
  <si>
    <t>IR 13º</t>
  </si>
  <si>
    <t>GPEXCOD071</t>
  </si>
  <si>
    <t>IR FERIAS OUTROS PERIODOS</t>
  </si>
  <si>
    <t>IR RRA</t>
  </si>
  <si>
    <t>IR RRA 13º</t>
  </si>
  <si>
    <t>IRF OUTRAS EMPRESAS</t>
  </si>
  <si>
    <t>IRF OUTRAS EMPRESAS 13.SAL.</t>
  </si>
  <si>
    <t>IRF OUTRAS EMPRESAS ADIANTAMENTO</t>
  </si>
  <si>
    <t>LIC. REMUNERADA FERIAS COL.</t>
  </si>
  <si>
    <t>LICENCA PREMIO - GOZO</t>
  </si>
  <si>
    <t>LICENCA PREMIO - INDENIZACAO</t>
  </si>
  <si>
    <t>LIQ PAGO FERIAS</t>
  </si>
  <si>
    <t>GPEXCOD102</t>
  </si>
  <si>
    <t>LIQUIDO 1ª PARC. 13º SAL.</t>
  </si>
  <si>
    <t>LIQUIDO 2A. PARC. 13O.</t>
  </si>
  <si>
    <t>GPEXCOD021</t>
  </si>
  <si>
    <t>LIQUIDO A RECEBER</t>
  </si>
  <si>
    <t>GPEXCOD047</t>
  </si>
  <si>
    <t>LIQUIDO DA RESCISAO ANTERIOR (PARA RESCISAO COMPLEMENTAR NO</t>
  </si>
  <si>
    <t>GPEXCOD303</t>
  </si>
  <si>
    <t>LIQUIDO DE ADIANTAMENTO</t>
  </si>
  <si>
    <t>LIQUIDO PAGO NA RESCISAO</t>
  </si>
  <si>
    <t>LIQUIDO PLR</t>
  </si>
  <si>
    <t>LIQUIDO RRA</t>
  </si>
  <si>
    <t>LIQUIDO RRA 13º</t>
  </si>
  <si>
    <t>MEDIA 13O. SALARIO RESCISAO</t>
  </si>
  <si>
    <t>MEDIA 13O. SALARIO SOBRE AVISO INDENIZADO RESCISAO</t>
  </si>
  <si>
    <t>MEDIA AVISO PREVIO RESCISAO</t>
  </si>
  <si>
    <t>MEDIA FERIAS (CALCULO PROFESSOR)</t>
  </si>
  <si>
    <t>MEDIA FERIAS DE COMISSIAO NO MES</t>
  </si>
  <si>
    <t>MEDIA FERIAS DE COMISSIAO NO MES SEGUINTE</t>
  </si>
  <si>
    <t>MEDIA FERIAS DE TAREFA NO MES</t>
  </si>
  <si>
    <t>MEDIA FERIAS DE TAREFA NO MES SEGUINTE</t>
  </si>
  <si>
    <t>MEDIA FERIAS MES SEGUINTE (CALCULO PROFESSOR)</t>
  </si>
  <si>
    <t>MEDIA FERIAS PROPORCIONAIS RESCISAO</t>
  </si>
  <si>
    <t>MEDIA FERIAS SOBRE AVISO INDENIZADO RESCISAO</t>
  </si>
  <si>
    <t>MEDIA FERIAS VALOR</t>
  </si>
  <si>
    <t>GPEXCOD075</t>
  </si>
  <si>
    <t>MEDIA FERIAS VALOR MES SEGUINTE</t>
  </si>
  <si>
    <t>GPEXCOD076</t>
  </si>
  <si>
    <t>MEDIA FERIAS VENCIDAS RESCISAO</t>
  </si>
  <si>
    <t>MEDIA HORAS SOBRE ABONO</t>
  </si>
  <si>
    <t>MEDIA HORAS SOBRE ABONO MES SEGUINTE</t>
  </si>
  <si>
    <t>MEDIA VALOR SOBRE ABONO</t>
  </si>
  <si>
    <t>MEDIA VALOR SOBRE ABONO MES SEGUINTE</t>
  </si>
  <si>
    <t>MEDIAS S/ HORAS EXTRAS MES</t>
  </si>
  <si>
    <t>GPEXCOD082</t>
  </si>
  <si>
    <t>MEDIAS S/ HORAS MES SEGUINTE</t>
  </si>
  <si>
    <t>GPEXCOD083</t>
  </si>
  <si>
    <t>MENSALIDADE SINDICAL</t>
  </si>
  <si>
    <t>MULTA POR DISP.30 DIAS ANTES DISSIDIO.</t>
  </si>
  <si>
    <t>OUTROS ADICIONAIS</t>
  </si>
  <si>
    <t>GPEXCOD084</t>
  </si>
  <si>
    <t>OUTROS ADICIONAIS MES SEG.</t>
  </si>
  <si>
    <t>GPEXCOD085</t>
  </si>
  <si>
    <t>PAGTO DO ADIANTAMENTO</t>
  </si>
  <si>
    <t>GPEXCOD006</t>
  </si>
  <si>
    <t>PAGTO FERIAS</t>
  </si>
  <si>
    <t>GPEXCOD072</t>
  </si>
  <si>
    <t>PAGTO FERIAS MES SEGUINTE</t>
  </si>
  <si>
    <t>GPEXCOD073</t>
  </si>
  <si>
    <t>PAGTO INSAL. SOBRE MEDIAS 13O.</t>
  </si>
  <si>
    <t>PAGTO INSALUB. SOBRE MEDIAS FERIAS</t>
  </si>
  <si>
    <t>PAGTO MEDIAS AUXILIO MATERNIDADE</t>
  </si>
  <si>
    <t>PAGTO PERIC. SOBRE MEDIAS 13O.</t>
  </si>
  <si>
    <t>PAGTO PERIC. SOBRE MEDIAS FERIAS</t>
  </si>
  <si>
    <t>PAGTO SERVICOS PRESTADOS P.FISICA</t>
  </si>
  <si>
    <t>PAGTO SERVICOS PRESTADOS P.JURIDICA</t>
  </si>
  <si>
    <t>PAGTO.MULTA CONTRATO EXP.</t>
  </si>
  <si>
    <t>PARCELA FINAL 13º SAL</t>
  </si>
  <si>
    <t>GPEXCOD024</t>
  </si>
  <si>
    <t>PENSAO ALIMENT. 13º. RRA</t>
  </si>
  <si>
    <t>PENSAO ALIMENT. RRA</t>
  </si>
  <si>
    <t>PENSAO ALIMENTICIA ADIANT. SALARIO</t>
  </si>
  <si>
    <t>PENSAO ALIMENTICIA FOLHA</t>
  </si>
  <si>
    <t>PENSAO ALIMENTICIA NAS FERIAS</t>
  </si>
  <si>
    <t>PERCENTUAL ACIDENTE TRABALHO</t>
  </si>
  <si>
    <t>GPEXCOD150</t>
  </si>
  <si>
    <t>PERCENTUAL DE TERCEIROS</t>
  </si>
  <si>
    <t>GPEXCOD149</t>
  </si>
  <si>
    <t>PERICULOSIDADE</t>
  </si>
  <si>
    <t>PERICULOSIDADE MATERNIDADE</t>
  </si>
  <si>
    <t>PERICULOSIDADE SOBRE VERBAS</t>
  </si>
  <si>
    <t>PIS EMPRESA</t>
  </si>
  <si>
    <t>PIS PROVISAO 13O SALARIO</t>
  </si>
  <si>
    <t>PIS PROVISAO 14O SALARIO</t>
  </si>
  <si>
    <t>PIS PROVISAO DE FERIAS</t>
  </si>
  <si>
    <t>PLANTAO INDENIZADO</t>
  </si>
  <si>
    <t>PREV. PROPRIA DESCONTO - RPPS</t>
  </si>
  <si>
    <t>PREV. PROPRIA DESCONTO 13O. - RPPS</t>
  </si>
  <si>
    <t>PREVIDENCIA ESTADO - BASE</t>
  </si>
  <si>
    <t>PREVIDENCIA ESTADO - BASE - 13O</t>
  </si>
  <si>
    <t>PREVIDENCIA ESTADO - BASE - FER</t>
  </si>
  <si>
    <t>PREVIDENCIA ESTADO - DESCONTO</t>
  </si>
  <si>
    <t>PREVIDENCIA ESTADO - DESCONTO - 13O</t>
  </si>
  <si>
    <t>PREVIDENCIA ESTADO - DESCONTO - FER</t>
  </si>
  <si>
    <t>PREVIDENCIA PREFEITURA - BASE</t>
  </si>
  <si>
    <t>PREVIDENCIA PREFEITURA - BASE - 13O</t>
  </si>
  <si>
    <t>PREVIDENCIA PREFEITURA - BASE - FER</t>
  </si>
  <si>
    <t>PREVIDENCIA PREFEITURA - DESCONTO</t>
  </si>
  <si>
    <t>PREVIDENCIA PREFEITURA - DESCONTO - 13O</t>
  </si>
  <si>
    <t>PREVIDENCIA PREFEITURA - DESCONTO - FER</t>
  </si>
  <si>
    <t>PRO-LABORE</t>
  </si>
  <si>
    <t>PROV. 13O. P/ CUSTO.</t>
  </si>
  <si>
    <t>PROV. ARRED. FERIAS</t>
  </si>
  <si>
    <t>GPEXCOD104</t>
  </si>
  <si>
    <t>PROV. FERIAS P/ CUSTO .</t>
  </si>
  <si>
    <t>PROV. INSUFICIENCIA SALDO</t>
  </si>
  <si>
    <t>GPEXCOD045</t>
  </si>
  <si>
    <t>PROV. RESC. P/ CUSTO .</t>
  </si>
  <si>
    <t>PROVENTO ARRED 13º</t>
  </si>
  <si>
    <t>PROVENTO ARREDONDAMENTO</t>
  </si>
  <si>
    <t>PROVENTO ARREDONDAMENTO VAL. EXTRAS.</t>
  </si>
  <si>
    <t>PROVISAO 14O SALARIO</t>
  </si>
  <si>
    <t>PROVISAO DE 13O SALARIO</t>
  </si>
  <si>
    <t>PROVISAO DE FERIAS</t>
  </si>
  <si>
    <t>QUADRIENIO</t>
  </si>
  <si>
    <t>QUINQUENIO</t>
  </si>
  <si>
    <t>RECESSO DE ESTAGIARIO</t>
  </si>
  <si>
    <t>REDUTOR DE TETO</t>
  </si>
  <si>
    <t>REEMBOLSO DE ATRASOS</t>
  </si>
  <si>
    <t>REEMBOLSO DE FALTAS</t>
  </si>
  <si>
    <t>REND. BRUTO IR. ANTER.</t>
  </si>
  <si>
    <t>GPEXCOD106</t>
  </si>
  <si>
    <t>SAL CONTR. ACIMA LIMITE BASE</t>
  </si>
  <si>
    <t>GPEXCOD014</t>
  </si>
  <si>
    <t>SAL CONTR. ATE LIMITE BASE</t>
  </si>
  <si>
    <t>GPEXCOD013</t>
  </si>
  <si>
    <t>SALARIO DE CONTRIBUICAO INSS 13. OUTRAS EMPRESAS</t>
  </si>
  <si>
    <t>SALARIO DE CONTRIBUICAO INSS OUTRAS EMPRESAS</t>
  </si>
  <si>
    <t>SALARIO DO MES</t>
  </si>
  <si>
    <t>GPEXCOD318</t>
  </si>
  <si>
    <t>SALARIO ESTATUTARIO</t>
  </si>
  <si>
    <t>GPEXCOD034</t>
  </si>
  <si>
    <t>SALARIO HORISTA</t>
  </si>
  <si>
    <t>GPEXCOD032</t>
  </si>
  <si>
    <t>SALARIO INATIVOS</t>
  </si>
  <si>
    <t>SALARIO MENSALISTA</t>
  </si>
  <si>
    <t>GPEXCOD031</t>
  </si>
  <si>
    <t>GPEXCOD048</t>
  </si>
  <si>
    <t>SUBSIDIO DO AGENTE POLITICO</t>
  </si>
  <si>
    <t>SUBSIDIO DO PREFEITO</t>
  </si>
  <si>
    <t>SUBSIDIO DO VICE-PREFEITO</t>
  </si>
  <si>
    <t>SUBSIDIO ISENTO DE IRPF</t>
  </si>
  <si>
    <t>SUBSIDIO PROPORCIONAL CNE</t>
  </si>
  <si>
    <t>SUSTUTIVO DE CARNE - FERIAS RESCISAO</t>
  </si>
  <si>
    <t>GPEXCOD404</t>
  </si>
  <si>
    <t>TOTAL DE MEDIAS EM HORAS</t>
  </si>
  <si>
    <t>TOTAL DE MEDIAS EM VALOR</t>
  </si>
  <si>
    <t>TRIENIO</t>
  </si>
  <si>
    <t>UM TERCO PROVISAO DE FERIAS</t>
  </si>
  <si>
    <t>VALE CULTURA (DESCONTO)</t>
  </si>
  <si>
    <t>VALE CULTURA (PROVENTO)</t>
  </si>
  <si>
    <t>VALE REFEICAO</t>
  </si>
  <si>
    <t>VALE TRANSPORTE DESCONTO</t>
  </si>
  <si>
    <t>VALE TRANSPORTE PROV</t>
  </si>
  <si>
    <t>VALOR DA COMPENSACAO PARA GPS</t>
  </si>
  <si>
    <t>VALOR DA FATURA</t>
  </si>
  <si>
    <t>GPEXCOD669</t>
  </si>
  <si>
    <t>VALOR DO ARREDONDAMENTO RESCISAO</t>
  </si>
  <si>
    <t>VALOR DO INSS P.FISICA</t>
  </si>
  <si>
    <t>VALOR DO INSS P.JURIDICA</t>
  </si>
  <si>
    <t>GPEXCOD668</t>
  </si>
  <si>
    <t>VALOR FGTS 13º SALARIO</t>
  </si>
  <si>
    <t>GPEXCOD109</t>
  </si>
  <si>
    <t>VALOR FGTS DIFERENCA DISSIDIO</t>
  </si>
  <si>
    <t>VALOR FGTS DIFERENCA DISSIDIO 13O</t>
  </si>
  <si>
    <t>VALOR FGTS SEMANAS ANTERIORES</t>
  </si>
  <si>
    <t>VALOR INSS DIFERENCA DISSIDIO</t>
  </si>
  <si>
    <t>VALOR INSS DIFERENCA DISSIDIO 13O</t>
  </si>
  <si>
    <t>VALOR PRODUTOR RURAL PF</t>
  </si>
  <si>
    <t>VALOR PRODUTOR RURAL PJ</t>
  </si>
  <si>
    <t>VL. INSS S/ VL. COOPERATIVA</t>
  </si>
  <si>
    <t>SAL MATERNI DEC 7052</t>
  </si>
  <si>
    <t>QUITACAO BANCO HORAS</t>
  </si>
  <si>
    <t>DIF SAL MAT DEC 7052</t>
  </si>
  <si>
    <t>1/3 FERIAS</t>
  </si>
  <si>
    <t>2/3 FERIAS</t>
  </si>
  <si>
    <t>1/3 ABONO PECUNIARIO</t>
  </si>
  <si>
    <t>2/3 ABONO PECUNIARIO</t>
  </si>
  <si>
    <t>13 SAL MATERNIDADE</t>
  </si>
  <si>
    <t>MEDIA HE 13 SALARIO</t>
  </si>
  <si>
    <t>MEDIA DSR 13 SALARIO</t>
  </si>
  <si>
    <t>MEDIA ABO FER 13 SAL</t>
  </si>
  <si>
    <t>MEDIA SUB EVE 13 SAL</t>
  </si>
  <si>
    <t>MED PERD CHEF 13 SAL</t>
  </si>
  <si>
    <t>VLR MONE REPACTUACAO</t>
  </si>
  <si>
    <t>MEDIA H E FERIAS</t>
  </si>
  <si>
    <t>MED ADI TRANS FERIAS</t>
  </si>
  <si>
    <t>13 SAL COMPLEMENTAR</t>
  </si>
  <si>
    <t>ADICIO TRANSFERENCIA</t>
  </si>
  <si>
    <t>ADTO 13 SAL 1º PARC</t>
  </si>
  <si>
    <t>AUX CRECHE</t>
  </si>
  <si>
    <t>AUX EDUCACIONAL</t>
  </si>
  <si>
    <t>AUX MATERIAL ESCOLAR</t>
  </si>
  <si>
    <t>AUX ODONTOLOGICO</t>
  </si>
  <si>
    <t>AUX ACADEMIA</t>
  </si>
  <si>
    <t>AUX UNIVERSITARIO</t>
  </si>
  <si>
    <t>AUX EXCEPCIONAL PCD</t>
  </si>
  <si>
    <t>AUX EXCEP TRAT ESPEC</t>
  </si>
  <si>
    <t>AUX EXCEP EXTERNATO</t>
  </si>
  <si>
    <t>AUX EXCEP SEMI INTER</t>
  </si>
  <si>
    <t>AUX EXCEP INTERNATO</t>
  </si>
  <si>
    <t>DIF AUX EDUCACIONAL</t>
  </si>
  <si>
    <t>DIF AUX MAT ESCOLAR</t>
  </si>
  <si>
    <t>DIF AUX ACADEMIA</t>
  </si>
  <si>
    <t>DIF AUX UNIVERSITARI</t>
  </si>
  <si>
    <t>DIF AUX EXCEP PCD</t>
  </si>
  <si>
    <t>DIF AUX EXC TRAT ESP</t>
  </si>
  <si>
    <t>DIF AUX EXCEP EXTERN</t>
  </si>
  <si>
    <t>DIF AUX EXC SEM INTE</t>
  </si>
  <si>
    <t>DIF AUX EXCEP INTERN</t>
  </si>
  <si>
    <t>AB ESPECIAL AB PECUN</t>
  </si>
  <si>
    <t>REEMB DESPESA MEDICA</t>
  </si>
  <si>
    <t>PRO LABORE DELIBERAT</t>
  </si>
  <si>
    <t>PRO LABORE FISCAL</t>
  </si>
  <si>
    <t>DIF PRO LABORE DELIB</t>
  </si>
  <si>
    <t>DIF PRO LABORE FISCA</t>
  </si>
  <si>
    <t>PRO LABORE FISCAL 13</t>
  </si>
  <si>
    <t>PRO LABORE DELIBE 13</t>
  </si>
  <si>
    <t>AUX ACOMPANHANTE</t>
  </si>
  <si>
    <t>COMPL AB ESP FER 30%</t>
  </si>
  <si>
    <t>AB ESPECIAL FERI 70%</t>
  </si>
  <si>
    <t>MED PER CHEFI FERIAS</t>
  </si>
  <si>
    <t>13 SALARIO DIRETOR</t>
  </si>
  <si>
    <t>13 SALARIO RESCISAO</t>
  </si>
  <si>
    <t>13 SALARIO INDENIZAD</t>
  </si>
  <si>
    <t>1/3 FERIAS PROP</t>
  </si>
  <si>
    <t>2/3 FERIAS PROP</t>
  </si>
  <si>
    <t>FERIAS VENCIDAS</t>
  </si>
  <si>
    <t>2/3 FERIAS VENCIDAS</t>
  </si>
  <si>
    <t>1/3 FERIAS VENCIDAS</t>
  </si>
  <si>
    <t>ADICIONAL INTERINIDA</t>
  </si>
  <si>
    <t>ADIC NOTURNO 13SAL</t>
  </si>
  <si>
    <t>AJUDA DE CUSTO INSTA</t>
  </si>
  <si>
    <t>AUX ACIDENTE 13SAL</t>
  </si>
  <si>
    <t>AUX ACIDENTE INSS 13</t>
  </si>
  <si>
    <t>AUX ACIDENTE</t>
  </si>
  <si>
    <t>AUX ODONT PENSAO</t>
  </si>
  <si>
    <t>AUX ODONT DIRETOR</t>
  </si>
  <si>
    <t>AUX RESIDENCIA DIRET</t>
  </si>
  <si>
    <t>AVISO PREVIO INDENIZ</t>
  </si>
  <si>
    <t>BOLSA AUXILIO ESTAG</t>
  </si>
  <si>
    <t>COMP AUX RECU SAU 13</t>
  </si>
  <si>
    <t>COM AUX REC SAU PETR</t>
  </si>
  <si>
    <t>DEV ASSIST MEDICA</t>
  </si>
  <si>
    <t>DEV DESC ADTO</t>
  </si>
  <si>
    <t>DEV FALTA N JUSTIF</t>
  </si>
  <si>
    <t>DEV PENSAO ALIMENTIC</t>
  </si>
  <si>
    <t>DEV PETROS 13SAL</t>
  </si>
  <si>
    <t>DEV PETROS AUX DOEN</t>
  </si>
  <si>
    <t>DEV PETROS MSP 13S</t>
  </si>
  <si>
    <t>DEV PETROS REMU GE</t>
  </si>
  <si>
    <t>DEV PP2 13 REG</t>
  </si>
  <si>
    <t>DEV PP2 FACULTATIVA</t>
  </si>
  <si>
    <t>DEV PP2 REGULAR</t>
  </si>
  <si>
    <t>DEV PROG QUALID VIDA</t>
  </si>
  <si>
    <t>DEV A REPOR</t>
  </si>
  <si>
    <t>DEV CEL CORPORATIVO</t>
  </si>
  <si>
    <t>DEV CONV TELEFONIA</t>
  </si>
  <si>
    <t>DEV TELEFONE</t>
  </si>
  <si>
    <t>DEV DESPESA COM INST</t>
  </si>
  <si>
    <t>DEV INSS</t>
  </si>
  <si>
    <t>DEV INSS 13SAL</t>
  </si>
  <si>
    <t>DEV IR 13SAL</t>
  </si>
  <si>
    <t>REMUN ESPECIALISTA</t>
  </si>
  <si>
    <t>REMUN GERENCIAL 3</t>
  </si>
  <si>
    <t>REMUN GERENCIAL 2</t>
  </si>
  <si>
    <t>REMUN GERENCIAL 1</t>
  </si>
  <si>
    <t>DIARIA DE VIAGEM 50%</t>
  </si>
  <si>
    <t>DIF ABO ESP AB PECU</t>
  </si>
  <si>
    <t>DIF ABO ESPEC FERIAS</t>
  </si>
  <si>
    <t>DIF ABO PECUNIARIO</t>
  </si>
  <si>
    <t>DIF ADI INTERINIDADE</t>
  </si>
  <si>
    <t>DIF ADIC TRANSFERENC</t>
  </si>
  <si>
    <t>DIF ADTO 13 1PARC</t>
  </si>
  <si>
    <t>DIF AUX EDU PENSAO</t>
  </si>
  <si>
    <t>DIF AUX RE SAUDE 13S</t>
  </si>
  <si>
    <t>DIF AUX RESIDENC DIR</t>
  </si>
  <si>
    <t>DIF BOLSA AUXILIO</t>
  </si>
  <si>
    <t>DIF CMPF</t>
  </si>
  <si>
    <t>DIF CMPF AUX DOENCA</t>
  </si>
  <si>
    <t>DIF GRAT PERDA CHEF</t>
  </si>
  <si>
    <t>DIF GRAT FUN INTERIN</t>
  </si>
  <si>
    <t>DIF REP REMUNERADO</t>
  </si>
  <si>
    <t>DIF HON DIRETORIA</t>
  </si>
  <si>
    <t>DIF HON DIRETO 13SAL</t>
  </si>
  <si>
    <t>DIF HON DIRETO ESPEC</t>
  </si>
  <si>
    <t>DIF IND TRANSPORTE</t>
  </si>
  <si>
    <t>DIF IND TRS SUB EVEN</t>
  </si>
  <si>
    <t>DIF MED ADIC NOT FER</t>
  </si>
  <si>
    <t>DIF MED DRS FERIAS</t>
  </si>
  <si>
    <t>DIF MED H EXTRAS FER</t>
  </si>
  <si>
    <t>DIF MED SUB EVEN FER</t>
  </si>
  <si>
    <t>DIF REMUN VARIAVEL</t>
  </si>
  <si>
    <t>DIF REM VARIAVEL DIR</t>
  </si>
  <si>
    <t>REMUNERACAO VARIAVEL</t>
  </si>
  <si>
    <t>REMUNER VARIAVEL DIR</t>
  </si>
  <si>
    <t>DIF RESS DESP IDIOMA</t>
  </si>
  <si>
    <t>RESSARC DESP IDIOMA</t>
  </si>
  <si>
    <t>DIF SAL AV SALARIAL</t>
  </si>
  <si>
    <t>DIF VLR MONET REPACT</t>
  </si>
  <si>
    <t>DIF 13 SALARIO</t>
  </si>
  <si>
    <t>DIF BONUS</t>
  </si>
  <si>
    <t>DIF REM CONSULTO</t>
  </si>
  <si>
    <t>DIF REM ESPECIALISTA</t>
  </si>
  <si>
    <t>GRATIF PERDA CHEFIA</t>
  </si>
  <si>
    <t>GRATI ATIV PREPOSTO</t>
  </si>
  <si>
    <t>GRATIF FUNC INTERINO</t>
  </si>
  <si>
    <t>GRATIFICACA ESPECIAL</t>
  </si>
  <si>
    <t>GRATIF ESPECIAL DIR</t>
  </si>
  <si>
    <t>HON ESP AB PEC DIR</t>
  </si>
  <si>
    <t>HONORARIO DIRETORIA</t>
  </si>
  <si>
    <t>HONORAR DIRETORIA 13</t>
  </si>
  <si>
    <t>IDT SUB EVENTUAL</t>
  </si>
  <si>
    <t>IND INCEN DEMISS PDV</t>
  </si>
  <si>
    <t>IND TER CONT ANT EMP</t>
  </si>
  <si>
    <t>IND FALT AB ACORDO</t>
  </si>
  <si>
    <t>INDENIZACAO ACORDO</t>
  </si>
  <si>
    <t>IND ADICIONAL ACORDO</t>
  </si>
  <si>
    <t>INDENI ADICIONAL LEI</t>
  </si>
  <si>
    <t>INDENIZA LEI 7238/84</t>
  </si>
  <si>
    <t>LICENCA C/ VENCIMENT</t>
  </si>
  <si>
    <t>LIQ ADTO FERIAS</t>
  </si>
  <si>
    <t>LIQ 13 SALARIO</t>
  </si>
  <si>
    <t>LIQ FOLHA</t>
  </si>
  <si>
    <t>MED ABO FER 13S IND</t>
  </si>
  <si>
    <t>MED ABO FER 13S PROP</t>
  </si>
  <si>
    <t>MEDIA ADIC TRANS 13S</t>
  </si>
  <si>
    <t>MEDIA HE API</t>
  </si>
  <si>
    <t>MEDIA DSR API</t>
  </si>
  <si>
    <t>MEDIA HE 13SAL PROP</t>
  </si>
  <si>
    <t>MEDIA DRS 13SAL PROP</t>
  </si>
  <si>
    <t>MEDIA HE 13SAL IND</t>
  </si>
  <si>
    <t>MEDIA DRS 13SAL IND</t>
  </si>
  <si>
    <t>MED SUBS EVE FER RCT</t>
  </si>
  <si>
    <t>MED ADI NOTUR FERIAS</t>
  </si>
  <si>
    <t>MED AD TRANS FER PEC</t>
  </si>
  <si>
    <t>MED DSR ABONO PEC</t>
  </si>
  <si>
    <t>MED DSR FER RCT</t>
  </si>
  <si>
    <t>MED HOR EXTR FER RCT</t>
  </si>
  <si>
    <t>MED HE ABONO PEC</t>
  </si>
  <si>
    <t>MED PER CHEF ABO PEC</t>
  </si>
  <si>
    <t>MED PER CHEF FER RCT</t>
  </si>
  <si>
    <t>MED PER CHEF 13S RCT</t>
  </si>
  <si>
    <t>MED SUB EVE 13S PROP</t>
  </si>
  <si>
    <t>MED SUB EVE 13S IND</t>
  </si>
  <si>
    <t>MED SUB EVE ABO PECU</t>
  </si>
  <si>
    <t>MED IDT ABONO PECUNI</t>
  </si>
  <si>
    <t>MED IDT FERIAS</t>
  </si>
  <si>
    <t>MEDIA IDT 13SAL</t>
  </si>
  <si>
    <t>MED IDT 13SAL PROP</t>
  </si>
  <si>
    <t>MED IDT FERIAS RCT</t>
  </si>
  <si>
    <t>PARTICIPA NOS RESULT</t>
  </si>
  <si>
    <t>PIS RENDIMENTO DIR</t>
  </si>
  <si>
    <t>PREMIO RCT APOSENTAD</t>
  </si>
  <si>
    <t>PRO LABORE MES ANTER</t>
  </si>
  <si>
    <t>REMUN CONSULTOR INT</t>
  </si>
  <si>
    <t>1/3 FER PROP QUIT</t>
  </si>
  <si>
    <t>13 SAL DIRETOR RESC</t>
  </si>
  <si>
    <t>ACT SOMATORIO 13 SAL</t>
  </si>
  <si>
    <t>ADTO SALARIAL ACT</t>
  </si>
  <si>
    <t>ADTO ARS 13 SAL</t>
  </si>
  <si>
    <t>ADTO PAGTO</t>
  </si>
  <si>
    <t>MEDIA SUB EVE API</t>
  </si>
  <si>
    <t>AB ESP FER PROP RCT</t>
  </si>
  <si>
    <t>AB ESP FER VENC RCT</t>
  </si>
  <si>
    <t>ABONO PECUNIARIO DE</t>
  </si>
  <si>
    <t>DEV ADTO PENSAO 13S</t>
  </si>
  <si>
    <t>AUX EDUC PRE ESCOLAR</t>
  </si>
  <si>
    <t>AUX EDUCACION PENSAO</t>
  </si>
  <si>
    <t>AUX RECU SAU 13S ACI</t>
  </si>
  <si>
    <t>AUX RECUP SAU ACIDEN</t>
  </si>
  <si>
    <t>ANTECIPACAO SAL</t>
  </si>
  <si>
    <t>ADIANT 13 SALARIO</t>
  </si>
  <si>
    <t>ALIMENTACAO HE</t>
  </si>
  <si>
    <t>AMBEP POS VIDA 13S</t>
  </si>
  <si>
    <t>ASS MED DEP DIRET</t>
  </si>
  <si>
    <t>ASSIST MEDIC DEP 800</t>
  </si>
  <si>
    <t>ASSIST MEDICA DIRET</t>
  </si>
  <si>
    <t>ASSIST MEDIC TIT 800</t>
  </si>
  <si>
    <t>CARTA GARAN  ALUGUEL</t>
  </si>
  <si>
    <t>CARTAO CORPORATIVO</t>
  </si>
  <si>
    <t>CEPE AGREGADO 13 SAL</t>
  </si>
  <si>
    <t>CONTRIB ASSISTENCIAL</t>
  </si>
  <si>
    <t>CONV TELEFO CELULAR</t>
  </si>
  <si>
    <t>D AD AU DO INS 13 LI</t>
  </si>
  <si>
    <t>DES AUX REC SAU 13LI</t>
  </si>
  <si>
    <t>DES DE AUX ACADEMIA</t>
  </si>
  <si>
    <t>DESC  ABONO ESP FERI</t>
  </si>
  <si>
    <t>DESC  IDT SUBS EVENT</t>
  </si>
  <si>
    <t>DESC  IDT</t>
  </si>
  <si>
    <t>DESC  REEMB DESPESAS</t>
  </si>
  <si>
    <t>DESC AUX ACOMPANHANT</t>
  </si>
  <si>
    <t>DESC AD AU RE SAU 13</t>
  </si>
  <si>
    <t>DESC ADT AU ACIDE 13</t>
  </si>
  <si>
    <t>DESC ADT AUX INSS 13</t>
  </si>
  <si>
    <t>DESC ADTO HONORARIOS</t>
  </si>
  <si>
    <t>DESC ADTO REPACTUACA</t>
  </si>
  <si>
    <t>DESC AUX ACIDEN INSS</t>
  </si>
  <si>
    <t>DESC AUX MAT ESCOLAR</t>
  </si>
  <si>
    <t>DESC REEMB CURSO RCT</t>
  </si>
  <si>
    <t>DESC REMUN GERENCI 1</t>
  </si>
  <si>
    <t>DESC REMUN GERENCI 2</t>
  </si>
  <si>
    <t>DESC REMUN GERENCI 3</t>
  </si>
  <si>
    <t>DESC ADIANTO FERIAS</t>
  </si>
  <si>
    <t>DESC ADTO 13 SALARIO</t>
  </si>
  <si>
    <t>DESC AUXILI UNIVERSI</t>
  </si>
  <si>
    <t>DESC DE BEM PATRIMON</t>
  </si>
  <si>
    <t>DESC DO AVISO PREVIO</t>
  </si>
  <si>
    <t>DESC DO BONUS</t>
  </si>
  <si>
    <t>DESC GRATIFICACA PER</t>
  </si>
  <si>
    <t>DESC REMUN CONSULT</t>
  </si>
  <si>
    <t>DESC REMUNO DE ESP</t>
  </si>
  <si>
    <t>DESC RV PAGA MAIOR</t>
  </si>
  <si>
    <t>DESC SUPLEMENTAC IND</t>
  </si>
  <si>
    <t>DESPES COM INSTRUCAO</t>
  </si>
  <si>
    <t>DEV DESCONTO VACINA</t>
  </si>
  <si>
    <t>DIF ASSIS MEDICA DEP</t>
  </si>
  <si>
    <t>DIF ATRASO NAO JUST</t>
  </si>
  <si>
    <t>DIF DESC CONV TELEFO</t>
  </si>
  <si>
    <t>DIF DESC REEMB DESPE</t>
  </si>
  <si>
    <t>DIF DES DEP AMIL NOV</t>
  </si>
  <si>
    <t>DIF DESC SALDO BALAN</t>
  </si>
  <si>
    <t>DIF DES CO INSTRUCAO</t>
  </si>
  <si>
    <t>DIF HE PAGA MAIOR</t>
  </si>
  <si>
    <t>DIF PENSAO 13 SAL</t>
  </si>
  <si>
    <t>DIF PETROS REG GEREN</t>
  </si>
  <si>
    <t>DIF PETROS2 13 FACUL</t>
  </si>
  <si>
    <t>DIF PETROS2 13S REG</t>
  </si>
  <si>
    <t>DIF PETROS2 FACUL</t>
  </si>
  <si>
    <t>DIF PROG QUA DE VIDA</t>
  </si>
  <si>
    <t>DIF GREMIO DIVERSOS</t>
  </si>
  <si>
    <t>DIFI CEPE 13 SAL</t>
  </si>
  <si>
    <t>EMP HABITACIONAL BD</t>
  </si>
  <si>
    <t>EMP HABITACIONAL PP2</t>
  </si>
  <si>
    <t>EMPRESTIM PARA MICRO</t>
  </si>
  <si>
    <t>I RENDA 13 SAL RCT</t>
  </si>
  <si>
    <t>IR PARTIC RESULTADOS</t>
  </si>
  <si>
    <t>IND TER CONT ANT COL</t>
  </si>
  <si>
    <t>INSS 13S RCT ACT</t>
  </si>
  <si>
    <t>INSS CONT INDIVID</t>
  </si>
  <si>
    <t>INSS RCT ACT</t>
  </si>
  <si>
    <t>IR COMPLEMENT FERIAS</t>
  </si>
  <si>
    <t>LIQUIDO RESCISAO</t>
  </si>
  <si>
    <t>MULTA CONV TELEF CEL</t>
  </si>
  <si>
    <t>PEN ADT13S DURAN ANO</t>
  </si>
  <si>
    <t>PENSAO 13 SAL 1 PARC</t>
  </si>
  <si>
    <t>PENSAO ABONO ESP FER</t>
  </si>
  <si>
    <t>PENSAO COMPLE FERIAS</t>
  </si>
  <si>
    <t>PENSAO JUDICIAL 13S</t>
  </si>
  <si>
    <t>PENSAO JUDICIAL FER</t>
  </si>
  <si>
    <t>PETROS 13 SAL INTEG</t>
  </si>
  <si>
    <t>PETROS COMPL FERIAS</t>
  </si>
  <si>
    <t>PETROS CONTRIB FERIA</t>
  </si>
  <si>
    <t>PETROS REMUN GERENCI</t>
  </si>
  <si>
    <t>PP2 COMPLEMEN FERIAS</t>
  </si>
  <si>
    <t>PROG BENEF MEDICAMEN</t>
  </si>
  <si>
    <t>PROG QUAL DE VID DIR</t>
  </si>
  <si>
    <t>PROG QUALIDA DE VIDA</t>
  </si>
  <si>
    <t>RETENCAO AB ESP P/ FOLHA</t>
  </si>
  <si>
    <t>SIND SECURITARIO BA</t>
  </si>
  <si>
    <t>COPA DO MUNDO</t>
  </si>
  <si>
    <t>CONV TEL CEL DIR</t>
  </si>
  <si>
    <t>PP2 REGULAR PR</t>
  </si>
  <si>
    <t>PP2 REGUL FERIAS</t>
  </si>
  <si>
    <t>PP2 REGULAR</t>
  </si>
  <si>
    <t>PP2 FACULTATIVA</t>
  </si>
  <si>
    <t>PP2 FACUL FER</t>
  </si>
  <si>
    <t>PP2 13S REGULAR</t>
  </si>
  <si>
    <t>PP2 13SAL FACUL</t>
  </si>
  <si>
    <t>PENSAO JUD 13S DIRF</t>
  </si>
  <si>
    <t>PP2 REGULAR EMPRESA</t>
  </si>
  <si>
    <t>PP2 SERV PASS</t>
  </si>
  <si>
    <t>PP2 SERV PASS EMP</t>
  </si>
  <si>
    <t>PP2 13SAL REG EMP</t>
  </si>
  <si>
    <t>DIF PETROS EMPRESA</t>
  </si>
  <si>
    <t>FGTS 13 SALARIO DIR</t>
  </si>
  <si>
    <t>BASE FGTS PAGO A MAI</t>
  </si>
  <si>
    <t>COMPL AB ESP FER REC</t>
  </si>
  <si>
    <t>ANUENIO(GER,AFA,ATI)</t>
  </si>
  <si>
    <t>DIF IDT DEDUCAO 13S</t>
  </si>
  <si>
    <t>DIF PP2 SERV PASS</t>
  </si>
  <si>
    <t>DIF PP2 SERV PAS EMP</t>
  </si>
  <si>
    <t>DEV PP2 13 REG EMPRE</t>
  </si>
  <si>
    <t>DEV PP2 REG EMPRESA</t>
  </si>
  <si>
    <t>DEV PETROS EMPRES BD</t>
  </si>
  <si>
    <t>DIF PP2 REG EMPRESA</t>
  </si>
  <si>
    <t>DIF PP2 13S REG EMP</t>
  </si>
  <si>
    <t>PP2 RCT REG EMPRESA</t>
  </si>
  <si>
    <t>PP2 RCT SERV PASS</t>
  </si>
  <si>
    <t>PP2 RCT SERV PAS EMP</t>
  </si>
  <si>
    <t>PP2 RCT 13S REG EMPR</t>
  </si>
  <si>
    <t>DIF PETROS EMP RCT</t>
  </si>
  <si>
    <t>BASE Petros</t>
  </si>
  <si>
    <t>BASE IRRF</t>
  </si>
  <si>
    <t>BASE PP2</t>
  </si>
  <si>
    <t>BASE PP2 13S</t>
  </si>
  <si>
    <t>BASE PETROS 13S INT</t>
  </si>
  <si>
    <t>BASE FGTS 13º</t>
  </si>
  <si>
    <t>BASE PP2 PR</t>
  </si>
  <si>
    <t>ACT BAS INSS 13S EMP</t>
  </si>
  <si>
    <t xml:space="preserve">DESC ADTO PEN 13S </t>
  </si>
  <si>
    <t>ACT PETROS 13 SL EMP</t>
  </si>
  <si>
    <t>PP2 REGULAR PR EMPRE</t>
  </si>
  <si>
    <t>DIF PETROS 13 SL EMP</t>
  </si>
  <si>
    <t>DIF PP2 REG PR EMPRE</t>
  </si>
  <si>
    <t>RCT PP2 REG PR EMPRE</t>
  </si>
  <si>
    <t>ID_CALCULO</t>
  </si>
  <si>
    <t>ID_CALCULO_DESC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</si>
  <si>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</si>
  <si>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</si>
  <si>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</si>
  <si>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</si>
  <si>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</si>
  <si>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</si>
  <si>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</si>
  <si>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</si>
  <si>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</si>
  <si>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</si>
  <si>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</si>
  <si>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</si>
  <si>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</si>
  <si>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</si>
  <si>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</si>
  <si>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</si>
  <si>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</si>
  <si>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</si>
  <si>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</si>
  <si>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</si>
  <si>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</si>
  <si>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</si>
  <si>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</si>
  <si>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</si>
  <si>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</si>
  <si>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</si>
  <si>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</si>
  <si>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</si>
  <si>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</si>
  <si>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</si>
  <si>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</si>
  <si>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</si>
  <si>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</si>
  <si>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</si>
  <si>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</si>
  <si>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</si>
  <si>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</si>
  <si>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</si>
  <si>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</si>
  <si>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</si>
  <si>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</si>
  <si>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</si>
  <si>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</si>
  <si>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</si>
  <si>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</si>
  <si>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</si>
  <si>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</si>
  <si>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</si>
  <si>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</si>
  <si>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</si>
  <si>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</si>
  <si>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</si>
  <si>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</si>
  <si>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</si>
  <si>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</si>
  <si>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</si>
  <si>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</si>
  <si>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</si>
  <si>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</si>
  <si>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</si>
  <si>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</si>
  <si>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</si>
  <si>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</si>
  <si>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</si>
  <si>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</si>
  <si>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</si>
  <si>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</si>
  <si>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</si>
  <si>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</si>
  <si>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</si>
  <si>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</si>
  <si>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</si>
  <si>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</si>
  <si>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</si>
  <si>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</si>
  <si>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</si>
  <si>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</si>
  <si>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</si>
  <si>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</si>
  <si>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</si>
  <si>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</si>
  <si>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</si>
  <si>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</si>
  <si>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</si>
  <si>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</si>
  <si>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</si>
  <si>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</si>
  <si>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</si>
  <si>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</si>
  <si>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</si>
  <si>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</si>
  <si>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</si>
  <si>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</si>
  <si>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</si>
  <si>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</si>
  <si>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</si>
  <si>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</si>
  <si>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</si>
  <si>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</si>
  <si>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</si>
  <si>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</si>
  <si>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</si>
  <si>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</si>
  <si>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</si>
  <si>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</si>
  <si>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</si>
  <si>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</si>
  <si>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</si>
  <si>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</si>
  <si>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</si>
  <si>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</si>
  <si>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</si>
  <si>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</si>
  <si>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</si>
  <si>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</si>
  <si>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</si>
  <si>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</si>
  <si>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</si>
  <si>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</si>
  <si>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</si>
  <si>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</si>
  <si>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</si>
  <si>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</si>
  <si>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</si>
  <si>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</si>
  <si>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</si>
  <si>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</si>
  <si>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</si>
  <si>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</si>
  <si>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</si>
  <si>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</si>
  <si>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</si>
  <si>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</si>
  <si>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</si>
  <si>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</si>
  <si>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</si>
  <si>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</si>
  <si>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</si>
  <si>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</si>
  <si>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</si>
  <si>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</si>
  <si>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</si>
  <si>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</si>
  <si>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</si>
  <si>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</si>
  <si>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</si>
  <si>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</si>
  <si>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</si>
  <si>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</si>
  <si>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</si>
  <si>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</si>
  <si>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</si>
  <si>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</si>
  <si>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</si>
  <si>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</si>
  <si>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</si>
  <si>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</si>
  <si>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</si>
  <si>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</si>
  <si>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</si>
  <si>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</si>
  <si>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</si>
  <si>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</si>
  <si>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</si>
  <si>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</si>
  <si>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</si>
  <si>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</si>
  <si>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</si>
  <si>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</si>
  <si>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</si>
  <si>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</si>
  <si>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</si>
  <si>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</si>
  <si>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</si>
  <si>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</si>
  <si>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</si>
  <si>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</si>
  <si>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</si>
  <si>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</si>
  <si>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</si>
  <si>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</si>
  <si>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</si>
  <si>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</si>
  <si>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</si>
  <si>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</si>
  <si>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</si>
  <si>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</si>
  <si>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</si>
  <si>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</si>
  <si>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</si>
  <si>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</si>
  <si>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</si>
  <si>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</si>
  <si>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</si>
  <si>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</si>
  <si>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</si>
  <si>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</si>
  <si>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</si>
  <si>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</si>
  <si>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</si>
  <si>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</si>
  <si>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</si>
  <si>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</si>
  <si>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</si>
  <si>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</si>
  <si>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</si>
  <si>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</si>
  <si>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</si>
  <si>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</si>
  <si>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</si>
  <si>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</si>
  <si>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</si>
  <si>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</si>
  <si>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</si>
  <si>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</si>
  <si>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</si>
  <si>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</si>
  <si>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</si>
  <si>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</si>
  <si>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</si>
  <si>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</si>
  <si>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</si>
  <si>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</si>
  <si>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</si>
  <si>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</si>
  <si>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</si>
  <si>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</si>
  <si>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</si>
  <si>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</si>
  <si>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</si>
  <si>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</si>
  <si>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</si>
  <si>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</si>
  <si>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</si>
  <si>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</si>
  <si>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</si>
  <si>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</si>
  <si>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</si>
  <si>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</si>
  <si>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</si>
  <si>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</si>
  <si>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</si>
  <si>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</si>
  <si>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</si>
  <si>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</si>
  <si>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</si>
  <si>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</si>
  <si>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</si>
  <si>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</si>
  <si>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</si>
  <si>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</si>
  <si>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</si>
  <si>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</si>
  <si>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</si>
  <si>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</si>
  <si>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</si>
  <si>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</si>
  <si>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</si>
  <si>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</si>
  <si>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</si>
  <si>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</si>
  <si>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</si>
  <si>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</si>
  <si>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</si>
  <si>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</si>
  <si>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</si>
  <si>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</si>
  <si>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</si>
  <si>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</si>
  <si>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</si>
  <si>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</si>
  <si>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</si>
  <si>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</si>
  <si>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</si>
  <si>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</si>
  <si>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</si>
  <si>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</si>
  <si>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</si>
  <si>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</si>
  <si>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</si>
  <si>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</si>
  <si>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</si>
  <si>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</si>
  <si>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</si>
  <si>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</si>
  <si>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</si>
  <si>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</si>
  <si>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</si>
  <si>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</si>
  <si>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</si>
  <si>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</si>
  <si>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</si>
  <si>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</si>
  <si>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</si>
  <si>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</si>
  <si>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</si>
  <si>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</si>
  <si>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</si>
  <si>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</si>
  <si>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</si>
  <si>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</si>
  <si>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</si>
  <si>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</si>
  <si>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0313</t>
  </si>
  <si>
    <t>0314</t>
  </si>
  <si>
    <t>0315</t>
  </si>
  <si>
    <t>0316</t>
  </si>
  <si>
    <t>0317</t>
  </si>
  <si>
    <t>0318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</si>
  <si>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</si>
  <si>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</si>
  <si>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</si>
  <si>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</si>
  <si>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</si>
  <si>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</si>
  <si>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</si>
  <si>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</si>
  <si>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</si>
  <si>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</si>
  <si>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</si>
  <si>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</si>
  <si>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</si>
  <si>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</si>
  <si>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</si>
  <si>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</si>
  <si>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</si>
  <si>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</si>
  <si>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</si>
  <si>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</si>
  <si>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</si>
  <si>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</si>
  <si>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</si>
  <si>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</si>
  <si>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</si>
  <si>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</si>
  <si>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</si>
  <si>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</si>
  <si>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</si>
  <si>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</si>
  <si>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</si>
  <si>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</si>
  <si>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</si>
  <si>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</si>
  <si>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</si>
  <si>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</si>
  <si>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</si>
  <si>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</si>
  <si>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</si>
  <si>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</si>
  <si>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</si>
  <si>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</si>
  <si>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</si>
  <si>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</si>
  <si>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</si>
  <si>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</si>
  <si>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</si>
  <si>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</si>
  <si>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</si>
  <si>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</si>
  <si>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</si>
  <si>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</si>
  <si>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</si>
  <si>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</si>
  <si>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0437</t>
  </si>
  <si>
    <t>0546</t>
  </si>
  <si>
    <t>0584</t>
  </si>
  <si>
    <t>0602</t>
  </si>
  <si>
    <t>0603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</si>
  <si>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</si>
  <si>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</si>
  <si>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</si>
  <si>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</si>
  <si>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</si>
  <si>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</si>
  <si>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</si>
  <si>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</si>
  <si>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</si>
  <si>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</si>
  <si>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</si>
  <si>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</si>
  <si>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</si>
  <si>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</si>
  <si>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</si>
  <si>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</si>
  <si>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</si>
  <si>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</si>
  <si>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</si>
  <si>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</si>
  <si>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</si>
  <si>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</si>
  <si>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</si>
  <si>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</si>
  <si>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</si>
  <si>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</si>
  <si>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</si>
  <si>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</si>
  <si>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</si>
  <si>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</si>
  <si>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</si>
  <si>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</si>
  <si>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</si>
  <si>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</si>
  <si>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</si>
  <si>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</si>
  <si>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</si>
  <si>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</si>
  <si>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</si>
  <si>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</si>
  <si>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</si>
  <si>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</si>
  <si>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</si>
  <si>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</si>
  <si>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</si>
  <si>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</si>
  <si>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</si>
  <si>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</si>
  <si>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</si>
  <si>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</si>
  <si>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</si>
  <si>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0668</t>
  </si>
  <si>
    <t>0669</t>
  </si>
  <si>
    <t>0670</t>
  </si>
  <si>
    <t>0671</t>
  </si>
  <si>
    <t>0672</t>
  </si>
  <si>
    <t>0673</t>
  </si>
  <si>
    <t>0678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</si>
  <si>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</si>
  <si>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</si>
  <si>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</si>
  <si>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</si>
  <si>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</si>
  <si>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</si>
  <si>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</si>
  <si>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</si>
  <si>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</si>
  <si>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</si>
  <si>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</si>
  <si>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</si>
  <si>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</si>
  <si>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</si>
  <si>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</si>
  <si>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</si>
  <si>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0782</t>
  </si>
  <si>
    <t>0823</t>
  </si>
  <si>
    <t>0835</t>
  </si>
  <si>
    <t>0836</t>
  </si>
  <si>
    <t>0838</t>
  </si>
  <si>
    <t>0839</t>
  </si>
  <si>
    <t>0840</t>
  </si>
  <si>
    <t>0841</t>
  </si>
  <si>
    <t>0891</t>
  </si>
  <si>
    <t>0920</t>
  </si>
  <si>
    <t>0925</t>
  </si>
  <si>
    <t>0926</t>
  </si>
  <si>
    <t>0927</t>
  </si>
  <si>
    <t>0928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</si>
  <si>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</si>
  <si>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</si>
  <si>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</si>
  <si>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</si>
  <si>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</si>
  <si>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</si>
  <si>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</si>
  <si>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</si>
  <si>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</si>
  <si>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</si>
  <si>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</si>
  <si>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</si>
  <si>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</si>
  <si>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</si>
  <si>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</si>
  <si>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</si>
  <si>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</si>
  <si>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</si>
  <si>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</si>
  <si>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</si>
  <si>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</si>
  <si>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</si>
  <si>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</si>
  <si>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</si>
  <si>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</si>
  <si>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</si>
  <si>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</si>
  <si>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</si>
  <si>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</si>
  <si>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</si>
  <si>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</si>
  <si>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</si>
  <si>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</si>
  <si>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</si>
  <si>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</si>
  <si>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</si>
  <si>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</si>
  <si>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</si>
  <si>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</si>
  <si>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</si>
  <si>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</si>
  <si>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</si>
  <si>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</si>
  <si>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</si>
  <si>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</si>
  <si>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</si>
  <si>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</si>
  <si>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</si>
  <si>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</si>
  <si>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</si>
  <si>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</si>
  <si>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</si>
  <si>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</si>
  <si>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</si>
  <si>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</si>
  <si>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</si>
  <si>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</si>
  <si>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</si>
  <si>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</si>
  <si>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</si>
  <si>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</si>
  <si>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</si>
  <si>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</si>
  <si>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</si>
  <si>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</si>
  <si>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</si>
  <si>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</si>
  <si>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</si>
  <si>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</si>
  <si>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</si>
  <si>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</si>
  <si>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</si>
  <si>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</si>
  <si>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</si>
  <si>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</si>
  <si>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</si>
  <si>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</si>
  <si>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</si>
  <si>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</si>
  <si>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</si>
  <si>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</si>
  <si>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</si>
  <si>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</si>
  <si>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</si>
  <si>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</si>
  <si>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</si>
  <si>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</si>
  <si>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</si>
  <si>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</si>
  <si>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</si>
  <si>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</si>
  <si>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</si>
  <si>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</si>
  <si>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</si>
  <si>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</si>
  <si>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</si>
  <si>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</si>
  <si>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</si>
  <si>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</si>
  <si>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</si>
  <si>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</si>
  <si>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</si>
  <si>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</si>
  <si>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</si>
  <si>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</si>
  <si>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</si>
  <si>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</si>
  <si>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</si>
  <si>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</si>
  <si>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</si>
  <si>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</si>
  <si>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</si>
  <si>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</si>
  <si>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</si>
  <si>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</si>
  <si>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</si>
  <si>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</si>
  <si>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</si>
  <si>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</si>
  <si>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1351</t>
  </si>
  <si>
    <t>1352</t>
  </si>
  <si>
    <t>1353</t>
  </si>
  <si>
    <t>1354</t>
  </si>
  <si>
    <t>1355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</si>
  <si>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</si>
  <si>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</si>
  <si>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</si>
  <si>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</si>
  <si>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</si>
  <si>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</si>
  <si>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</si>
  <si>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</si>
  <si>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</si>
  <si>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</si>
  <si>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</si>
  <si>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</si>
  <si>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</si>
  <si>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1379</t>
  </si>
  <si>
    <t>1380</t>
  </si>
  <si>
    <t>1381</t>
  </si>
  <si>
    <t>1382</t>
  </si>
  <si>
    <t>1384</t>
  </si>
  <si>
    <t>ID_OBRIGATORIO</t>
  </si>
  <si>
    <t>ID_HELP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</si>
  <si>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</si>
  <si>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</si>
  <si>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</si>
  <si>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</si>
  <si>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</si>
  <si>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</si>
  <si>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</si>
  <si>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</si>
  <si>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</si>
  <si>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</si>
  <si>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</si>
  <si>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</si>
  <si>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</si>
  <si>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</si>
  <si>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</si>
  <si>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</si>
  <si>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</si>
  <si>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</si>
  <si>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</si>
  <si>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</si>
  <si>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</si>
  <si>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</si>
  <si>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</si>
  <si>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</si>
  <si>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</si>
  <si>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</si>
  <si>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</si>
  <si>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</si>
  <si>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</si>
  <si>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</si>
  <si>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</si>
  <si>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</si>
  <si>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</si>
  <si>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</si>
  <si>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</si>
  <si>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</si>
  <si>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</si>
  <si>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</si>
  <si>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</si>
  <si>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</si>
  <si>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</si>
  <si>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</si>
  <si>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</si>
  <si>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</si>
  <si>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</si>
  <si>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</si>
  <si>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</si>
  <si>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</si>
  <si>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</si>
  <si>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</si>
  <si>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</si>
  <si>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</si>
  <si>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</si>
  <si>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</si>
  <si>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057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</si>
  <si>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</si>
  <si>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</si>
  <si>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</si>
  <si>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</si>
  <si>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</si>
  <si>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</si>
  <si>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</si>
  <si>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</si>
  <si>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</si>
  <si>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</si>
  <si>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</si>
  <si>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</si>
  <si>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</si>
  <si>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</si>
  <si>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</si>
  <si>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</si>
  <si>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</si>
  <si>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</si>
  <si>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</si>
  <si>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</si>
  <si>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</si>
  <si>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</si>
  <si>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</si>
  <si>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</si>
  <si>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</si>
  <si>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</si>
  <si>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</si>
  <si>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</si>
  <si>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</si>
  <si>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</si>
  <si>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</si>
  <si>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</si>
  <si>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</si>
  <si>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</si>
  <si>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</si>
  <si>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</si>
  <si>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</si>
  <si>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</si>
  <si>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</si>
  <si>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</si>
  <si>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</si>
  <si>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</si>
  <si>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</si>
  <si>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</si>
  <si>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</si>
  <si>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</si>
  <si>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</si>
  <si>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</si>
  <si>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</si>
  <si>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</si>
  <si>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</si>
  <si>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</si>
  <si>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</si>
  <si>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</si>
  <si>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</si>
  <si>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116</t>
  </si>
  <si>
    <t>119</t>
  </si>
  <si>
    <t>120</t>
  </si>
  <si>
    <t>121</t>
  </si>
  <si>
    <t>122</t>
  </si>
  <si>
    <t>123</t>
  </si>
  <si>
    <t>124</t>
  </si>
  <si>
    <t>125</t>
  </si>
  <si>
    <t>126</t>
  </si>
  <si>
    <t>129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</si>
  <si>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</si>
  <si>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</si>
  <si>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</si>
  <si>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</si>
  <si>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</si>
  <si>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</si>
  <si>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</si>
  <si>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</si>
  <si>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</si>
  <si>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</si>
  <si>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</si>
  <si>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</si>
  <si>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</si>
  <si>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</si>
  <si>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</si>
  <si>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</si>
  <si>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</si>
  <si>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</si>
  <si>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</si>
  <si>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</si>
  <si>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</si>
  <si>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</si>
  <si>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</si>
  <si>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</si>
  <si>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</si>
  <si>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</si>
  <si>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</si>
  <si>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</si>
  <si>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</si>
  <si>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</si>
  <si>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</si>
  <si>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</si>
  <si>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</si>
  <si>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</si>
  <si>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</si>
  <si>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</si>
  <si>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</si>
  <si>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</si>
  <si>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</si>
  <si>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</si>
  <si>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</si>
  <si>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</si>
  <si>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</si>
  <si>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</si>
  <si>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</si>
  <si>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</si>
  <si>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</si>
  <si>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</si>
  <si>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</si>
  <si>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</si>
  <si>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</si>
  <si>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</si>
  <si>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</si>
  <si>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</si>
  <si>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</si>
  <si>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</si>
  <si>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</si>
  <si>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</si>
  <si>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</si>
  <si>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</si>
  <si>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</si>
  <si>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</si>
  <si>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</si>
  <si>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</si>
  <si>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</si>
  <si>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</si>
  <si>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</si>
  <si>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</si>
  <si>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</si>
  <si>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</si>
  <si>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</si>
  <si>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</si>
  <si>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</si>
  <si>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</si>
  <si>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</si>
  <si>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</si>
  <si>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</si>
  <si>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</si>
  <si>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</si>
  <si>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</si>
  <si>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</si>
  <si>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</si>
  <si>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</si>
  <si>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</si>
  <si>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</si>
  <si>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</si>
  <si>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</si>
  <si>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</si>
  <si>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</si>
  <si>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</si>
  <si>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</si>
  <si>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</si>
  <si>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</si>
  <si>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</si>
  <si>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</si>
  <si>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</si>
  <si>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</si>
  <si>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</si>
  <si>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</si>
  <si>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</si>
  <si>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</si>
  <si>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</si>
  <si>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</si>
  <si>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</si>
  <si>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</si>
  <si>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</si>
  <si>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</si>
  <si>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</si>
  <si>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</si>
  <si>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</si>
  <si>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</si>
  <si>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</si>
  <si>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</si>
  <si>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</si>
  <si>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</si>
  <si>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</si>
  <si>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</si>
  <si>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</si>
  <si>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</si>
  <si>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</si>
  <si>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</si>
  <si>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255</t>
  </si>
  <si>
    <t>256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</si>
  <si>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</si>
  <si>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</si>
  <si>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</si>
  <si>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</si>
  <si>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</si>
  <si>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</si>
  <si>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</si>
  <si>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</si>
  <si>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</si>
  <si>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</si>
  <si>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</si>
  <si>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</si>
  <si>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</si>
  <si>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</si>
  <si>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</si>
  <si>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</si>
  <si>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</si>
  <si>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</si>
  <si>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</si>
  <si>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</si>
  <si>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</si>
  <si>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</si>
  <si>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</si>
  <si>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</si>
  <si>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</si>
  <si>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</si>
  <si>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</si>
  <si>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</si>
  <si>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</si>
  <si>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</si>
  <si>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</si>
  <si>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</si>
  <si>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</si>
  <si>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</si>
  <si>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</si>
  <si>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</si>
  <si>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</si>
  <si>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</si>
  <si>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</si>
  <si>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</si>
  <si>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</si>
  <si>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</si>
  <si>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</si>
  <si>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</si>
  <si>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</si>
  <si>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055</t>
  </si>
  <si>
    <t>056</t>
  </si>
  <si>
    <t>058</t>
  </si>
  <si>
    <t>059</t>
  </si>
  <si>
    <t>115</t>
  </si>
  <si>
    <t>117</t>
  </si>
  <si>
    <t>118</t>
  </si>
  <si>
    <t>127</t>
  </si>
  <si>
    <t>128</t>
  </si>
  <si>
    <t>130</t>
  </si>
  <si>
    <t>131</t>
  </si>
  <si>
    <t>253</t>
  </si>
  <si>
    <t>254</t>
  </si>
  <si>
    <t>261</t>
  </si>
  <si>
    <t>262</t>
  </si>
  <si>
    <t>0630</t>
  </si>
  <si>
    <t>1222</t>
  </si>
  <si>
    <t>0628</t>
  </si>
  <si>
    <t>1970</t>
  </si>
  <si>
    <t>1982</t>
  </si>
  <si>
    <t>1993</t>
  </si>
  <si>
    <t>1980</t>
  </si>
  <si>
    <t>0365</t>
  </si>
  <si>
    <t>0362</t>
  </si>
  <si>
    <t>0363</t>
  </si>
  <si>
    <t>1160</t>
  </si>
  <si>
    <t>1164</t>
  </si>
  <si>
    <t>0533</t>
  </si>
  <si>
    <t>1223</t>
  </si>
  <si>
    <t>0884</t>
  </si>
  <si>
    <t>0887</t>
  </si>
  <si>
    <t>0885</t>
  </si>
  <si>
    <t>0886</t>
  </si>
  <si>
    <t>1163</t>
  </si>
  <si>
    <t>1170</t>
  </si>
  <si>
    <t>1069</t>
  </si>
  <si>
    <t>0532</t>
  </si>
  <si>
    <t>0888</t>
  </si>
  <si>
    <t>0890</t>
  </si>
  <si>
    <t>0889</t>
  </si>
  <si>
    <t>1161</t>
  </si>
  <si>
    <t>1162</t>
  </si>
  <si>
    <t>1169</t>
  </si>
  <si>
    <t>1159</t>
  </si>
  <si>
    <t>1168</t>
  </si>
  <si>
    <t>1058</t>
  </si>
  <si>
    <t>1011</t>
  </si>
  <si>
    <t>0787</t>
  </si>
  <si>
    <t>0788</t>
  </si>
  <si>
    <t>0818</t>
  </si>
  <si>
    <t>0811</t>
  </si>
  <si>
    <t>1986</t>
  </si>
  <si>
    <t>1997</t>
  </si>
  <si>
    <t>1998</t>
  </si>
  <si>
    <t>1969</t>
  </si>
  <si>
    <t>0629</t>
  </si>
  <si>
    <t>0750</t>
  </si>
  <si>
    <t>1090</t>
  </si>
  <si>
    <t>1089</t>
  </si>
  <si>
    <t>1968</t>
  </si>
  <si>
    <t>1076</t>
  </si>
  <si>
    <t>0676</t>
  </si>
  <si>
    <t>1078</t>
  </si>
  <si>
    <t>1229</t>
  </si>
  <si>
    <t>0701</t>
  </si>
  <si>
    <t>1182</t>
  </si>
  <si>
    <t>1199</t>
  </si>
  <si>
    <t>1186</t>
  </si>
  <si>
    <t>1144</t>
  </si>
  <si>
    <t>0784</t>
  </si>
  <si>
    <t>0898</t>
  </si>
  <si>
    <t>0899</t>
  </si>
  <si>
    <t>0832</t>
  </si>
  <si>
    <t>0865</t>
  </si>
  <si>
    <t>0863</t>
  </si>
  <si>
    <t>0864</t>
  </si>
  <si>
    <t>0911</t>
  </si>
  <si>
    <t>0912</t>
  </si>
  <si>
    <t>0910</t>
  </si>
  <si>
    <t>0907</t>
  </si>
  <si>
    <t>0908</t>
  </si>
  <si>
    <t>0909</t>
  </si>
  <si>
    <t>1060</t>
  </si>
  <si>
    <t>0906</t>
  </si>
  <si>
    <t>0844</t>
  </si>
  <si>
    <t>0434</t>
  </si>
  <si>
    <t>1080</t>
  </si>
  <si>
    <t>1077</t>
  </si>
  <si>
    <t>0744</t>
  </si>
  <si>
    <t>0796</t>
  </si>
  <si>
    <t>0758</t>
  </si>
  <si>
    <t>0821</t>
  </si>
  <si>
    <t>1025</t>
  </si>
  <si>
    <t>1813</t>
  </si>
  <si>
    <t>0813</t>
  </si>
  <si>
    <t>1211</t>
  </si>
  <si>
    <t>0322</t>
  </si>
  <si>
    <t>0329</t>
  </si>
  <si>
    <t>0330</t>
  </si>
  <si>
    <t>0328</t>
  </si>
  <si>
    <t>0321</t>
  </si>
  <si>
    <t>0310</t>
  </si>
  <si>
    <t>0325</t>
  </si>
  <si>
    <t>0764</t>
  </si>
  <si>
    <t>0309</t>
  </si>
  <si>
    <t>0320</t>
  </si>
  <si>
    <t>0688</t>
  </si>
  <si>
    <t>0311</t>
  </si>
  <si>
    <t>1111</t>
  </si>
  <si>
    <t>1112</t>
  </si>
  <si>
    <t>0326</t>
  </si>
  <si>
    <t>0307</t>
  </si>
  <si>
    <t>0306</t>
  </si>
  <si>
    <t>0305</t>
  </si>
  <si>
    <t>0308</t>
  </si>
  <si>
    <t>0319</t>
  </si>
  <si>
    <t>0312</t>
  </si>
  <si>
    <t>1261</t>
  </si>
  <si>
    <t>1264</t>
  </si>
  <si>
    <t>1260</t>
  </si>
  <si>
    <t>0373</t>
  </si>
  <si>
    <t>0938</t>
  </si>
  <si>
    <t>0360</t>
  </si>
  <si>
    <t>0323</t>
  </si>
  <si>
    <t>1553</t>
  </si>
  <si>
    <t>1110</t>
  </si>
  <si>
    <t>0710</t>
  </si>
  <si>
    <t>1033</t>
  </si>
  <si>
    <t>0385</t>
  </si>
  <si>
    <t>1209</t>
  </si>
  <si>
    <t>0459</t>
  </si>
  <si>
    <t>1065</t>
  </si>
  <si>
    <t>0854</t>
  </si>
  <si>
    <t>0855</t>
  </si>
  <si>
    <t>0853</t>
  </si>
  <si>
    <t>0464</t>
  </si>
  <si>
    <t>1000</t>
  </si>
  <si>
    <t>1001</t>
  </si>
  <si>
    <t>0999</t>
  </si>
  <si>
    <t>1602</t>
  </si>
  <si>
    <t>0531</t>
  </si>
  <si>
    <t>1224</t>
  </si>
  <si>
    <t>0851</t>
  </si>
  <si>
    <t>0852</t>
  </si>
  <si>
    <t>0850</t>
  </si>
  <si>
    <t>1066</t>
  </si>
  <si>
    <t>1006</t>
  </si>
  <si>
    <t>1007</t>
  </si>
  <si>
    <t>1005</t>
  </si>
  <si>
    <t>1002</t>
  </si>
  <si>
    <t>1009</t>
  </si>
  <si>
    <t>1010</t>
  </si>
  <si>
    <t>1008</t>
  </si>
  <si>
    <t>0998</t>
  </si>
  <si>
    <t>1167</t>
  </si>
  <si>
    <t>1067</t>
  </si>
  <si>
    <t>0940</t>
  </si>
  <si>
    <t>0941</t>
  </si>
  <si>
    <t>0939</t>
  </si>
  <si>
    <t>1068</t>
  </si>
  <si>
    <t>1026</t>
  </si>
  <si>
    <t>1070</t>
  </si>
  <si>
    <t>0793</t>
  </si>
  <si>
    <t>1815</t>
  </si>
  <si>
    <t>0815</t>
  </si>
  <si>
    <t>1149</t>
  </si>
  <si>
    <t>1148</t>
  </si>
  <si>
    <t>0876</t>
  </si>
  <si>
    <t>0877</t>
  </si>
  <si>
    <t>0875</t>
  </si>
  <si>
    <t>1218</t>
  </si>
  <si>
    <t>0914</t>
  </si>
  <si>
    <t>0915</t>
  </si>
  <si>
    <t>0913</t>
  </si>
  <si>
    <t>1219</t>
  </si>
  <si>
    <t>0918</t>
  </si>
  <si>
    <t>0917</t>
  </si>
  <si>
    <t>0916</t>
  </si>
  <si>
    <t>1220</t>
  </si>
  <si>
    <t>0919</t>
  </si>
  <si>
    <t>0921</t>
  </si>
  <si>
    <t>0879</t>
  </si>
  <si>
    <t>0880</t>
  </si>
  <si>
    <t>0878</t>
  </si>
  <si>
    <t>1012</t>
  </si>
  <si>
    <t>1013</t>
  </si>
  <si>
    <t>0790</t>
  </si>
  <si>
    <t>1020</t>
  </si>
  <si>
    <t>1041</t>
  </si>
  <si>
    <t>1075</t>
  </si>
  <si>
    <t>1040</t>
  </si>
  <si>
    <t>0867</t>
  </si>
  <si>
    <t>0868</t>
  </si>
  <si>
    <t>0304</t>
  </si>
  <si>
    <t>0924</t>
  </si>
  <si>
    <t>0923</t>
  </si>
  <si>
    <t>0922</t>
  </si>
  <si>
    <t>0929</t>
  </si>
  <si>
    <t>0861</t>
  </si>
  <si>
    <t>0862</t>
  </si>
  <si>
    <t>0860</t>
  </si>
  <si>
    <t>0859</t>
  </si>
  <si>
    <t>2107</t>
  </si>
  <si>
    <t>1115</t>
  </si>
  <si>
    <t>1107</t>
  </si>
  <si>
    <t>1105</t>
  </si>
  <si>
    <t>0785</t>
  </si>
  <si>
    <t>0463</t>
  </si>
  <si>
    <t>0462</t>
  </si>
  <si>
    <t>0856</t>
  </si>
  <si>
    <t>0857</t>
  </si>
  <si>
    <t>0858</t>
  </si>
  <si>
    <t>0465</t>
  </si>
  <si>
    <t>1210</t>
  </si>
  <si>
    <t>0893</t>
  </si>
  <si>
    <t>0892</t>
  </si>
  <si>
    <t>1619</t>
  </si>
  <si>
    <t>0699</t>
  </si>
  <si>
    <t>1129</t>
  </si>
  <si>
    <t>1126</t>
  </si>
  <si>
    <t>0702</t>
  </si>
  <si>
    <t>0482</t>
  </si>
  <si>
    <t>0814</t>
  </si>
  <si>
    <t>1206</t>
  </si>
  <si>
    <t>1201</t>
  </si>
  <si>
    <t>1987</t>
  </si>
  <si>
    <t>1884</t>
  </si>
  <si>
    <t>1967</t>
  </si>
  <si>
    <t>1629</t>
  </si>
  <si>
    <t>1994</t>
  </si>
  <si>
    <t>1883</t>
  </si>
  <si>
    <t>1983</t>
  </si>
  <si>
    <t>1991</t>
  </si>
  <si>
    <t>1207</t>
  </si>
  <si>
    <t>1214</t>
  </si>
  <si>
    <t>1200</t>
  </si>
  <si>
    <t>1971</t>
  </si>
  <si>
    <t>1988</t>
  </si>
  <si>
    <t>1999</t>
  </si>
  <si>
    <t>1996</t>
  </si>
  <si>
    <t>1978</t>
  </si>
  <si>
    <t>1975</t>
  </si>
  <si>
    <t>0808</t>
  </si>
  <si>
    <t>2108</t>
  </si>
  <si>
    <t>0461</t>
  </si>
  <si>
    <t>0486</t>
  </si>
  <si>
    <t>0843</t>
  </si>
  <si>
    <t>0460</t>
  </si>
  <si>
    <t>1030</t>
  </si>
  <si>
    <t>1029</t>
  </si>
  <si>
    <t>1084</t>
  </si>
  <si>
    <t>0356</t>
  </si>
  <si>
    <t>1064</t>
  </si>
  <si>
    <t>0842</t>
  </si>
  <si>
    <t>1037</t>
  </si>
  <si>
    <t>1208</t>
  </si>
  <si>
    <t>1203</t>
  </si>
  <si>
    <t>1204</t>
  </si>
  <si>
    <t>1213</t>
  </si>
  <si>
    <t>0707</t>
  </si>
  <si>
    <t>1059</t>
  </si>
  <si>
    <t>1036</t>
  </si>
  <si>
    <t>0831</t>
  </si>
  <si>
    <t>0331</t>
  </si>
  <si>
    <t>0771</t>
  </si>
  <si>
    <t>1190</t>
  </si>
  <si>
    <t>1189</t>
  </si>
  <si>
    <t>0357</t>
  </si>
  <si>
    <t>1221</t>
  </si>
  <si>
    <t>1215</t>
  </si>
  <si>
    <t>0371</t>
  </si>
  <si>
    <t>1094</t>
  </si>
  <si>
    <t>0791</t>
  </si>
  <si>
    <t>1096</t>
  </si>
  <si>
    <t>0792</t>
  </si>
  <si>
    <t>1015</t>
  </si>
  <si>
    <t>1016</t>
  </si>
  <si>
    <t>1073</t>
  </si>
  <si>
    <t>1018</t>
  </si>
  <si>
    <t>1019</t>
  </si>
  <si>
    <t>1074</t>
  </si>
  <si>
    <t>1095</t>
  </si>
  <si>
    <t>1097</t>
  </si>
  <si>
    <t>0816</t>
  </si>
  <si>
    <t>0809</t>
  </si>
  <si>
    <t>1212</t>
  </si>
  <si>
    <t>1106</t>
  </si>
  <si>
    <t>1108</t>
  </si>
  <si>
    <t>1128</t>
  </si>
  <si>
    <t>1141</t>
  </si>
  <si>
    <t>0484</t>
  </si>
  <si>
    <t>1042</t>
  </si>
  <si>
    <t>1822</t>
  </si>
  <si>
    <t>0822</t>
  </si>
  <si>
    <t>0705</t>
  </si>
  <si>
    <t>0810</t>
  </si>
  <si>
    <t>1235</t>
  </si>
  <si>
    <t>0683</t>
  </si>
  <si>
    <t>1044</t>
  </si>
  <si>
    <t>0509</t>
  </si>
  <si>
    <t>0901</t>
  </si>
  <si>
    <t>0541</t>
  </si>
  <si>
    <t>1544</t>
  </si>
  <si>
    <t>1543</t>
  </si>
  <si>
    <t>0542</t>
  </si>
  <si>
    <t>0596</t>
  </si>
  <si>
    <t>0540</t>
  </si>
  <si>
    <t>0372</t>
  </si>
  <si>
    <t>0589</t>
  </si>
  <si>
    <t>0570</t>
  </si>
  <si>
    <t>0545</t>
  </si>
  <si>
    <t>0557</t>
  </si>
  <si>
    <t>0530</t>
  </si>
  <si>
    <t>0501</t>
  </si>
  <si>
    <t>0502</t>
  </si>
  <si>
    <t>0499</t>
  </si>
  <si>
    <t>1548</t>
  </si>
  <si>
    <t>0503</t>
  </si>
  <si>
    <t>1560</t>
  </si>
  <si>
    <t>0560</t>
  </si>
  <si>
    <t>0558</t>
  </si>
  <si>
    <t>0564</t>
  </si>
  <si>
    <t>0559</t>
  </si>
  <si>
    <t>1562</t>
  </si>
  <si>
    <t>0562</t>
  </si>
  <si>
    <t>1547</t>
  </si>
  <si>
    <t>0504</t>
  </si>
  <si>
    <t>0514</t>
  </si>
  <si>
    <t>0519</t>
  </si>
  <si>
    <t>0604</t>
  </si>
  <si>
    <t>0522</t>
  </si>
  <si>
    <t>0552</t>
  </si>
  <si>
    <t>0525</t>
  </si>
  <si>
    <t>0526</t>
  </si>
  <si>
    <t>0554</t>
  </si>
  <si>
    <t>0553</t>
  </si>
  <si>
    <t>0507</t>
  </si>
  <si>
    <t>1024</t>
  </si>
  <si>
    <t>0580</t>
  </si>
  <si>
    <t>0512</t>
  </si>
  <si>
    <t>0582</t>
  </si>
  <si>
    <t>0578</t>
  </si>
  <si>
    <t>0902</t>
  </si>
  <si>
    <t>0481</t>
  </si>
  <si>
    <t>1046</t>
  </si>
  <si>
    <t>0548</t>
  </si>
  <si>
    <t>0467</t>
  </si>
  <si>
    <t>1425</t>
  </si>
  <si>
    <t>0510</t>
  </si>
  <si>
    <t>0516</t>
  </si>
  <si>
    <t>0359</t>
  </si>
  <si>
    <t>1552</t>
  </si>
  <si>
    <t>0904</t>
  </si>
  <si>
    <t>0374</t>
  </si>
  <si>
    <t>0549</t>
  </si>
  <si>
    <t>0574</t>
  </si>
  <si>
    <t>0588</t>
  </si>
  <si>
    <t>0903</t>
  </si>
  <si>
    <t>0587</t>
  </si>
  <si>
    <t>1521</t>
  </si>
  <si>
    <t>0521</t>
  </si>
  <si>
    <t>0505</t>
  </si>
  <si>
    <t>1027</t>
  </si>
  <si>
    <t>0581</t>
  </si>
  <si>
    <t>1087</t>
  </si>
  <si>
    <t>1088</t>
  </si>
  <si>
    <t>0544</t>
  </si>
  <si>
    <t>0377</t>
  </si>
  <si>
    <t>0905</t>
  </si>
  <si>
    <t>1093</t>
  </si>
  <si>
    <t>1092</t>
  </si>
  <si>
    <t>0680</t>
  </si>
  <si>
    <t>0445</t>
  </si>
  <si>
    <t>0444</t>
  </si>
  <si>
    <t>0443</t>
  </si>
  <si>
    <t>1072</t>
  </si>
  <si>
    <t>0447</t>
  </si>
  <si>
    <t>0448</t>
  </si>
  <si>
    <t>0736</t>
  </si>
  <si>
    <t>0759</t>
  </si>
  <si>
    <t>0703</t>
  </si>
  <si>
    <t>0760</t>
  </si>
  <si>
    <t>1038</t>
  </si>
  <si>
    <t>0487</t>
  </si>
  <si>
    <t>1028</t>
  </si>
  <si>
    <t>0433</t>
  </si>
  <si>
    <t>0450</t>
  </si>
  <si>
    <t>1081</t>
  </si>
  <si>
    <t>0451</t>
  </si>
  <si>
    <t>0439</t>
  </si>
  <si>
    <t>0432</t>
  </si>
  <si>
    <t>1039</t>
  </si>
  <si>
    <t>0728</t>
  </si>
  <si>
    <t>1082</t>
  </si>
  <si>
    <t>0440</t>
  </si>
  <si>
    <t>1187</t>
  </si>
  <si>
    <t>0436</t>
  </si>
  <si>
    <t>0700</t>
  </si>
  <si>
    <t>1171</t>
  </si>
  <si>
    <t>0571</t>
  </si>
  <si>
    <t>0761</t>
  </si>
  <si>
    <t>0780</t>
  </si>
  <si>
    <t>0684</t>
  </si>
  <si>
    <t>0828</t>
  </si>
  <si>
    <t>0647</t>
  </si>
  <si>
    <t>0415</t>
  </si>
  <si>
    <t>0677</t>
  </si>
  <si>
    <t>0646</t>
  </si>
  <si>
    <t>1113</t>
  </si>
  <si>
    <t>0586</t>
  </si>
  <si>
    <t>1585</t>
  </si>
  <si>
    <t>0585</t>
  </si>
  <si>
    <t>0704</t>
  </si>
  <si>
    <t>0511</t>
  </si>
  <si>
    <t>0392</t>
  </si>
  <si>
    <t>0477</t>
  </si>
  <si>
    <t>0475</t>
  </si>
  <si>
    <t>1401</t>
  </si>
  <si>
    <t>1216</t>
  </si>
  <si>
    <t>1217</t>
  </si>
  <si>
    <t>1023</t>
  </si>
  <si>
    <t>0441</t>
  </si>
  <si>
    <t>0449</t>
  </si>
  <si>
    <t>0388</t>
  </si>
  <si>
    <t>0537</t>
  </si>
  <si>
    <t>0763</t>
  </si>
  <si>
    <t>0550</t>
  </si>
  <si>
    <t>0799</t>
  </si>
  <si>
    <t>0830</t>
  </si>
  <si>
    <t>0466</t>
  </si>
  <si>
    <t>1202</t>
  </si>
  <si>
    <t>0595</t>
  </si>
  <si>
    <t>0457</t>
  </si>
  <si>
    <t>0492</t>
  </si>
  <si>
    <t>0387</t>
  </si>
  <si>
    <t>0679</t>
  </si>
  <si>
    <t>0414</t>
  </si>
  <si>
    <t>0476</t>
  </si>
  <si>
    <t>0474</t>
  </si>
  <si>
    <t>0455</t>
  </si>
  <si>
    <t>0453</t>
  </si>
  <si>
    <t>0454</t>
  </si>
  <si>
    <t>0491</t>
  </si>
  <si>
    <t>0391</t>
  </si>
  <si>
    <t>1031</t>
  </si>
  <si>
    <t>0379</t>
  </si>
  <si>
    <t>0555</t>
  </si>
  <si>
    <t>0468</t>
  </si>
  <si>
    <t>0469</t>
  </si>
  <si>
    <t>0470</t>
  </si>
  <si>
    <t>1227</t>
  </si>
  <si>
    <t>1226</t>
  </si>
  <si>
    <t>1071</t>
  </si>
  <si>
    <t>0847</t>
  </si>
  <si>
    <t>0849</t>
  </si>
  <si>
    <t>0798</t>
  </si>
  <si>
    <t>0471</t>
  </si>
  <si>
    <t>1228</t>
  </si>
  <si>
    <t>0472</t>
  </si>
  <si>
    <t>0473</t>
  </si>
  <si>
    <t>1133</t>
  </si>
  <si>
    <t>0778</t>
  </si>
  <si>
    <t>1601</t>
  </si>
  <si>
    <t>0601</t>
  </si>
  <si>
    <t>0942</t>
  </si>
  <si>
    <t>0383</t>
  </si>
  <si>
    <t>0390</t>
  </si>
  <si>
    <t>0478</t>
  </si>
  <si>
    <t>1132</t>
  </si>
  <si>
    <t>0395</t>
  </si>
  <si>
    <t>0536</t>
  </si>
  <si>
    <t>1267</t>
  </si>
  <si>
    <t>0535</t>
  </si>
  <si>
    <t>1362</t>
  </si>
  <si>
    <t>1360</t>
  </si>
  <si>
    <t>1034</t>
  </si>
  <si>
    <t>0556</t>
  </si>
  <si>
    <t>0393</t>
  </si>
  <si>
    <t>0446</t>
  </si>
  <si>
    <t>0779</t>
  </si>
  <si>
    <t>0413</t>
  </si>
  <si>
    <t>0412</t>
  </si>
  <si>
    <t>0513</t>
  </si>
  <si>
    <t>0597</t>
  </si>
  <si>
    <t>1439</t>
  </si>
  <si>
    <t>0696</t>
  </si>
  <si>
    <t>0687</t>
  </si>
  <si>
    <t>0524</t>
  </si>
  <si>
    <t>0515</t>
  </si>
  <si>
    <t>0606</t>
  </si>
  <si>
    <t>0355</t>
  </si>
  <si>
    <t>1520</t>
  </si>
  <si>
    <t>1035</t>
  </si>
  <si>
    <t>0520</t>
  </si>
  <si>
    <t>0538</t>
  </si>
  <si>
    <t>0539</t>
  </si>
  <si>
    <t>0367</t>
  </si>
  <si>
    <t>0543</t>
  </si>
  <si>
    <t>0547</t>
  </si>
  <si>
    <t>0485</t>
  </si>
  <si>
    <t>1510</t>
  </si>
  <si>
    <t>0551</t>
  </si>
  <si>
    <t>0900</t>
  </si>
  <si>
    <t>1509</t>
  </si>
  <si>
    <t>0572</t>
  </si>
  <si>
    <t>0523</t>
  </si>
  <si>
    <t>1977</t>
  </si>
  <si>
    <t>0534</t>
  </si>
  <si>
    <t>1085</t>
  </si>
  <si>
    <t>1086</t>
  </si>
  <si>
    <t>0770</t>
  </si>
  <si>
    <t>0819</t>
  </si>
  <si>
    <t>0824</t>
  </si>
  <si>
    <t>0820</t>
  </si>
  <si>
    <t>0667</t>
  </si>
  <si>
    <t>1723</t>
  </si>
  <si>
    <t>0442</t>
  </si>
  <si>
    <t>0573</t>
  </si>
  <si>
    <t>0506</t>
  </si>
  <si>
    <t>0518</t>
  </si>
  <si>
    <t>0517</t>
  </si>
  <si>
    <t>0364</t>
  </si>
  <si>
    <t>0500</t>
  </si>
  <si>
    <t>0358</t>
  </si>
  <si>
    <t>0508</t>
  </si>
  <si>
    <t>1567</t>
  </si>
  <si>
    <t>0567</t>
  </si>
  <si>
    <t>0569</t>
  </si>
  <si>
    <t>1045</t>
  </si>
  <si>
    <t>0366</t>
  </si>
  <si>
    <t>0579</t>
  </si>
  <si>
    <t>0577</t>
  </si>
  <si>
    <t>0686</t>
  </si>
  <si>
    <t>0675</t>
  </si>
  <si>
    <t>0685</t>
  </si>
  <si>
    <t>0369</t>
  </si>
  <si>
    <t>0561</t>
  </si>
  <si>
    <t>0565</t>
  </si>
  <si>
    <t>0566</t>
  </si>
  <si>
    <t>0568</t>
  </si>
  <si>
    <t>0600</t>
  </si>
  <si>
    <t>0800</t>
  </si>
  <si>
    <t>0801</t>
  </si>
  <si>
    <t>0802</t>
  </si>
  <si>
    <t>0803</t>
  </si>
  <si>
    <t>0804</t>
  </si>
  <si>
    <t>0805</t>
  </si>
  <si>
    <t>0806</t>
  </si>
  <si>
    <t>0817</t>
  </si>
  <si>
    <t>0845</t>
  </si>
  <si>
    <t>0846</t>
  </si>
  <si>
    <t>1052</t>
  </si>
  <si>
    <t>1056</t>
  </si>
  <si>
    <t>1061</t>
  </si>
  <si>
    <t>1062</t>
  </si>
  <si>
    <t>1079</t>
  </si>
  <si>
    <t>1125</t>
  </si>
  <si>
    <t>1135</t>
  </si>
  <si>
    <t>1165</t>
  </si>
  <si>
    <t>1166</t>
  </si>
  <si>
    <t>1263</t>
  </si>
  <si>
    <t>1265</t>
  </si>
  <si>
    <t>1361</t>
  </si>
  <si>
    <t>1468</t>
  </si>
  <si>
    <t>1542</t>
  </si>
  <si>
    <t>1561</t>
  </si>
  <si>
    <t>1565</t>
  </si>
  <si>
    <t>1566</t>
  </si>
  <si>
    <t>1568</t>
  </si>
  <si>
    <t>1600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</si>
  <si>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</si>
  <si>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</si>
  <si>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</si>
  <si>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</si>
  <si>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</si>
  <si>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</si>
  <si>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</si>
  <si>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</si>
  <si>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</si>
  <si>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</si>
  <si>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</si>
  <si>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</si>
  <si>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</si>
  <si>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</si>
  <si>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</si>
  <si>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1814</t>
  </si>
  <si>
    <t>1819</t>
  </si>
  <si>
    <t>1973</t>
  </si>
  <si>
    <t>1976</t>
  </si>
  <si>
    <t>2114</t>
  </si>
  <si>
    <t>0479</t>
  </si>
  <si>
    <t>0563</t>
  </si>
  <si>
    <t>1134</t>
  </si>
  <si>
    <t>1563</t>
  </si>
  <si>
    <t>1098</t>
  </si>
  <si>
    <t>1099</t>
  </si>
  <si>
    <t>1100</t>
  </si>
  <si>
    <t>1974</t>
  </si>
  <si>
    <t>STATUS</t>
  </si>
  <si>
    <t>SAL CONTR. ATE LIMITE</t>
  </si>
  <si>
    <t>SAL CONTR. ACIMA LIMITE</t>
  </si>
  <si>
    <t>BASE I.R. FÉRIAS</t>
  </si>
  <si>
    <t>TOTAL</t>
  </si>
  <si>
    <t>OBRIGATÓRIO</t>
  </si>
  <si>
    <t>304</t>
  </si>
  <si>
    <t>ADIANTAMENTO SALARIAL</t>
  </si>
  <si>
    <t>824</t>
  </si>
  <si>
    <t>DESC. ADTO.SALARIAL</t>
  </si>
  <si>
    <t>IR. ADTO. SALARIAL</t>
  </si>
  <si>
    <t>825</t>
  </si>
  <si>
    <t>IR ADIANTAMENTO</t>
  </si>
  <si>
    <t>BASE IR ADIANTAMENTO</t>
  </si>
  <si>
    <t>B.INSS 13.SAL.A.LIM</t>
  </si>
  <si>
    <t>B.INSS 13.SAL.LIM</t>
  </si>
  <si>
    <t>BASE IR 13o.SAL</t>
  </si>
  <si>
    <t>306</t>
  </si>
  <si>
    <t>307</t>
  </si>
  <si>
    <t>308</t>
  </si>
  <si>
    <t>309</t>
  </si>
  <si>
    <t>826</t>
  </si>
  <si>
    <t>ASSIST.ODONT.DEPEND.</t>
  </si>
  <si>
    <t>827</t>
  </si>
  <si>
    <t>ASSIST.ODONT.AGREGA.</t>
  </si>
  <si>
    <t>ASS.ODONT.TIT.EMP.</t>
  </si>
  <si>
    <t>310</t>
  </si>
  <si>
    <t>EMPREST.INSUF.SALDO</t>
  </si>
  <si>
    <t>828</t>
  </si>
  <si>
    <t>ASSIST.MEDICA.DEPEND</t>
  </si>
  <si>
    <t>829</t>
  </si>
  <si>
    <t>ASSIST.MEDICA.AGREGA</t>
  </si>
  <si>
    <t>TOT.OBRIGATÓRIO</t>
  </si>
  <si>
    <t>TOT.Ñ.OBRIGATÓRIO</t>
  </si>
  <si>
    <t>ASS.ODONT.DEP.EMP.</t>
  </si>
  <si>
    <t>ASS.ODONT.AGR.EMP.</t>
  </si>
  <si>
    <t>ASS.MEDICA.DEP.EMP.</t>
  </si>
  <si>
    <t>ASS.MEDICA.AGR.EMP.</t>
  </si>
  <si>
    <t>PENSAO DEDUTIVEL IR</t>
  </si>
  <si>
    <t>PENSAO ALIM.ADTO.SAL</t>
  </si>
  <si>
    <t>830</t>
  </si>
  <si>
    <t>311</t>
  </si>
  <si>
    <t>312</t>
  </si>
  <si>
    <t>FERIAS MES SEGUINTE</t>
  </si>
  <si>
    <t>1/3 FERIAS MES SEG.</t>
  </si>
  <si>
    <t>313</t>
  </si>
  <si>
    <t>MED.HRS.FER.M.SEG.</t>
  </si>
  <si>
    <t>OUTROS ADIC.MES SEG.</t>
  </si>
  <si>
    <t>315</t>
  </si>
  <si>
    <t>OUTROS ADIC. FERIAS</t>
  </si>
  <si>
    <t>316</t>
  </si>
  <si>
    <t>DIF.OUT.ADIC.FERIAS</t>
  </si>
  <si>
    <t>317</t>
  </si>
  <si>
    <t>DIF.OUT.ADIC.FER.MS.</t>
  </si>
  <si>
    <t>PENSAO DED.IR.FER.</t>
  </si>
  <si>
    <t>PENSAO DED.IR.13.1P.</t>
  </si>
  <si>
    <t>PENSAO DED.IR.ADTO.</t>
  </si>
  <si>
    <t>CONTRB.CONFEDERATIVA</t>
  </si>
  <si>
    <t>318</t>
  </si>
  <si>
    <t>MULTA CONTRATO EXP.</t>
  </si>
  <si>
    <t>831</t>
  </si>
  <si>
    <t>319</t>
  </si>
  <si>
    <t>832</t>
  </si>
  <si>
    <t>ANT. 13O. SALARIO</t>
  </si>
  <si>
    <t>320</t>
  </si>
  <si>
    <t>BOLSA AUX. ESTAGIO</t>
  </si>
  <si>
    <t>321</t>
  </si>
  <si>
    <t>833</t>
  </si>
  <si>
    <t>CONTR. 0.5% 13O. RES</t>
  </si>
  <si>
    <t>CONTR. 10% TOT FGTS</t>
  </si>
  <si>
    <t>CONTR. 0.5% FOLHA PG</t>
  </si>
  <si>
    <t>CONTR. 0.5% FOLHA 13</t>
  </si>
  <si>
    <t>% DE TERCEIROS</t>
  </si>
  <si>
    <t>% ACIDENTE TRABALHO</t>
  </si>
  <si>
    <t>% INSS EMPRESA</t>
  </si>
  <si>
    <t>% INCRA</t>
  </si>
  <si>
    <t>% SENAI</t>
  </si>
  <si>
    <t>% SESC</t>
  </si>
  <si>
    <t>% SENAC</t>
  </si>
  <si>
    <t>% SESI</t>
  </si>
  <si>
    <t>% SEBRAE</t>
  </si>
  <si>
    <t>% DPC</t>
  </si>
  <si>
    <t>% FAER</t>
  </si>
  <si>
    <t>% SENAR</t>
  </si>
  <si>
    <t>% SECONC</t>
  </si>
  <si>
    <t>% SEST</t>
  </si>
  <si>
    <t>% SENAT</t>
  </si>
  <si>
    <t>% SALARIO EDUCACAO</t>
  </si>
  <si>
    <t>322</t>
  </si>
  <si>
    <t>834</t>
  </si>
  <si>
    <t>COD_SR</t>
  </si>
  <si>
    <t>DESC_SR</t>
  </si>
  <si>
    <t>COD_PROTHEUS</t>
  </si>
  <si>
    <t>DESC_PROTHEUS</t>
  </si>
  <si>
    <t>CARACTERISTICA_SR</t>
  </si>
  <si>
    <t>DESC_CARACTERISTICA_SR</t>
  </si>
  <si>
    <t/>
  </si>
  <si>
    <t>305</t>
  </si>
  <si>
    <t>632</t>
  </si>
  <si>
    <t>704</t>
  </si>
  <si>
    <t>603</t>
  </si>
  <si>
    <t>686</t>
  </si>
  <si>
    <t>718</t>
  </si>
  <si>
    <t>771</t>
  </si>
  <si>
    <t>636</t>
  </si>
  <si>
    <t>717</t>
  </si>
  <si>
    <t>709</t>
  </si>
  <si>
    <t>633</t>
  </si>
  <si>
    <t>669</t>
  </si>
  <si>
    <t>683</t>
  </si>
  <si>
    <t>639</t>
  </si>
  <si>
    <t>742</t>
  </si>
  <si>
    <t>679</t>
  </si>
  <si>
    <t>688</t>
  </si>
  <si>
    <t>623</t>
  </si>
  <si>
    <t>730</t>
  </si>
  <si>
    <t>764</t>
  </si>
  <si>
    <t>607</t>
  </si>
  <si>
    <t>722</t>
  </si>
  <si>
    <t>609</t>
  </si>
  <si>
    <t>759</t>
  </si>
  <si>
    <t>723</t>
  </si>
  <si>
    <t>699</t>
  </si>
  <si>
    <t>773</t>
  </si>
  <si>
    <t>768</t>
  </si>
  <si>
    <t>737</t>
  </si>
  <si>
    <t>696</t>
  </si>
  <si>
    <t>798</t>
  </si>
  <si>
    <t>693</t>
  </si>
  <si>
    <t>783</t>
  </si>
  <si>
    <t>751</t>
  </si>
  <si>
    <t>721</t>
  </si>
  <si>
    <t>618</t>
  </si>
  <si>
    <t>625</t>
  </si>
  <si>
    <t>637</t>
  </si>
  <si>
    <t>758</t>
  </si>
  <si>
    <t>671</t>
  </si>
  <si>
    <t>760</t>
  </si>
  <si>
    <t>748</t>
  </si>
  <si>
    <t>772</t>
  </si>
  <si>
    <t>720</t>
  </si>
  <si>
    <t>646</t>
  </si>
  <si>
    <t>745</t>
  </si>
  <si>
    <t>762</t>
  </si>
  <si>
    <t>820</t>
  </si>
  <si>
    <t>711</t>
  </si>
  <si>
    <t>684</t>
  </si>
  <si>
    <t>807</t>
  </si>
  <si>
    <t>652</t>
  </si>
  <si>
    <t>802</t>
  </si>
  <si>
    <t>799</t>
  </si>
  <si>
    <t>749</t>
  </si>
  <si>
    <t>689</t>
  </si>
  <si>
    <t>687</t>
  </si>
  <si>
    <t>610</t>
  </si>
  <si>
    <t>700</t>
  </si>
  <si>
    <t>789</t>
  </si>
  <si>
    <t>774</t>
  </si>
  <si>
    <t>796</t>
  </si>
  <si>
    <t>725</t>
  </si>
  <si>
    <t>740</t>
  </si>
  <si>
    <t>756</t>
  </si>
  <si>
    <t>755</t>
  </si>
  <si>
    <t>735</t>
  </si>
  <si>
    <t>663</t>
  </si>
  <si>
    <t>775</t>
  </si>
  <si>
    <t>719</t>
  </si>
  <si>
    <t>680</t>
  </si>
  <si>
    <t>752</t>
  </si>
  <si>
    <t>642</t>
  </si>
  <si>
    <t>664</t>
  </si>
  <si>
    <t>626</t>
  </si>
  <si>
    <t>766</t>
  </si>
  <si>
    <t>746</t>
  </si>
  <si>
    <t>712</t>
  </si>
  <si>
    <t>605</t>
  </si>
  <si>
    <t>641</t>
  </si>
  <si>
    <t>736</t>
  </si>
  <si>
    <t>787</t>
  </si>
  <si>
    <t>647</t>
  </si>
  <si>
    <t>708</t>
  </si>
  <si>
    <t>661</t>
  </si>
  <si>
    <t>634</t>
  </si>
  <si>
    <t>800</t>
  </si>
  <si>
    <t>608</t>
  </si>
  <si>
    <t>743</t>
  </si>
  <si>
    <t>797</t>
  </si>
  <si>
    <t>732</t>
  </si>
  <si>
    <t>769</t>
  </si>
  <si>
    <t>707</t>
  </si>
  <si>
    <t>678</t>
  </si>
  <si>
    <t>654</t>
  </si>
  <si>
    <t>701</t>
  </si>
  <si>
    <t>640</t>
  </si>
  <si>
    <t>602</t>
  </si>
  <si>
    <t>763</t>
  </si>
  <si>
    <t>753</t>
  </si>
  <si>
    <t>613</t>
  </si>
  <si>
    <t>810</t>
  </si>
  <si>
    <t>782</t>
  </si>
  <si>
    <t>614</t>
  </si>
  <si>
    <t>705</t>
  </si>
  <si>
    <t>813</t>
  </si>
  <si>
    <t>731</t>
  </si>
  <si>
    <t>776</t>
  </si>
  <si>
    <t>741</t>
  </si>
  <si>
    <t>703</t>
  </si>
  <si>
    <t>805</t>
  </si>
  <si>
    <t>617</t>
  </si>
  <si>
    <t>702</t>
  </si>
  <si>
    <t>682</t>
  </si>
  <si>
    <t>627</t>
  </si>
  <si>
    <t>668</t>
  </si>
  <si>
    <t>821</t>
  </si>
  <si>
    <t>604</t>
  </si>
  <si>
    <t>665</t>
  </si>
  <si>
    <t>624</t>
  </si>
  <si>
    <t>817</t>
  </si>
  <si>
    <t>822</t>
  </si>
  <si>
    <t>806</t>
  </si>
  <si>
    <t>713</t>
  </si>
  <si>
    <t>662</t>
  </si>
  <si>
    <t>815</t>
  </si>
  <si>
    <t>690</t>
  </si>
  <si>
    <t>635</t>
  </si>
  <si>
    <t>733</t>
  </si>
  <si>
    <t>629</t>
  </si>
  <si>
    <t>706</t>
  </si>
  <si>
    <t>747</t>
  </si>
  <si>
    <t>816</t>
  </si>
  <si>
    <t>803</t>
  </si>
  <si>
    <t>672</t>
  </si>
  <si>
    <t>620</t>
  </si>
  <si>
    <t>694</t>
  </si>
  <si>
    <t>673</t>
  </si>
  <si>
    <t>814</t>
  </si>
  <si>
    <t>643</t>
  </si>
  <si>
    <t>676</t>
  </si>
  <si>
    <t>777</t>
  </si>
  <si>
    <t>785</t>
  </si>
  <si>
    <t>780</t>
  </si>
  <si>
    <t>767</t>
  </si>
  <si>
    <t>727</t>
  </si>
  <si>
    <t>615</t>
  </si>
  <si>
    <t>728</t>
  </si>
  <si>
    <t>791</t>
  </si>
  <si>
    <t>628</t>
  </si>
  <si>
    <t>779</t>
  </si>
  <si>
    <t>657</t>
  </si>
  <si>
    <t>788</t>
  </si>
  <si>
    <t>714</t>
  </si>
  <si>
    <t>601</t>
  </si>
  <si>
    <t>619</t>
  </si>
  <si>
    <t>804</t>
  </si>
  <si>
    <t>649</t>
  </si>
  <si>
    <t>655</t>
  </si>
  <si>
    <t>786</t>
  </si>
  <si>
    <t>808</t>
  </si>
  <si>
    <t>754</t>
  </si>
  <si>
    <t>710</t>
  </si>
  <si>
    <t>734</t>
  </si>
  <si>
    <t>630</t>
  </si>
  <si>
    <t>784</t>
  </si>
  <si>
    <t>616</t>
  </si>
  <si>
    <t>793</t>
  </si>
  <si>
    <t>666</t>
  </si>
  <si>
    <t>644</t>
  </si>
  <si>
    <t>674</t>
  </si>
  <si>
    <t>757</t>
  </si>
  <si>
    <t>648</t>
  </si>
  <si>
    <t>697</t>
  </si>
  <si>
    <t>818</t>
  </si>
  <si>
    <t>650</t>
  </si>
  <si>
    <t>738</t>
  </si>
  <si>
    <t>812</t>
  </si>
  <si>
    <t>612</t>
  </si>
  <si>
    <t>660</t>
  </si>
  <si>
    <t>823</t>
  </si>
  <si>
    <t>677</t>
  </si>
  <si>
    <t>658</t>
  </si>
  <si>
    <t>715</t>
  </si>
  <si>
    <t>691</t>
  </si>
  <si>
    <t>781</t>
  </si>
  <si>
    <t>750</t>
  </si>
  <si>
    <t>638</t>
  </si>
  <si>
    <t>795</t>
  </si>
  <si>
    <t>645</t>
  </si>
  <si>
    <t>656</t>
  </si>
  <si>
    <t>716</t>
  </si>
  <si>
    <t>809</t>
  </si>
  <si>
    <t>794</t>
  </si>
  <si>
    <t>621</t>
  </si>
  <si>
    <t>801</t>
  </si>
  <si>
    <t>606</t>
  </si>
  <si>
    <t>765</t>
  </si>
  <si>
    <t>685</t>
  </si>
  <si>
    <t>811</t>
  </si>
  <si>
    <t>695</t>
  </si>
  <si>
    <t>681</t>
  </si>
  <si>
    <t>778</t>
  </si>
  <si>
    <t>792</t>
  </si>
  <si>
    <t>653</t>
  </si>
  <si>
    <t>622</t>
  </si>
  <si>
    <t>670</t>
  </si>
  <si>
    <t>729</t>
  </si>
  <si>
    <t>744</t>
  </si>
  <si>
    <t>667</t>
  </si>
  <si>
    <t>790</t>
  </si>
  <si>
    <t>675</t>
  </si>
  <si>
    <t>659</t>
  </si>
  <si>
    <t>651</t>
  </si>
  <si>
    <t>698</t>
  </si>
  <si>
    <t>739</t>
  </si>
  <si>
    <t>726</t>
  </si>
  <si>
    <t>611</t>
  </si>
  <si>
    <t>819</t>
  </si>
  <si>
    <t>724</t>
  </si>
  <si>
    <t>692</t>
  </si>
  <si>
    <t>770</t>
  </si>
  <si>
    <t>631</t>
  </si>
  <si>
    <t>761</t>
  </si>
  <si>
    <t>B3A</t>
  </si>
  <si>
    <t>B13</t>
  </si>
  <si>
    <t>B2E</t>
  </si>
  <si>
    <t>B0Q</t>
  </si>
  <si>
    <t>B18</t>
  </si>
  <si>
    <t>B2T</t>
  </si>
  <si>
    <t>B08</t>
  </si>
  <si>
    <t>B38</t>
  </si>
  <si>
    <t>B1Z</t>
  </si>
  <si>
    <t>B0K</t>
  </si>
  <si>
    <t>B1K</t>
  </si>
  <si>
    <t>B2C</t>
  </si>
  <si>
    <t>B19</t>
  </si>
  <si>
    <t>B1Q</t>
  </si>
  <si>
    <t>B0R</t>
  </si>
  <si>
    <t>B1I</t>
  </si>
  <si>
    <t>B0S</t>
  </si>
  <si>
    <t>B2R</t>
  </si>
  <si>
    <t>B1B</t>
  </si>
  <si>
    <t>B0F</t>
  </si>
  <si>
    <t>B36</t>
  </si>
  <si>
    <t>B14</t>
  </si>
  <si>
    <t>B0X</t>
  </si>
  <si>
    <t>B2A</t>
  </si>
  <si>
    <t>B2P</t>
  </si>
  <si>
    <t>B1N</t>
  </si>
  <si>
    <t>B34</t>
  </si>
  <si>
    <t>B0L</t>
  </si>
  <si>
    <t>B17</t>
  </si>
  <si>
    <t>B1F</t>
  </si>
  <si>
    <t>B3C</t>
  </si>
  <si>
    <t>B03</t>
  </si>
  <si>
    <t>B0U</t>
  </si>
  <si>
    <t>B2N</t>
  </si>
  <si>
    <t>B1P</t>
  </si>
  <si>
    <t>B29</t>
  </si>
  <si>
    <t>B32</t>
  </si>
  <si>
    <t>B1L</t>
  </si>
  <si>
    <t>B26</t>
  </si>
  <si>
    <t>B20</t>
  </si>
  <si>
    <t>B2L</t>
  </si>
  <si>
    <t>B0Y</t>
  </si>
  <si>
    <t>B22</t>
  </si>
  <si>
    <t>B27</t>
  </si>
  <si>
    <t>B30</t>
  </si>
  <si>
    <t>B25</t>
  </si>
  <si>
    <t>B11</t>
  </si>
  <si>
    <t>B2J</t>
  </si>
  <si>
    <t>B09</t>
  </si>
  <si>
    <t>B2Y</t>
  </si>
  <si>
    <t>B0M</t>
  </si>
  <si>
    <t>B0C</t>
  </si>
  <si>
    <t>B1G</t>
  </si>
  <si>
    <t>B2H</t>
  </si>
  <si>
    <t>B01</t>
  </si>
  <si>
    <t>B21</t>
  </si>
  <si>
    <t>B2W</t>
  </si>
  <si>
    <t>B0Z</t>
  </si>
  <si>
    <t>B1S</t>
  </si>
  <si>
    <t>B23</t>
  </si>
  <si>
    <t>B1Y</t>
  </si>
  <si>
    <t>B2F</t>
  </si>
  <si>
    <t>B12</t>
  </si>
  <si>
    <t>B02</t>
  </si>
  <si>
    <t>B0T</t>
  </si>
  <si>
    <t>B2U</t>
  </si>
  <si>
    <t>B1M</t>
  </si>
  <si>
    <t>B1X</t>
  </si>
  <si>
    <t>B39</t>
  </si>
  <si>
    <t>B0A</t>
  </si>
  <si>
    <t>B0N</t>
  </si>
  <si>
    <t>B2D</t>
  </si>
  <si>
    <t>B1D</t>
  </si>
  <si>
    <t>B1C</t>
  </si>
  <si>
    <t>B2S</t>
  </si>
  <si>
    <t>B37</t>
  </si>
  <si>
    <t>B1U</t>
  </si>
  <si>
    <t>B2B</t>
  </si>
  <si>
    <t>B06</t>
  </si>
  <si>
    <t>B24</t>
  </si>
  <si>
    <t>B2Q</t>
  </si>
  <si>
    <t>B35</t>
  </si>
  <si>
    <t>B1T</t>
  </si>
  <si>
    <t>B3D</t>
  </si>
  <si>
    <t>B10</t>
  </si>
  <si>
    <t>B0B</t>
  </si>
  <si>
    <t>B2O</t>
  </si>
  <si>
    <t>B07</t>
  </si>
  <si>
    <t>B0O</t>
  </si>
  <si>
    <t>B33</t>
  </si>
  <si>
    <t>B1O</t>
  </si>
  <si>
    <t>B15</t>
  </si>
  <si>
    <t>B0I</t>
  </si>
  <si>
    <t>B3B</t>
  </si>
  <si>
    <t>B2M</t>
  </si>
  <si>
    <t>B28</t>
  </si>
  <si>
    <t>B31</t>
  </si>
  <si>
    <t>B05</t>
  </si>
  <si>
    <t>B0D</t>
  </si>
  <si>
    <t>B0V</t>
  </si>
  <si>
    <t>B2K</t>
  </si>
  <si>
    <t>B2Z</t>
  </si>
  <si>
    <t>B1E</t>
  </si>
  <si>
    <t>B1W</t>
  </si>
  <si>
    <t>B0P</t>
  </si>
  <si>
    <t>B0G</t>
  </si>
  <si>
    <t>B00</t>
  </si>
  <si>
    <t>B2I</t>
  </si>
  <si>
    <t>B1V</t>
  </si>
  <si>
    <t>B16</t>
  </si>
  <si>
    <t>B0J</t>
  </si>
  <si>
    <t>B2X</t>
  </si>
  <si>
    <t>B1H</t>
  </si>
  <si>
    <t>B1A</t>
  </si>
  <si>
    <t>B04</t>
  </si>
  <si>
    <t>B2G</t>
  </si>
  <si>
    <t>B1J</t>
  </si>
  <si>
    <t>B1R</t>
  </si>
  <si>
    <t>DESC ADTO PEN 13S</t>
  </si>
  <si>
    <t>B0H</t>
  </si>
  <si>
    <t>B2V</t>
  </si>
  <si>
    <t>B0E</t>
  </si>
  <si>
    <t>B0W</t>
  </si>
  <si>
    <t>% INSS EMP. DISSIDIO</t>
  </si>
  <si>
    <t>% DE 3OS DISSIDIO</t>
  </si>
  <si>
    <t>% AC.TRAB. DISSIDIO</t>
  </si>
  <si>
    <t>% INSS EMPRESA FAT.</t>
  </si>
  <si>
    <t>B3G</t>
  </si>
  <si>
    <t>B3L</t>
  </si>
  <si>
    <t>B3J</t>
  </si>
  <si>
    <t>B3H</t>
  </si>
  <si>
    <t>B3F</t>
  </si>
  <si>
    <t>B3M</t>
  </si>
  <si>
    <t>B3E</t>
  </si>
  <si>
    <t>B3K</t>
  </si>
  <si>
    <t>B3I</t>
  </si>
  <si>
    <t>DED. SAL MATERNIDADE</t>
  </si>
  <si>
    <t>EXCED LIM DED MATER.</t>
  </si>
  <si>
    <t>MED EXCED DED MAT.</t>
  </si>
  <si>
    <t>DED SAL MAT 13O GPS</t>
  </si>
  <si>
    <t>PGTO MED MATERNIDADE</t>
  </si>
  <si>
    <t>323</t>
  </si>
  <si>
    <t>835</t>
  </si>
  <si>
    <t>LIQ. RESC. ANTERIOR</t>
  </si>
  <si>
    <t>LIQUIDO ADIANTAMENTO</t>
  </si>
  <si>
    <t>B3N</t>
  </si>
  <si>
    <t>836</t>
  </si>
  <si>
    <t>DES.LIQ.13O.2A.P.RES</t>
  </si>
  <si>
    <t>CONT.SIN.OUT.EMP/ENT</t>
  </si>
  <si>
    <t>837</t>
  </si>
  <si>
    <t>838</t>
  </si>
  <si>
    <t>839</t>
  </si>
  <si>
    <t>DIF.IR. MES ANT.ADTO.</t>
  </si>
  <si>
    <t>314</t>
  </si>
  <si>
    <t>324</t>
  </si>
  <si>
    <t>325</t>
  </si>
  <si>
    <t>DSR MED.MES SEGUINTE</t>
  </si>
  <si>
    <t>326</t>
  </si>
  <si>
    <t>DIF.DSR FER. MES SEG.</t>
  </si>
  <si>
    <t>327</t>
  </si>
  <si>
    <t>AVISO PREVIO TRAB.</t>
  </si>
  <si>
    <t>PENSAO ALIMENTICIA 13º SALARIO 2A PARCELA</t>
  </si>
  <si>
    <t>BASE PENSAO ALIMENTICIA 13º 2A PARCELA</t>
  </si>
  <si>
    <t>PENSAO ALIM.13º 2A.P</t>
  </si>
  <si>
    <t>B3O</t>
  </si>
  <si>
    <t>LIQUIDO 1A PARCELA FERIAS.</t>
  </si>
  <si>
    <t>DIF. 1A PARCELA 13º SALARIO</t>
  </si>
  <si>
    <t>328</t>
  </si>
  <si>
    <t>DIF.1A PARC.13º SAL.</t>
  </si>
  <si>
    <t>REND.BRUTO IR.ANTER.</t>
  </si>
  <si>
    <t>B3P</t>
  </si>
  <si>
    <t>840</t>
  </si>
  <si>
    <t>B3R</t>
  </si>
  <si>
    <t>B3Q</t>
  </si>
  <si>
    <t>B3S</t>
  </si>
  <si>
    <t>B3U</t>
  </si>
  <si>
    <t>B3T</t>
  </si>
  <si>
    <t>BAS FGTS RES.DISPENSA</t>
  </si>
  <si>
    <t>BASE FGTS 13 RES DISP</t>
  </si>
  <si>
    <t>329</t>
  </si>
  <si>
    <t>B3V</t>
  </si>
  <si>
    <t>330</t>
  </si>
  <si>
    <t>MED FER VLR MES SEG</t>
  </si>
  <si>
    <t>331</t>
  </si>
  <si>
    <t>DIF FER MES SEGUINTE</t>
  </si>
  <si>
    <t>332</t>
  </si>
  <si>
    <t>337</t>
  </si>
  <si>
    <t>335</t>
  </si>
  <si>
    <t>333</t>
  </si>
  <si>
    <t>336</t>
  </si>
  <si>
    <t>334</t>
  </si>
  <si>
    <t>DIF 1/3 ABONO FERIAS</t>
  </si>
  <si>
    <t>DIF MED H.E. NO MES</t>
  </si>
  <si>
    <t>339</t>
  </si>
  <si>
    <t>342</t>
  </si>
  <si>
    <t>340</t>
  </si>
  <si>
    <t>338</t>
  </si>
  <si>
    <t>341</t>
  </si>
  <si>
    <t>DIF MED H.E. MES SEG</t>
  </si>
  <si>
    <t>FERIAS AV.PREV.IND.</t>
  </si>
  <si>
    <t>1/3 FER AV.PREV IND.</t>
  </si>
  <si>
    <t>FER PAGAS MES ANT.</t>
  </si>
  <si>
    <t>845</t>
  </si>
  <si>
    <t>843</t>
  </si>
  <si>
    <t>844</t>
  </si>
  <si>
    <t>841</t>
  </si>
  <si>
    <t>842</t>
  </si>
  <si>
    <t>FGTS A RECUPERAR RES</t>
  </si>
  <si>
    <t>B44</t>
  </si>
  <si>
    <t>B42</t>
  </si>
  <si>
    <t>B40</t>
  </si>
  <si>
    <t>B3Y</t>
  </si>
  <si>
    <t>B3W</t>
  </si>
  <si>
    <t>B45</t>
  </si>
  <si>
    <t>B47</t>
  </si>
  <si>
    <t>B43</t>
  </si>
  <si>
    <t>B41</t>
  </si>
  <si>
    <t>B3Z</t>
  </si>
  <si>
    <t>B3X</t>
  </si>
  <si>
    <t>B46</t>
  </si>
  <si>
    <t>BASE FGTS DIF DISSIDIO</t>
  </si>
  <si>
    <t>BASE INSS DIF DISSIDIO</t>
  </si>
  <si>
    <t>FGTS DIF. DISSIDIO</t>
  </si>
  <si>
    <t>INSS DIF DISSIDIO</t>
  </si>
  <si>
    <t>DIFERENCA DISSIDIO</t>
  </si>
  <si>
    <t>847</t>
  </si>
  <si>
    <t>848</t>
  </si>
  <si>
    <t>846</t>
  </si>
  <si>
    <t>INSS P.FISICA</t>
  </si>
  <si>
    <t>SERVICOS PREST. PF</t>
  </si>
  <si>
    <t>SERVICOS PREST. PJ</t>
  </si>
  <si>
    <t>BASE INSS P.JURIDICA</t>
  </si>
  <si>
    <t>BASE INSS P.FISICA</t>
  </si>
  <si>
    <t>INSS P.JURIDICA</t>
  </si>
  <si>
    <t>343</t>
  </si>
  <si>
    <t>344</t>
  </si>
  <si>
    <t>345</t>
  </si>
  <si>
    <t>B4A</t>
  </si>
  <si>
    <t>B4B</t>
  </si>
  <si>
    <t>B49</t>
  </si>
  <si>
    <t>B48</t>
  </si>
  <si>
    <t>DIF. DISSIDIO 130.</t>
  </si>
  <si>
    <t>BASE INSS FER.OUT.PER.</t>
  </si>
  <si>
    <t>BASE  FGTS DIF DISS 13O</t>
  </si>
  <si>
    <t>FGTS ART 22 (PGTO)</t>
  </si>
  <si>
    <t>BASE INSS DIF DISS 13O</t>
  </si>
  <si>
    <t>FGTS DIF DISSIDIO 13O</t>
  </si>
  <si>
    <t>INSS FER OUT PER.</t>
  </si>
  <si>
    <t>851</t>
  </si>
  <si>
    <t>849</t>
  </si>
  <si>
    <t>854</t>
  </si>
  <si>
    <t>852</t>
  </si>
  <si>
    <t>850</t>
  </si>
  <si>
    <t>853</t>
  </si>
  <si>
    <t>DSR IND DEM SEX-FEI.</t>
  </si>
  <si>
    <t>VLR COMPENSACAO GPS</t>
  </si>
  <si>
    <t>COMP.APOSENTADORIA</t>
  </si>
  <si>
    <t>MEDIA VALOR ABONO</t>
  </si>
  <si>
    <t>350</t>
  </si>
  <si>
    <t>348</t>
  </si>
  <si>
    <t>351</t>
  </si>
  <si>
    <t>349</t>
  </si>
  <si>
    <t>347</t>
  </si>
  <si>
    <t>346</t>
  </si>
  <si>
    <t>352</t>
  </si>
  <si>
    <t>MED HE ABONO MES SEG</t>
  </si>
  <si>
    <t>MED VL ABONO MES SEG</t>
  </si>
  <si>
    <t>355</t>
  </si>
  <si>
    <t>353</t>
  </si>
  <si>
    <t>354</t>
  </si>
  <si>
    <t>TOT MEDIA VALOR</t>
  </si>
  <si>
    <t>TOT MEDIA HORAS</t>
  </si>
  <si>
    <t>B4W</t>
  </si>
  <si>
    <t>B4J</t>
  </si>
  <si>
    <t>B4U</t>
  </si>
  <si>
    <t>B4H</t>
  </si>
  <si>
    <t>B4S</t>
  </si>
  <si>
    <t>B4F</t>
  </si>
  <si>
    <t>B4Q</t>
  </si>
  <si>
    <t>B4D</t>
  </si>
  <si>
    <t>B4O</t>
  </si>
  <si>
    <t>B4M</t>
  </si>
  <si>
    <t>B4X</t>
  </si>
  <si>
    <t>B4K</t>
  </si>
  <si>
    <t>B4V</t>
  </si>
  <si>
    <t>B4I</t>
  </si>
  <si>
    <t>B4T</t>
  </si>
  <si>
    <t>B4G</t>
  </si>
  <si>
    <t>B4R</t>
  </si>
  <si>
    <t>B4E</t>
  </si>
  <si>
    <t>B4P</t>
  </si>
  <si>
    <t>B4C</t>
  </si>
  <si>
    <t>B4N</t>
  </si>
  <si>
    <t>B4Y</t>
  </si>
  <si>
    <t>B4L</t>
  </si>
  <si>
    <t>B57</t>
  </si>
  <si>
    <t>B55</t>
  </si>
  <si>
    <t>B53</t>
  </si>
  <si>
    <t>B5E</t>
  </si>
  <si>
    <t>B51</t>
  </si>
  <si>
    <t>B5C</t>
  </si>
  <si>
    <t>B4Z</t>
  </si>
  <si>
    <t>B5A</t>
  </si>
  <si>
    <t>B58</t>
  </si>
  <si>
    <t>B56</t>
  </si>
  <si>
    <t>B54</t>
  </si>
  <si>
    <t>B52</t>
  </si>
  <si>
    <t>B5D</t>
  </si>
  <si>
    <t>B50</t>
  </si>
  <si>
    <t>B5B</t>
  </si>
  <si>
    <t>B59</t>
  </si>
  <si>
    <t>B5G</t>
  </si>
  <si>
    <t>B5F</t>
  </si>
  <si>
    <t>B5I</t>
  </si>
  <si>
    <t>B5H</t>
  </si>
  <si>
    <t>B5J</t>
  </si>
  <si>
    <t>B5K</t>
  </si>
  <si>
    <t>B5Y</t>
  </si>
  <si>
    <t>B5W</t>
  </si>
  <si>
    <t>B5U</t>
  </si>
  <si>
    <t>B5S</t>
  </si>
  <si>
    <t>B5Q</t>
  </si>
  <si>
    <t>B5O</t>
  </si>
  <si>
    <t>B5M</t>
  </si>
  <si>
    <t>B61</t>
  </si>
  <si>
    <t>B5Z</t>
  </si>
  <si>
    <t>B5X</t>
  </si>
  <si>
    <t>B63</t>
  </si>
  <si>
    <t>B5V</t>
  </si>
  <si>
    <t>B5T</t>
  </si>
  <si>
    <t>B5R</t>
  </si>
  <si>
    <t>B62</t>
  </si>
  <si>
    <t>B5P</t>
  </si>
  <si>
    <t>B5N</t>
  </si>
  <si>
    <t>B5L</t>
  </si>
  <si>
    <t>B60</t>
  </si>
  <si>
    <t>DISTRIBUICAO LUCROS</t>
  </si>
  <si>
    <t>IR DISTRIB. LUCROS</t>
  </si>
  <si>
    <t>CONV.COL.RESCISAO</t>
  </si>
  <si>
    <t>CONV.COL.FERIAS</t>
  </si>
  <si>
    <t>CONV.COL.FER.MES SEG</t>
  </si>
  <si>
    <t>DIF.CONV.COL.FERIAS</t>
  </si>
  <si>
    <t>DIF.CONV.COL.FER.MS</t>
  </si>
  <si>
    <t>365</t>
  </si>
  <si>
    <t>363</t>
  </si>
  <si>
    <t>361</t>
  </si>
  <si>
    <t>372</t>
  </si>
  <si>
    <t>359</t>
  </si>
  <si>
    <t>370</t>
  </si>
  <si>
    <t>358</t>
  </si>
  <si>
    <t>368</t>
  </si>
  <si>
    <t>356</t>
  </si>
  <si>
    <t>366</t>
  </si>
  <si>
    <t>364</t>
  </si>
  <si>
    <t>362</t>
  </si>
  <si>
    <t>360</t>
  </si>
  <si>
    <t>371</t>
  </si>
  <si>
    <t>369</t>
  </si>
  <si>
    <t>357</t>
  </si>
  <si>
    <t>367</t>
  </si>
  <si>
    <t>INSS PRO-LAB/AUTON.</t>
  </si>
  <si>
    <t>BASE EMP.V.TRANSP.</t>
  </si>
  <si>
    <t>BASE EMP.C.BASICA</t>
  </si>
  <si>
    <t>BASE EMP.V.REFEICAO</t>
  </si>
  <si>
    <t>BASE EMP ASSI.MEDICA</t>
  </si>
  <si>
    <t>BASE PREV.PRIV.FOLHA</t>
  </si>
  <si>
    <t>BASE INSS AU/PRO-LAB</t>
  </si>
  <si>
    <t>B.INSS 20% AUT/P-LAB</t>
  </si>
  <si>
    <t>DED. DEP. FER.</t>
  </si>
  <si>
    <t>DED.DEP.DIF.FER.</t>
  </si>
  <si>
    <t>DIF.BASE I.R. FER.</t>
  </si>
  <si>
    <t>BASE PREV.PRIV.FER.</t>
  </si>
  <si>
    <t>FALTAS FER.ANUENI</t>
  </si>
  <si>
    <t>IR FER.A RECOLHER</t>
  </si>
  <si>
    <t>INSS PRV.FER.</t>
  </si>
  <si>
    <t>FGTS PRV.FER.</t>
  </si>
  <si>
    <t>CORR.PRV.FER.</t>
  </si>
  <si>
    <t>CORRECAO 1/3 PRV.FER.</t>
  </si>
  <si>
    <t>CORR.ADIC.PRV.FER.</t>
  </si>
  <si>
    <t>CORR.INSS PRV.FER.</t>
  </si>
  <si>
    <t>CORR.FGTS PRV.FER.</t>
  </si>
  <si>
    <t>PRV.13O SALARIO</t>
  </si>
  <si>
    <t>ADIC.PRV.13O SAL.</t>
  </si>
  <si>
    <t>INSS PRV.13O SALARIO</t>
  </si>
  <si>
    <t>FGTS PRV.13O SALARIO</t>
  </si>
  <si>
    <t>CORR.PRV.13O SALARIO</t>
  </si>
  <si>
    <t>CORR.ADIC.PRV.13O.</t>
  </si>
  <si>
    <t>CORR.INSS PRV.13O.</t>
  </si>
  <si>
    <t>CORR.FGTS PRV.13O.</t>
  </si>
  <si>
    <t>PRV.14O SALARIO</t>
  </si>
  <si>
    <t>ADIC.PRV.14O SAL.</t>
  </si>
  <si>
    <t>INSS PRV.14O SALARIO</t>
  </si>
  <si>
    <t>FGTS PRV.14O SALARIO</t>
  </si>
  <si>
    <t>CORR.PRV.14O SAL.</t>
  </si>
  <si>
    <t>CORR.ADIC.PRV.14O S</t>
  </si>
  <si>
    <t>CORR.INSS PRV.14O S</t>
  </si>
  <si>
    <t>CORR.FGTS PRV.14O S</t>
  </si>
  <si>
    <t>PRV.FER.P/CUSTO</t>
  </si>
  <si>
    <t>PRV.13O.P/CUSTO</t>
  </si>
  <si>
    <t>BX.PRV.FER.</t>
  </si>
  <si>
    <t>BX.INSS PRV.FER.</t>
  </si>
  <si>
    <t>BX.FGTS PRV.FER.</t>
  </si>
  <si>
    <t>PRV.FER.</t>
  </si>
  <si>
    <t>1/3 PRV.FER.</t>
  </si>
  <si>
    <t>ADIC.PRV.FER.</t>
  </si>
  <si>
    <t>BX.ADIC.PRV.FER.</t>
  </si>
  <si>
    <t>BX.1/3 PRV.FER.</t>
  </si>
  <si>
    <t>BX.PRV.13O.SAL.TRF.</t>
  </si>
  <si>
    <t>BX.ADIC.PRV.13O.TRF</t>
  </si>
  <si>
    <t>BX.INSS PRV.13O.TRF</t>
  </si>
  <si>
    <t>BX.FGTS PRV.13O.TRF</t>
  </si>
  <si>
    <t>DED.INSS B.IR FOLHA</t>
  </si>
  <si>
    <t>DED.INSS B.IR FERIAS</t>
  </si>
  <si>
    <t>DED.INSS B.IR 13ºSAL</t>
  </si>
  <si>
    <t>DED.DEP.FOLHA/ADTO</t>
  </si>
  <si>
    <t>BX.PRV.14O SAL.TRF.</t>
  </si>
  <si>
    <t>BX.ADIC.PRV.14O TRF.</t>
  </si>
  <si>
    <t>BX.INSS PRV.14O TRF.</t>
  </si>
  <si>
    <t>BX.FGTS PRV.14O TRF.</t>
  </si>
  <si>
    <t>CONTR. 0.5% RES.</t>
  </si>
  <si>
    <t>FGTS PGT NA RES.</t>
  </si>
  <si>
    <t>FGTS 13O. NA RES.</t>
  </si>
  <si>
    <t>PRV.RES.P/CUSTO</t>
  </si>
  <si>
    <t>BX.PRV.FER.RES.</t>
  </si>
  <si>
    <t>BX.ADIC.PRV.FER.RES.</t>
  </si>
  <si>
    <t>BX.1/3 PRV.FER.RES.</t>
  </si>
  <si>
    <t>BX.INSS PRV.FER.RES.</t>
  </si>
  <si>
    <t>BX.FGTS PRV.FER.RES.</t>
  </si>
  <si>
    <t>BX.PRV.13O RES.</t>
  </si>
  <si>
    <t>BX.ADIC.PRV.13O RES.</t>
  </si>
  <si>
    <t>BX.INSS PRV.13O RES.</t>
  </si>
  <si>
    <t>BX.FGTS PRV.13O RES.</t>
  </si>
  <si>
    <t>BX.PRV.14O RES.</t>
  </si>
  <si>
    <t>BX.INSS PRV.14O RES.</t>
  </si>
  <si>
    <t>BX.FGTS PRV.14O RES.</t>
  </si>
  <si>
    <t>BX.ADIC.PRV.14O RES.</t>
  </si>
  <si>
    <t>BX.PRV.FER.TRF.</t>
  </si>
  <si>
    <t>BX.INSS PRV.FER.TRF.</t>
  </si>
  <si>
    <t>BX.FGTS PRV.FER.TRF.</t>
  </si>
  <si>
    <t>BX.ADIC.PRV.FER.TRF.</t>
  </si>
  <si>
    <t>BX.1/3 PRV.FER.TRF.</t>
  </si>
  <si>
    <t>B6B</t>
  </si>
  <si>
    <t>B69</t>
  </si>
  <si>
    <t>B67</t>
  </si>
  <si>
    <t>B65</t>
  </si>
  <si>
    <t>B6A</t>
  </si>
  <si>
    <t>B68</t>
  </si>
  <si>
    <t>B66</t>
  </si>
  <si>
    <t>B64</t>
  </si>
  <si>
    <t>B6C</t>
  </si>
  <si>
    <t>INSS AUTONOMO</t>
  </si>
  <si>
    <t>SEGURO DE VIDA</t>
  </si>
  <si>
    <t>B.SEGURO VIDA EMP.</t>
  </si>
  <si>
    <t>B.SEGURO DE VIDA</t>
  </si>
  <si>
    <t>CESTA BASICA</t>
  </si>
  <si>
    <t>BASE CESTA BASICA</t>
  </si>
  <si>
    <t>INSS S/ VL. RECEITA</t>
  </si>
  <si>
    <t>B6F</t>
  </si>
  <si>
    <t>B6E</t>
  </si>
  <si>
    <t>B6G</t>
  </si>
  <si>
    <t>B6D</t>
  </si>
  <si>
    <t>%AC.TRB.VL.RECEITA</t>
  </si>
  <si>
    <t>FALTAS MES ANTERIOR</t>
  </si>
  <si>
    <t>1/3 ABONO MES.SEG.</t>
  </si>
  <si>
    <t>DIF. ABONO MES.SEG.</t>
  </si>
  <si>
    <t>DIF.1/3 ABONO M.SEG.</t>
  </si>
  <si>
    <t>AD.ABO.PECUNIARIO</t>
  </si>
  <si>
    <t>AD.ABO.MES SEGUINTE</t>
  </si>
  <si>
    <t>376</t>
  </si>
  <si>
    <t>374</t>
  </si>
  <si>
    <t>375</t>
  </si>
  <si>
    <t>373</t>
  </si>
  <si>
    <t>378</t>
  </si>
  <si>
    <t>377</t>
  </si>
  <si>
    <t>BX.ADIC.PROV.13O SAL</t>
  </si>
  <si>
    <t>BX.PROVISAO 13O SAL</t>
  </si>
  <si>
    <t>BX.ANT.1A P.13O SAL.</t>
  </si>
  <si>
    <t>BX.INSS PROV.13O SAL</t>
  </si>
  <si>
    <t>BX.FGTS PROV.13O AS</t>
  </si>
  <si>
    <t>B6N</t>
  </si>
  <si>
    <t>B6K</t>
  </si>
  <si>
    <t>B6I</t>
  </si>
  <si>
    <t>B6Q</t>
  </si>
  <si>
    <t>B6O</t>
  </si>
  <si>
    <t>B6M</t>
  </si>
  <si>
    <t>B6L</t>
  </si>
  <si>
    <t>B6J</t>
  </si>
  <si>
    <t>B6H</t>
  </si>
  <si>
    <t>B6P</t>
  </si>
  <si>
    <t>MED.FERIAS VENCIDAS</t>
  </si>
  <si>
    <t>MED.FERIAS PROPOR.</t>
  </si>
  <si>
    <t>MED.13O. SALARIO</t>
  </si>
  <si>
    <t>MED.FERIAS AVISO IND</t>
  </si>
  <si>
    <t>MED.13O. AVISO IND.</t>
  </si>
  <si>
    <t>MULTA AO FUNCIONARIO</t>
  </si>
  <si>
    <t>B70</t>
  </si>
  <si>
    <t>B6Y</t>
  </si>
  <si>
    <t>B6W</t>
  </si>
  <si>
    <t>B6T</t>
  </si>
  <si>
    <t>B6R</t>
  </si>
  <si>
    <t>B6Z</t>
  </si>
  <si>
    <t>B6X</t>
  </si>
  <si>
    <t>B6V</t>
  </si>
  <si>
    <t>B6U</t>
  </si>
  <si>
    <t>B6S</t>
  </si>
  <si>
    <t>PIS PROV.FERIAS</t>
  </si>
  <si>
    <t>BX.PIS PROV.FERIAS</t>
  </si>
  <si>
    <t>PIS PROV.13O SALARIO</t>
  </si>
  <si>
    <t>PIS PROV.14O SALARIO</t>
  </si>
  <si>
    <t>BX.PIS PROV.FERIAS TRF</t>
  </si>
  <si>
    <t>BX.PIS PROV.FERIAS RES</t>
  </si>
  <si>
    <t>CORRECAO PIS PROV.13O</t>
  </si>
  <si>
    <t>BX.PIS PROV.13O SAL</t>
  </si>
  <si>
    <t>BX.PIS PROV.13O TRF</t>
  </si>
  <si>
    <t>BX.PIS PROV.13O RESC.</t>
  </si>
  <si>
    <t>CORRECAO PIS PROV.14O</t>
  </si>
  <si>
    <t>BX.PIS PROV.14O TRF</t>
  </si>
  <si>
    <t>BX.PIS PROV.14O RESC</t>
  </si>
  <si>
    <t>CORREC.PIS PROV.FER</t>
  </si>
  <si>
    <t>LIQ.1ª PARC. 13º SAL.</t>
  </si>
  <si>
    <t>LIQ.2ª PARC.13o.SAL.</t>
  </si>
  <si>
    <t>FGTS ART 22 DISSIDIO</t>
  </si>
  <si>
    <t>B71</t>
  </si>
  <si>
    <t>B72</t>
  </si>
  <si>
    <t>RECESSO ESTAGIARIO</t>
  </si>
  <si>
    <t>B75</t>
  </si>
  <si>
    <t>B73</t>
  </si>
  <si>
    <t>B76</t>
  </si>
  <si>
    <t>B74</t>
  </si>
  <si>
    <t>FGTS 13O.2A.PARC.RES</t>
  </si>
  <si>
    <t>10%FGTS RESC.DISS.</t>
  </si>
  <si>
    <t>DIF.MED.FERIAS MES</t>
  </si>
  <si>
    <t>DIF.1/3 MED.FER.MES</t>
  </si>
  <si>
    <t>DIF.MED.FER.M.SEG.</t>
  </si>
  <si>
    <t>DIF.1/3 MED.FER.M.SE</t>
  </si>
  <si>
    <t>DIF.1/3 FER.DOBRO</t>
  </si>
  <si>
    <t>DIF.FER.DOBRO</t>
  </si>
  <si>
    <t>DIF 1/3 FER.M.SEG</t>
  </si>
  <si>
    <t>381</t>
  </si>
  <si>
    <t>379</t>
  </si>
  <si>
    <t>380</t>
  </si>
  <si>
    <t>FERIAS DOBRO RESC.</t>
  </si>
  <si>
    <t>1/3 FER.DOBRO RESC.</t>
  </si>
  <si>
    <t>B7O</t>
  </si>
  <si>
    <t>B7M</t>
  </si>
  <si>
    <t>B7I</t>
  </si>
  <si>
    <t>B7G</t>
  </si>
  <si>
    <t>B7K</t>
  </si>
  <si>
    <t>B7E</t>
  </si>
  <si>
    <t>B7V</t>
  </si>
  <si>
    <t>B7C</t>
  </si>
  <si>
    <t>B7T</t>
  </si>
  <si>
    <t>B7A</t>
  </si>
  <si>
    <t>B7R</t>
  </si>
  <si>
    <t>B78</t>
  </si>
  <si>
    <t>B7P</t>
  </si>
  <si>
    <t>B7N</t>
  </si>
  <si>
    <t>B7L</t>
  </si>
  <si>
    <t>B7H</t>
  </si>
  <si>
    <t>B7W</t>
  </si>
  <si>
    <t>B7F</t>
  </si>
  <si>
    <t>B7J</t>
  </si>
  <si>
    <t>B7D</t>
  </si>
  <si>
    <t>B7U</t>
  </si>
  <si>
    <t>B7B</t>
  </si>
  <si>
    <t>B7S</t>
  </si>
  <si>
    <t>B79</t>
  </si>
  <si>
    <t>B7Q</t>
  </si>
  <si>
    <t>B77</t>
  </si>
  <si>
    <t>%INCRA DISSIDIO</t>
  </si>
  <si>
    <t>%SENAI DISSIDIO</t>
  </si>
  <si>
    <t>%SESI DISSIDIO</t>
  </si>
  <si>
    <t>%SENAC DISSIDIO</t>
  </si>
  <si>
    <t>%SESC DISSIDIO</t>
  </si>
  <si>
    <t>%SEBRAE DISSIDIO</t>
  </si>
  <si>
    <t>%DPC DISSIDIO</t>
  </si>
  <si>
    <t>%FAER DISSIDIO</t>
  </si>
  <si>
    <t>%SENAR DISSIDIO</t>
  </si>
  <si>
    <t>%SECONC DISSIDIO</t>
  </si>
  <si>
    <t>%SEST DISSIDIO</t>
  </si>
  <si>
    <t>%SENAT DISSIDIO</t>
  </si>
  <si>
    <t>%SESCOOP DISSIDIO</t>
  </si>
  <si>
    <t>%SAL.EDUC.DISSIDIO</t>
  </si>
  <si>
    <t>B.ASS.MED.DEP.EMP.</t>
  </si>
  <si>
    <t>B.ASS.MED.AGR.EMP.</t>
  </si>
  <si>
    <t>DEDUC.DEP.PLR</t>
  </si>
  <si>
    <t>HRS EFETIVAS TRAB.</t>
  </si>
  <si>
    <t>PROV.MES ADIC.13º</t>
  </si>
  <si>
    <t>PROV.MES INSS 13º</t>
  </si>
  <si>
    <t>PROV.MES FGTS 13º</t>
  </si>
  <si>
    <t>PROV.MES PIS 13º</t>
  </si>
  <si>
    <t>PROV.MES FGTS FER.</t>
  </si>
  <si>
    <t>PROV.MES INSS FER.</t>
  </si>
  <si>
    <t>PROV.MES ADIC.FER.</t>
  </si>
  <si>
    <t>PROV.MES 1/3 FER.</t>
  </si>
  <si>
    <t>PROV.MES FERIAS</t>
  </si>
  <si>
    <t>PROV.MES PIS FER.</t>
  </si>
  <si>
    <t>PROV.MES 13º</t>
  </si>
  <si>
    <t>PROV.MES 1ª P.13º</t>
  </si>
  <si>
    <t>DSR MED.ABONO</t>
  </si>
  <si>
    <t>DSR MED.ABONO M.SEG.</t>
  </si>
  <si>
    <t>MED.MULTA DISSIDIO</t>
  </si>
  <si>
    <t xml:space="preserve">A REPOR </t>
  </si>
  <si>
    <t>IR.ANTERIOR</t>
  </si>
  <si>
    <t>ASS. MEDICA DEP.</t>
  </si>
  <si>
    <t>ASS. MEDICA AGR.</t>
  </si>
  <si>
    <t>ID_VERSAO</t>
  </si>
  <si>
    <t>DISTRIBUICOO DE LUCROS</t>
  </si>
  <si>
    <t>COMISSOES</t>
  </si>
  <si>
    <t>DSR SOBRE COMISSOES</t>
  </si>
  <si>
    <t>PENSAO ALIMENTICIA 13º 1A PARCELA</t>
  </si>
  <si>
    <t>BASE PENSAO ALIMENTICA 13º 1A PARCELA DED IR</t>
  </si>
  <si>
    <t>CONTRIBUICOO CONFEDERATIVA</t>
  </si>
  <si>
    <t>BASE SALARIO PAGTO AUSUNCIAS</t>
  </si>
  <si>
    <t>ADIANT. 1A PARCELA DE 13O SALARIO PROVISAO</t>
  </si>
  <si>
    <t>DEDUCAO DE IR, FOLHA/2004</t>
  </si>
  <si>
    <t>DEDUCAO DE IR, 13O/2004</t>
  </si>
  <si>
    <t>DEDUCAO DE IR, FERIAS/2004</t>
  </si>
  <si>
    <t>DEDUCAO DE IR, PLR/2004</t>
  </si>
  <si>
    <t>RESCISOO EM PERIODO POSTERIOR</t>
  </si>
  <si>
    <t>CONTRIB 0,5% SEMANAS ANTERIORES</t>
  </si>
  <si>
    <t>IRRF COMPENSACOO</t>
  </si>
  <si>
    <t>VALOR EXCEDENTE AO LIMITE DE DEDUCAO DA LICENCA MATERNIDADE</t>
  </si>
  <si>
    <t>VALOR DE MEDIAS EXCEDENTE AO LIMITE DE DEDUCAO DA LICENCA MA</t>
  </si>
  <si>
    <t>DIFERENCA DE MUDIA DE FURIAS NO MUS</t>
  </si>
  <si>
    <t>DIFERENCA DE MUDIA DE FURIAS MUS SEGUINTE</t>
  </si>
  <si>
    <t>DIFERENCA 1/3 SOBRE MUDIA DE FURIAS NO MUS</t>
  </si>
  <si>
    <t>DIFERENCA 1/3 SOBRE MUDIA DE FURIAS MUS SEGUINTE</t>
  </si>
  <si>
    <t>RETIFICACOO DE REMUNERACOO</t>
  </si>
  <si>
    <t>FERIAS EM DOBRO RESCISOO</t>
  </si>
  <si>
    <t>1/3 FERIAS EM DOBRO RESCISOO</t>
  </si>
  <si>
    <t>PRORROGACOO DO AUX. MATERNIDADE</t>
  </si>
  <si>
    <t>PAGTO DE MEDIAS PRORROGACOO DO AUX. MATERNIDADE</t>
  </si>
  <si>
    <t>PROV. MUS FURIAS</t>
  </si>
  <si>
    <t>PROV. MUS 1/3 DE FURIAS</t>
  </si>
  <si>
    <t>PROV. MUS ADICIONAL DE FURIAS</t>
  </si>
  <si>
    <t>PROV. MUS INSS DE FURIAS</t>
  </si>
  <si>
    <t>PROV. MUS FGTS DE FURIAS</t>
  </si>
  <si>
    <t>PROV. MUS PIS DE FURIAS</t>
  </si>
  <si>
    <t>PROV. MUS 13º SALARIO</t>
  </si>
  <si>
    <t>PROV. MUS ADCIONAL DE 13º SALARIO</t>
  </si>
  <si>
    <t>PROV. MUS 1ª PARC. DE 13º SALARIO</t>
  </si>
  <si>
    <t>PROV. MUS INSS DE 13º SALARIO</t>
  </si>
  <si>
    <t>PROV. MUS FGTS DE 13º SALARIO</t>
  </si>
  <si>
    <t>PROV. MUS PIS DE 13º SALARIO</t>
  </si>
  <si>
    <t>MUDIA DA MULTA POR DISSIDIO</t>
  </si>
  <si>
    <t>SALARIO CONTRIBUICOO ANTERIOR A DESONERACOO (13O.SAL.)</t>
  </si>
  <si>
    <t>DISTRIBUICOO DE LUCRO 1ª PARCELA (DESCONTO)</t>
  </si>
  <si>
    <t>ANUUNIO SOBRE VERBAS</t>
  </si>
  <si>
    <t>BIUNIO SOBRE VERBAS</t>
  </si>
  <si>
    <t>TRIUNIO SOBRE VERBAS</t>
  </si>
  <si>
    <t>QUADRIUNIO SOBRE VERBAS</t>
  </si>
  <si>
    <t>QUINQUUNIO SOBRE VERBAS</t>
  </si>
  <si>
    <t>ATS 13.SALARIO</t>
  </si>
  <si>
    <t>ATS 13.SALARIO SOBRE VERBAS</t>
  </si>
  <si>
    <t>PERICULOSIDADE 13.SALARIO</t>
  </si>
  <si>
    <t>PERICULOSIDADE 13.SALARIO SOBRE VERBAS</t>
  </si>
  <si>
    <t>INSALUBRIDADE 13.SALARIO</t>
  </si>
  <si>
    <t>INSALUBRIDADE 13.SALARIO  SOBRE VERBAS</t>
  </si>
  <si>
    <t>ADICIONAL CARGO DE CONFIANCA 13.SALARIO</t>
  </si>
  <si>
    <t>ADICIONAL TRANSFERENCIA 13.SALARIO</t>
  </si>
  <si>
    <t>ATS FURIAS MUS</t>
  </si>
  <si>
    <t>ATS FURIAS MUS SEGUINTE</t>
  </si>
  <si>
    <t>ATS FURIAS MUS S/ VERBAS</t>
  </si>
  <si>
    <t>ATS FURIAS MUS SEG. S/ VERBAS</t>
  </si>
  <si>
    <t>PERICULOSIDADE FURIAS MUS</t>
  </si>
  <si>
    <t>PERICULOSIDADE FURIAS MUS SEG.</t>
  </si>
  <si>
    <t>PERICULOSIDADE FURIAS MUS S/ VERBAS</t>
  </si>
  <si>
    <t>PERICULOSIDADE FURIAS MUS SEG. S/ VERBAS</t>
  </si>
  <si>
    <t>INSALUBRIDADE FURIAS MUS</t>
  </si>
  <si>
    <t>INSALUBRIDADE FURIAS MUS SEG.</t>
  </si>
  <si>
    <t>INSALUBRIDADE FURIAS MUS S/ VERBAS</t>
  </si>
  <si>
    <t>INSALUBRIDADE FURIAS MUS SEG. S/ VERBAS</t>
  </si>
  <si>
    <t>ADIC. CARGO CONFIANCA FURIAS MUS</t>
  </si>
  <si>
    <t>ADIC. CARGO CONFIANCA FURIAS MUS SEG.</t>
  </si>
  <si>
    <t>ADIC. TRANSFERUNCIA FURIAS MUS</t>
  </si>
  <si>
    <t>ADIC. TRANSFERUNCIA FURIAS MUS SEG.</t>
  </si>
  <si>
    <t>ATS ABONO MUS</t>
  </si>
  <si>
    <t>ATS ABONO MUS SEG.</t>
  </si>
  <si>
    <t>ATS ABONO MUS S/ VERBAS</t>
  </si>
  <si>
    <t>ATS ABONO MUS SEG. S/ VERBAS</t>
  </si>
  <si>
    <t>PERICULOSIDADE ABONO MUS</t>
  </si>
  <si>
    <t>PERICULOSIDADE ABONO MUS SEG.</t>
  </si>
  <si>
    <t>PERICULOSIDADE ABONO MUS S/ VERBAS</t>
  </si>
  <si>
    <t>PERICULOSIDADE ABONO MUS SEG. S/ VERBAS</t>
  </si>
  <si>
    <t>INSALUBRIDADE ABONO MUS</t>
  </si>
  <si>
    <t>INSALUBRIDADE ABONO MUS SEG.</t>
  </si>
  <si>
    <t>INSALUBRIDADE ABONO MUS S/ VERBAS</t>
  </si>
  <si>
    <t>INSALUBRIDADE ABONO MUS SEG. S/ VERBAS</t>
  </si>
  <si>
    <t>ADIC. CARGO CONFIANCA ABONO MUS</t>
  </si>
  <si>
    <t>ADIC. CARGO CONFIANCA ABONO MUS SEG.</t>
  </si>
  <si>
    <t>ADIC. TRANSFERENCIA ABONO MUS</t>
  </si>
  <si>
    <t>ADIC. TRANSFERUNCIA ABONO MUS SEG.</t>
  </si>
  <si>
    <t>IR PLR MUS ANTERIOR (BASE)</t>
  </si>
  <si>
    <t>ADIC. CARGO CONFIANCA MATERNIDADE</t>
  </si>
  <si>
    <t>PRORROGACOO - ATS MATERNIDADE</t>
  </si>
  <si>
    <t>PRORROGACOO - INSALUBRIDADE MATERNIDADE</t>
  </si>
  <si>
    <t>PRORROGACOO - PERICULOSIDADE MATERNIDADE</t>
  </si>
  <si>
    <t>PRORROGACOO - ADIC. CARGO CONFIANCA MATERNIDADE</t>
  </si>
  <si>
    <t>PRORROGACOO - ADIC. TRANSFERENCIA MATERNIDADE</t>
  </si>
  <si>
    <t>DEVOLUCOO FALTAS II</t>
  </si>
  <si>
    <t>DEVOLUCOO FALTAS III</t>
  </si>
  <si>
    <t>DEVOLUCOO FALTAS IV</t>
  </si>
  <si>
    <t>REDUCOO DE JORNADA</t>
  </si>
  <si>
    <t>SUBSTITUICOES</t>
  </si>
  <si>
    <t>1385</t>
  </si>
  <si>
    <t>SALARIO CONTRIBUICOO APOS A DESONERACOO (13O.SAL.)</t>
  </si>
  <si>
    <t>1395</t>
  </si>
  <si>
    <t>CONTRIBUICOO ADICIONAL SENAI</t>
  </si>
  <si>
    <t>1396</t>
  </si>
  <si>
    <t>CONTRIBUICOO ADICIONAL SENAI DISSIDIO</t>
  </si>
  <si>
    <t>1397</t>
  </si>
  <si>
    <t>REDUCOO SALARIO - PPE</t>
  </si>
  <si>
    <t>1398</t>
  </si>
  <si>
    <t>ABONO FAT - PPE</t>
  </si>
  <si>
    <t xml:space="preserve">			</t>
  </si>
  <si>
    <t>1400</t>
  </si>
  <si>
    <t>PROVISAO DE RECESSO</t>
  </si>
  <si>
    <t>CORRECAO PROVISAO RECESSO</t>
  </si>
  <si>
    <t>1402</t>
  </si>
  <si>
    <t>BAIXA PROVISAO RECESSO</t>
  </si>
  <si>
    <t>1403</t>
  </si>
  <si>
    <t>BAIXA PROV. RECESSO TRANSF</t>
  </si>
  <si>
    <t>1404</t>
  </si>
  <si>
    <t>BAIXA PROV. RECESSO RESCISAO</t>
  </si>
  <si>
    <t>1405</t>
  </si>
  <si>
    <t>PAGTO PERIC. SOBRE MEDIAS FERIAS MES SEGUINTE</t>
  </si>
  <si>
    <t>1406</t>
  </si>
  <si>
    <t>PAGTO INSALUB. SOBRE MEDIAS FERIAS MES SEGUINTE</t>
  </si>
  <si>
    <t>1407</t>
  </si>
  <si>
    <t>PAGTO PERIC. SOBRE MEDIAS ABONO</t>
  </si>
  <si>
    <t>1408</t>
  </si>
  <si>
    <t>PAGTO INSALUB. SOBRE MEDIAS ABONO</t>
  </si>
  <si>
    <t>1409</t>
  </si>
  <si>
    <t>PAGTO PERIC. SOBRE MEDIAS ABONO MES SEGUINTE</t>
  </si>
  <si>
    <t>1410</t>
  </si>
  <si>
    <t>PAGTO INSALUB. SOBRE MEDIAS ABONO MES SEGUINTE</t>
  </si>
  <si>
    <t>1411</t>
  </si>
  <si>
    <t>1412</t>
  </si>
  <si>
    <t>COMPLEMENTO DE VALE TRANSPORTE - EMPRESA</t>
  </si>
  <si>
    <t>1413</t>
  </si>
  <si>
    <t>1414</t>
  </si>
  <si>
    <t>D+D127IF FERIAS</t>
  </si>
  <si>
    <t>B7X</t>
  </si>
  <si>
    <t>382</t>
  </si>
  <si>
    <t>383</t>
  </si>
  <si>
    <t>384</t>
  </si>
  <si>
    <t>B7Y</t>
  </si>
  <si>
    <t>B7Z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</si>
  <si>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</si>
  <si>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</si>
  <si>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</si>
  <si>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</si>
  <si>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</si>
  <si>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</si>
  <si>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</si>
  <si>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</si>
  <si>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</si>
  <si>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</si>
  <si>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B8A</t>
  </si>
  <si>
    <t>B8B</t>
  </si>
  <si>
    <t>B8C</t>
  </si>
  <si>
    <t>B8D</t>
  </si>
  <si>
    <t>B8E</t>
  </si>
  <si>
    <t>B8F</t>
  </si>
  <si>
    <t>B8G</t>
  </si>
  <si>
    <t>B8H</t>
  </si>
  <si>
    <t>B8I</t>
  </si>
  <si>
    <t>B8J</t>
  </si>
  <si>
    <t>B8K</t>
  </si>
  <si>
    <t>B8L</t>
  </si>
  <si>
    <t>B8M</t>
  </si>
  <si>
    <t>B8N</t>
  </si>
  <si>
    <t>B8O</t>
  </si>
  <si>
    <t>B8P</t>
  </si>
  <si>
    <t>B8Q</t>
  </si>
  <si>
    <t>B8R</t>
  </si>
  <si>
    <t>B8S</t>
  </si>
  <si>
    <t>B8T</t>
  </si>
  <si>
    <t>B8U</t>
  </si>
  <si>
    <t>B8V</t>
  </si>
  <si>
    <t>B8W</t>
  </si>
  <si>
    <t>B8X</t>
  </si>
  <si>
    <t>B8Y</t>
  </si>
  <si>
    <t>B8Z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</si>
  <si>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</si>
  <si>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</si>
  <si>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</si>
  <si>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</si>
  <si>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</si>
  <si>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</si>
  <si>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</si>
  <si>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</si>
  <si>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</si>
  <si>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</si>
  <si>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B9A</t>
  </si>
  <si>
    <t>B9B</t>
  </si>
  <si>
    <t>B9C</t>
  </si>
  <si>
    <t>B9D</t>
  </si>
  <si>
    <t>B9E</t>
  </si>
  <si>
    <t>B9F</t>
  </si>
  <si>
    <t>B9G</t>
  </si>
  <si>
    <t>B9H</t>
  </si>
  <si>
    <t>B9I</t>
  </si>
  <si>
    <t>B9J</t>
  </si>
  <si>
    <t>B9K</t>
  </si>
  <si>
    <t>B9L</t>
  </si>
  <si>
    <t>B9M</t>
  </si>
  <si>
    <t>B9N</t>
  </si>
  <si>
    <t>B9O</t>
  </si>
  <si>
    <t>B9P</t>
  </si>
  <si>
    <t>B9Q</t>
  </si>
  <si>
    <t>B9R</t>
  </si>
  <si>
    <t>B9S</t>
  </si>
  <si>
    <t>B9T</t>
  </si>
  <si>
    <t>B9U</t>
  </si>
  <si>
    <t>B9V</t>
  </si>
  <si>
    <t>B9W</t>
  </si>
  <si>
    <t>B9X</t>
  </si>
  <si>
    <t>B9Y</t>
  </si>
  <si>
    <t>B9Z</t>
  </si>
  <si>
    <t>BA0</t>
  </si>
  <si>
    <t>BA1</t>
  </si>
  <si>
    <t>BA2</t>
  </si>
  <si>
    <t>BA3</t>
  </si>
  <si>
    <t>BA4</t>
  </si>
  <si>
    <t>BA5</t>
  </si>
  <si>
    <t>BA6</t>
  </si>
  <si>
    <t>BA7</t>
  </si>
  <si>
    <t>BA8</t>
  </si>
  <si>
    <t>BA9</t>
  </si>
  <si>
    <t>BAA</t>
  </si>
  <si>
    <t>BAB</t>
  </si>
  <si>
    <t>BAC</t>
  </si>
  <si>
    <t>BAD</t>
  </si>
  <si>
    <t>BAE</t>
  </si>
  <si>
    <t>BAF</t>
  </si>
  <si>
    <t>BAG</t>
  </si>
  <si>
    <t>BAH</t>
  </si>
  <si>
    <t>BAI</t>
  </si>
  <si>
    <t>BAJ</t>
  </si>
  <si>
    <t>BAK</t>
  </si>
  <si>
    <t>BAL</t>
  </si>
  <si>
    <t>BAM</t>
  </si>
  <si>
    <t>BAN</t>
  </si>
  <si>
    <t>BAO</t>
  </si>
  <si>
    <t>BAP</t>
  </si>
  <si>
    <t>BAQ</t>
  </si>
  <si>
    <t>BAR</t>
  </si>
  <si>
    <t>BAS</t>
  </si>
  <si>
    <t>BAT</t>
  </si>
  <si>
    <t>BAU</t>
  </si>
  <si>
    <t>BAV</t>
  </si>
  <si>
    <t>BAW</t>
  </si>
  <si>
    <t>BAX</t>
  </si>
  <si>
    <t>BAY</t>
  </si>
  <si>
    <t>BAZ</t>
  </si>
  <si>
    <t>BB0</t>
  </si>
  <si>
    <t>BB1</t>
  </si>
  <si>
    <t>BB2</t>
  </si>
  <si>
    <t>BB3</t>
  </si>
  <si>
    <t>BB4</t>
  </si>
  <si>
    <t>BB5</t>
  </si>
  <si>
    <t>BB6</t>
  </si>
  <si>
    <t>BB7</t>
  </si>
  <si>
    <t>BB8</t>
  </si>
  <si>
    <t>BB9</t>
  </si>
  <si>
    <t>BBA</t>
  </si>
  <si>
    <t>BBB</t>
  </si>
  <si>
    <t>BBC</t>
  </si>
  <si>
    <t>BBD</t>
  </si>
  <si>
    <t>BBE</t>
  </si>
  <si>
    <t>BBF</t>
  </si>
  <si>
    <t>BBG</t>
  </si>
  <si>
    <t>BBH</t>
  </si>
  <si>
    <t>BBI</t>
  </si>
  <si>
    <t>BBJ</t>
  </si>
  <si>
    <t>BBK</t>
  </si>
  <si>
    <t>BBL</t>
  </si>
  <si>
    <t>BBM</t>
  </si>
  <si>
    <t>BBN</t>
  </si>
  <si>
    <t>BBO</t>
  </si>
  <si>
    <t>BBP</t>
  </si>
  <si>
    <t>BBQ</t>
  </si>
  <si>
    <t>BBR</t>
  </si>
  <si>
    <t>BBS</t>
  </si>
  <si>
    <t>BBT</t>
  </si>
  <si>
    <t>BBU</t>
  </si>
  <si>
    <t>BBV</t>
  </si>
  <si>
    <t>BBW</t>
  </si>
  <si>
    <t>BBX</t>
  </si>
  <si>
    <t>BBY</t>
  </si>
  <si>
    <t>BBZ</t>
  </si>
  <si>
    <t>BC0</t>
  </si>
  <si>
    <t>BC1</t>
  </si>
  <si>
    <t>BC2</t>
  </si>
  <si>
    <t>BC3</t>
  </si>
  <si>
    <t>BC4</t>
  </si>
  <si>
    <t>BC5</t>
  </si>
  <si>
    <t>BC6</t>
  </si>
  <si>
    <t>BC7</t>
  </si>
  <si>
    <t>BC8</t>
  </si>
  <si>
    <t>BC9</t>
  </si>
  <si>
    <t>BCA</t>
  </si>
  <si>
    <t>BCB</t>
  </si>
  <si>
    <t>BCC</t>
  </si>
  <si>
    <t>BCD</t>
  </si>
  <si>
    <t>BCE</t>
  </si>
  <si>
    <t>BCF</t>
  </si>
  <si>
    <t>BCG</t>
  </si>
  <si>
    <t>BCH</t>
  </si>
  <si>
    <t>BCI</t>
  </si>
  <si>
    <t>BCJ</t>
  </si>
  <si>
    <t>BCK</t>
  </si>
  <si>
    <t>BCL</t>
  </si>
  <si>
    <t>BCM</t>
  </si>
  <si>
    <t>BCN</t>
  </si>
  <si>
    <t>BCO</t>
  </si>
  <si>
    <t>BCP</t>
  </si>
  <si>
    <t>BCQ</t>
  </si>
  <si>
    <t>BCR</t>
  </si>
  <si>
    <t>BCS</t>
  </si>
  <si>
    <t>BCT</t>
  </si>
  <si>
    <t>BCU</t>
  </si>
  <si>
    <t>BCV</t>
  </si>
  <si>
    <t>BCW</t>
  </si>
  <si>
    <t>BCX</t>
  </si>
  <si>
    <t>BCY</t>
  </si>
  <si>
    <t>BCZ</t>
  </si>
  <si>
    <t>BD0</t>
  </si>
  <si>
    <t>BD1</t>
  </si>
  <si>
    <t>BD2</t>
  </si>
  <si>
    <t>BD3</t>
  </si>
  <si>
    <t>BD4</t>
  </si>
  <si>
    <t>BD5</t>
  </si>
  <si>
    <t>BD6</t>
  </si>
  <si>
    <t>BD7</t>
  </si>
  <si>
    <t>BD8</t>
  </si>
  <si>
    <t>BD9</t>
  </si>
  <si>
    <t>BDA</t>
  </si>
  <si>
    <t>BDB</t>
  </si>
  <si>
    <t>BDC</t>
  </si>
  <si>
    <t>BDD</t>
  </si>
  <si>
    <t>BDE</t>
  </si>
  <si>
    <t>BDF</t>
  </si>
  <si>
    <t>BDG</t>
  </si>
  <si>
    <t>BDH</t>
  </si>
  <si>
    <t>BDI</t>
  </si>
  <si>
    <t>BDJ</t>
  </si>
  <si>
    <t>BDK</t>
  </si>
  <si>
    <t>BDL</t>
  </si>
  <si>
    <t>BDM</t>
  </si>
  <si>
    <t>BDN</t>
  </si>
  <si>
    <t>BDO</t>
  </si>
  <si>
    <t>BDP</t>
  </si>
  <si>
    <t>BDQ</t>
  </si>
  <si>
    <t>BDR</t>
  </si>
  <si>
    <t>BDS</t>
  </si>
  <si>
    <t>BDT</t>
  </si>
  <si>
    <t>BDU</t>
  </si>
  <si>
    <t>BDV</t>
  </si>
  <si>
    <t>BDW</t>
  </si>
  <si>
    <t>BDX</t>
  </si>
  <si>
    <t>BDY</t>
  </si>
  <si>
    <t>BDZ</t>
  </si>
  <si>
    <t>BE0</t>
  </si>
  <si>
    <t>BE1</t>
  </si>
  <si>
    <t>BE2</t>
  </si>
  <si>
    <t>BE3</t>
  </si>
  <si>
    <t>BE4</t>
  </si>
  <si>
    <t>BE5</t>
  </si>
  <si>
    <t>BE6</t>
  </si>
  <si>
    <t>BE7</t>
  </si>
  <si>
    <t>BE8</t>
  </si>
  <si>
    <t>BE9</t>
  </si>
  <si>
    <t>BEA</t>
  </si>
  <si>
    <t>BEB</t>
  </si>
  <si>
    <t>BEC</t>
  </si>
  <si>
    <t>BED</t>
  </si>
  <si>
    <t>BEE</t>
  </si>
  <si>
    <t>BEF</t>
  </si>
  <si>
    <t>BEG</t>
  </si>
  <si>
    <t>BEH</t>
  </si>
  <si>
    <t>BEI</t>
  </si>
  <si>
    <t>BEJ</t>
  </si>
  <si>
    <t>BEK</t>
  </si>
  <si>
    <t>BEL</t>
  </si>
  <si>
    <t>BEM</t>
  </si>
  <si>
    <t>BEN</t>
  </si>
  <si>
    <t>BEO</t>
  </si>
  <si>
    <t>BEP</t>
  </si>
  <si>
    <t>BEQ</t>
  </si>
  <si>
    <t>BER</t>
  </si>
  <si>
    <t>BES</t>
  </si>
  <si>
    <t>BET</t>
  </si>
  <si>
    <t>BEU</t>
  </si>
  <si>
    <t>BEV</t>
  </si>
  <si>
    <t>BEW</t>
  </si>
  <si>
    <t>BEX</t>
  </si>
  <si>
    <t>BEY</t>
  </si>
  <si>
    <t>BEZ</t>
  </si>
  <si>
    <t>BF0</t>
  </si>
  <si>
    <t>BF1</t>
  </si>
  <si>
    <t>BF2</t>
  </si>
  <si>
    <t>BF3</t>
  </si>
  <si>
    <t>BF4</t>
  </si>
  <si>
    <t>BF5</t>
  </si>
  <si>
    <t>BF6</t>
  </si>
  <si>
    <t>BF7</t>
  </si>
  <si>
    <t>BF8</t>
  </si>
  <si>
    <t>BF9</t>
  </si>
  <si>
    <t>BFA</t>
  </si>
  <si>
    <t>BFB</t>
  </si>
  <si>
    <t>BFC</t>
  </si>
  <si>
    <t>BFD</t>
  </si>
  <si>
    <t>BFE</t>
  </si>
  <si>
    <t>BFF</t>
  </si>
  <si>
    <t>BFG</t>
  </si>
  <si>
    <t>BFH</t>
  </si>
  <si>
    <t>BFI</t>
  </si>
  <si>
    <t>BFJ</t>
  </si>
  <si>
    <t>BFK</t>
  </si>
  <si>
    <t>BFL</t>
  </si>
  <si>
    <t>BFM</t>
  </si>
  <si>
    <t>BFN</t>
  </si>
  <si>
    <t>BFO</t>
  </si>
  <si>
    <t>BFP</t>
  </si>
  <si>
    <t>BFQ</t>
  </si>
  <si>
    <t>BFR</t>
  </si>
  <si>
    <t>BFS</t>
  </si>
  <si>
    <t>BFT</t>
  </si>
  <si>
    <t>BFU</t>
  </si>
  <si>
    <t>BFV</t>
  </si>
  <si>
    <t>BFW</t>
  </si>
  <si>
    <t>BFX</t>
  </si>
  <si>
    <t>BFY</t>
  </si>
  <si>
    <t>BFZ</t>
  </si>
  <si>
    <t>BG0</t>
  </si>
  <si>
    <t>BG1</t>
  </si>
  <si>
    <t>BG2</t>
  </si>
  <si>
    <t>BG3</t>
  </si>
  <si>
    <t>BG4</t>
  </si>
  <si>
    <t>BG5</t>
  </si>
  <si>
    <t>BG6</t>
  </si>
  <si>
    <t>BG7</t>
  </si>
  <si>
    <t>BG8</t>
  </si>
  <si>
    <t>BG9</t>
  </si>
  <si>
    <t>BGA</t>
  </si>
  <si>
    <t>BGB</t>
  </si>
  <si>
    <t>BGC</t>
  </si>
  <si>
    <t>BGD</t>
  </si>
  <si>
    <t>BGE</t>
  </si>
  <si>
    <t>BGF</t>
  </si>
  <si>
    <t>BGG</t>
  </si>
  <si>
    <t>BGH</t>
  </si>
  <si>
    <t>BGI</t>
  </si>
  <si>
    <t>BGJ</t>
  </si>
  <si>
    <t>BGK</t>
  </si>
  <si>
    <t>BGL</t>
  </si>
  <si>
    <t>BGM</t>
  </si>
  <si>
    <t>BGN</t>
  </si>
  <si>
    <t>BGO</t>
  </si>
  <si>
    <t>BGP</t>
  </si>
  <si>
    <t>BGQ</t>
  </si>
  <si>
    <t>BGR</t>
  </si>
  <si>
    <t>BGS</t>
  </si>
  <si>
    <t>BGT</t>
  </si>
  <si>
    <t>BGU</t>
  </si>
  <si>
    <t>BGV</t>
  </si>
  <si>
    <t>BGW</t>
  </si>
  <si>
    <t>BGX</t>
  </si>
  <si>
    <t>BGY</t>
  </si>
  <si>
    <t>BGZ</t>
  </si>
  <si>
    <t>BH0</t>
  </si>
  <si>
    <t>BH1</t>
  </si>
  <si>
    <t>BH2</t>
  </si>
  <si>
    <t>BH3</t>
  </si>
  <si>
    <t>BH4</t>
  </si>
  <si>
    <t>BH5</t>
  </si>
  <si>
    <t>BH6</t>
  </si>
  <si>
    <t>BH7</t>
  </si>
  <si>
    <t>BH8</t>
  </si>
  <si>
    <t>BH9</t>
  </si>
  <si>
    <t>BHA</t>
  </si>
  <si>
    <t>BHB</t>
  </si>
  <si>
    <t>BHC</t>
  </si>
  <si>
    <t>BHD</t>
  </si>
  <si>
    <t>BHE</t>
  </si>
  <si>
    <t>BHF</t>
  </si>
  <si>
    <t>BHG</t>
  </si>
  <si>
    <t>BHH</t>
  </si>
  <si>
    <t>BHI</t>
  </si>
  <si>
    <t>BHJ</t>
  </si>
  <si>
    <t>BHK</t>
  </si>
  <si>
    <t>BHL</t>
  </si>
  <si>
    <t>BHM</t>
  </si>
  <si>
    <t>BHN</t>
  </si>
  <si>
    <t>BHO</t>
  </si>
  <si>
    <t>BHP</t>
  </si>
  <si>
    <t>BHQ</t>
  </si>
  <si>
    <t>BHR</t>
  </si>
  <si>
    <t>BHS</t>
  </si>
  <si>
    <t>BHT</t>
  </si>
  <si>
    <t>BHU</t>
  </si>
  <si>
    <t>BHV</t>
  </si>
  <si>
    <t>BHW</t>
  </si>
  <si>
    <t>BHX</t>
  </si>
  <si>
    <t>BHY</t>
  </si>
  <si>
    <t>BHZ</t>
  </si>
  <si>
    <t>BI0</t>
  </si>
  <si>
    <t>BI1</t>
  </si>
  <si>
    <t>BI2</t>
  </si>
  <si>
    <t>BI3</t>
  </si>
  <si>
    <t>BI4</t>
  </si>
  <si>
    <t>BI5</t>
  </si>
  <si>
    <t>BI6</t>
  </si>
  <si>
    <t>BI7</t>
  </si>
  <si>
    <t>BI8</t>
  </si>
  <si>
    <t>BI9</t>
  </si>
  <si>
    <t>BIA</t>
  </si>
  <si>
    <t>BIB</t>
  </si>
  <si>
    <t>BIC</t>
  </si>
  <si>
    <t>BID</t>
  </si>
  <si>
    <t>BIE</t>
  </si>
  <si>
    <t>BIF</t>
  </si>
  <si>
    <t>BIG</t>
  </si>
  <si>
    <t>BIH</t>
  </si>
  <si>
    <t>BII</t>
  </si>
  <si>
    <t>BIJ</t>
  </si>
  <si>
    <t>BIK</t>
  </si>
  <si>
    <t>BIL</t>
  </si>
  <si>
    <t>BIM</t>
  </si>
  <si>
    <t>BIN</t>
  </si>
  <si>
    <t>BIO</t>
  </si>
  <si>
    <t>BIP</t>
  </si>
  <si>
    <t>BIQ</t>
  </si>
  <si>
    <t>BIR</t>
  </si>
  <si>
    <t>BIS</t>
  </si>
  <si>
    <t>BIT</t>
  </si>
  <si>
    <t>BIU</t>
  </si>
  <si>
    <t>BIV</t>
  </si>
  <si>
    <t>BIW</t>
  </si>
  <si>
    <t>BIX</t>
  </si>
  <si>
    <t>BIY</t>
  </si>
  <si>
    <t>BIZ</t>
  </si>
  <si>
    <t>BJ0</t>
  </si>
  <si>
    <t>BJ1</t>
  </si>
  <si>
    <t>BJ2</t>
  </si>
  <si>
    <t>BJ3</t>
  </si>
  <si>
    <t>BJ4</t>
  </si>
  <si>
    <t>BJ5</t>
  </si>
  <si>
    <t>BJ6</t>
  </si>
  <si>
    <t>BJ7</t>
  </si>
  <si>
    <t>BJ8</t>
  </si>
  <si>
    <t>BJ9</t>
  </si>
  <si>
    <t>BJA</t>
  </si>
  <si>
    <t>BJB</t>
  </si>
  <si>
    <t>BJC</t>
  </si>
  <si>
    <t>BJD</t>
  </si>
  <si>
    <t>BJE</t>
  </si>
  <si>
    <t>BJF</t>
  </si>
  <si>
    <t>BJG</t>
  </si>
  <si>
    <t>BJH</t>
  </si>
  <si>
    <t>BJI</t>
  </si>
  <si>
    <t>BJJ</t>
  </si>
  <si>
    <t>BJK</t>
  </si>
  <si>
    <t>BJL</t>
  </si>
  <si>
    <t>BJM</t>
  </si>
  <si>
    <t>BJN</t>
  </si>
  <si>
    <t>BJO</t>
  </si>
  <si>
    <t>BJP</t>
  </si>
  <si>
    <t>BJQ</t>
  </si>
  <si>
    <t>BJR</t>
  </si>
  <si>
    <t>BJS</t>
  </si>
  <si>
    <t>BJT</t>
  </si>
  <si>
    <t>BJU</t>
  </si>
  <si>
    <t>BJV</t>
  </si>
  <si>
    <t>BJW</t>
  </si>
  <si>
    <t>BJX</t>
  </si>
  <si>
    <t>BJY</t>
  </si>
  <si>
    <t>BJZ</t>
  </si>
  <si>
    <t>BK0</t>
  </si>
  <si>
    <t>BK1</t>
  </si>
  <si>
    <t>BK2</t>
  </si>
  <si>
    <t>BK3</t>
  </si>
  <si>
    <t>BK4</t>
  </si>
  <si>
    <t>BK5</t>
  </si>
  <si>
    <t>BK6</t>
  </si>
  <si>
    <t>BK7</t>
  </si>
  <si>
    <t>BK8</t>
  </si>
  <si>
    <t>BK9</t>
  </si>
  <si>
    <t>BKA</t>
  </si>
  <si>
    <t>BKB</t>
  </si>
  <si>
    <t>BKC</t>
  </si>
  <si>
    <t>BKD</t>
  </si>
  <si>
    <t>BKE</t>
  </si>
  <si>
    <t>BKF</t>
  </si>
  <si>
    <t>BKG</t>
  </si>
  <si>
    <t>BKH</t>
  </si>
  <si>
    <t>BKI</t>
  </si>
  <si>
    <t>BKJ</t>
  </si>
  <si>
    <t>BKK</t>
  </si>
  <si>
    <t>BKL</t>
  </si>
  <si>
    <t>BKM</t>
  </si>
  <si>
    <t>BKN</t>
  </si>
  <si>
    <t>BKO</t>
  </si>
  <si>
    <t>BKP</t>
  </si>
  <si>
    <t>BKQ</t>
  </si>
  <si>
    <t>BKR</t>
  </si>
  <si>
    <t>BKS</t>
  </si>
  <si>
    <t>BKT</t>
  </si>
  <si>
    <t>BKU</t>
  </si>
  <si>
    <t>BKV</t>
  </si>
  <si>
    <t>BKW</t>
  </si>
  <si>
    <t>BKX</t>
  </si>
  <si>
    <t>BKY</t>
  </si>
  <si>
    <t>BKZ</t>
  </si>
  <si>
    <t>BL0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</si>
  <si>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</si>
  <si>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</si>
  <si>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</si>
  <si>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</si>
  <si>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</si>
  <si>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</si>
  <si>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</si>
  <si>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</si>
  <si>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</si>
  <si>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BLA</t>
  </si>
  <si>
    <t>BLB</t>
  </si>
  <si>
    <t>BLC</t>
  </si>
  <si>
    <t>BLD</t>
  </si>
  <si>
    <t>BLE</t>
  </si>
  <si>
    <t>BLF</t>
  </si>
  <si>
    <t>BLG</t>
  </si>
  <si>
    <t>BLH</t>
  </si>
  <si>
    <t>BLI</t>
  </si>
  <si>
    <t>BLJ</t>
  </si>
  <si>
    <t>BLK</t>
  </si>
  <si>
    <t>BLL</t>
  </si>
  <si>
    <t>BLM</t>
  </si>
  <si>
    <t>BLN</t>
  </si>
  <si>
    <t>BLO</t>
  </si>
  <si>
    <t>BLP</t>
  </si>
  <si>
    <t>BLQ</t>
  </si>
  <si>
    <t>BLR</t>
  </si>
  <si>
    <t>BLS</t>
  </si>
  <si>
    <t>BLT</t>
  </si>
  <si>
    <t>BLU</t>
  </si>
  <si>
    <t>BLV</t>
  </si>
  <si>
    <t>BLW</t>
  </si>
  <si>
    <t>BLX</t>
  </si>
  <si>
    <t>BLY</t>
  </si>
  <si>
    <t>BLZ</t>
  </si>
  <si>
    <t>BM0</t>
  </si>
  <si>
    <t>BM1</t>
  </si>
  <si>
    <t>BM2</t>
  </si>
  <si>
    <t>BM3</t>
  </si>
  <si>
    <t>BM4</t>
  </si>
  <si>
    <t>BM5</t>
  </si>
  <si>
    <t>BM6</t>
  </si>
  <si>
    <t>BM7</t>
  </si>
  <si>
    <t>BM8</t>
  </si>
  <si>
    <t>BM9</t>
  </si>
  <si>
    <t>BMA</t>
  </si>
  <si>
    <t>BMB</t>
  </si>
  <si>
    <t>BMC</t>
  </si>
  <si>
    <t>BMD</t>
  </si>
  <si>
    <t>BME</t>
  </si>
  <si>
    <t>BMF</t>
  </si>
  <si>
    <t>BMG</t>
  </si>
  <si>
    <t>BMH</t>
  </si>
  <si>
    <t>BMI</t>
  </si>
  <si>
    <t>BMJ</t>
  </si>
  <si>
    <t>BMK</t>
  </si>
  <si>
    <t>BML</t>
  </si>
  <si>
    <t>BMM</t>
  </si>
  <si>
    <t>BMN</t>
  </si>
  <si>
    <t>BMO</t>
  </si>
  <si>
    <t>BMP</t>
  </si>
  <si>
    <t>BMQ</t>
  </si>
  <si>
    <t>BMR</t>
  </si>
  <si>
    <t>BMS</t>
  </si>
  <si>
    <t>BMT</t>
  </si>
  <si>
    <t>BMU</t>
  </si>
  <si>
    <t>BMV</t>
  </si>
  <si>
    <t>BMW</t>
  </si>
  <si>
    <t>BMX</t>
  </si>
  <si>
    <t>BMY</t>
  </si>
  <si>
    <t>BMZ</t>
  </si>
  <si>
    <t>BN0</t>
  </si>
  <si>
    <t>BN1</t>
  </si>
  <si>
    <t>BN2</t>
  </si>
  <si>
    <t>BN3</t>
  </si>
  <si>
    <t>BN4</t>
  </si>
  <si>
    <t>BN5</t>
  </si>
  <si>
    <t>BN6</t>
  </si>
  <si>
    <t>BN7</t>
  </si>
  <si>
    <t>BN8</t>
  </si>
  <si>
    <t>BN9</t>
  </si>
  <si>
    <t>BNA</t>
  </si>
  <si>
    <t>BNB</t>
  </si>
  <si>
    <t>BNC</t>
  </si>
  <si>
    <t>BND</t>
  </si>
  <si>
    <t>BNE</t>
  </si>
  <si>
    <t>BNF</t>
  </si>
  <si>
    <t>BNG</t>
  </si>
  <si>
    <t>BNH</t>
  </si>
  <si>
    <t>BNI</t>
  </si>
  <si>
    <t>BNJ</t>
  </si>
  <si>
    <t>BNK</t>
  </si>
  <si>
    <t>BNL</t>
  </si>
  <si>
    <t>BNM</t>
  </si>
  <si>
    <t>BNN</t>
  </si>
  <si>
    <t>BNO</t>
  </si>
  <si>
    <t>BNP</t>
  </si>
  <si>
    <t>BNQ</t>
  </si>
  <si>
    <t>BNR</t>
  </si>
  <si>
    <t>BNS</t>
  </si>
  <si>
    <t>BNT</t>
  </si>
  <si>
    <t>BNU</t>
  </si>
  <si>
    <t>BNV</t>
  </si>
  <si>
    <t>BNW</t>
  </si>
  <si>
    <t>BNX</t>
  </si>
  <si>
    <t>BNY</t>
  </si>
  <si>
    <t>BNZ</t>
  </si>
  <si>
    <t>BO0</t>
  </si>
  <si>
    <t>BO1</t>
  </si>
  <si>
    <t>BO2</t>
  </si>
  <si>
    <t>BO3</t>
  </si>
  <si>
    <t>BO4</t>
  </si>
  <si>
    <t>BO5</t>
  </si>
  <si>
    <t>BO6</t>
  </si>
  <si>
    <t>BO7</t>
  </si>
  <si>
    <t>BO8</t>
  </si>
  <si>
    <t>BO9</t>
  </si>
  <si>
    <t>BOA</t>
  </si>
  <si>
    <t>BOB</t>
  </si>
  <si>
    <t>BOC</t>
  </si>
  <si>
    <t>BOD</t>
  </si>
  <si>
    <t>BOE</t>
  </si>
  <si>
    <t>BOF</t>
  </si>
  <si>
    <t>BOG</t>
  </si>
  <si>
    <t>BOH</t>
  </si>
  <si>
    <t>BOI</t>
  </si>
  <si>
    <t>BOJ</t>
  </si>
  <si>
    <t>BOK</t>
  </si>
  <si>
    <t>BOL</t>
  </si>
  <si>
    <t>BOM</t>
  </si>
  <si>
    <t>BON</t>
  </si>
  <si>
    <t>BOO</t>
  </si>
  <si>
    <t>BOP</t>
  </si>
  <si>
    <t>BOQ</t>
  </si>
  <si>
    <t>BOR</t>
  </si>
  <si>
    <t>BOS</t>
  </si>
  <si>
    <t>BOT</t>
  </si>
  <si>
    <t>BOU</t>
  </si>
  <si>
    <t>BOV</t>
  </si>
  <si>
    <t>BOW</t>
  </si>
  <si>
    <t>BOX</t>
  </si>
  <si>
    <t>BOY</t>
  </si>
  <si>
    <t>BOZ</t>
  </si>
  <si>
    <t>BP0</t>
  </si>
  <si>
    <t>BP1</t>
  </si>
  <si>
    <t>BP2</t>
  </si>
  <si>
    <t>BP3</t>
  </si>
  <si>
    <t>BP4</t>
  </si>
  <si>
    <t>BP5</t>
  </si>
  <si>
    <t>BP6</t>
  </si>
  <si>
    <t>BP7</t>
  </si>
  <si>
    <t>BP8</t>
  </si>
  <si>
    <t>BP9</t>
  </si>
  <si>
    <t>BPA</t>
  </si>
  <si>
    <t>BPB</t>
  </si>
  <si>
    <t>BPC</t>
  </si>
  <si>
    <t>BPD</t>
  </si>
  <si>
    <t>BPE</t>
  </si>
  <si>
    <t>BPF</t>
  </si>
  <si>
    <t>BPG</t>
  </si>
  <si>
    <t>BPH</t>
  </si>
  <si>
    <t>BPI</t>
  </si>
  <si>
    <t>BPJ</t>
  </si>
  <si>
    <t>BPK</t>
  </si>
  <si>
    <t>BPL</t>
  </si>
  <si>
    <t>BPM</t>
  </si>
  <si>
    <t>BPN</t>
  </si>
  <si>
    <t>BPO</t>
  </si>
  <si>
    <t>BPP</t>
  </si>
  <si>
    <t>BPQ</t>
  </si>
  <si>
    <t>BPR</t>
  </si>
  <si>
    <t>BPS</t>
  </si>
  <si>
    <t>BPT</t>
  </si>
  <si>
    <t>BPU</t>
  </si>
  <si>
    <t>BPV</t>
  </si>
  <si>
    <t>BPW</t>
  </si>
  <si>
    <t>BPX</t>
  </si>
  <si>
    <t>BPY</t>
  </si>
  <si>
    <t>BPZ</t>
  </si>
  <si>
    <t>BQ0</t>
  </si>
  <si>
    <t>BQ1</t>
  </si>
  <si>
    <t>BQ2</t>
  </si>
  <si>
    <t>BQ3</t>
  </si>
  <si>
    <t>BQ4</t>
  </si>
  <si>
    <t>BQ5</t>
  </si>
  <si>
    <t>BQ6</t>
  </si>
  <si>
    <t>BQ7</t>
  </si>
  <si>
    <t>BQ8</t>
  </si>
  <si>
    <t>BQ9</t>
  </si>
  <si>
    <t>BQA</t>
  </si>
  <si>
    <t>BQB</t>
  </si>
  <si>
    <t>BQC</t>
  </si>
  <si>
    <t>BQD</t>
  </si>
  <si>
    <t>BQE</t>
  </si>
  <si>
    <t>BQF</t>
  </si>
  <si>
    <t>BQG</t>
  </si>
  <si>
    <t>BQH</t>
  </si>
  <si>
    <t>BQI</t>
  </si>
  <si>
    <t>BQJ</t>
  </si>
  <si>
    <t>BQK</t>
  </si>
  <si>
    <t>BQL</t>
  </si>
  <si>
    <t>BQM</t>
  </si>
  <si>
    <t>BQN</t>
  </si>
  <si>
    <t>BQO</t>
  </si>
  <si>
    <t>BQP</t>
  </si>
  <si>
    <t>BQQ</t>
  </si>
  <si>
    <t>BQR</t>
  </si>
  <si>
    <t>BQS</t>
  </si>
  <si>
    <t>BQT</t>
  </si>
  <si>
    <t>BQU</t>
  </si>
  <si>
    <t>BQV</t>
  </si>
  <si>
    <t>BQW</t>
  </si>
  <si>
    <t>BQX</t>
  </si>
  <si>
    <t>BQY</t>
  </si>
  <si>
    <t>BQZ</t>
  </si>
  <si>
    <t>BR0</t>
  </si>
  <si>
    <t>BR1</t>
  </si>
  <si>
    <t>BR2</t>
  </si>
  <si>
    <t>BR3</t>
  </si>
  <si>
    <t>BR4</t>
  </si>
  <si>
    <t>BR5</t>
  </si>
  <si>
    <t>BR6</t>
  </si>
  <si>
    <t>BR7</t>
  </si>
  <si>
    <t>BR8</t>
  </si>
  <si>
    <t>BR9</t>
  </si>
  <si>
    <t>BRA</t>
  </si>
  <si>
    <t>BRB</t>
  </si>
  <si>
    <t>BRC</t>
  </si>
  <si>
    <t>BRD</t>
  </si>
  <si>
    <t>BRE</t>
  </si>
  <si>
    <t>BRF</t>
  </si>
  <si>
    <t>BRG</t>
  </si>
  <si>
    <t>BRH</t>
  </si>
  <si>
    <t>BRI</t>
  </si>
  <si>
    <t>BRJ</t>
  </si>
  <si>
    <t>BRK</t>
  </si>
  <si>
    <t>BRL</t>
  </si>
  <si>
    <t>BRM</t>
  </si>
  <si>
    <t>BRN</t>
  </si>
  <si>
    <t>BRO</t>
  </si>
  <si>
    <t>BRP</t>
  </si>
  <si>
    <t>BRQ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</si>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</sst>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ill="1"/>
    <xf numFmtId="0" fontId="0" fillId="0" borderId="1" xfId="0" applyFill="1" applyBorder="1" applyProtection="1">
      <protection locked="0"/>
    </xf>
    <xf numFmtId="49" fontId="0" fillId="0" borderId="1" xfId="0" applyNumberFormat="1" applyFill="1" applyBorder="1"/>
    <xf numFmtId="0" fontId="0" fillId="0" borderId="1" xfId="0" applyNumberFormat="1" applyFill="1" applyBorder="1" applyProtection="1">
      <protection locked="0"/>
    </xf>
    <xf numFmtId="49" fontId="0" fillId="0" borderId="1" xfId="0" applyNumberFormat="1" applyFill="1" applyBorder="1" applyProtection="1">
      <protection locked="0"/>
    </xf>
    <xf numFmtId="0" fontId="0" fillId="0" borderId="1" xfId="0" applyFill="1" applyBorder="1"/>
    <xf numFmtId="49" fontId="0" fillId="0" borderId="0" xfId="0" applyNumberFormat="1" applyFill="1"/>
    <xf numFmtId="0" fontId="1" fillId="0" borderId="1" xfId="0" applyFont="1" applyFill="1" applyBorder="1" applyProtection="1">
      <protection locked="0"/>
    </xf>
    <xf numFmtId="49" fontId="0" fillId="0" borderId="0" xfId="0" applyNumberFormat="1"/>
    <xf numFmtId="49" fontId="0" fillId="0" borderId="2" xfId="0" applyNumberFormat="1" applyFill="1" applyBorder="1" applyProtection="1">
      <protection locked="0"/>
    </xf>
    <xf numFmtId="0" fontId="0" fillId="0" borderId="3" xfId="0" applyFill="1" applyBorder="1" applyProtection="1">
      <protection locked="0"/>
    </xf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49" fontId="0" fillId="0" borderId="5" xfId="0" applyNumberFormat="1" applyFill="1" applyBorder="1"/>
    <xf numFmtId="0" fontId="0" fillId="0" borderId="6" xfId="0" applyFill="1" applyBorder="1"/>
    <xf numFmtId="0" fontId="0" fillId="0" borderId="1" xfId="0" quotePrefix="1" applyFill="1" applyBorder="1" applyProtection="1">
      <protection locked="0"/>
    </xf>
    <xf numFmtId="0" fontId="0" fillId="0" borderId="1" xfId="0" applyBorder="1"/>
    <xf numFmtId="49" fontId="0" fillId="0" borderId="1" xfId="0" applyNumberFormat="1" applyBorder="1"/>
    <xf numFmtId="0" fontId="0" fillId="0" borderId="1" xfId="0" applyNumberFormat="1" applyBorder="1"/>
    <xf numFmtId="1" fontId="1" fillId="0" borderId="1" xfId="0" applyNumberFormat="1" applyFont="1" applyFill="1" applyBorder="1"/>
    <xf numFmtId="49" fontId="1" fillId="0" borderId="1" xfId="0" applyNumberFormat="1" applyFont="1" applyFill="1" applyBorder="1"/>
    <xf numFmtId="0" fontId="1" fillId="0" borderId="1" xfId="0" applyFont="1" applyFill="1" applyBorder="1"/>
    <xf numFmtId="1" fontId="0" fillId="0" borderId="1" xfId="0" applyNumberFormat="1" applyFill="1" applyBorder="1"/>
    <xf numFmtId="1" fontId="2" fillId="0" borderId="1" xfId="0" applyNumberFormat="1" applyFont="1" applyFill="1" applyBorder="1"/>
    <xf numFmtId="0" fontId="0" fillId="0" borderId="10" xfId="0" applyFill="1" applyBorder="1"/>
    <xf numFmtId="0" fontId="0" fillId="0" borderId="11" xfId="0" applyFill="1" applyBorder="1"/>
    <xf numFmtId="49" fontId="0" fillId="0" borderId="11" xfId="0" applyNumberFormat="1" applyFill="1" applyBorder="1"/>
    <xf numFmtId="0" fontId="0" fillId="0" borderId="7" xfId="0" applyFill="1" applyBorder="1"/>
    <xf numFmtId="0" fontId="0" fillId="0" borderId="2" xfId="0" applyBorder="1"/>
    <xf numFmtId="0" fontId="0" fillId="0" borderId="3" xfId="0" applyBorder="1"/>
    <xf numFmtId="49" fontId="0" fillId="0" borderId="2" xfId="0" applyNumberFormat="1" applyBorder="1"/>
    <xf numFmtId="0" fontId="0" fillId="0" borderId="9" xfId="0" applyFill="1" applyBorder="1"/>
    <xf numFmtId="0" fontId="0" fillId="0" borderId="12" xfId="0" applyFill="1" applyBorder="1"/>
    <xf numFmtId="49" fontId="0" fillId="0" borderId="12" xfId="0" applyNumberFormat="1" applyFill="1" applyBorder="1"/>
    <xf numFmtId="0" fontId="0" fillId="0" borderId="8" xfId="0" applyFill="1" applyBorder="1"/>
  </cellXfs>
  <cellStyles count="1">
    <cellStyle name="Normal" xfId="0" builtinId="0"/>
  </cellStyles>
  <dxfs count="179"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/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none"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none"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none">
          <bgColor auto="1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ill>
        <patternFill patternType="none"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none"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30" formatCode="@"/>
      <fill>
        <patternFill patternType="none"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30" formatCode="@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numFmt numFmtId="30" formatCode="@"/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numFmt numFmtId="30" formatCode="@"/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numFmt numFmtId="30" formatCode="@"/>
      <fill>
        <patternFill patternType="none">
          <fgColor indexed="64"/>
          <bgColor auto="1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  <protection locked="0" hidden="0"/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30" formatCode="@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30" formatCode="@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30" formatCode="@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Estilo de Tabela 1" pivot="0" count="0"/>
    <tableStyle name="Estilo de Tabela 2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abela2_1" backgroundRefresh="0" refreshOnLoad="1" connectionId="2" autoFormatId="16" applyNumberFormats="0" applyBorderFormats="0" applyFontFormats="0" applyPatternFormats="0" applyAlignmentFormats="0" applyWidthHeightFormats="0">
  <queryTableRefresh nextId="24">
    <queryTableFields count="23">
      <queryTableField id="1" name="COD_SR" tableColumnId="1"/>
      <queryTableField id="2" name="DESC_SR" tableColumnId="2"/>
      <queryTableField id="3" name="ID_CALCULO" tableColumnId="3"/>
      <queryTableField id="4" name="ID_CALCULO_DESC" tableColumnId="4"/>
      <queryTableField id="5" name="COD_PROTHEUS" tableColumnId="5"/>
      <queryTableField id="6" name="DESC_PROTHEUS" tableColumnId="6"/>
      <queryTableField id="7" name="CARACTERISTICA_SR" tableColumnId="7"/>
      <queryTableField id="8" name="DESC_CARACTERISTICA_SR" tableColumnId="8"/>
      <queryTableField id="9" name="Reg." tableColumnId="9"/>
      <queryTableField id="10" name="TIPO" tableColumnId="10"/>
      <queryTableField id="11" name="Nt." tableColumnId="11"/>
      <queryTableField id="12" name="Sl." tableColumnId="12"/>
      <queryTableField id="13" name="Rub." tableColumnId="13"/>
      <queryTableField id="14" name="BR" tableColumnId="14"/>
      <queryTableField id="15" name="FGTS MÊS" tableColumnId="15"/>
      <queryTableField id="16" name="FGTS 13" tableColumnId="16"/>
      <queryTableField id="17" name="INSS MÊS" tableColumnId="17"/>
      <queryTableField id="18" name="INSS 13" tableColumnId="18"/>
      <queryTableField id="19" name="IR MÊS" tableColumnId="19"/>
      <queryTableField id="20" name="IR FER" tableColumnId="20"/>
      <queryTableField id="21" name="IR 13" tableColumnId="21"/>
      <queryTableField id="22" name="IR PLR" tableColumnId="22"/>
      <queryTableField id="23" name="MED" tableColumnId="23"/>
    </queryTableFields>
  </queryTableRefresh>
  <extLst>
    <ext xmlns:x15="http://schemas.microsoft.com/office/spreadsheetml/2010/11/main" uri="{883FBD77-0823-4a55-B5E3-86C4891E6966}">
      <x15:queryTable sourceDataName="WorksheetConnection_Petros-sr4protheus.xlsx!Tabela2"/>
    </ext>
  </extLst>
</queryTable>
</file>

<file path=xl/queryTables/queryTable2.xml><?xml version="1.0" encoding="utf-8"?>
<queryTable xmlns="http://schemas.openxmlformats.org/spreadsheetml/2006/main" name="Tabela14_1" backgroundRefresh="0" connectionId="1" autoFormatId="16" applyNumberFormats="0" applyBorderFormats="0" applyFontFormats="0" applyPatternFormats="0" applyAlignmentFormats="0" applyWidthHeightFormats="0">
  <queryTableRefresh nextId="24">
    <queryTableFields count="23">
      <queryTableField id="1" name="COD_SR" tableColumnId="1"/>
      <queryTableField id="2" name="DESC_SR" tableColumnId="2"/>
      <queryTableField id="3" name="ID_CALCULO" tableColumnId="3"/>
      <queryTableField id="4" name="ID_CALCULO_DESC" tableColumnId="4"/>
      <queryTableField id="5" name="COD_PROTHEUS" tableColumnId="5"/>
      <queryTableField id="6" name="DESC_PROTHEUS" tableColumnId="6"/>
      <queryTableField id="7" name="CARACTERISTICA_SR" tableColumnId="7"/>
      <queryTableField id="8" name="DESC_CARACTERISTICA_SR" tableColumnId="8"/>
      <queryTableField id="9" name="Reg." tableColumnId="9"/>
      <queryTableField id="10" name="TIPO" tableColumnId="10"/>
      <queryTableField id="11" name="Nt." tableColumnId="11"/>
      <queryTableField id="12" name="Sl." tableColumnId="12"/>
      <queryTableField id="13" name="Rub." tableColumnId="13"/>
      <queryTableField id="14" name="BR" tableColumnId="14"/>
      <queryTableField id="15" name="FGTS MÊS" tableColumnId="15"/>
      <queryTableField id="16" name="FGTS 13" tableColumnId="16"/>
      <queryTableField id="17" name="INSS MÊS" tableColumnId="17"/>
      <queryTableField id="18" name="INSS 13" tableColumnId="18"/>
      <queryTableField id="19" name="IR MÊS" tableColumnId="19"/>
      <queryTableField id="20" name="IR FER" tableColumnId="20"/>
      <queryTableField id="21" name="IR 13" tableColumnId="21"/>
      <queryTableField id="22" name="IR PLR" tableColumnId="22"/>
      <queryTableField id="23" name="MED" tableColumnId="23"/>
    </queryTableFields>
  </queryTableRefresh>
  <extLst>
    <ext xmlns:x15="http://schemas.microsoft.com/office/spreadsheetml/2010/11/main" uri="{883FBD77-0823-4a55-B5E3-86C4891E6966}">
      <x15:queryTable sourceDataName="WorksheetConnection_Petros-sr4protheus.xlsx!Tabela14"/>
    </ext>
  </extLst>
</queryTable>
</file>

<file path=xl/queryTables/queryTable3.xml><?xml version="1.0" encoding="utf-8"?>
<queryTable xmlns="http://schemas.openxmlformats.org/spreadsheetml/2006/main" name="Tabela4_1" backgroundRefresh="0" refreshOnLoad="1" connectionId="3" autoFormatId="16" applyNumberFormats="0" applyBorderFormats="0" applyFontFormats="0" applyPatternFormats="0" applyAlignmentFormats="0" applyWidthHeightFormats="0">
  <queryTableRefresh nextId="24">
    <queryTableFields count="23">
      <queryTableField id="1" name="COD_SR" tableColumnId="1"/>
      <queryTableField id="2" name="DESC_SR" tableColumnId="2"/>
      <queryTableField id="3" name="ID_CALCULO" tableColumnId="3"/>
      <queryTableField id="4" name="ID_CALCULO_DESC" tableColumnId="4"/>
      <queryTableField id="5" name="COD_PROTHEUS" tableColumnId="5"/>
      <queryTableField id="6" name="DESC_PROTHEUS" tableColumnId="6"/>
      <queryTableField id="7" name="CARACTERISTICA_SR" tableColumnId="7"/>
      <queryTableField id="8" name="DESC_CARACTERISTICA_SR" tableColumnId="8"/>
      <queryTableField id="9" name="Reg." tableColumnId="9"/>
      <queryTableField id="10" name="TIPO" tableColumnId="10"/>
      <queryTableField id="11" name="Nt." tableColumnId="11"/>
      <queryTableField id="12" name="Sl." tableColumnId="12"/>
      <queryTableField id="13" name="Rub." tableColumnId="13"/>
      <queryTableField id="14" name="BR" tableColumnId="14"/>
      <queryTableField id="15" name="FGTS MÊS" tableColumnId="15"/>
      <queryTableField id="16" name="FGTS 13" tableColumnId="16"/>
      <queryTableField id="17" name="INSS MÊS" tableColumnId="17"/>
      <queryTableField id="18" name="INSS 13" tableColumnId="18"/>
      <queryTableField id="19" name="IR MÊS" tableColumnId="19"/>
      <queryTableField id="20" name="IR FER" tableColumnId="20"/>
      <queryTableField id="21" name="IR 13" tableColumnId="21"/>
      <queryTableField id="22" name="IR PLR" tableColumnId="22"/>
      <queryTableField id="23" name="MED" tableColumnId="23"/>
    </queryTableFields>
  </queryTableRefresh>
  <extLst>
    <ext xmlns:x15="http://schemas.microsoft.com/office/spreadsheetml/2010/11/main" uri="{883FBD77-0823-4a55-B5E3-86C4891E6966}">
      <x15:queryTable sourceDataName="WorksheetConnection_Petros-sr4protheus.xlsx!Tabela4"/>
    </ext>
  </extLst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2" name="Tabela2" displayName="Tabela2" ref="A1:W1000" totalsRowShown="0" headerRowDxfId="178">
  <autoFilter ref="A1:W1000"/>
  <tableColumns count="23">
    <tableColumn id="1" name="COD_SR" dataDxfId="177"/>
    <tableColumn id="2" name="DESC_SR" dataDxfId="176"/>
    <tableColumn id="3" name="ID_CALCULO" dataDxfId="175"/>
    <tableColumn id="4" name="ID_CALCULO_DESC" dataDxfId="174"/>
    <tableColumn id="5" name="COD_PROTHEUS" dataDxfId="173"/>
    <tableColumn id="6" name="DESC_PROTHEUS" dataDxfId="172"/>
    <tableColumn id="7" name="CARACTERISTICA_SR" dataDxfId="171"/>
    <tableColumn id="8" name="DESC_CARACTERISTICA_SR" dataDxfId="170"/>
    <tableColumn id="9" name="Reg." dataDxfId="169"/>
    <tableColumn id="10" name="TIPO" dataDxfId="168"/>
    <tableColumn id="11" name="Nt." dataDxfId="167"/>
    <tableColumn id="12" name="Sl." dataDxfId="166"/>
    <tableColumn id="13" name="Rub." dataDxfId="165"/>
    <tableColumn id="14" name="BR" dataDxfId="164"/>
    <tableColumn id="15" name="FGTS MÊS" dataDxfId="163"/>
    <tableColumn id="16" name="FGTS 13" dataDxfId="162"/>
    <tableColumn id="17" name="INSS MÊS" dataDxfId="161"/>
    <tableColumn id="18" name="INSS 13" dataDxfId="160"/>
    <tableColumn id="19" name="IR MÊS" dataDxfId="159"/>
    <tableColumn id="20" name="IR FER" dataDxfId="158"/>
    <tableColumn id="21" name="IR 13" dataDxfId="157"/>
    <tableColumn id="22" name="IR PLR" dataDxfId="156"/>
    <tableColumn id="23" name="MED" dataDxfId="155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14" name="Tabela14" displayName="Tabela14" ref="A1:W1000" totalsRowShown="0" headerRowDxfId="154" dataDxfId="152" headerRowBorderDxfId="153" tableBorderDxfId="151" totalsRowBorderDxfId="150">
  <autoFilter ref="A1:W1000"/>
  <tableColumns count="23">
    <tableColumn id="1" name="COD_SR" dataDxfId="149"/>
    <tableColumn id="2" name="DESC_SR" dataDxfId="148"/>
    <tableColumn id="3" name="ID_CALCULO" dataDxfId="147"/>
    <tableColumn id="4" name="ID_CALCULO_DESC" dataDxfId="146">
      <calculatedColumnFormula>IF(C:C&lt;&gt;"",VLOOKUP(C:C,'(RCN)ID_Calculo'!C:D,2,0),"")</calculatedColumnFormula>
    </tableColumn>
    <tableColumn id="5" name="COD_PROTHEUS" dataDxfId="145"/>
    <tableColumn id="6" name="DESC_PROTHEUS" dataDxfId="144"/>
    <tableColumn id="7" name="CARACTERISTICA_SR" dataDxfId="143"/>
    <tableColumn id="8" name="DESC_CARACTERISTICA_SR" dataDxfId="142"/>
    <tableColumn id="9" name="Reg." dataDxfId="141"/>
    <tableColumn id="10" name="TIPO" dataDxfId="140"/>
    <tableColumn id="11" name="Nt." dataDxfId="139"/>
    <tableColumn id="12" name="Sl." dataDxfId="138"/>
    <tableColumn id="13" name="Rub." dataDxfId="137"/>
    <tableColumn id="14" name="BR" dataDxfId="136"/>
    <tableColumn id="15" name="FGTS MÊS" dataDxfId="135"/>
    <tableColumn id="16" name="FGTS 13" dataDxfId="134"/>
    <tableColumn id="17" name="INSS MÊS" dataDxfId="133"/>
    <tableColumn id="18" name="INSS 13" dataDxfId="132"/>
    <tableColumn id="19" name="IR MÊS" dataDxfId="131"/>
    <tableColumn id="20" name="IR FER" dataDxfId="130"/>
    <tableColumn id="21" name="IR 13" dataDxfId="129"/>
    <tableColumn id="22" name="IR PLR" dataDxfId="128"/>
    <tableColumn id="23" name="MED" dataDxfId="127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id="4" name="Tabela4" displayName="Tabela4" ref="A1:W1000" totalsRowShown="0" headerRowDxfId="126">
  <autoFilter ref="A1:W1000"/>
  <tableColumns count="23">
    <tableColumn id="1" name="COD_SR" dataDxfId="125"/>
    <tableColumn id="2" name="DESC_SR" dataDxfId="124"/>
    <tableColumn id="3" name="ID_CALCULO" dataDxfId="123"/>
    <tableColumn id="4" name="ID_CALCULO_DESC" dataDxfId="122"/>
    <tableColumn id="5" name="COD_PROTHEUS" dataDxfId="121">
      <calculatedColumnFormula>CONCATENATE("B",_xlfn.BASE(ROW()-2,36,2))</calculatedColumnFormula>
    </tableColumn>
    <tableColumn id="6" name="DESC_PROTHEUS" dataDxfId="120"/>
    <tableColumn id="7" name="CARACTERISTICA_SR" dataDxfId="119"/>
    <tableColumn id="8" name="DESC_CARACTERISTICA_SR" dataDxfId="118"/>
    <tableColumn id="9" name="Reg." dataDxfId="117"/>
    <tableColumn id="10" name="TIPO" dataDxfId="116"/>
    <tableColumn id="11" name="Nt." dataDxfId="115"/>
    <tableColumn id="12" name="Sl." dataDxfId="114"/>
    <tableColumn id="13" name="Rub." dataDxfId="113"/>
    <tableColumn id="14" name="BR" dataDxfId="112"/>
    <tableColumn id="15" name="FGTS MÊS" dataDxfId="111"/>
    <tableColumn id="16" name="FGTS 13" dataDxfId="110"/>
    <tableColumn id="17" name="INSS MÊS" dataDxfId="109"/>
    <tableColumn id="18" name="INSS 13" dataDxfId="108"/>
    <tableColumn id="19" name="IR MÊS" dataDxfId="107"/>
    <tableColumn id="20" name="IR FER" dataDxfId="106"/>
    <tableColumn id="21" name="IR 13" dataDxfId="105"/>
    <tableColumn id="22" name="IR PLR" dataDxfId="104"/>
    <tableColumn id="23" name="MED" dataDxfId="103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1" name="Tabela2_12" displayName="Tabela2_12" ref="A1:W1000" tableType="queryTable" totalsRowShown="0" headerRowDxfId="80" dataDxfId="81" headerRowBorderDxfId="83" tableBorderDxfId="84" totalsRowBorderDxfId="82">
  <autoFilter ref="A1:W1000"/>
  <tableColumns count="23">
    <tableColumn id="1" uniqueName="1" name="COD_SR" queryTableFieldId="1" dataDxfId="45"/>
    <tableColumn id="2" uniqueName="2" name="DESC_SR" queryTableFieldId="2" dataDxfId="44"/>
    <tableColumn id="3" uniqueName="3" name="ID_CALCULO" queryTableFieldId="3" dataDxfId="43"/>
    <tableColumn id="4" uniqueName="4" name="ID_CALCULO_DESC" queryTableFieldId="4" dataDxfId="42"/>
    <tableColumn id="5" uniqueName="5" name="COD_PROTHEUS" queryTableFieldId="5" dataDxfId="41"/>
    <tableColumn id="6" uniqueName="6" name="DESC_PROTHEUS" queryTableFieldId="6" dataDxfId="40"/>
    <tableColumn id="7" uniqueName="7" name="CARACTERISTICA_SR" queryTableFieldId="7" dataDxfId="39"/>
    <tableColumn id="8" uniqueName="8" name="DESC_CARACTERISTICA_SR" queryTableFieldId="8" dataDxfId="38"/>
    <tableColumn id="9" uniqueName="9" name="Reg." queryTableFieldId="9" dataDxfId="37"/>
    <tableColumn id="10" uniqueName="10" name="TIPO" queryTableFieldId="10" dataDxfId="36"/>
    <tableColumn id="11" uniqueName="11" name="Nt." queryTableFieldId="11" dataDxfId="35"/>
    <tableColumn id="12" uniqueName="12" name="Sl." queryTableFieldId="12" dataDxfId="34"/>
    <tableColumn id="13" uniqueName="13" name="Rub." queryTableFieldId="13" dataDxfId="33"/>
    <tableColumn id="14" uniqueName="14" name="BR" queryTableFieldId="14" dataDxfId="32"/>
    <tableColumn id="15" uniqueName="15" name="FGTS MÊS" queryTableFieldId="15" dataDxfId="31"/>
    <tableColumn id="16" uniqueName="16" name="FGTS 13" queryTableFieldId="16" dataDxfId="30"/>
    <tableColumn id="17" uniqueName="17" name="INSS MÊS" queryTableFieldId="17" dataDxfId="29"/>
    <tableColumn id="18" uniqueName="18" name="INSS 13" queryTableFieldId="18" dataDxfId="28"/>
    <tableColumn id="19" uniqueName="19" name="IR MÊS" queryTableFieldId="19" dataDxfId="27"/>
    <tableColumn id="20" uniqueName="20" name="IR FER" queryTableFieldId="20" dataDxfId="26"/>
    <tableColumn id="21" uniqueName="21" name="IR 13" queryTableFieldId="21" dataDxfId="25"/>
    <tableColumn id="22" uniqueName="22" name="IR PLR" queryTableFieldId="22" dataDxfId="24"/>
    <tableColumn id="23" uniqueName="23" name="MED" queryTableFieldId="23" dataDxfId="2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ela14_14" displayName="Tabela14_14" ref="A1001:W2000" tableType="queryTable" totalsRowShown="0" headerRowDxfId="75" dataDxfId="76" headerRowBorderDxfId="78" tableBorderDxfId="79" totalsRowBorderDxfId="77">
  <autoFilter ref="A1001:W2000"/>
  <tableColumns count="23">
    <tableColumn id="1" uniqueName="1" name="COD_SR" queryTableFieldId="1" dataDxfId="22"/>
    <tableColumn id="2" uniqueName="2" name="DESC_SR" queryTableFieldId="2" dataDxfId="21"/>
    <tableColumn id="3" uniqueName="3" name="ID_CALCULO" queryTableFieldId="3" dataDxfId="20"/>
    <tableColumn id="4" uniqueName="4" name="ID_CALCULO_DESC" queryTableFieldId="4" dataDxfId="19"/>
    <tableColumn id="5" uniqueName="5" name="COD_PROTHEUS" queryTableFieldId="5" dataDxfId="18"/>
    <tableColumn id="6" uniqueName="6" name="DESC_PROTHEUS" queryTableFieldId="6" dataDxfId="17"/>
    <tableColumn id="7" uniqueName="7" name="CARACTERISTICA_SR" queryTableFieldId="7" dataDxfId="16"/>
    <tableColumn id="8" uniqueName="8" name="DESC_CARACTERISTICA_SR" queryTableFieldId="8" dataDxfId="15"/>
    <tableColumn id="9" uniqueName="9" name="Reg." queryTableFieldId="9" dataDxfId="14"/>
    <tableColumn id="10" uniqueName="10" name="TIPO" queryTableFieldId="10" dataDxfId="13"/>
    <tableColumn id="11" uniqueName="11" name="Nt." queryTableFieldId="11" dataDxfId="12"/>
    <tableColumn id="12" uniqueName="12" name="Sl." queryTableFieldId="12" dataDxfId="11"/>
    <tableColumn id="13" uniqueName="13" name="Rub." queryTableFieldId="13" dataDxfId="10"/>
    <tableColumn id="14" uniqueName="14" name="BR" queryTableFieldId="14" dataDxfId="9"/>
    <tableColumn id="15" uniqueName="15" name="FGTS MÊS" queryTableFieldId="15" dataDxfId="8"/>
    <tableColumn id="16" uniqueName="16" name="FGTS 13" queryTableFieldId="16" dataDxfId="7"/>
    <tableColumn id="17" uniqueName="17" name="INSS MÊS" queryTableFieldId="17" dataDxfId="6"/>
    <tableColumn id="18" uniqueName="18" name="INSS 13" queryTableFieldId="18" dataDxfId="5"/>
    <tableColumn id="19" uniqueName="19" name="IR MÊS" queryTableFieldId="19" dataDxfId="4"/>
    <tableColumn id="20" uniqueName="20" name="IR FER" queryTableFieldId="20" dataDxfId="3"/>
    <tableColumn id="21" uniqueName="21" name="IR 13" queryTableFieldId="21" dataDxfId="2"/>
    <tableColumn id="22" uniqueName="22" name="IR PLR" queryTableFieldId="22" dataDxfId="1"/>
    <tableColumn id="23" uniqueName="23" name="MED" queryTableFieldId="23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ela4_17" displayName="Tabela4_17" ref="A2001:W3000" tableType="queryTable" totalsRowShown="0" headerRowDxfId="70" dataDxfId="71" headerRowBorderDxfId="73" tableBorderDxfId="74" totalsRowBorderDxfId="72">
  <autoFilter ref="A2001:W3000"/>
  <tableColumns count="23">
    <tableColumn id="1" uniqueName="1" name="COD_SR" queryTableFieldId="1" dataDxfId="68"/>
    <tableColumn id="2" uniqueName="2" name="DESC_SR" queryTableFieldId="2" dataDxfId="67"/>
    <tableColumn id="3" uniqueName="3" name="ID_CALCULO" queryTableFieldId="3" dataDxfId="66"/>
    <tableColumn id="4" uniqueName="4" name="ID_CALCULO_DESC" queryTableFieldId="4" dataDxfId="65"/>
    <tableColumn id="5" uniqueName="5" name="COD_PROTHEUS" queryTableFieldId="5" dataDxfId="64"/>
    <tableColumn id="6" uniqueName="6" name="DESC_PROTHEUS" queryTableFieldId="6" dataDxfId="63"/>
    <tableColumn id="7" uniqueName="7" name="CARACTERISTICA_SR" queryTableFieldId="7" dataDxfId="62"/>
    <tableColumn id="8" uniqueName="8" name="DESC_CARACTERISTICA_SR" queryTableFieldId="8" dataDxfId="61"/>
    <tableColumn id="9" uniqueName="9" name="Reg." queryTableFieldId="9" dataDxfId="60"/>
    <tableColumn id="10" uniqueName="10" name="TIPO" queryTableFieldId="10" dataDxfId="59"/>
    <tableColumn id="11" uniqueName="11" name="Nt." queryTableFieldId="11" dataDxfId="58"/>
    <tableColumn id="12" uniqueName="12" name="Sl." queryTableFieldId="12" dataDxfId="57"/>
    <tableColumn id="13" uniqueName="13" name="Rub." queryTableFieldId="13" dataDxfId="56"/>
    <tableColumn id="14" uniqueName="14" name="BR" queryTableFieldId="14" dataDxfId="55"/>
    <tableColumn id="15" uniqueName="15" name="FGTS MÊS" queryTableFieldId="15" dataDxfId="54"/>
    <tableColumn id="16" uniqueName="16" name="FGTS 13" queryTableFieldId="16" dataDxfId="53"/>
    <tableColumn id="17" uniqueName="17" name="INSS MÊS" queryTableFieldId="17" dataDxfId="52"/>
    <tableColumn id="18" uniqueName="18" name="INSS 13" queryTableFieldId="18" dataDxfId="51"/>
    <tableColumn id="19" uniqueName="19" name="IR MÊS" queryTableFieldId="19" dataDxfId="50"/>
    <tableColumn id="20" uniqueName="20" name="IR FER" queryTableFieldId="20" dataDxfId="49"/>
    <tableColumn id="21" uniqueName="21" name="IR 13" queryTableFieldId="21" dataDxfId="48"/>
    <tableColumn id="22" uniqueName="22" name="IR PLR" queryTableFieldId="22" dataDxfId="47"/>
    <tableColumn id="23" uniqueName="23" name="MED" queryTableFieldId="23" dataDxfId="4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Tabela5" displayName="Tabela5" ref="A1:G619" totalsRowShown="0" headerRowDxfId="102" dataDxfId="101">
  <autoFilter ref="A1:G619">
    <filterColumn colId="0">
      <filters>
        <filter val="0"/>
      </filters>
    </filterColumn>
  </autoFilter>
  <tableColumns count="7">
    <tableColumn id="1" name="STATUS" dataDxfId="69">
      <calculatedColumnFormula>IF(IFERROR(VLOOKUP(C:C,'(SRV)Union'!C:C,1,0)=C:C,0),1,0)</calculatedColumnFormula>
    </tableColumn>
    <tableColumn id="6" name="OBRIGATÓRIO" dataDxfId="100">
      <calculatedColumnFormula>IF(Tabela5[[#This Row],[ID_OBRIGATORIO]]="Nao",0,1)</calculatedColumnFormula>
    </tableColumn>
    <tableColumn id="2" name="ID_CALCULO" dataDxfId="99"/>
    <tableColumn id="3" name="ID_CALCULO_DESC" dataDxfId="98"/>
    <tableColumn id="4" name="ID_OBRIGATORIO" dataDxfId="97"/>
    <tableColumn id="8" name="ID_HELP" dataDxfId="86"/>
    <tableColumn id="5" name="ID_VERSAO" dataDxfId="85"/>
  </tableColumns>
  <tableStyleInfo name="TableStyleMedium8" showFirstColumn="0" showLastColumn="0" showRowStripes="1" showColumnStripes="0"/>
</table>
</file>

<file path=xl/tables/table8.xml><?xml version="1.0" encoding="utf-8"?>
<table xmlns="http://schemas.openxmlformats.org/spreadsheetml/2006/main" id="11" name="Tabela612" displayName="Tabela612" ref="A1:D4" totalsRowShown="0" headerRowDxfId="96" dataDxfId="95">
  <autoFilter ref="A1:D4"/>
  <tableColumns count="4">
    <tableColumn id="1" name="STATUS" dataDxfId="94"/>
    <tableColumn id="2" name="TOTAL" dataDxfId="93"/>
    <tableColumn id="3" name="TOT.OBRIGATÓRIO" dataDxfId="92">
      <calculatedColumnFormula>SUMIF(Tabela5[STATUS],A2,Tabela5[OBRIGATÓRIO])</calculatedColumnFormula>
    </tableColumn>
    <tableColumn id="4" name="TOT.Ñ.OBRIGATÓRIO" dataDxfId="91">
      <calculatedColumnFormula>Tabela612[[#This Row],[TOTAL]]-Tabela612[[#This Row],[TOT.OBRIGATÓRIO]]</calculatedColumnFormula>
    </tableColumn>
  </tableColumns>
  <tableStyleInfo name="TableStyleMedium8" showFirstColumn="0" showLastColumn="0" showRowStripes="1" showColumnStripes="0"/>
</table>
</file>

<file path=xl/tables/table9.xml><?xml version="1.0" encoding="utf-8"?>
<table xmlns="http://schemas.openxmlformats.org/spreadsheetml/2006/main" id="12" name="Tabela1013" displayName="Tabela1013" ref="E1:F4" totalsRowShown="0" headerRowDxfId="90" dataDxfId="89">
  <autoFilter ref="E1:F4"/>
  <tableColumns count="2">
    <tableColumn id="1" name="OBRIGATÓRIO" dataDxfId="88"/>
    <tableColumn id="2" name="TOTAL" dataDxfId="87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topLeftCell="A616" zoomScaleNormal="100" workbookViewId="0">
      <selection activeCell="F637" sqref="F637"/>
    </sheetView>
  </sheetViews>
  <sheetFormatPr defaultColWidth="0" defaultRowHeight="15" zeroHeight="1" x14ac:dyDescent="0.25"/>
  <cols>
    <col min="1" max="1" width="10.28515625" style="19" bestFit="1" customWidth="1"/>
    <col min="2" max="2" width="30.28515625" style="19" bestFit="1" customWidth="1"/>
    <col min="3" max="3" width="14.28515625" style="19" bestFit="1" customWidth="1"/>
    <col min="4" max="4" width="52.85546875" style="19" bestFit="1" customWidth="1"/>
    <col min="5" max="5" width="17.7109375" style="20" bestFit="1" customWidth="1"/>
    <col min="6" max="6" width="50.85546875" style="19" bestFit="1" customWidth="1"/>
    <col min="7" max="7" width="21.42578125" style="19" bestFit="1" customWidth="1"/>
    <col min="8" max="8" width="41.28515625" style="19" bestFit="1" customWidth="1"/>
    <col min="9" max="9" width="7.140625" style="19" hidden="1" customWidth="1"/>
    <col min="10" max="10" width="7.42578125" style="19" hidden="1" customWidth="1"/>
    <col min="11" max="11" width="6" style="19" hidden="1" customWidth="1"/>
    <col min="12" max="12" width="5.42578125" style="19" hidden="1" customWidth="1"/>
    <col min="13" max="13" width="7.28515625" style="19" hidden="1" customWidth="1"/>
    <col min="14" max="14" width="5.5703125" style="19" hidden="1" customWidth="1"/>
    <col min="15" max="15" width="12" style="19" hidden="1" customWidth="1"/>
    <col min="16" max="16" width="10.140625" style="19" hidden="1" customWidth="1"/>
    <col min="17" max="17" width="11.5703125" style="19" hidden="1" customWidth="1"/>
    <col min="18" max="18" width="9.7109375" style="19" hidden="1" customWidth="1"/>
    <col min="19" max="19" width="9.28515625" style="19" hidden="1" customWidth="1"/>
    <col min="20" max="20" width="8.5703125" style="19" hidden="1" customWidth="1"/>
    <col min="21" max="21" width="7.42578125" style="19" hidden="1" customWidth="1"/>
    <col min="22" max="22" width="8.5703125" style="19" hidden="1" customWidth="1"/>
    <col min="23" max="23" width="7.42578125" style="19" hidden="1" customWidth="1"/>
    <col min="24" max="16384" width="9.140625" style="19" hidden="1"/>
  </cols>
  <sheetData>
    <row r="1" spans="1:23" x14ac:dyDescent="0.25">
      <c r="A1" s="19" t="s">
        <v>3621</v>
      </c>
      <c r="B1" s="19" t="s">
        <v>3622</v>
      </c>
      <c r="C1" s="19" t="s">
        <v>2043</v>
      </c>
      <c r="D1" s="19" t="s">
        <v>2044</v>
      </c>
      <c r="E1" s="20" t="s">
        <v>3623</v>
      </c>
      <c r="F1" s="19" t="s">
        <v>3624</v>
      </c>
      <c r="G1" s="19" t="s">
        <v>3625</v>
      </c>
      <c r="H1" s="19" t="s">
        <v>3626</v>
      </c>
      <c r="I1" s="19" t="s">
        <v>1</v>
      </c>
      <c r="J1" s="19" t="s">
        <v>1116</v>
      </c>
      <c r="K1" s="19" t="s">
        <v>2</v>
      </c>
      <c r="L1" s="19" t="s">
        <v>3</v>
      </c>
      <c r="M1" s="19" t="s">
        <v>4</v>
      </c>
      <c r="N1" s="19" t="s">
        <v>5</v>
      </c>
      <c r="O1" s="19" t="s">
        <v>1109</v>
      </c>
      <c r="P1" s="19" t="s">
        <v>1108</v>
      </c>
      <c r="Q1" s="19" t="s">
        <v>1110</v>
      </c>
      <c r="R1" s="19" t="s">
        <v>1111</v>
      </c>
      <c r="S1" s="19" t="s">
        <v>1112</v>
      </c>
      <c r="T1" s="19" t="s">
        <v>1113</v>
      </c>
      <c r="U1" s="19" t="s">
        <v>1114</v>
      </c>
      <c r="V1" s="19" t="s">
        <v>1115</v>
      </c>
      <c r="W1" s="19" t="s">
        <v>6</v>
      </c>
    </row>
    <row r="2" spans="1:23" x14ac:dyDescent="0.25">
      <c r="A2" s="20" t="s">
        <v>2045</v>
      </c>
      <c r="B2" s="19" t="s">
        <v>1081</v>
      </c>
      <c r="C2" s="20" t="s">
        <v>2075</v>
      </c>
      <c r="D2" s="19" t="str">
        <f>IF(C:C&lt;&gt;"",VLOOKUP(C:C,'(RCN)ID_Calculo'!C:D,2,0),"")</f>
        <v>SALARIO MENSALISTA</v>
      </c>
      <c r="E2" s="20" t="s">
        <v>2645</v>
      </c>
      <c r="F2" s="19" t="s">
        <v>1081</v>
      </c>
      <c r="G2" s="19" t="s">
        <v>276</v>
      </c>
      <c r="H2" s="19" t="s">
        <v>277</v>
      </c>
      <c r="I2" s="19">
        <v>1</v>
      </c>
      <c r="J2" s="19">
        <v>1</v>
      </c>
      <c r="K2" s="19">
        <v>0</v>
      </c>
      <c r="L2" s="19" t="s">
        <v>0</v>
      </c>
      <c r="M2" s="19">
        <v>5</v>
      </c>
      <c r="N2" s="19" t="s">
        <v>10</v>
      </c>
      <c r="O2" s="19" t="s">
        <v>11</v>
      </c>
      <c r="P2" s="19" t="s">
        <v>10</v>
      </c>
      <c r="Q2" s="19" t="s">
        <v>11</v>
      </c>
      <c r="R2" s="19" t="s">
        <v>10</v>
      </c>
      <c r="S2" s="19" t="s">
        <v>11</v>
      </c>
      <c r="T2" s="19" t="s">
        <v>10</v>
      </c>
      <c r="U2" s="19" t="s">
        <v>10</v>
      </c>
      <c r="V2" s="19" t="s">
        <v>10</v>
      </c>
      <c r="W2" s="19" t="s">
        <v>10</v>
      </c>
    </row>
    <row r="3" spans="1:23" x14ac:dyDescent="0.25">
      <c r="A3" s="20" t="s">
        <v>2046</v>
      </c>
      <c r="B3" s="19" t="s">
        <v>1084</v>
      </c>
      <c r="C3" s="20" t="s">
        <v>2084</v>
      </c>
      <c r="D3" s="19" t="str">
        <f>IF(C:C&lt;&gt;"",VLOOKUP(C:C,'(RCN)ID_Calculo'!C:D,2,0),"")</f>
        <v>AUX. MATERNIDADE</v>
      </c>
      <c r="E3" s="20" t="s">
        <v>2646</v>
      </c>
      <c r="F3" s="19" t="s">
        <v>1084</v>
      </c>
      <c r="G3" s="19" t="s">
        <v>710</v>
      </c>
      <c r="H3" s="19" t="s">
        <v>711</v>
      </c>
      <c r="I3" s="19">
        <v>1</v>
      </c>
      <c r="J3" s="19">
        <v>1</v>
      </c>
      <c r="K3" s="19">
        <v>0</v>
      </c>
      <c r="M3" s="19">
        <v>0</v>
      </c>
      <c r="N3" s="19" t="s">
        <v>10</v>
      </c>
      <c r="O3" s="19" t="s">
        <v>11</v>
      </c>
      <c r="P3" s="19" t="s">
        <v>10</v>
      </c>
      <c r="Q3" s="19" t="s">
        <v>11</v>
      </c>
      <c r="R3" s="19" t="s">
        <v>10</v>
      </c>
      <c r="S3" s="19" t="s">
        <v>11</v>
      </c>
      <c r="T3" s="19" t="s">
        <v>10</v>
      </c>
      <c r="U3" s="19" t="s">
        <v>10</v>
      </c>
      <c r="V3" s="19" t="s">
        <v>10</v>
      </c>
      <c r="W3" s="19" t="s">
        <v>10</v>
      </c>
    </row>
    <row r="4" spans="1:23" x14ac:dyDescent="0.25">
      <c r="A4" s="20" t="s">
        <v>2411</v>
      </c>
      <c r="B4" s="19" t="s">
        <v>1080</v>
      </c>
      <c r="C4" s="20" t="s">
        <v>2499</v>
      </c>
      <c r="D4" s="19" t="str">
        <f>IF(C:C&lt;&gt;"",VLOOKUP(C:C,'(RCN)ID_Calculo'!C:D,2,0),"")</f>
        <v>PRORROGACOO DO AUX. MATERNIDADE</v>
      </c>
      <c r="E4" s="20" t="s">
        <v>2647</v>
      </c>
      <c r="F4" s="19" t="s">
        <v>1708</v>
      </c>
      <c r="G4" s="19" t="s">
        <v>707</v>
      </c>
      <c r="H4" s="19" t="s">
        <v>708</v>
      </c>
      <c r="I4" s="19">
        <v>1</v>
      </c>
      <c r="J4" s="19">
        <v>1</v>
      </c>
      <c r="K4" s="19">
        <v>0</v>
      </c>
      <c r="L4" s="19" t="s">
        <v>11</v>
      </c>
      <c r="M4" s="19">
        <v>0</v>
      </c>
      <c r="N4" s="19" t="s">
        <v>10</v>
      </c>
      <c r="O4" s="19" t="s">
        <v>11</v>
      </c>
      <c r="P4" s="19" t="s">
        <v>10</v>
      </c>
      <c r="Q4" s="19" t="s">
        <v>11</v>
      </c>
      <c r="R4" s="19" t="s">
        <v>10</v>
      </c>
      <c r="S4" s="19" t="s">
        <v>11</v>
      </c>
      <c r="T4" s="19" t="s">
        <v>10</v>
      </c>
      <c r="U4" s="19" t="s">
        <v>10</v>
      </c>
      <c r="V4" s="19" t="s">
        <v>10</v>
      </c>
      <c r="W4" s="19" t="s">
        <v>10</v>
      </c>
    </row>
    <row r="5" spans="1:23" x14ac:dyDescent="0.25">
      <c r="A5" s="20" t="s">
        <v>2169</v>
      </c>
      <c r="B5" s="19" t="s">
        <v>201</v>
      </c>
      <c r="C5" s="20" t="s">
        <v>2045</v>
      </c>
      <c r="D5" s="19" t="str">
        <f>IF(C:C&lt;&gt;"",VLOOKUP(C:C,'(RCN)ID_Calculo'!C:D,2,0),"")</f>
        <v>ANUENIO</v>
      </c>
      <c r="E5" s="20" t="s">
        <v>2648</v>
      </c>
      <c r="F5" s="19" t="s">
        <v>201</v>
      </c>
      <c r="G5" s="19" t="s">
        <v>13</v>
      </c>
      <c r="H5" s="19" t="s">
        <v>14</v>
      </c>
      <c r="I5" s="19">
        <v>45</v>
      </c>
      <c r="J5" s="19">
        <v>1</v>
      </c>
      <c r="K5" s="19">
        <v>0</v>
      </c>
      <c r="M5" s="19">
        <v>18</v>
      </c>
      <c r="N5" s="19" t="s">
        <v>10</v>
      </c>
      <c r="O5" s="19" t="s">
        <v>11</v>
      </c>
      <c r="P5" s="19" t="s">
        <v>10</v>
      </c>
      <c r="Q5" s="19" t="s">
        <v>11</v>
      </c>
      <c r="R5" s="19" t="s">
        <v>10</v>
      </c>
      <c r="S5" s="19" t="s">
        <v>11</v>
      </c>
      <c r="T5" s="19" t="s">
        <v>10</v>
      </c>
      <c r="U5" s="19" t="s">
        <v>10</v>
      </c>
      <c r="V5" s="19" t="s">
        <v>10</v>
      </c>
      <c r="W5" s="19" t="s">
        <v>10</v>
      </c>
    </row>
    <row r="6" spans="1:23" x14ac:dyDescent="0.25">
      <c r="A6" s="20" t="s">
        <v>2094</v>
      </c>
      <c r="B6" s="19" t="s">
        <v>173</v>
      </c>
      <c r="C6" s="20" t="s">
        <v>2546</v>
      </c>
      <c r="D6" s="19" t="str">
        <f>IF(C:C&lt;&gt;"",VLOOKUP(C:C,'(RCN)ID_Calculo'!C:D,2,0),"")</f>
        <v>ADICIONAL DE TRANSFERENCIA</v>
      </c>
      <c r="E6" s="20" t="s">
        <v>2649</v>
      </c>
      <c r="F6" s="19" t="s">
        <v>1725</v>
      </c>
      <c r="G6" s="19" t="s">
        <v>13</v>
      </c>
      <c r="H6" s="19" t="s">
        <v>14</v>
      </c>
      <c r="I6" s="19">
        <v>18</v>
      </c>
      <c r="J6" s="19">
        <v>1</v>
      </c>
      <c r="K6" s="19">
        <v>0</v>
      </c>
      <c r="L6" s="19" t="s">
        <v>11</v>
      </c>
      <c r="M6" s="19">
        <v>0</v>
      </c>
      <c r="N6" s="19" t="s">
        <v>11</v>
      </c>
      <c r="O6" s="19" t="s">
        <v>11</v>
      </c>
      <c r="P6" s="19" t="s">
        <v>10</v>
      </c>
      <c r="Q6" s="19" t="s">
        <v>11</v>
      </c>
      <c r="R6" s="19" t="s">
        <v>10</v>
      </c>
      <c r="S6" s="19" t="s">
        <v>11</v>
      </c>
      <c r="T6" s="19" t="s">
        <v>10</v>
      </c>
      <c r="U6" s="19" t="s">
        <v>10</v>
      </c>
      <c r="V6" s="19" t="s">
        <v>10</v>
      </c>
      <c r="W6" s="19" t="s">
        <v>86</v>
      </c>
    </row>
    <row r="7" spans="1:23" x14ac:dyDescent="0.25">
      <c r="A7" s="20" t="s">
        <v>2094</v>
      </c>
      <c r="B7" s="19" t="s">
        <v>133</v>
      </c>
      <c r="C7" s="20"/>
      <c r="D7" s="19" t="str">
        <f>IF(C:C&lt;&gt;"",VLOOKUP(C:C,'(RCN)ID_Calculo'!C:D,2,0),"")</f>
        <v/>
      </c>
      <c r="E7" s="20" t="s">
        <v>2650</v>
      </c>
      <c r="F7" s="19" t="s">
        <v>805</v>
      </c>
      <c r="G7" s="19" t="s">
        <v>55</v>
      </c>
      <c r="H7" s="19" t="s">
        <v>56</v>
      </c>
      <c r="I7" s="19">
        <v>45</v>
      </c>
      <c r="J7" s="19">
        <v>1</v>
      </c>
      <c r="K7" s="19">
        <v>0</v>
      </c>
      <c r="M7" s="19">
        <v>0</v>
      </c>
      <c r="N7" s="19" t="s">
        <v>10</v>
      </c>
      <c r="O7" s="19" t="s">
        <v>11</v>
      </c>
      <c r="P7" s="19" t="s">
        <v>10</v>
      </c>
      <c r="Q7" s="19" t="s">
        <v>11</v>
      </c>
      <c r="R7" s="19" t="s">
        <v>10</v>
      </c>
      <c r="S7" s="19" t="s">
        <v>11</v>
      </c>
      <c r="T7" s="19" t="s">
        <v>10</v>
      </c>
      <c r="U7" s="19" t="s">
        <v>10</v>
      </c>
      <c r="V7" s="19" t="s">
        <v>10</v>
      </c>
      <c r="W7" s="19" t="s">
        <v>10</v>
      </c>
    </row>
    <row r="8" spans="1:23" x14ac:dyDescent="0.25">
      <c r="A8" s="20" t="s">
        <v>2054</v>
      </c>
      <c r="B8" s="19" t="s">
        <v>798</v>
      </c>
      <c r="C8" s="20"/>
      <c r="D8" s="19" t="str">
        <f>IF(C:C&lt;&gt;"",VLOOKUP(C:C,'(RCN)ID_Calculo'!C:D,2,0),"")</f>
        <v/>
      </c>
      <c r="E8" s="20" t="s">
        <v>2650</v>
      </c>
      <c r="F8" s="19" t="s">
        <v>805</v>
      </c>
      <c r="G8" s="19" t="s">
        <v>145</v>
      </c>
      <c r="H8" s="19" t="s">
        <v>146</v>
      </c>
      <c r="I8" s="19">
        <v>45</v>
      </c>
      <c r="J8" s="19">
        <v>1</v>
      </c>
      <c r="K8" s="19">
        <v>0</v>
      </c>
      <c r="M8" s="19">
        <v>5</v>
      </c>
      <c r="N8" s="19" t="s">
        <v>10</v>
      </c>
      <c r="O8" s="19" t="s">
        <v>11</v>
      </c>
      <c r="P8" s="19" t="s">
        <v>10</v>
      </c>
      <c r="Q8" s="19" t="s">
        <v>11</v>
      </c>
      <c r="R8" s="19" t="s">
        <v>10</v>
      </c>
      <c r="S8" s="19" t="s">
        <v>11</v>
      </c>
      <c r="T8" s="19" t="s">
        <v>10</v>
      </c>
      <c r="U8" s="19" t="s">
        <v>10</v>
      </c>
      <c r="V8" s="19" t="s">
        <v>10</v>
      </c>
      <c r="W8" s="19" t="s">
        <v>10</v>
      </c>
    </row>
    <row r="9" spans="1:23" x14ac:dyDescent="0.25">
      <c r="A9" s="20" t="s">
        <v>2151</v>
      </c>
      <c r="B9" s="19" t="s">
        <v>802</v>
      </c>
      <c r="C9" s="20" t="s">
        <v>2542</v>
      </c>
      <c r="D9" s="19" t="str">
        <f>IF(C:C&lt;&gt;"",VLOOKUP(C:C,'(RCN)ID_Calculo'!C:D,2,0),"")</f>
        <v>ADICIONAL PARA CARGO DE CONFIANCA</v>
      </c>
      <c r="E9" s="20" t="s">
        <v>2650</v>
      </c>
      <c r="F9" s="19" t="s">
        <v>805</v>
      </c>
      <c r="G9" s="19" t="s">
        <v>13</v>
      </c>
      <c r="H9" s="19" t="s">
        <v>14</v>
      </c>
      <c r="I9" s="19">
        <v>18</v>
      </c>
      <c r="J9" s="19">
        <v>1</v>
      </c>
      <c r="K9" s="19">
        <v>0</v>
      </c>
      <c r="L9" s="19" t="s">
        <v>11</v>
      </c>
      <c r="M9" s="19">
        <v>5</v>
      </c>
      <c r="N9" s="19" t="s">
        <v>10</v>
      </c>
      <c r="O9" s="19" t="s">
        <v>11</v>
      </c>
      <c r="P9" s="19" t="s">
        <v>10</v>
      </c>
      <c r="Q9" s="19" t="s">
        <v>11</v>
      </c>
      <c r="R9" s="19" t="s">
        <v>10</v>
      </c>
      <c r="S9" s="19" t="s">
        <v>11</v>
      </c>
      <c r="T9" s="19" t="s">
        <v>10</v>
      </c>
      <c r="U9" s="19" t="s">
        <v>10</v>
      </c>
      <c r="V9" s="19" t="s">
        <v>10</v>
      </c>
      <c r="W9" s="19" t="s">
        <v>10</v>
      </c>
    </row>
    <row r="10" spans="1:23" x14ac:dyDescent="0.25">
      <c r="A10" s="20" t="s">
        <v>2185</v>
      </c>
      <c r="B10" s="19" t="s">
        <v>805</v>
      </c>
      <c r="C10" s="20"/>
      <c r="D10" s="19" t="str">
        <f>IF(C:C&lt;&gt;"",VLOOKUP(C:C,'(RCN)ID_Calculo'!C:D,2,0),"")</f>
        <v/>
      </c>
      <c r="E10" s="20" t="s">
        <v>2650</v>
      </c>
      <c r="F10" s="19" t="s">
        <v>805</v>
      </c>
      <c r="G10" s="19" t="s">
        <v>13</v>
      </c>
      <c r="H10" s="19" t="s">
        <v>14</v>
      </c>
      <c r="I10" s="19">
        <v>45</v>
      </c>
      <c r="J10" s="19">
        <v>1</v>
      </c>
      <c r="K10" s="19">
        <v>0</v>
      </c>
      <c r="L10" s="19" t="s">
        <v>11</v>
      </c>
      <c r="M10" s="19">
        <v>0</v>
      </c>
      <c r="N10" s="19" t="s">
        <v>11</v>
      </c>
      <c r="O10" s="19" t="s">
        <v>11</v>
      </c>
      <c r="P10" s="19" t="s">
        <v>10</v>
      </c>
      <c r="Q10" s="19" t="s">
        <v>11</v>
      </c>
      <c r="R10" s="19" t="s">
        <v>10</v>
      </c>
      <c r="S10" s="19" t="s">
        <v>11</v>
      </c>
      <c r="T10" s="19" t="s">
        <v>10</v>
      </c>
      <c r="U10" s="19" t="s">
        <v>10</v>
      </c>
      <c r="V10" s="19" t="s">
        <v>10</v>
      </c>
      <c r="W10" s="19" t="s">
        <v>10</v>
      </c>
    </row>
    <row r="11" spans="1:23" x14ac:dyDescent="0.25">
      <c r="A11" s="20" t="s">
        <v>2152</v>
      </c>
      <c r="B11" s="19" t="s">
        <v>801</v>
      </c>
      <c r="C11" s="20"/>
      <c r="D11" s="19" t="str">
        <f>IF(C:C&lt;&gt;"",VLOOKUP(C:C,'(RCN)ID_Calculo'!C:D,2,0),"")</f>
        <v/>
      </c>
      <c r="E11" s="20" t="s">
        <v>2651</v>
      </c>
      <c r="F11" s="19" t="s">
        <v>1843</v>
      </c>
      <c r="G11" s="19" t="s">
        <v>13</v>
      </c>
      <c r="H11" s="19" t="s">
        <v>14</v>
      </c>
      <c r="I11" s="19">
        <v>18</v>
      </c>
      <c r="J11" s="19">
        <v>1</v>
      </c>
      <c r="K11" s="19">
        <v>0</v>
      </c>
      <c r="L11" s="19" t="s">
        <v>11</v>
      </c>
      <c r="M11" s="19">
        <v>5</v>
      </c>
      <c r="N11" s="19" t="s">
        <v>10</v>
      </c>
      <c r="O11" s="19" t="s">
        <v>11</v>
      </c>
      <c r="P11" s="19" t="s">
        <v>10</v>
      </c>
      <c r="Q11" s="19" t="s">
        <v>11</v>
      </c>
      <c r="R11" s="19" t="s">
        <v>10</v>
      </c>
      <c r="S11" s="19" t="s">
        <v>11</v>
      </c>
      <c r="T11" s="19" t="s">
        <v>10</v>
      </c>
      <c r="U11" s="19" t="s">
        <v>10</v>
      </c>
      <c r="V11" s="19" t="s">
        <v>10</v>
      </c>
      <c r="W11" s="19" t="s">
        <v>10</v>
      </c>
    </row>
    <row r="12" spans="1:23" x14ac:dyDescent="0.25">
      <c r="A12" s="20" t="s">
        <v>2235</v>
      </c>
      <c r="B12" s="19" t="s">
        <v>819</v>
      </c>
      <c r="C12" s="20"/>
      <c r="D12" s="19" t="str">
        <f>IF(C:C&lt;&gt;"",VLOOKUP(C:C,'(RCN)ID_Calculo'!C:D,2,0),"")</f>
        <v/>
      </c>
      <c r="E12" s="20" t="s">
        <v>2652</v>
      </c>
      <c r="F12" s="19" t="s">
        <v>819</v>
      </c>
      <c r="G12" s="19" t="s">
        <v>618</v>
      </c>
      <c r="H12" s="19" t="s">
        <v>619</v>
      </c>
      <c r="I12" s="19">
        <v>9</v>
      </c>
      <c r="J12" s="19">
        <v>1</v>
      </c>
      <c r="K12" s="19">
        <v>0</v>
      </c>
      <c r="M12" s="19">
        <v>4</v>
      </c>
      <c r="N12" s="19" t="s">
        <v>10</v>
      </c>
      <c r="O12" s="19" t="s">
        <v>11</v>
      </c>
      <c r="P12" s="19" t="s">
        <v>10</v>
      </c>
      <c r="Q12" s="19" t="s">
        <v>11</v>
      </c>
      <c r="R12" s="19" t="s">
        <v>10</v>
      </c>
      <c r="S12" s="19" t="s">
        <v>11</v>
      </c>
      <c r="T12" s="19" t="s">
        <v>10</v>
      </c>
      <c r="U12" s="19" t="s">
        <v>10</v>
      </c>
      <c r="V12" s="19" t="s">
        <v>10</v>
      </c>
      <c r="W12" s="19" t="s">
        <v>86</v>
      </c>
    </row>
    <row r="13" spans="1:23" x14ac:dyDescent="0.25">
      <c r="A13" s="20" t="s">
        <v>2236</v>
      </c>
      <c r="B13" s="19" t="s">
        <v>820</v>
      </c>
      <c r="C13" s="20"/>
      <c r="D13" s="19" t="str">
        <f>IF(C:C&lt;&gt;"",VLOOKUP(C:C,'(RCN)ID_Calculo'!C:D,2,0),"")</f>
        <v/>
      </c>
      <c r="E13" s="20" t="s">
        <v>2653</v>
      </c>
      <c r="F13" s="19" t="s">
        <v>820</v>
      </c>
      <c r="G13" s="19" t="s">
        <v>618</v>
      </c>
      <c r="H13" s="19" t="s">
        <v>619</v>
      </c>
      <c r="I13" s="19">
        <v>9</v>
      </c>
      <c r="J13" s="19">
        <v>1</v>
      </c>
      <c r="K13" s="19">
        <v>0</v>
      </c>
      <c r="M13" s="19">
        <v>4</v>
      </c>
      <c r="N13" s="19" t="s">
        <v>10</v>
      </c>
      <c r="O13" s="19" t="s">
        <v>11</v>
      </c>
      <c r="P13" s="19" t="s">
        <v>10</v>
      </c>
      <c r="Q13" s="19" t="s">
        <v>11</v>
      </c>
      <c r="R13" s="19" t="s">
        <v>10</v>
      </c>
      <c r="S13" s="19" t="s">
        <v>11</v>
      </c>
      <c r="T13" s="19" t="s">
        <v>10</v>
      </c>
      <c r="U13" s="19" t="s">
        <v>10</v>
      </c>
      <c r="V13" s="19" t="s">
        <v>10</v>
      </c>
      <c r="W13" s="19" t="s">
        <v>86</v>
      </c>
    </row>
    <row r="14" spans="1:23" x14ac:dyDescent="0.25">
      <c r="A14" s="20" t="s">
        <v>2237</v>
      </c>
      <c r="B14" s="19" t="s">
        <v>818</v>
      </c>
      <c r="C14" s="20"/>
      <c r="D14" s="19" t="str">
        <f>IF(C:C&lt;&gt;"",VLOOKUP(C:C,'(RCN)ID_Calculo'!C:D,2,0),"")</f>
        <v/>
      </c>
      <c r="E14" s="20" t="s">
        <v>2654</v>
      </c>
      <c r="F14" s="19" t="s">
        <v>818</v>
      </c>
      <c r="G14" s="19" t="s">
        <v>618</v>
      </c>
      <c r="H14" s="19" t="s">
        <v>619</v>
      </c>
      <c r="I14" s="19">
        <v>9</v>
      </c>
      <c r="J14" s="19">
        <v>1</v>
      </c>
      <c r="K14" s="19">
        <v>0</v>
      </c>
      <c r="M14" s="19">
        <v>4</v>
      </c>
      <c r="N14" s="19" t="s">
        <v>10</v>
      </c>
      <c r="O14" s="19" t="s">
        <v>11</v>
      </c>
      <c r="P14" s="19" t="s">
        <v>10</v>
      </c>
      <c r="Q14" s="19" t="s">
        <v>11</v>
      </c>
      <c r="R14" s="19" t="s">
        <v>10</v>
      </c>
      <c r="S14" s="19" t="s">
        <v>11</v>
      </c>
      <c r="T14" s="19" t="s">
        <v>10</v>
      </c>
      <c r="U14" s="19" t="s">
        <v>10</v>
      </c>
      <c r="V14" s="19" t="s">
        <v>10</v>
      </c>
      <c r="W14" s="19" t="s">
        <v>86</v>
      </c>
    </row>
    <row r="15" spans="1:23" x14ac:dyDescent="0.25">
      <c r="A15" s="20" t="s">
        <v>3201</v>
      </c>
      <c r="B15" s="19" t="s">
        <v>143</v>
      </c>
      <c r="C15" s="20"/>
      <c r="D15" s="19" t="str">
        <f>IF(C:C&lt;&gt;"",VLOOKUP(C:C,'(RCN)ID_Calculo'!C:D,2,0),"")</f>
        <v/>
      </c>
      <c r="E15" s="20" t="s">
        <v>2655</v>
      </c>
      <c r="F15" s="19" t="s">
        <v>1071</v>
      </c>
      <c r="G15" s="19" t="s">
        <v>55</v>
      </c>
      <c r="H15" s="19" t="s">
        <v>56</v>
      </c>
      <c r="I15" s="19">
        <v>45</v>
      </c>
      <c r="J15" s="19">
        <v>1</v>
      </c>
      <c r="K15" s="19">
        <v>0</v>
      </c>
      <c r="M15" s="19">
        <v>0</v>
      </c>
      <c r="N15" s="19" t="s">
        <v>10</v>
      </c>
      <c r="O15" s="19" t="s">
        <v>11</v>
      </c>
      <c r="P15" s="19" t="s">
        <v>10</v>
      </c>
      <c r="Q15" s="19" t="s">
        <v>11</v>
      </c>
      <c r="R15" s="19" t="s">
        <v>10</v>
      </c>
      <c r="S15" s="19" t="s">
        <v>11</v>
      </c>
      <c r="T15" s="19" t="s">
        <v>10</v>
      </c>
      <c r="U15" s="19" t="s">
        <v>10</v>
      </c>
      <c r="V15" s="19" t="s">
        <v>10</v>
      </c>
      <c r="W15" s="19" t="s">
        <v>10</v>
      </c>
    </row>
    <row r="16" spans="1:23" x14ac:dyDescent="0.25">
      <c r="A16" s="20" t="s">
        <v>2186</v>
      </c>
      <c r="B16" s="19" t="s">
        <v>1071</v>
      </c>
      <c r="C16" s="20"/>
      <c r="D16" s="19" t="str">
        <f>IF(C:C&lt;&gt;"",VLOOKUP(C:C,'(RCN)ID_Calculo'!C:D,2,0),"")</f>
        <v/>
      </c>
      <c r="E16" s="20" t="s">
        <v>2655</v>
      </c>
      <c r="F16" s="19" t="s">
        <v>1071</v>
      </c>
      <c r="G16" s="19" t="s">
        <v>1072</v>
      </c>
      <c r="H16" s="19" t="s">
        <v>1073</v>
      </c>
      <c r="I16" s="19">
        <v>999</v>
      </c>
      <c r="J16" s="19">
        <v>1</v>
      </c>
      <c r="K16" s="19">
        <v>0</v>
      </c>
      <c r="M16" s="19">
        <v>4</v>
      </c>
      <c r="N16" s="19" t="s">
        <v>10</v>
      </c>
      <c r="O16" s="19" t="s">
        <v>11</v>
      </c>
      <c r="P16" s="19" t="s">
        <v>10</v>
      </c>
      <c r="Q16" s="19" t="s">
        <v>11</v>
      </c>
      <c r="R16" s="19" t="s">
        <v>10</v>
      </c>
      <c r="S16" s="19" t="s">
        <v>11</v>
      </c>
      <c r="T16" s="19" t="s">
        <v>10</v>
      </c>
      <c r="U16" s="19" t="s">
        <v>10</v>
      </c>
      <c r="V16" s="19" t="s">
        <v>10</v>
      </c>
      <c r="W16" s="19" t="s">
        <v>10</v>
      </c>
    </row>
    <row r="17" spans="1:23" x14ac:dyDescent="0.25">
      <c r="A17" s="20" t="s">
        <v>2159</v>
      </c>
      <c r="B17" s="19" t="s">
        <v>230</v>
      </c>
      <c r="C17" s="20"/>
      <c r="D17" s="19" t="str">
        <f>IF(C:C&lt;&gt;"",VLOOKUP(C:C,'(RCN)ID_Calculo'!C:D,2,0),"")</f>
        <v/>
      </c>
      <c r="E17" s="20" t="s">
        <v>2656</v>
      </c>
      <c r="F17" s="19" t="s">
        <v>230</v>
      </c>
      <c r="G17" s="19" t="s">
        <v>13</v>
      </c>
      <c r="H17" s="19" t="s">
        <v>14</v>
      </c>
      <c r="I17" s="19">
        <v>45</v>
      </c>
      <c r="J17" s="19">
        <v>1</v>
      </c>
      <c r="K17" s="19">
        <v>0</v>
      </c>
      <c r="L17" s="19" t="s">
        <v>0</v>
      </c>
      <c r="M17" s="19">
        <v>0</v>
      </c>
      <c r="N17" s="19" t="s">
        <v>10</v>
      </c>
      <c r="O17" s="19" t="s">
        <v>10</v>
      </c>
      <c r="P17" s="19" t="s">
        <v>10</v>
      </c>
      <c r="Q17" s="19" t="s">
        <v>10</v>
      </c>
      <c r="R17" s="19" t="s">
        <v>10</v>
      </c>
      <c r="S17" s="19" t="s">
        <v>11</v>
      </c>
      <c r="T17" s="19" t="s">
        <v>10</v>
      </c>
      <c r="U17" s="19" t="s">
        <v>10</v>
      </c>
      <c r="V17" s="19" t="s">
        <v>10</v>
      </c>
      <c r="W17" s="19" t="s">
        <v>10</v>
      </c>
    </row>
    <row r="18" spans="1:23" x14ac:dyDescent="0.25">
      <c r="A18" s="20" t="s">
        <v>2168</v>
      </c>
      <c r="B18" s="19" t="s">
        <v>1095</v>
      </c>
      <c r="C18" s="20"/>
      <c r="D18" s="19" t="str">
        <f>IF(C:C&lt;&gt;"",VLOOKUP(C:C,'(RCN)ID_Calculo'!C:D,2,0),"")</f>
        <v/>
      </c>
      <c r="E18" s="20" t="s">
        <v>2657</v>
      </c>
      <c r="F18" s="19" t="s">
        <v>1095</v>
      </c>
      <c r="G18" s="19" t="s">
        <v>13</v>
      </c>
      <c r="H18" s="19" t="s">
        <v>14</v>
      </c>
      <c r="I18" s="19">
        <v>47</v>
      </c>
      <c r="J18" s="19">
        <v>1</v>
      </c>
      <c r="K18" s="19">
        <v>0</v>
      </c>
      <c r="M18" s="19">
        <v>0</v>
      </c>
      <c r="N18" s="19" t="s">
        <v>11</v>
      </c>
      <c r="O18" s="19" t="s">
        <v>11</v>
      </c>
      <c r="P18" s="19" t="s">
        <v>10</v>
      </c>
      <c r="Q18" s="19" t="s">
        <v>11</v>
      </c>
      <c r="R18" s="19" t="s">
        <v>10</v>
      </c>
      <c r="S18" s="19" t="s">
        <v>11</v>
      </c>
      <c r="T18" s="19" t="s">
        <v>10</v>
      </c>
      <c r="U18" s="19" t="s">
        <v>10</v>
      </c>
      <c r="V18" s="19" t="s">
        <v>10</v>
      </c>
      <c r="W18" s="19" t="s">
        <v>86</v>
      </c>
    </row>
    <row r="19" spans="1:23" x14ac:dyDescent="0.25">
      <c r="A19" s="20" t="s">
        <v>3202</v>
      </c>
      <c r="B19" s="19" t="s">
        <v>138</v>
      </c>
      <c r="C19" s="20"/>
      <c r="D19" s="19" t="str">
        <f>IF(C:C&lt;&gt;"",VLOOKUP(C:C,'(RCN)ID_Calculo'!C:D,2,0),"")</f>
        <v/>
      </c>
      <c r="E19" s="20" t="s">
        <v>2658</v>
      </c>
      <c r="F19" s="19" t="s">
        <v>1709</v>
      </c>
      <c r="G19" s="19" t="s">
        <v>55</v>
      </c>
      <c r="H19" s="19" t="s">
        <v>56</v>
      </c>
      <c r="I19" s="19">
        <v>45</v>
      </c>
      <c r="J19" s="19">
        <v>1</v>
      </c>
      <c r="K19" s="19">
        <v>0</v>
      </c>
      <c r="M19" s="19">
        <v>0</v>
      </c>
      <c r="N19" s="19" t="s">
        <v>10</v>
      </c>
      <c r="O19" s="19" t="s">
        <v>11</v>
      </c>
      <c r="P19" s="19" t="s">
        <v>10</v>
      </c>
      <c r="Q19" s="19" t="s">
        <v>11</v>
      </c>
      <c r="R19" s="19" t="s">
        <v>10</v>
      </c>
      <c r="S19" s="19" t="s">
        <v>11</v>
      </c>
      <c r="T19" s="19" t="s">
        <v>10</v>
      </c>
      <c r="U19" s="19" t="s">
        <v>10</v>
      </c>
      <c r="V19" s="19" t="s">
        <v>10</v>
      </c>
      <c r="W19" s="19" t="s">
        <v>10</v>
      </c>
    </row>
    <row r="20" spans="1:23" x14ac:dyDescent="0.25">
      <c r="A20" s="20" t="s">
        <v>2293</v>
      </c>
      <c r="B20" s="19" t="s">
        <v>1086</v>
      </c>
      <c r="C20" s="20"/>
      <c r="D20" s="19" t="str">
        <f>IF(C:C&lt;&gt;"",VLOOKUP(C:C,'(RCN)ID_Calculo'!C:D,2,0),"")</f>
        <v/>
      </c>
      <c r="E20" s="20" t="s">
        <v>2658</v>
      </c>
      <c r="F20" s="19" t="s">
        <v>1709</v>
      </c>
      <c r="G20" s="19" t="s">
        <v>13</v>
      </c>
      <c r="H20" s="19" t="s">
        <v>14</v>
      </c>
      <c r="I20" s="19">
        <v>45</v>
      </c>
      <c r="J20" s="19">
        <v>1</v>
      </c>
      <c r="K20" s="19">
        <v>0</v>
      </c>
      <c r="M20" s="19">
        <v>0</v>
      </c>
      <c r="N20" s="19" t="s">
        <v>10</v>
      </c>
      <c r="O20" s="19" t="s">
        <v>11</v>
      </c>
      <c r="P20" s="19" t="s">
        <v>10</v>
      </c>
      <c r="Q20" s="19" t="s">
        <v>11</v>
      </c>
      <c r="R20" s="19" t="s">
        <v>10</v>
      </c>
      <c r="S20" s="19" t="s">
        <v>11</v>
      </c>
      <c r="T20" s="19" t="s">
        <v>10</v>
      </c>
      <c r="U20" s="19" t="s">
        <v>10</v>
      </c>
      <c r="V20" s="19" t="s">
        <v>10</v>
      </c>
      <c r="W20" s="19" t="s">
        <v>10</v>
      </c>
    </row>
    <row r="21" spans="1:23" x14ac:dyDescent="0.25">
      <c r="A21" s="20" t="s">
        <v>3203</v>
      </c>
      <c r="B21" s="19" t="s">
        <v>1024</v>
      </c>
      <c r="C21" s="20"/>
      <c r="D21" s="19" t="str">
        <f>IF(C:C&lt;&gt;"",VLOOKUP(C:C,'(RCN)ID_Calculo'!C:D,2,0),"")</f>
        <v/>
      </c>
      <c r="E21" s="20" t="s">
        <v>2658</v>
      </c>
      <c r="F21" s="19" t="s">
        <v>1709</v>
      </c>
      <c r="G21" s="19" t="s">
        <v>1025</v>
      </c>
      <c r="H21" s="19" t="s">
        <v>1026</v>
      </c>
      <c r="I21" s="19">
        <v>66</v>
      </c>
      <c r="J21" s="19">
        <v>1</v>
      </c>
      <c r="K21" s="19">
        <v>0</v>
      </c>
      <c r="M21" s="19">
        <v>0</v>
      </c>
      <c r="N21" s="19" t="s">
        <v>10</v>
      </c>
      <c r="O21" s="19" t="s">
        <v>11</v>
      </c>
      <c r="P21" s="19" t="s">
        <v>10</v>
      </c>
      <c r="Q21" s="19" t="s">
        <v>11</v>
      </c>
      <c r="R21" s="19" t="s">
        <v>10</v>
      </c>
      <c r="S21" s="19" t="s">
        <v>11</v>
      </c>
      <c r="T21" s="19" t="s">
        <v>10</v>
      </c>
      <c r="U21" s="19" t="s">
        <v>10</v>
      </c>
      <c r="V21" s="19" t="s">
        <v>10</v>
      </c>
      <c r="W21" s="19" t="s">
        <v>10</v>
      </c>
    </row>
    <row r="22" spans="1:23" x14ac:dyDescent="0.25">
      <c r="A22" s="20" t="s">
        <v>3204</v>
      </c>
      <c r="B22" s="19" t="s">
        <v>1036</v>
      </c>
      <c r="C22" s="20"/>
      <c r="D22" s="19" t="str">
        <f>IF(C:C&lt;&gt;"",VLOOKUP(C:C,'(RCN)ID_Calculo'!C:D,2,0),"")</f>
        <v/>
      </c>
      <c r="E22" s="20" t="s">
        <v>2659</v>
      </c>
      <c r="F22" s="19" t="s">
        <v>1749</v>
      </c>
      <c r="G22" s="19" t="s">
        <v>13</v>
      </c>
      <c r="H22" s="19" t="s">
        <v>14</v>
      </c>
      <c r="I22" s="19">
        <v>45</v>
      </c>
      <c r="J22" s="19">
        <v>1</v>
      </c>
      <c r="K22" s="19">
        <v>0</v>
      </c>
      <c r="M22" s="19">
        <v>0</v>
      </c>
      <c r="N22" s="19" t="s">
        <v>10</v>
      </c>
      <c r="O22" s="19" t="s">
        <v>10</v>
      </c>
      <c r="P22" s="19" t="s">
        <v>10</v>
      </c>
      <c r="Q22" s="19" t="s">
        <v>10</v>
      </c>
      <c r="R22" s="19" t="s">
        <v>10</v>
      </c>
      <c r="S22" s="19" t="s">
        <v>10</v>
      </c>
      <c r="T22" s="19" t="s">
        <v>10</v>
      </c>
      <c r="U22" s="19" t="s">
        <v>10</v>
      </c>
      <c r="V22" s="19" t="s">
        <v>10</v>
      </c>
      <c r="W22" s="19" t="s">
        <v>10</v>
      </c>
    </row>
    <row r="23" spans="1:23" x14ac:dyDescent="0.25">
      <c r="A23" s="20" t="s">
        <v>3205</v>
      </c>
      <c r="B23" s="19" t="s">
        <v>1033</v>
      </c>
      <c r="C23" s="20"/>
      <c r="D23" s="19" t="str">
        <f>IF(C:C&lt;&gt;"",VLOOKUP(C:C,'(RCN)ID_Calculo'!C:D,2,0),"")</f>
        <v/>
      </c>
      <c r="E23" s="20" t="s">
        <v>2659</v>
      </c>
      <c r="F23" s="19" t="s">
        <v>1749</v>
      </c>
      <c r="G23" s="19" t="s">
        <v>1034</v>
      </c>
      <c r="H23" s="19" t="s">
        <v>1035</v>
      </c>
      <c r="I23" s="19">
        <v>45</v>
      </c>
      <c r="J23" s="19">
        <v>1</v>
      </c>
      <c r="K23" s="19">
        <v>0</v>
      </c>
      <c r="M23" s="19">
        <v>0</v>
      </c>
      <c r="N23" s="19" t="s">
        <v>10</v>
      </c>
      <c r="O23" s="19" t="s">
        <v>10</v>
      </c>
      <c r="P23" s="19" t="s">
        <v>10</v>
      </c>
      <c r="Q23" s="19" t="s">
        <v>11</v>
      </c>
      <c r="R23" s="19" t="s">
        <v>10</v>
      </c>
      <c r="S23" s="19" t="s">
        <v>11</v>
      </c>
      <c r="T23" s="19" t="s">
        <v>10</v>
      </c>
      <c r="U23" s="19" t="s">
        <v>10</v>
      </c>
      <c r="V23" s="19" t="s">
        <v>10</v>
      </c>
      <c r="W23" s="19" t="s">
        <v>10</v>
      </c>
    </row>
    <row r="24" spans="1:23" x14ac:dyDescent="0.25">
      <c r="A24" s="20" t="s">
        <v>3206</v>
      </c>
      <c r="B24" s="19" t="s">
        <v>1039</v>
      </c>
      <c r="C24" s="20"/>
      <c r="D24" s="19" t="str">
        <f>IF(C:C&lt;&gt;"",VLOOKUP(C:C,'(RCN)ID_Calculo'!C:D,2,0),"")</f>
        <v/>
      </c>
      <c r="E24" s="20" t="s">
        <v>2660</v>
      </c>
      <c r="F24" s="19" t="s">
        <v>1750</v>
      </c>
      <c r="G24" s="19" t="s">
        <v>13</v>
      </c>
      <c r="H24" s="19" t="s">
        <v>14</v>
      </c>
      <c r="I24" s="19">
        <v>45</v>
      </c>
      <c r="J24" s="19">
        <v>1</v>
      </c>
      <c r="K24" s="19">
        <v>0</v>
      </c>
      <c r="M24" s="19">
        <v>0</v>
      </c>
      <c r="N24" s="19" t="s">
        <v>10</v>
      </c>
      <c r="O24" s="19" t="s">
        <v>10</v>
      </c>
      <c r="P24" s="19" t="s">
        <v>10</v>
      </c>
      <c r="Q24" s="19" t="s">
        <v>10</v>
      </c>
      <c r="R24" s="19" t="s">
        <v>10</v>
      </c>
      <c r="S24" s="19" t="s">
        <v>10</v>
      </c>
      <c r="T24" s="19" t="s">
        <v>10</v>
      </c>
      <c r="U24" s="19" t="s">
        <v>10</v>
      </c>
      <c r="V24" s="19" t="s">
        <v>10</v>
      </c>
      <c r="W24" s="19" t="s">
        <v>10</v>
      </c>
    </row>
    <row r="25" spans="1:23" x14ac:dyDescent="0.25">
      <c r="A25" s="20" t="s">
        <v>3207</v>
      </c>
      <c r="B25" s="19" t="s">
        <v>1038</v>
      </c>
      <c r="C25" s="20"/>
      <c r="D25" s="19" t="str">
        <f>IF(C:C&lt;&gt;"",VLOOKUP(C:C,'(RCN)ID_Calculo'!C:D,2,0),"")</f>
        <v/>
      </c>
      <c r="E25" s="20" t="s">
        <v>2660</v>
      </c>
      <c r="F25" s="19" t="s">
        <v>1750</v>
      </c>
      <c r="G25" s="19" t="s">
        <v>13</v>
      </c>
      <c r="H25" s="19" t="s">
        <v>14</v>
      </c>
      <c r="I25" s="19">
        <v>45</v>
      </c>
      <c r="J25" s="19">
        <v>1</v>
      </c>
      <c r="K25" s="19">
        <v>0</v>
      </c>
      <c r="M25" s="19">
        <v>0</v>
      </c>
      <c r="N25" s="19" t="s">
        <v>10</v>
      </c>
      <c r="O25" s="19" t="s">
        <v>10</v>
      </c>
      <c r="P25" s="19" t="s">
        <v>10</v>
      </c>
      <c r="Q25" s="19" t="s">
        <v>11</v>
      </c>
      <c r="R25" s="19" t="s">
        <v>10</v>
      </c>
      <c r="S25" s="19" t="s">
        <v>11</v>
      </c>
      <c r="T25" s="19" t="s">
        <v>10</v>
      </c>
      <c r="U25" s="19" t="s">
        <v>10</v>
      </c>
      <c r="V25" s="19" t="s">
        <v>10</v>
      </c>
      <c r="W25" s="19" t="s">
        <v>10</v>
      </c>
    </row>
    <row r="26" spans="1:23" x14ac:dyDescent="0.25">
      <c r="A26" s="20" t="s">
        <v>3208</v>
      </c>
      <c r="B26" s="19" t="s">
        <v>678</v>
      </c>
      <c r="C26" s="20"/>
      <c r="D26" s="19" t="str">
        <f>IF(C:C&lt;&gt;"",VLOOKUP(C:C,'(RCN)ID_Calculo'!C:D,2,0),"")</f>
        <v/>
      </c>
      <c r="E26" s="20" t="s">
        <v>2661</v>
      </c>
      <c r="F26" s="19" t="s">
        <v>1751</v>
      </c>
      <c r="G26" s="19" t="s">
        <v>13</v>
      </c>
      <c r="H26" s="19" t="s">
        <v>14</v>
      </c>
      <c r="I26" s="19">
        <v>45</v>
      </c>
      <c r="J26" s="19">
        <v>1</v>
      </c>
      <c r="K26" s="19">
        <v>0</v>
      </c>
      <c r="M26" s="19">
        <v>0</v>
      </c>
      <c r="N26" s="19" t="s">
        <v>10</v>
      </c>
      <c r="O26" s="19" t="s">
        <v>10</v>
      </c>
      <c r="P26" s="19" t="s">
        <v>10</v>
      </c>
      <c r="Q26" s="19" t="s">
        <v>11</v>
      </c>
      <c r="R26" s="19" t="s">
        <v>10</v>
      </c>
      <c r="S26" s="19" t="s">
        <v>11</v>
      </c>
      <c r="T26" s="19" t="s">
        <v>10</v>
      </c>
      <c r="U26" s="19" t="s">
        <v>10</v>
      </c>
      <c r="V26" s="19" t="s">
        <v>10</v>
      </c>
      <c r="W26" s="19" t="s">
        <v>10</v>
      </c>
    </row>
    <row r="27" spans="1:23" x14ac:dyDescent="0.25">
      <c r="A27" s="20" t="s">
        <v>3209</v>
      </c>
      <c r="B27" s="19" t="s">
        <v>679</v>
      </c>
      <c r="C27" s="20"/>
      <c r="D27" s="19" t="str">
        <f>IF(C:C&lt;&gt;"",VLOOKUP(C:C,'(RCN)ID_Calculo'!C:D,2,0),"")</f>
        <v/>
      </c>
      <c r="E27" s="20" t="s">
        <v>2661</v>
      </c>
      <c r="F27" s="19" t="s">
        <v>1751</v>
      </c>
      <c r="G27" s="19" t="s">
        <v>13</v>
      </c>
      <c r="H27" s="19" t="s">
        <v>14</v>
      </c>
      <c r="I27" s="19">
        <v>45</v>
      </c>
      <c r="J27" s="19">
        <v>1</v>
      </c>
      <c r="K27" s="19">
        <v>0</v>
      </c>
      <c r="M27" s="19">
        <v>0</v>
      </c>
      <c r="N27" s="19" t="s">
        <v>10</v>
      </c>
      <c r="O27" s="19" t="s">
        <v>10</v>
      </c>
      <c r="P27" s="19" t="s">
        <v>10</v>
      </c>
      <c r="Q27" s="19" t="s">
        <v>11</v>
      </c>
      <c r="R27" s="19" t="s">
        <v>10</v>
      </c>
      <c r="S27" s="19" t="s">
        <v>11</v>
      </c>
      <c r="T27" s="19" t="s">
        <v>10</v>
      </c>
      <c r="U27" s="19" t="s">
        <v>10</v>
      </c>
      <c r="V27" s="19" t="s">
        <v>10</v>
      </c>
      <c r="W27" s="19" t="s">
        <v>10</v>
      </c>
    </row>
    <row r="28" spans="1:23" x14ac:dyDescent="0.25">
      <c r="A28" s="20" t="s">
        <v>3210</v>
      </c>
      <c r="B28" s="19" t="s">
        <v>677</v>
      </c>
      <c r="C28" s="20"/>
      <c r="D28" s="19" t="str">
        <f>IF(C:C&lt;&gt;"",VLOOKUP(C:C,'(RCN)ID_Calculo'!C:D,2,0),"")</f>
        <v/>
      </c>
      <c r="E28" s="20" t="s">
        <v>2661</v>
      </c>
      <c r="F28" s="19" t="s">
        <v>1751</v>
      </c>
      <c r="G28" s="19" t="s">
        <v>13</v>
      </c>
      <c r="H28" s="19" t="s">
        <v>14</v>
      </c>
      <c r="I28" s="19">
        <v>45</v>
      </c>
      <c r="J28" s="19">
        <v>1</v>
      </c>
      <c r="K28" s="19">
        <v>0</v>
      </c>
      <c r="M28" s="19">
        <v>0</v>
      </c>
      <c r="N28" s="19" t="s">
        <v>10</v>
      </c>
      <c r="O28" s="19" t="s">
        <v>10</v>
      </c>
      <c r="P28" s="19" t="s">
        <v>10</v>
      </c>
      <c r="Q28" s="19" t="s">
        <v>11</v>
      </c>
      <c r="R28" s="19" t="s">
        <v>10</v>
      </c>
      <c r="S28" s="19" t="s">
        <v>11</v>
      </c>
      <c r="T28" s="19" t="s">
        <v>10</v>
      </c>
      <c r="U28" s="19" t="s">
        <v>10</v>
      </c>
      <c r="V28" s="19" t="s">
        <v>10</v>
      </c>
      <c r="W28" s="19" t="s">
        <v>10</v>
      </c>
    </row>
    <row r="29" spans="1:23" x14ac:dyDescent="0.25">
      <c r="A29" s="20" t="s">
        <v>3211</v>
      </c>
      <c r="B29" s="19" t="s">
        <v>681</v>
      </c>
      <c r="C29" s="20"/>
      <c r="D29" s="19" t="str">
        <f>IF(C:C&lt;&gt;"",VLOOKUP(C:C,'(RCN)ID_Calculo'!C:D,2,0),"")</f>
        <v/>
      </c>
      <c r="E29" s="20" t="s">
        <v>2662</v>
      </c>
      <c r="F29" s="19" t="s">
        <v>1752</v>
      </c>
      <c r="G29" s="19" t="s">
        <v>13</v>
      </c>
      <c r="H29" s="19" t="s">
        <v>14</v>
      </c>
      <c r="I29" s="19">
        <v>45</v>
      </c>
      <c r="J29" s="19">
        <v>1</v>
      </c>
      <c r="K29" s="19">
        <v>0</v>
      </c>
      <c r="M29" s="19">
        <v>0</v>
      </c>
      <c r="N29" s="19" t="s">
        <v>10</v>
      </c>
      <c r="O29" s="19" t="s">
        <v>10</v>
      </c>
      <c r="P29" s="19" t="s">
        <v>10</v>
      </c>
      <c r="Q29" s="19" t="s">
        <v>11</v>
      </c>
      <c r="R29" s="19" t="s">
        <v>10</v>
      </c>
      <c r="S29" s="19" t="s">
        <v>11</v>
      </c>
      <c r="T29" s="19" t="s">
        <v>10</v>
      </c>
      <c r="U29" s="19" t="s">
        <v>10</v>
      </c>
      <c r="V29" s="19" t="s">
        <v>10</v>
      </c>
      <c r="W29" s="19" t="s">
        <v>10</v>
      </c>
    </row>
    <row r="30" spans="1:23" x14ac:dyDescent="0.25">
      <c r="A30" s="20" t="s">
        <v>3212</v>
      </c>
      <c r="B30" s="19" t="s">
        <v>682</v>
      </c>
      <c r="C30" s="20"/>
      <c r="D30" s="19" t="str">
        <f>IF(C:C&lt;&gt;"",VLOOKUP(C:C,'(RCN)ID_Calculo'!C:D,2,0),"")</f>
        <v/>
      </c>
      <c r="E30" s="20" t="s">
        <v>2662</v>
      </c>
      <c r="F30" s="19" t="s">
        <v>1752</v>
      </c>
      <c r="G30" s="19" t="s">
        <v>13</v>
      </c>
      <c r="H30" s="19" t="s">
        <v>14</v>
      </c>
      <c r="I30" s="19">
        <v>45</v>
      </c>
      <c r="J30" s="19">
        <v>1</v>
      </c>
      <c r="K30" s="19">
        <v>0</v>
      </c>
      <c r="M30" s="19">
        <v>0</v>
      </c>
      <c r="N30" s="19" t="s">
        <v>10</v>
      </c>
      <c r="O30" s="19" t="s">
        <v>10</v>
      </c>
      <c r="P30" s="19" t="s">
        <v>10</v>
      </c>
      <c r="Q30" s="19" t="s">
        <v>11</v>
      </c>
      <c r="R30" s="19" t="s">
        <v>10</v>
      </c>
      <c r="S30" s="19" t="s">
        <v>11</v>
      </c>
      <c r="T30" s="19" t="s">
        <v>10</v>
      </c>
      <c r="U30" s="19" t="s">
        <v>10</v>
      </c>
      <c r="V30" s="19" t="s">
        <v>10</v>
      </c>
      <c r="W30" s="19" t="s">
        <v>10</v>
      </c>
    </row>
    <row r="31" spans="1:23" x14ac:dyDescent="0.25">
      <c r="A31" s="20" t="s">
        <v>3213</v>
      </c>
      <c r="B31" s="19" t="s">
        <v>680</v>
      </c>
      <c r="C31" s="20"/>
      <c r="D31" s="19" t="str">
        <f>IF(C:C&lt;&gt;"",VLOOKUP(C:C,'(RCN)ID_Calculo'!C:D,2,0),"")</f>
        <v/>
      </c>
      <c r="E31" s="20" t="s">
        <v>2662</v>
      </c>
      <c r="F31" s="19" t="s">
        <v>1752</v>
      </c>
      <c r="G31" s="19" t="s">
        <v>13</v>
      </c>
      <c r="H31" s="19" t="s">
        <v>14</v>
      </c>
      <c r="I31" s="19">
        <v>45</v>
      </c>
      <c r="J31" s="19">
        <v>1</v>
      </c>
      <c r="K31" s="19">
        <v>0</v>
      </c>
      <c r="M31" s="19">
        <v>0</v>
      </c>
      <c r="N31" s="19" t="s">
        <v>10</v>
      </c>
      <c r="O31" s="19" t="s">
        <v>10</v>
      </c>
      <c r="P31" s="19" t="s">
        <v>10</v>
      </c>
      <c r="Q31" s="19" t="s">
        <v>11</v>
      </c>
      <c r="R31" s="19" t="s">
        <v>10</v>
      </c>
      <c r="S31" s="19" t="s">
        <v>11</v>
      </c>
      <c r="T31" s="19" t="s">
        <v>10</v>
      </c>
      <c r="U31" s="19" t="s">
        <v>10</v>
      </c>
      <c r="V31" s="19" t="s">
        <v>10</v>
      </c>
      <c r="W31" s="19" t="s">
        <v>10</v>
      </c>
    </row>
    <row r="32" spans="1:23" x14ac:dyDescent="0.25">
      <c r="A32" s="20" t="s">
        <v>3214</v>
      </c>
      <c r="B32" s="19" t="s">
        <v>1037</v>
      </c>
      <c r="C32" s="20"/>
      <c r="D32" s="19" t="str">
        <f>IF(C:C&lt;&gt;"",VLOOKUP(C:C,'(RCN)ID_Calculo'!C:D,2,0),"")</f>
        <v/>
      </c>
      <c r="E32" s="20" t="s">
        <v>2663</v>
      </c>
      <c r="F32" s="19" t="s">
        <v>1754</v>
      </c>
      <c r="G32" s="19" t="s">
        <v>13</v>
      </c>
      <c r="H32" s="19" t="s">
        <v>14</v>
      </c>
      <c r="I32" s="19">
        <v>45</v>
      </c>
      <c r="J32" s="19">
        <v>1</v>
      </c>
      <c r="K32" s="19">
        <v>0</v>
      </c>
      <c r="M32" s="19">
        <v>0</v>
      </c>
      <c r="N32" s="19" t="s">
        <v>10</v>
      </c>
      <c r="O32" s="19" t="s">
        <v>10</v>
      </c>
      <c r="P32" s="19" t="s">
        <v>10</v>
      </c>
      <c r="Q32" s="19" t="s">
        <v>11</v>
      </c>
      <c r="R32" s="19" t="s">
        <v>10</v>
      </c>
      <c r="S32" s="19" t="s">
        <v>11</v>
      </c>
      <c r="T32" s="19" t="s">
        <v>10</v>
      </c>
      <c r="U32" s="19" t="s">
        <v>10</v>
      </c>
      <c r="V32" s="19" t="s">
        <v>10</v>
      </c>
      <c r="W32" s="19" t="s">
        <v>10</v>
      </c>
    </row>
    <row r="33" spans="1:23" x14ac:dyDescent="0.25">
      <c r="A33" s="20" t="s">
        <v>3215</v>
      </c>
      <c r="B33" s="19" t="s">
        <v>1040</v>
      </c>
      <c r="C33" s="20"/>
      <c r="D33" s="19" t="str">
        <f>IF(C:C&lt;&gt;"",VLOOKUP(C:C,'(RCN)ID_Calculo'!C:D,2,0),"")</f>
        <v/>
      </c>
      <c r="E33" s="20" t="s">
        <v>2664</v>
      </c>
      <c r="F33" s="19" t="s">
        <v>1753</v>
      </c>
      <c r="G33" s="19" t="s">
        <v>13</v>
      </c>
      <c r="H33" s="19" t="s">
        <v>14</v>
      </c>
      <c r="I33" s="19">
        <v>45</v>
      </c>
      <c r="J33" s="19">
        <v>1</v>
      </c>
      <c r="K33" s="19">
        <v>0</v>
      </c>
      <c r="M33" s="19">
        <v>0</v>
      </c>
      <c r="N33" s="19" t="s">
        <v>10</v>
      </c>
      <c r="O33" s="19" t="s">
        <v>10</v>
      </c>
      <c r="P33" s="19" t="s">
        <v>10</v>
      </c>
      <c r="Q33" s="19" t="s">
        <v>11</v>
      </c>
      <c r="R33" s="19" t="s">
        <v>10</v>
      </c>
      <c r="S33" s="19" t="s">
        <v>11</v>
      </c>
      <c r="T33" s="19" t="s">
        <v>10</v>
      </c>
      <c r="U33" s="19" t="s">
        <v>10</v>
      </c>
      <c r="V33" s="19" t="s">
        <v>10</v>
      </c>
      <c r="W33" s="19" t="s">
        <v>10</v>
      </c>
    </row>
    <row r="34" spans="1:23" x14ac:dyDescent="0.25">
      <c r="A34" s="20" t="s">
        <v>2298</v>
      </c>
      <c r="B34" s="19" t="s">
        <v>170</v>
      </c>
      <c r="C34" s="20"/>
      <c r="D34" s="19" t="str">
        <f>IF(C:C&lt;&gt;"",VLOOKUP(C:C,'(RCN)ID_Calculo'!C:D,2,0),"")</f>
        <v/>
      </c>
      <c r="E34" s="20" t="s">
        <v>2665</v>
      </c>
      <c r="F34" s="19" t="s">
        <v>170</v>
      </c>
      <c r="G34" s="19" t="s">
        <v>171</v>
      </c>
      <c r="H34" s="19" t="s">
        <v>172</v>
      </c>
      <c r="I34" s="19">
        <v>50</v>
      </c>
      <c r="J34" s="19">
        <v>1</v>
      </c>
      <c r="K34" s="19">
        <v>0</v>
      </c>
      <c r="L34" s="19" t="s">
        <v>11</v>
      </c>
      <c r="M34" s="19">
        <v>12</v>
      </c>
      <c r="N34" s="19" t="s">
        <v>11</v>
      </c>
      <c r="O34" s="19" t="s">
        <v>11</v>
      </c>
      <c r="P34" s="19" t="s">
        <v>10</v>
      </c>
      <c r="Q34" s="19" t="s">
        <v>11</v>
      </c>
      <c r="R34" s="19" t="s">
        <v>10</v>
      </c>
      <c r="S34" s="19" t="s">
        <v>11</v>
      </c>
      <c r="T34" s="19" t="s">
        <v>10</v>
      </c>
      <c r="U34" s="19" t="s">
        <v>10</v>
      </c>
      <c r="V34" s="19" t="s">
        <v>10</v>
      </c>
      <c r="W34" s="19" t="s">
        <v>10</v>
      </c>
    </row>
    <row r="35" spans="1:23" x14ac:dyDescent="0.25">
      <c r="A35" s="20" t="s">
        <v>3216</v>
      </c>
      <c r="B35" s="19" t="s">
        <v>169</v>
      </c>
      <c r="C35" s="20"/>
      <c r="D35" s="19" t="str">
        <f>IF(C:C&lt;&gt;"",VLOOKUP(C:C,'(RCN)ID_Calculo'!C:D,2,0),"")</f>
        <v/>
      </c>
      <c r="E35" s="20" t="s">
        <v>2666</v>
      </c>
      <c r="F35" s="19" t="s">
        <v>1767</v>
      </c>
      <c r="G35" s="19" t="s">
        <v>13</v>
      </c>
      <c r="H35" s="19" t="s">
        <v>14</v>
      </c>
      <c r="I35" s="19">
        <v>45</v>
      </c>
      <c r="J35" s="19">
        <v>1</v>
      </c>
      <c r="K35" s="19">
        <v>0</v>
      </c>
      <c r="M35" s="19">
        <v>0</v>
      </c>
      <c r="N35" s="19" t="s">
        <v>10</v>
      </c>
      <c r="O35" s="19" t="s">
        <v>11</v>
      </c>
      <c r="P35" s="19" t="s">
        <v>10</v>
      </c>
      <c r="Q35" s="19" t="s">
        <v>11</v>
      </c>
      <c r="R35" s="19" t="s">
        <v>10</v>
      </c>
      <c r="S35" s="19" t="s">
        <v>11</v>
      </c>
      <c r="T35" s="19" t="s">
        <v>10</v>
      </c>
      <c r="U35" s="19" t="s">
        <v>10</v>
      </c>
      <c r="V35" s="19" t="s">
        <v>10</v>
      </c>
      <c r="W35" s="19" t="s">
        <v>10</v>
      </c>
    </row>
    <row r="36" spans="1:23" x14ac:dyDescent="0.25">
      <c r="A36" s="20" t="s">
        <v>3217</v>
      </c>
      <c r="B36" s="19" t="s">
        <v>190</v>
      </c>
      <c r="C36" s="20"/>
      <c r="D36" s="19" t="str">
        <f>IF(C:C&lt;&gt;"",VLOOKUP(C:C,'(RCN)ID_Calculo'!C:D,2,0),"")</f>
        <v/>
      </c>
      <c r="E36" s="20" t="s">
        <v>2667</v>
      </c>
      <c r="F36" s="19" t="s">
        <v>1769</v>
      </c>
      <c r="G36" s="19" t="s">
        <v>191</v>
      </c>
      <c r="H36" s="19" t="s">
        <v>192</v>
      </c>
      <c r="I36" s="19">
        <v>45</v>
      </c>
      <c r="J36" s="19">
        <v>1</v>
      </c>
      <c r="K36" s="19">
        <v>0</v>
      </c>
      <c r="M36" s="19">
        <v>23</v>
      </c>
      <c r="N36" s="19" t="s">
        <v>10</v>
      </c>
      <c r="O36" s="19" t="s">
        <v>10</v>
      </c>
      <c r="P36" s="19" t="s">
        <v>10</v>
      </c>
      <c r="Q36" s="19" t="s">
        <v>10</v>
      </c>
      <c r="R36" s="19" t="s">
        <v>10</v>
      </c>
      <c r="S36" s="19" t="s">
        <v>10</v>
      </c>
      <c r="T36" s="19" t="s">
        <v>10</v>
      </c>
      <c r="U36" s="19" t="s">
        <v>10</v>
      </c>
      <c r="V36" s="19" t="s">
        <v>10</v>
      </c>
      <c r="W36" s="19" t="s">
        <v>10</v>
      </c>
    </row>
    <row r="37" spans="1:23" x14ac:dyDescent="0.25">
      <c r="A37" s="20" t="s">
        <v>2167</v>
      </c>
      <c r="B37" s="19" t="s">
        <v>220</v>
      </c>
      <c r="C37" s="20" t="s">
        <v>2085</v>
      </c>
      <c r="D37" s="19" t="str">
        <f>IF(C:C&lt;&gt;"",VLOOKUP(C:C,'(RCN)ID_Calculo'!C:D,2,0),"")</f>
        <v>AUX. ENFERMIDADE</v>
      </c>
      <c r="E37" s="20" t="s">
        <v>2668</v>
      </c>
      <c r="F37" s="19" t="s">
        <v>220</v>
      </c>
      <c r="G37" s="19" t="s">
        <v>13</v>
      </c>
      <c r="H37" s="19" t="s">
        <v>14</v>
      </c>
      <c r="I37" s="19">
        <v>1</v>
      </c>
      <c r="J37" s="19">
        <v>1</v>
      </c>
      <c r="K37" s="19">
        <v>0</v>
      </c>
      <c r="M37" s="19">
        <v>0</v>
      </c>
      <c r="N37" s="19" t="s">
        <v>10</v>
      </c>
      <c r="O37" s="19" t="s">
        <v>10</v>
      </c>
      <c r="P37" s="19" t="s">
        <v>10</v>
      </c>
      <c r="Q37" s="19" t="s">
        <v>10</v>
      </c>
      <c r="R37" s="19" t="s">
        <v>10</v>
      </c>
      <c r="S37" s="19" t="s">
        <v>10</v>
      </c>
      <c r="T37" s="19" t="s">
        <v>10</v>
      </c>
      <c r="U37" s="19" t="s">
        <v>10</v>
      </c>
      <c r="V37" s="19" t="s">
        <v>10</v>
      </c>
      <c r="W37" s="19" t="s">
        <v>10</v>
      </c>
    </row>
    <row r="38" spans="1:23" x14ac:dyDescent="0.25">
      <c r="A38" s="20" t="s">
        <v>2158</v>
      </c>
      <c r="B38" s="19" t="s">
        <v>236</v>
      </c>
      <c r="C38" s="20"/>
      <c r="D38" s="19" t="str">
        <f>IF(C:C&lt;&gt;"",VLOOKUP(C:C,'(RCN)ID_Calculo'!C:D,2,0),"")</f>
        <v/>
      </c>
      <c r="E38" s="20" t="s">
        <v>2669</v>
      </c>
      <c r="F38" s="19" t="s">
        <v>1772</v>
      </c>
      <c r="G38" s="19" t="s">
        <v>13</v>
      </c>
      <c r="H38" s="19" t="s">
        <v>14</v>
      </c>
      <c r="I38" s="19">
        <v>999</v>
      </c>
      <c r="J38" s="19">
        <v>1</v>
      </c>
      <c r="K38" s="19">
        <v>0</v>
      </c>
      <c r="M38" s="19">
        <v>0</v>
      </c>
      <c r="N38" s="19" t="s">
        <v>10</v>
      </c>
      <c r="O38" s="19" t="s">
        <v>10</v>
      </c>
      <c r="P38" s="19" t="s">
        <v>10</v>
      </c>
      <c r="Q38" s="19" t="s">
        <v>10</v>
      </c>
      <c r="R38" s="19" t="s">
        <v>10</v>
      </c>
      <c r="S38" s="19" t="s">
        <v>10</v>
      </c>
      <c r="T38" s="19" t="s">
        <v>10</v>
      </c>
      <c r="U38" s="19" t="s">
        <v>10</v>
      </c>
      <c r="V38" s="19" t="s">
        <v>10</v>
      </c>
      <c r="W38" s="19" t="s">
        <v>10</v>
      </c>
    </row>
    <row r="39" spans="1:23" x14ac:dyDescent="0.25">
      <c r="A39" s="20" t="s">
        <v>2166</v>
      </c>
      <c r="B39" s="19" t="s">
        <v>218</v>
      </c>
      <c r="C39" s="20" t="s">
        <v>2086</v>
      </c>
      <c r="D39" s="19" t="str">
        <f>IF(C:C&lt;&gt;"",VLOOKUP(C:C,'(RCN)ID_Calculo'!C:D,2,0),"")</f>
        <v>AUX. SEGURO</v>
      </c>
      <c r="E39" s="20" t="s">
        <v>2670</v>
      </c>
      <c r="F39" s="19" t="s">
        <v>218</v>
      </c>
      <c r="G39" s="19" t="s">
        <v>13</v>
      </c>
      <c r="H39" s="19" t="s">
        <v>14</v>
      </c>
      <c r="I39" s="19">
        <v>1</v>
      </c>
      <c r="J39" s="19">
        <v>1</v>
      </c>
      <c r="K39" s="19">
        <v>0</v>
      </c>
      <c r="M39" s="19">
        <v>0</v>
      </c>
      <c r="N39" s="19" t="s">
        <v>10</v>
      </c>
      <c r="O39" s="19" t="s">
        <v>11</v>
      </c>
      <c r="P39" s="19" t="s">
        <v>10</v>
      </c>
      <c r="Q39" s="19" t="s">
        <v>10</v>
      </c>
      <c r="R39" s="19" t="s">
        <v>10</v>
      </c>
      <c r="S39" s="19" t="s">
        <v>10</v>
      </c>
      <c r="T39" s="19" t="s">
        <v>10</v>
      </c>
      <c r="U39" s="19" t="s">
        <v>10</v>
      </c>
      <c r="V39" s="19" t="s">
        <v>10</v>
      </c>
      <c r="W39" s="19" t="s">
        <v>86</v>
      </c>
    </row>
    <row r="40" spans="1:23" x14ac:dyDescent="0.25">
      <c r="A40" s="20" t="s">
        <v>2193</v>
      </c>
      <c r="B40" s="19" t="s">
        <v>275</v>
      </c>
      <c r="C40" s="20" t="s">
        <v>2264</v>
      </c>
      <c r="D40" s="19" t="str">
        <f>IF(C:C&lt;&gt;"",VLOOKUP(C:C,'(RCN)ID_Calculo'!C:D,2,0),"")</f>
        <v>ESTAGIO HORISTA</v>
      </c>
      <c r="E40" s="20" t="s">
        <v>2671</v>
      </c>
      <c r="F40" s="19" t="s">
        <v>1777</v>
      </c>
      <c r="G40" s="19" t="s">
        <v>276</v>
      </c>
      <c r="H40" s="19" t="s">
        <v>277</v>
      </c>
      <c r="I40" s="19">
        <v>1</v>
      </c>
      <c r="J40" s="19">
        <v>1</v>
      </c>
      <c r="K40" s="19">
        <v>0</v>
      </c>
      <c r="L40" s="19" t="s">
        <v>11</v>
      </c>
      <c r="M40" s="19">
        <v>5</v>
      </c>
      <c r="N40" s="19" t="s">
        <v>10</v>
      </c>
      <c r="O40" s="19" t="s">
        <v>10</v>
      </c>
      <c r="P40" s="19" t="s">
        <v>10</v>
      </c>
      <c r="Q40" s="19" t="s">
        <v>10</v>
      </c>
      <c r="R40" s="19" t="s">
        <v>10</v>
      </c>
      <c r="S40" s="19" t="s">
        <v>11</v>
      </c>
      <c r="T40" s="19" t="s">
        <v>10</v>
      </c>
      <c r="U40" s="19" t="s">
        <v>10</v>
      </c>
      <c r="V40" s="19" t="s">
        <v>10</v>
      </c>
      <c r="W40" s="19" t="s">
        <v>10</v>
      </c>
    </row>
    <row r="41" spans="1:23" x14ac:dyDescent="0.25">
      <c r="A41" s="20" t="s">
        <v>2192</v>
      </c>
      <c r="B41" s="19" t="s">
        <v>278</v>
      </c>
      <c r="C41" s="20"/>
      <c r="D41" s="19" t="str">
        <f>IF(C:C&lt;&gt;"",VLOOKUP(C:C,'(RCN)ID_Calculo'!C:D,2,0),"")</f>
        <v/>
      </c>
      <c r="E41" s="20" t="s">
        <v>2671</v>
      </c>
      <c r="F41" s="19" t="s">
        <v>1777</v>
      </c>
      <c r="G41" s="19" t="s">
        <v>276</v>
      </c>
      <c r="H41" s="19" t="s">
        <v>277</v>
      </c>
      <c r="I41" s="19">
        <v>1</v>
      </c>
      <c r="J41" s="19">
        <v>1</v>
      </c>
      <c r="K41" s="19">
        <v>0</v>
      </c>
      <c r="L41" s="19" t="s">
        <v>11</v>
      </c>
      <c r="M41" s="19">
        <v>5</v>
      </c>
      <c r="N41" s="19" t="s">
        <v>10</v>
      </c>
      <c r="O41" s="19" t="s">
        <v>10</v>
      </c>
      <c r="P41" s="19" t="s">
        <v>10</v>
      </c>
      <c r="Q41" s="19" t="s">
        <v>10</v>
      </c>
      <c r="R41" s="19" t="s">
        <v>10</v>
      </c>
      <c r="S41" s="19" t="s">
        <v>11</v>
      </c>
      <c r="T41" s="19" t="s">
        <v>10</v>
      </c>
      <c r="U41" s="19" t="s">
        <v>10</v>
      </c>
      <c r="V41" s="19" t="s">
        <v>10</v>
      </c>
      <c r="W41" s="19" t="s">
        <v>10</v>
      </c>
    </row>
    <row r="42" spans="1:23" x14ac:dyDescent="0.25">
      <c r="A42" s="20" t="s">
        <v>2154</v>
      </c>
      <c r="B42" s="19" t="s">
        <v>1065</v>
      </c>
      <c r="C42" s="20"/>
      <c r="D42" s="19" t="str">
        <f>IF(C:C&lt;&gt;"",VLOOKUP(C:C,'(RCN)ID_Calculo'!C:D,2,0),"")</f>
        <v/>
      </c>
      <c r="E42" s="20" t="s">
        <v>2672</v>
      </c>
      <c r="F42" s="19" t="s">
        <v>1803</v>
      </c>
      <c r="G42" s="19" t="s">
        <v>276</v>
      </c>
      <c r="H42" s="19" t="s">
        <v>277</v>
      </c>
      <c r="I42" s="19">
        <v>45</v>
      </c>
      <c r="J42" s="19">
        <v>1</v>
      </c>
      <c r="K42" s="19">
        <v>0</v>
      </c>
      <c r="L42" s="19" t="s">
        <v>11</v>
      </c>
      <c r="M42" s="19">
        <v>5</v>
      </c>
      <c r="N42" s="19" t="s">
        <v>10</v>
      </c>
      <c r="O42" s="19" t="s">
        <v>11</v>
      </c>
      <c r="P42" s="19" t="s">
        <v>10</v>
      </c>
      <c r="Q42" s="19" t="s">
        <v>11</v>
      </c>
      <c r="R42" s="19" t="s">
        <v>10</v>
      </c>
      <c r="S42" s="19" t="s">
        <v>11</v>
      </c>
      <c r="T42" s="19" t="s">
        <v>10</v>
      </c>
      <c r="U42" s="19" t="s">
        <v>10</v>
      </c>
      <c r="V42" s="19" t="s">
        <v>10</v>
      </c>
      <c r="W42" s="19" t="s">
        <v>10</v>
      </c>
    </row>
    <row r="43" spans="1:23" x14ac:dyDescent="0.25">
      <c r="A43" s="20" t="s">
        <v>2145</v>
      </c>
      <c r="B43" s="19" t="s">
        <v>1066</v>
      </c>
      <c r="C43" s="20"/>
      <c r="D43" s="19" t="str">
        <f>IF(C:C&lt;&gt;"",VLOOKUP(C:C,'(RCN)ID_Calculo'!C:D,2,0),"")</f>
        <v/>
      </c>
      <c r="E43" s="20" t="s">
        <v>2673</v>
      </c>
      <c r="F43" s="19" t="s">
        <v>1802</v>
      </c>
      <c r="G43" s="19" t="s">
        <v>276</v>
      </c>
      <c r="H43" s="19" t="s">
        <v>277</v>
      </c>
      <c r="I43" s="19">
        <v>45</v>
      </c>
      <c r="J43" s="19">
        <v>1</v>
      </c>
      <c r="K43" s="19">
        <v>0</v>
      </c>
      <c r="L43" s="19" t="s">
        <v>11</v>
      </c>
      <c r="M43" s="19">
        <v>5</v>
      </c>
      <c r="N43" s="19" t="s">
        <v>10</v>
      </c>
      <c r="O43" s="19" t="s">
        <v>11</v>
      </c>
      <c r="P43" s="19" t="s">
        <v>10</v>
      </c>
      <c r="Q43" s="19" t="s">
        <v>11</v>
      </c>
      <c r="R43" s="19" t="s">
        <v>10</v>
      </c>
      <c r="S43" s="19" t="s">
        <v>11</v>
      </c>
      <c r="T43" s="19" t="s">
        <v>10</v>
      </c>
      <c r="U43" s="19" t="s">
        <v>10</v>
      </c>
      <c r="V43" s="19" t="s">
        <v>10</v>
      </c>
      <c r="W43" s="19" t="s">
        <v>10</v>
      </c>
    </row>
    <row r="44" spans="1:23" x14ac:dyDescent="0.25">
      <c r="A44" s="20" t="s">
        <v>2146</v>
      </c>
      <c r="B44" s="19" t="s">
        <v>1067</v>
      </c>
      <c r="C44" s="20"/>
      <c r="D44" s="19" t="str">
        <f>IF(C:C&lt;&gt;"",VLOOKUP(C:C,'(RCN)ID_Calculo'!C:D,2,0),"")</f>
        <v/>
      </c>
      <c r="E44" s="20" t="s">
        <v>2674</v>
      </c>
      <c r="F44" s="19" t="s">
        <v>1801</v>
      </c>
      <c r="G44" s="19" t="s">
        <v>276</v>
      </c>
      <c r="H44" s="19" t="s">
        <v>277</v>
      </c>
      <c r="I44" s="19">
        <v>45</v>
      </c>
      <c r="J44" s="19">
        <v>1</v>
      </c>
      <c r="K44" s="19">
        <v>0</v>
      </c>
      <c r="L44" s="19" t="s">
        <v>11</v>
      </c>
      <c r="M44" s="19">
        <v>5</v>
      </c>
      <c r="N44" s="19" t="s">
        <v>10</v>
      </c>
      <c r="O44" s="19" t="s">
        <v>11</v>
      </c>
      <c r="P44" s="19" t="s">
        <v>10</v>
      </c>
      <c r="Q44" s="19" t="s">
        <v>11</v>
      </c>
      <c r="R44" s="19" t="s">
        <v>10</v>
      </c>
      <c r="S44" s="19" t="s">
        <v>11</v>
      </c>
      <c r="T44" s="19" t="s">
        <v>10</v>
      </c>
      <c r="U44" s="19" t="s">
        <v>10</v>
      </c>
      <c r="V44" s="19" t="s">
        <v>10</v>
      </c>
      <c r="W44" s="19" t="s">
        <v>10</v>
      </c>
    </row>
    <row r="45" spans="1:23" x14ac:dyDescent="0.25">
      <c r="A45" s="20" t="s">
        <v>2436</v>
      </c>
      <c r="B45" s="19" t="s">
        <v>1063</v>
      </c>
      <c r="C45" s="20"/>
      <c r="D45" s="19" t="str">
        <f>IF(C:C&lt;&gt;"",VLOOKUP(C:C,'(RCN)ID_Calculo'!C:D,2,0),"")</f>
        <v/>
      </c>
      <c r="E45" s="20" t="s">
        <v>2675</v>
      </c>
      <c r="F45" s="19" t="s">
        <v>1892</v>
      </c>
      <c r="G45" s="19" t="s">
        <v>13</v>
      </c>
      <c r="H45" s="19" t="s">
        <v>14</v>
      </c>
      <c r="I45" s="19">
        <v>45</v>
      </c>
      <c r="J45" s="19">
        <v>1</v>
      </c>
      <c r="K45" s="19">
        <v>0</v>
      </c>
      <c r="M45" s="19">
        <v>0</v>
      </c>
      <c r="N45" s="19" t="s">
        <v>10</v>
      </c>
      <c r="O45" s="19" t="s">
        <v>11</v>
      </c>
      <c r="P45" s="19" t="s">
        <v>10</v>
      </c>
      <c r="Q45" s="19" t="s">
        <v>11</v>
      </c>
      <c r="R45" s="19" t="s">
        <v>10</v>
      </c>
      <c r="S45" s="19" t="s">
        <v>11</v>
      </c>
      <c r="T45" s="19" t="s">
        <v>10</v>
      </c>
      <c r="U45" s="19" t="s">
        <v>10</v>
      </c>
      <c r="V45" s="19" t="s">
        <v>10</v>
      </c>
      <c r="W45" s="19" t="s">
        <v>10</v>
      </c>
    </row>
    <row r="46" spans="1:23" x14ac:dyDescent="0.25">
      <c r="A46" s="20" t="s">
        <v>2148</v>
      </c>
      <c r="B46" s="19" t="s">
        <v>1062</v>
      </c>
      <c r="C46" s="20"/>
      <c r="D46" s="19" t="str">
        <f>IF(C:C&lt;&gt;"",VLOOKUP(C:C,'(RCN)ID_Calculo'!C:D,2,0),"")</f>
        <v/>
      </c>
      <c r="E46" s="20" t="s">
        <v>2675</v>
      </c>
      <c r="F46" s="19" t="s">
        <v>1892</v>
      </c>
      <c r="G46" s="19" t="s">
        <v>276</v>
      </c>
      <c r="H46" s="19" t="s">
        <v>277</v>
      </c>
      <c r="I46" s="19">
        <v>45</v>
      </c>
      <c r="J46" s="19">
        <v>1</v>
      </c>
      <c r="K46" s="19">
        <v>0</v>
      </c>
      <c r="L46" s="19" t="s">
        <v>11</v>
      </c>
      <c r="M46" s="19">
        <v>5</v>
      </c>
      <c r="N46" s="19" t="s">
        <v>10</v>
      </c>
      <c r="O46" s="19" t="s">
        <v>11</v>
      </c>
      <c r="P46" s="19" t="s">
        <v>10</v>
      </c>
      <c r="Q46" s="19" t="s">
        <v>11</v>
      </c>
      <c r="R46" s="19" t="s">
        <v>10</v>
      </c>
      <c r="S46" s="19" t="s">
        <v>11</v>
      </c>
      <c r="T46" s="19" t="s">
        <v>10</v>
      </c>
      <c r="U46" s="19" t="s">
        <v>10</v>
      </c>
      <c r="V46" s="19" t="s">
        <v>10</v>
      </c>
      <c r="W46" s="19" t="s">
        <v>10</v>
      </c>
    </row>
    <row r="47" spans="1:23" x14ac:dyDescent="0.25">
      <c r="A47" s="20" t="s">
        <v>2437</v>
      </c>
      <c r="B47" s="19" t="s">
        <v>1064</v>
      </c>
      <c r="C47" s="20"/>
      <c r="D47" s="19" t="str">
        <f>IF(C:C&lt;&gt;"",VLOOKUP(C:C,'(RCN)ID_Calculo'!C:D,2,0),"")</f>
        <v/>
      </c>
      <c r="E47" s="20" t="s">
        <v>2676</v>
      </c>
      <c r="F47" s="19" t="s">
        <v>1800</v>
      </c>
      <c r="G47" s="19" t="s">
        <v>13</v>
      </c>
      <c r="H47" s="19" t="s">
        <v>14</v>
      </c>
      <c r="I47" s="19">
        <v>45</v>
      </c>
      <c r="J47" s="19">
        <v>1</v>
      </c>
      <c r="K47" s="19">
        <v>0</v>
      </c>
      <c r="M47" s="19">
        <v>0</v>
      </c>
      <c r="N47" s="19" t="s">
        <v>10</v>
      </c>
      <c r="O47" s="19" t="s">
        <v>11</v>
      </c>
      <c r="P47" s="19" t="s">
        <v>10</v>
      </c>
      <c r="Q47" s="19" t="s">
        <v>11</v>
      </c>
      <c r="R47" s="19" t="s">
        <v>10</v>
      </c>
      <c r="S47" s="19" t="s">
        <v>11</v>
      </c>
      <c r="T47" s="19" t="s">
        <v>10</v>
      </c>
      <c r="U47" s="19" t="s">
        <v>10</v>
      </c>
      <c r="V47" s="19" t="s">
        <v>10</v>
      </c>
      <c r="W47" s="19" t="s">
        <v>10</v>
      </c>
    </row>
    <row r="48" spans="1:23" x14ac:dyDescent="0.25">
      <c r="A48" s="20" t="s">
        <v>3218</v>
      </c>
      <c r="B48" s="19" t="s">
        <v>1070</v>
      </c>
      <c r="C48" s="20"/>
      <c r="D48" s="19" t="str">
        <f>IF(C:C&lt;&gt;"",VLOOKUP(C:C,'(RCN)ID_Calculo'!C:D,2,0),"")</f>
        <v/>
      </c>
      <c r="E48" s="20" t="s">
        <v>2677</v>
      </c>
      <c r="F48" s="19" t="s">
        <v>1831</v>
      </c>
      <c r="G48" s="19" t="s">
        <v>55</v>
      </c>
      <c r="H48" s="19" t="s">
        <v>56</v>
      </c>
      <c r="I48" s="19">
        <v>45</v>
      </c>
      <c r="J48" s="19">
        <v>1</v>
      </c>
      <c r="K48" s="19">
        <v>0</v>
      </c>
      <c r="M48" s="19">
        <v>0</v>
      </c>
      <c r="N48" s="19" t="s">
        <v>10</v>
      </c>
      <c r="O48" s="19" t="s">
        <v>11</v>
      </c>
      <c r="P48" s="19" t="s">
        <v>10</v>
      </c>
      <c r="Q48" s="19" t="s">
        <v>11</v>
      </c>
      <c r="R48" s="19" t="s">
        <v>10</v>
      </c>
      <c r="S48" s="19" t="s">
        <v>11</v>
      </c>
      <c r="T48" s="19" t="s">
        <v>10</v>
      </c>
      <c r="U48" s="19" t="s">
        <v>10</v>
      </c>
      <c r="V48" s="19" t="s">
        <v>10</v>
      </c>
      <c r="W48" s="19" t="s">
        <v>10</v>
      </c>
    </row>
    <row r="49" spans="1:23" x14ac:dyDescent="0.25">
      <c r="A49" s="20" t="s">
        <v>3219</v>
      </c>
      <c r="B49" s="19" t="s">
        <v>1068</v>
      </c>
      <c r="C49" s="20"/>
      <c r="D49" s="19" t="str">
        <f>IF(C:C&lt;&gt;"",VLOOKUP(C:C,'(RCN)ID_Calculo'!C:D,2,0),"")</f>
        <v/>
      </c>
      <c r="E49" s="20" t="s">
        <v>2677</v>
      </c>
      <c r="F49" s="19" t="s">
        <v>1831</v>
      </c>
      <c r="G49" s="19" t="s">
        <v>13</v>
      </c>
      <c r="H49" s="19" t="s">
        <v>14</v>
      </c>
      <c r="I49" s="19">
        <v>45</v>
      </c>
      <c r="J49" s="19">
        <v>1</v>
      </c>
      <c r="K49" s="19">
        <v>0</v>
      </c>
      <c r="M49" s="19">
        <v>0</v>
      </c>
      <c r="N49" s="19" t="s">
        <v>10</v>
      </c>
      <c r="O49" s="19" t="s">
        <v>11</v>
      </c>
      <c r="P49" s="19" t="s">
        <v>10</v>
      </c>
      <c r="Q49" s="19" t="s">
        <v>11</v>
      </c>
      <c r="R49" s="19" t="s">
        <v>10</v>
      </c>
      <c r="S49" s="19" t="s">
        <v>11</v>
      </c>
      <c r="T49" s="19" t="s">
        <v>10</v>
      </c>
      <c r="U49" s="19" t="s">
        <v>10</v>
      </c>
      <c r="V49" s="19" t="s">
        <v>10</v>
      </c>
      <c r="W49" s="19" t="s">
        <v>10</v>
      </c>
    </row>
    <row r="50" spans="1:23" x14ac:dyDescent="0.25">
      <c r="A50" s="20" t="s">
        <v>3220</v>
      </c>
      <c r="B50" s="19" t="s">
        <v>1069</v>
      </c>
      <c r="C50" s="20"/>
      <c r="D50" s="19" t="str">
        <f>IF(C:C&lt;&gt;"",VLOOKUP(C:C,'(RCN)ID_Calculo'!C:D,2,0),"")</f>
        <v/>
      </c>
      <c r="E50" s="20" t="s">
        <v>2678</v>
      </c>
      <c r="F50" s="19" t="s">
        <v>1832</v>
      </c>
      <c r="G50" s="19" t="s">
        <v>13</v>
      </c>
      <c r="H50" s="19" t="s">
        <v>14</v>
      </c>
      <c r="I50" s="19">
        <v>45</v>
      </c>
      <c r="J50" s="19">
        <v>1</v>
      </c>
      <c r="K50" s="19">
        <v>0</v>
      </c>
      <c r="M50" s="19">
        <v>0</v>
      </c>
      <c r="N50" s="19" t="s">
        <v>10</v>
      </c>
      <c r="O50" s="19" t="s">
        <v>11</v>
      </c>
      <c r="P50" s="19" t="s">
        <v>10</v>
      </c>
      <c r="Q50" s="19" t="s">
        <v>11</v>
      </c>
      <c r="R50" s="19" t="s">
        <v>10</v>
      </c>
      <c r="S50" s="19" t="s">
        <v>11</v>
      </c>
      <c r="T50" s="19" t="s">
        <v>10</v>
      </c>
      <c r="U50" s="19" t="s">
        <v>10</v>
      </c>
      <c r="V50" s="19" t="s">
        <v>10</v>
      </c>
      <c r="W50" s="19" t="s">
        <v>10</v>
      </c>
    </row>
    <row r="51" spans="1:23" x14ac:dyDescent="0.25">
      <c r="A51" s="20" t="s">
        <v>3221</v>
      </c>
      <c r="B51" s="19" t="s">
        <v>800</v>
      </c>
      <c r="C51" s="20"/>
      <c r="D51" s="19" t="str">
        <f>IF(C:C&lt;&gt;"",VLOOKUP(C:C,'(RCN)ID_Calculo'!C:D,2,0),"")</f>
        <v/>
      </c>
      <c r="E51" s="20" t="s">
        <v>2679</v>
      </c>
      <c r="F51" s="19" t="s">
        <v>1841</v>
      </c>
      <c r="G51" s="19" t="s">
        <v>55</v>
      </c>
      <c r="H51" s="19" t="s">
        <v>56</v>
      </c>
      <c r="I51" s="19">
        <v>45</v>
      </c>
      <c r="J51" s="19">
        <v>1</v>
      </c>
      <c r="K51" s="19">
        <v>0</v>
      </c>
      <c r="M51" s="19">
        <v>0</v>
      </c>
      <c r="N51" s="19" t="s">
        <v>10</v>
      </c>
      <c r="O51" s="19" t="s">
        <v>11</v>
      </c>
      <c r="P51" s="19" t="s">
        <v>10</v>
      </c>
      <c r="Q51" s="19" t="s">
        <v>11</v>
      </c>
      <c r="R51" s="19" t="s">
        <v>10</v>
      </c>
      <c r="S51" s="19" t="s">
        <v>11</v>
      </c>
      <c r="T51" s="19" t="s">
        <v>10</v>
      </c>
      <c r="U51" s="19" t="s">
        <v>10</v>
      </c>
      <c r="V51" s="19" t="s">
        <v>10</v>
      </c>
      <c r="W51" s="19" t="s">
        <v>86</v>
      </c>
    </row>
    <row r="52" spans="1:23" x14ac:dyDescent="0.25">
      <c r="A52" s="20" t="s">
        <v>2172</v>
      </c>
      <c r="B52" s="19" t="s">
        <v>806</v>
      </c>
      <c r="C52" s="20"/>
      <c r="D52" s="19" t="str">
        <f>IF(C:C&lt;&gt;"",VLOOKUP(C:C,'(RCN)ID_Calculo'!C:D,2,0),"")</f>
        <v/>
      </c>
      <c r="E52" s="20" t="s">
        <v>2679</v>
      </c>
      <c r="F52" s="19" t="s">
        <v>1841</v>
      </c>
      <c r="G52" s="19" t="s">
        <v>13</v>
      </c>
      <c r="H52" s="19" t="s">
        <v>14</v>
      </c>
      <c r="I52" s="19">
        <v>45</v>
      </c>
      <c r="J52" s="19">
        <v>1</v>
      </c>
      <c r="K52" s="19">
        <v>0</v>
      </c>
      <c r="M52" s="19">
        <v>0</v>
      </c>
      <c r="N52" s="19" t="s">
        <v>10</v>
      </c>
      <c r="O52" s="19" t="s">
        <v>11</v>
      </c>
      <c r="P52" s="19" t="s">
        <v>10</v>
      </c>
      <c r="Q52" s="19" t="s">
        <v>11</v>
      </c>
      <c r="R52" s="19" t="s">
        <v>10</v>
      </c>
      <c r="S52" s="19" t="s">
        <v>11</v>
      </c>
      <c r="T52" s="19" t="s">
        <v>10</v>
      </c>
      <c r="U52" s="19" t="s">
        <v>10</v>
      </c>
      <c r="V52" s="19" t="s">
        <v>10</v>
      </c>
      <c r="W52" s="19" t="s">
        <v>86</v>
      </c>
    </row>
    <row r="53" spans="1:23" x14ac:dyDescent="0.25">
      <c r="A53" s="20" t="s">
        <v>3222</v>
      </c>
      <c r="B53" s="19" t="s">
        <v>799</v>
      </c>
      <c r="C53" s="20"/>
      <c r="D53" s="19" t="str">
        <f>IF(C:C&lt;&gt;"",VLOOKUP(C:C,'(RCN)ID_Calculo'!C:D,2,0),"")</f>
        <v/>
      </c>
      <c r="E53" s="20" t="s">
        <v>2680</v>
      </c>
      <c r="F53" s="19" t="s">
        <v>1842</v>
      </c>
      <c r="G53" s="19" t="s">
        <v>13</v>
      </c>
      <c r="H53" s="19" t="s">
        <v>14</v>
      </c>
      <c r="I53" s="19">
        <v>45</v>
      </c>
      <c r="J53" s="19">
        <v>1</v>
      </c>
      <c r="K53" s="19">
        <v>0</v>
      </c>
      <c r="L53" s="19" t="s">
        <v>11</v>
      </c>
      <c r="M53" s="19">
        <v>0</v>
      </c>
      <c r="N53" s="19" t="s">
        <v>11</v>
      </c>
      <c r="O53" s="19" t="s">
        <v>11</v>
      </c>
      <c r="P53" s="19" t="s">
        <v>10</v>
      </c>
      <c r="Q53" s="19" t="s">
        <v>11</v>
      </c>
      <c r="R53" s="19" t="s">
        <v>10</v>
      </c>
      <c r="S53" s="19" t="s">
        <v>11</v>
      </c>
      <c r="T53" s="19" t="s">
        <v>10</v>
      </c>
      <c r="U53" s="19" t="s">
        <v>10</v>
      </c>
      <c r="V53" s="19" t="s">
        <v>10</v>
      </c>
      <c r="W53" s="19" t="s">
        <v>10</v>
      </c>
    </row>
    <row r="54" spans="1:23" x14ac:dyDescent="0.25">
      <c r="A54" s="20" t="s">
        <v>3223</v>
      </c>
      <c r="B54" s="19" t="s">
        <v>803</v>
      </c>
      <c r="C54" s="20"/>
      <c r="D54" s="19" t="str">
        <f>IF(C:C&lt;&gt;"",VLOOKUP(C:C,'(RCN)ID_Calculo'!C:D,2,0),"")</f>
        <v/>
      </c>
      <c r="E54" s="20" t="s">
        <v>2681</v>
      </c>
      <c r="F54" s="19" t="s">
        <v>1844</v>
      </c>
      <c r="G54" s="19" t="s">
        <v>13</v>
      </c>
      <c r="H54" s="19" t="s">
        <v>14</v>
      </c>
      <c r="I54" s="19">
        <v>45</v>
      </c>
      <c r="J54" s="19">
        <v>1</v>
      </c>
      <c r="K54" s="19">
        <v>0</v>
      </c>
      <c r="M54" s="19">
        <v>0</v>
      </c>
      <c r="N54" s="19" t="s">
        <v>10</v>
      </c>
      <c r="O54" s="19" t="s">
        <v>11</v>
      </c>
      <c r="P54" s="19" t="s">
        <v>10</v>
      </c>
      <c r="Q54" s="19" t="s">
        <v>11</v>
      </c>
      <c r="R54" s="19" t="s">
        <v>10</v>
      </c>
      <c r="S54" s="19" t="s">
        <v>11</v>
      </c>
      <c r="T54" s="19" t="s">
        <v>10</v>
      </c>
      <c r="U54" s="19" t="s">
        <v>10</v>
      </c>
      <c r="V54" s="19" t="s">
        <v>10</v>
      </c>
      <c r="W54" s="19" t="s">
        <v>10</v>
      </c>
    </row>
    <row r="55" spans="1:23" x14ac:dyDescent="0.25">
      <c r="A55" s="20" t="s">
        <v>3224</v>
      </c>
      <c r="B55" s="19" t="s">
        <v>804</v>
      </c>
      <c r="C55" s="20"/>
      <c r="D55" s="19" t="str">
        <f>IF(C:C&lt;&gt;"",VLOOKUP(C:C,'(RCN)ID_Calculo'!C:D,2,0),"")</f>
        <v/>
      </c>
      <c r="E55" s="20" t="s">
        <v>2682</v>
      </c>
      <c r="F55" s="19" t="s">
        <v>1845</v>
      </c>
      <c r="G55" s="19" t="s">
        <v>13</v>
      </c>
      <c r="H55" s="19" t="s">
        <v>14</v>
      </c>
      <c r="I55" s="19">
        <v>18</v>
      </c>
      <c r="J55" s="19">
        <v>1</v>
      </c>
      <c r="K55" s="19">
        <v>0</v>
      </c>
      <c r="M55" s="19">
        <v>0</v>
      </c>
      <c r="N55" s="19" t="s">
        <v>10</v>
      </c>
      <c r="O55" s="19" t="s">
        <v>11</v>
      </c>
      <c r="P55" s="19" t="s">
        <v>10</v>
      </c>
      <c r="Q55" s="19" t="s">
        <v>11</v>
      </c>
      <c r="R55" s="19" t="s">
        <v>10</v>
      </c>
      <c r="S55" s="19" t="s">
        <v>11</v>
      </c>
      <c r="T55" s="19" t="s">
        <v>10</v>
      </c>
      <c r="U55" s="19" t="s">
        <v>10</v>
      </c>
      <c r="V55" s="19" t="s">
        <v>10</v>
      </c>
      <c r="W55" s="19" t="s">
        <v>10</v>
      </c>
    </row>
    <row r="56" spans="1:23" x14ac:dyDescent="0.25">
      <c r="A56" s="20" t="s">
        <v>2156</v>
      </c>
      <c r="B56" s="19" t="s">
        <v>816</v>
      </c>
      <c r="C56" s="20"/>
      <c r="D56" s="19" t="str">
        <f>IF(C:C&lt;&gt;"",VLOOKUP(C:C,'(RCN)ID_Calculo'!C:D,2,0),"")</f>
        <v/>
      </c>
      <c r="E56" s="20" t="s">
        <v>2683</v>
      </c>
      <c r="F56" s="19" t="s">
        <v>1847</v>
      </c>
      <c r="G56" s="19" t="s">
        <v>276</v>
      </c>
      <c r="H56" s="19" t="s">
        <v>277</v>
      </c>
      <c r="I56" s="19">
        <v>1</v>
      </c>
      <c r="J56" s="19">
        <v>1</v>
      </c>
      <c r="K56" s="19">
        <v>0</v>
      </c>
      <c r="M56" s="19">
        <v>0</v>
      </c>
      <c r="N56" s="19" t="s">
        <v>10</v>
      </c>
      <c r="O56" s="19" t="s">
        <v>11</v>
      </c>
      <c r="P56" s="19" t="s">
        <v>10</v>
      </c>
      <c r="Q56" s="19" t="s">
        <v>11</v>
      </c>
      <c r="R56" s="19" t="s">
        <v>10</v>
      </c>
      <c r="S56" s="19" t="s">
        <v>11</v>
      </c>
      <c r="T56" s="19" t="s">
        <v>10</v>
      </c>
      <c r="U56" s="19" t="s">
        <v>10</v>
      </c>
      <c r="V56" s="19" t="s">
        <v>10</v>
      </c>
      <c r="W56" s="19" t="s">
        <v>10</v>
      </c>
    </row>
    <row r="57" spans="1:23" x14ac:dyDescent="0.25">
      <c r="A57" s="20" t="s">
        <v>3225</v>
      </c>
      <c r="B57" s="19" t="s">
        <v>1053</v>
      </c>
      <c r="C57" s="20"/>
      <c r="D57" s="19" t="str">
        <f>IF(C:C&lt;&gt;"",VLOOKUP(C:C,'(RCN)ID_Calculo'!C:D,2,0),"")</f>
        <v/>
      </c>
      <c r="E57" s="20" t="s">
        <v>2684</v>
      </c>
      <c r="F57" s="19" t="s">
        <v>1848</v>
      </c>
      <c r="G57" s="19" t="s">
        <v>55</v>
      </c>
      <c r="H57" s="19" t="s">
        <v>56</v>
      </c>
      <c r="I57" s="19">
        <v>45</v>
      </c>
      <c r="J57" s="19">
        <v>1</v>
      </c>
      <c r="K57" s="19">
        <v>0</v>
      </c>
      <c r="M57" s="19">
        <v>0</v>
      </c>
      <c r="N57" s="19" t="s">
        <v>10</v>
      </c>
      <c r="O57" s="19" t="s">
        <v>11</v>
      </c>
      <c r="P57" s="19" t="s">
        <v>10</v>
      </c>
      <c r="Q57" s="19" t="s">
        <v>11</v>
      </c>
      <c r="R57" s="19" t="s">
        <v>10</v>
      </c>
      <c r="S57" s="19" t="s">
        <v>11</v>
      </c>
      <c r="T57" s="19" t="s">
        <v>10</v>
      </c>
      <c r="U57" s="19" t="s">
        <v>10</v>
      </c>
      <c r="V57" s="19" t="s">
        <v>10</v>
      </c>
      <c r="W57" s="19" t="s">
        <v>10</v>
      </c>
    </row>
    <row r="58" spans="1:23" x14ac:dyDescent="0.25">
      <c r="A58" s="20" t="s">
        <v>3226</v>
      </c>
      <c r="B58" s="19" t="s">
        <v>817</v>
      </c>
      <c r="C58" s="20"/>
      <c r="D58" s="19" t="str">
        <f>IF(C:C&lt;&gt;"",VLOOKUP(C:C,'(RCN)ID_Calculo'!C:D,2,0),"")</f>
        <v/>
      </c>
      <c r="E58" s="20" t="s">
        <v>2684</v>
      </c>
      <c r="F58" s="19" t="s">
        <v>1848</v>
      </c>
      <c r="G58" s="19" t="s">
        <v>13</v>
      </c>
      <c r="H58" s="19" t="s">
        <v>14</v>
      </c>
      <c r="I58" s="19">
        <v>45</v>
      </c>
      <c r="J58" s="19">
        <v>1</v>
      </c>
      <c r="K58" s="19">
        <v>0</v>
      </c>
      <c r="M58" s="19">
        <v>0</v>
      </c>
      <c r="N58" s="19" t="s">
        <v>10</v>
      </c>
      <c r="O58" s="19" t="s">
        <v>11</v>
      </c>
      <c r="P58" s="19" t="s">
        <v>10</v>
      </c>
      <c r="Q58" s="19" t="s">
        <v>11</v>
      </c>
      <c r="R58" s="19" t="s">
        <v>10</v>
      </c>
      <c r="S58" s="19" t="s">
        <v>11</v>
      </c>
      <c r="T58" s="19" t="s">
        <v>10</v>
      </c>
      <c r="U58" s="19" t="s">
        <v>10</v>
      </c>
      <c r="V58" s="19" t="s">
        <v>10</v>
      </c>
      <c r="W58" s="19" t="s">
        <v>10</v>
      </c>
    </row>
    <row r="59" spans="1:23" x14ac:dyDescent="0.25">
      <c r="A59" s="20" t="s">
        <v>2053</v>
      </c>
      <c r="B59" s="19" t="s">
        <v>831</v>
      </c>
      <c r="C59" s="20"/>
      <c r="D59" s="19" t="str">
        <f>IF(C:C&lt;&gt;"",VLOOKUP(C:C,'(RCN)ID_Calculo'!C:D,2,0),"")</f>
        <v/>
      </c>
      <c r="E59" s="20" t="s">
        <v>2685</v>
      </c>
      <c r="F59" s="19" t="s">
        <v>849</v>
      </c>
      <c r="G59" s="19" t="s">
        <v>145</v>
      </c>
      <c r="H59" s="19" t="s">
        <v>146</v>
      </c>
      <c r="I59" s="19">
        <v>45</v>
      </c>
      <c r="J59" s="19">
        <v>1</v>
      </c>
      <c r="K59" s="19">
        <v>0</v>
      </c>
      <c r="M59" s="19">
        <v>5</v>
      </c>
      <c r="N59" s="19" t="s">
        <v>10</v>
      </c>
      <c r="O59" s="19" t="s">
        <v>11</v>
      </c>
      <c r="P59" s="19" t="s">
        <v>10</v>
      </c>
      <c r="Q59" s="19" t="s">
        <v>11</v>
      </c>
      <c r="R59" s="19" t="s">
        <v>10</v>
      </c>
      <c r="S59" s="19" t="s">
        <v>11</v>
      </c>
      <c r="T59" s="19" t="s">
        <v>10</v>
      </c>
      <c r="U59" s="19" t="s">
        <v>10</v>
      </c>
      <c r="V59" s="19" t="s">
        <v>10</v>
      </c>
      <c r="W59" s="19" t="s">
        <v>10</v>
      </c>
    </row>
    <row r="60" spans="1:23" x14ac:dyDescent="0.25">
      <c r="A60" s="20" t="s">
        <v>2052</v>
      </c>
      <c r="B60" s="19" t="s">
        <v>832</v>
      </c>
      <c r="C60" s="20"/>
      <c r="D60" s="19" t="str">
        <f>IF(C:C&lt;&gt;"",VLOOKUP(C:C,'(RCN)ID_Calculo'!C:D,2,0),"")</f>
        <v/>
      </c>
      <c r="E60" s="20" t="s">
        <v>2685</v>
      </c>
      <c r="F60" s="19" t="s">
        <v>849</v>
      </c>
      <c r="G60" s="19" t="s">
        <v>145</v>
      </c>
      <c r="H60" s="19" t="s">
        <v>146</v>
      </c>
      <c r="I60" s="19">
        <v>45</v>
      </c>
      <c r="J60" s="19">
        <v>1</v>
      </c>
      <c r="K60" s="19">
        <v>0</v>
      </c>
      <c r="M60" s="19">
        <v>5</v>
      </c>
      <c r="N60" s="19" t="s">
        <v>10</v>
      </c>
      <c r="O60" s="19" t="s">
        <v>11</v>
      </c>
      <c r="P60" s="19" t="s">
        <v>10</v>
      </c>
      <c r="Q60" s="19" t="s">
        <v>11</v>
      </c>
      <c r="R60" s="19" t="s">
        <v>10</v>
      </c>
      <c r="S60" s="19" t="s">
        <v>11</v>
      </c>
      <c r="T60" s="19" t="s">
        <v>10</v>
      </c>
      <c r="U60" s="19" t="s">
        <v>10</v>
      </c>
      <c r="V60" s="19" t="s">
        <v>10</v>
      </c>
      <c r="W60" s="19" t="s">
        <v>10</v>
      </c>
    </row>
    <row r="61" spans="1:23" x14ac:dyDescent="0.25">
      <c r="A61" s="20" t="s">
        <v>2205</v>
      </c>
      <c r="B61" s="19" t="s">
        <v>849</v>
      </c>
      <c r="C61" s="20"/>
      <c r="D61" s="19" t="str">
        <f>IF(C:C&lt;&gt;"",VLOOKUP(C:C,'(RCN)ID_Calculo'!C:D,2,0),"")</f>
        <v/>
      </c>
      <c r="E61" s="20" t="s">
        <v>2685</v>
      </c>
      <c r="F61" s="19" t="s">
        <v>849</v>
      </c>
      <c r="G61" s="19" t="s">
        <v>13</v>
      </c>
      <c r="H61" s="19" t="s">
        <v>14</v>
      </c>
      <c r="I61" s="19">
        <v>45</v>
      </c>
      <c r="J61" s="19">
        <v>1</v>
      </c>
      <c r="K61" s="19">
        <v>0</v>
      </c>
      <c r="L61" s="19" t="s">
        <v>0</v>
      </c>
      <c r="M61" s="19">
        <v>0</v>
      </c>
      <c r="N61" s="19" t="s">
        <v>10</v>
      </c>
      <c r="O61" s="19" t="s">
        <v>11</v>
      </c>
      <c r="P61" s="19" t="s">
        <v>10</v>
      </c>
      <c r="Q61" s="19" t="s">
        <v>11</v>
      </c>
      <c r="R61" s="19" t="s">
        <v>10</v>
      </c>
      <c r="S61" s="19" t="s">
        <v>11</v>
      </c>
      <c r="T61" s="19" t="s">
        <v>10</v>
      </c>
      <c r="U61" s="19" t="s">
        <v>10</v>
      </c>
      <c r="V61" s="19" t="s">
        <v>10</v>
      </c>
      <c r="W61" s="19" t="s">
        <v>10</v>
      </c>
    </row>
    <row r="62" spans="1:23" x14ac:dyDescent="0.25">
      <c r="A62" s="20" t="s">
        <v>2182</v>
      </c>
      <c r="B62" s="19" t="s">
        <v>889</v>
      </c>
      <c r="C62" s="20"/>
      <c r="D62" s="19" t="str">
        <f>IF(C:C&lt;&gt;"",VLOOKUP(C:C,'(RCN)ID_Calculo'!C:D,2,0),"")</f>
        <v/>
      </c>
      <c r="E62" s="20" t="s">
        <v>2686</v>
      </c>
      <c r="F62" s="19" t="s">
        <v>1857</v>
      </c>
      <c r="G62" s="19" t="s">
        <v>13</v>
      </c>
      <c r="H62" s="19" t="s">
        <v>14</v>
      </c>
      <c r="I62" s="19">
        <v>45</v>
      </c>
      <c r="J62" s="19">
        <v>1</v>
      </c>
      <c r="K62" s="19">
        <v>0</v>
      </c>
      <c r="M62" s="19">
        <v>0</v>
      </c>
      <c r="N62" s="19" t="s">
        <v>10</v>
      </c>
      <c r="O62" s="19" t="s">
        <v>11</v>
      </c>
      <c r="P62" s="19" t="s">
        <v>10</v>
      </c>
      <c r="Q62" s="19" t="s">
        <v>11</v>
      </c>
      <c r="R62" s="19" t="s">
        <v>10</v>
      </c>
      <c r="S62" s="19" t="s">
        <v>11</v>
      </c>
      <c r="T62" s="19" t="s">
        <v>10</v>
      </c>
      <c r="U62" s="19" t="s">
        <v>10</v>
      </c>
      <c r="V62" s="19" t="s">
        <v>10</v>
      </c>
      <c r="W62" s="19" t="s">
        <v>10</v>
      </c>
    </row>
    <row r="63" spans="1:23" x14ac:dyDescent="0.25">
      <c r="A63" s="20" t="s">
        <v>2176</v>
      </c>
      <c r="B63" s="19" t="s">
        <v>305</v>
      </c>
      <c r="C63" s="20"/>
      <c r="D63" s="19" t="str">
        <f>IF(C:C&lt;&gt;"",VLOOKUP(C:C,'(RCN)ID_Calculo'!C:D,2,0),"")</f>
        <v/>
      </c>
      <c r="E63" s="20" t="s">
        <v>2687</v>
      </c>
      <c r="F63" s="19" t="s">
        <v>305</v>
      </c>
      <c r="G63" s="19" t="s">
        <v>13</v>
      </c>
      <c r="H63" s="19" t="s">
        <v>14</v>
      </c>
      <c r="I63" s="19">
        <v>45</v>
      </c>
      <c r="J63" s="19">
        <v>1</v>
      </c>
      <c r="K63" s="19">
        <v>0</v>
      </c>
      <c r="M63" s="19">
        <v>0</v>
      </c>
      <c r="N63" s="19" t="s">
        <v>10</v>
      </c>
      <c r="O63" s="19" t="s">
        <v>10</v>
      </c>
      <c r="P63" s="19" t="s">
        <v>10</v>
      </c>
      <c r="Q63" s="19" t="s">
        <v>10</v>
      </c>
      <c r="R63" s="19" t="s">
        <v>10</v>
      </c>
      <c r="S63" s="19" t="s">
        <v>10</v>
      </c>
      <c r="T63" s="19" t="s">
        <v>10</v>
      </c>
      <c r="U63" s="19" t="s">
        <v>10</v>
      </c>
      <c r="V63" s="19" t="s">
        <v>10</v>
      </c>
      <c r="W63" s="19" t="s">
        <v>10</v>
      </c>
    </row>
    <row r="64" spans="1:23" x14ac:dyDescent="0.25">
      <c r="A64" s="20" t="s">
        <v>2212</v>
      </c>
      <c r="B64" s="19" t="s">
        <v>470</v>
      </c>
      <c r="C64" s="20"/>
      <c r="D64" s="19" t="str">
        <f>IF(C:C&lt;&gt;"",VLOOKUP(C:C,'(RCN)ID_Calculo'!C:D,2,0),"")</f>
        <v/>
      </c>
      <c r="E64" s="20" t="s">
        <v>2688</v>
      </c>
      <c r="F64" s="19" t="s">
        <v>1804</v>
      </c>
      <c r="G64" s="19" t="s">
        <v>471</v>
      </c>
      <c r="H64" s="19" t="s">
        <v>472</v>
      </c>
      <c r="I64" s="19">
        <v>45</v>
      </c>
      <c r="J64" s="19">
        <v>1</v>
      </c>
      <c r="K64" s="19">
        <v>0</v>
      </c>
      <c r="M64" s="19">
        <v>22</v>
      </c>
      <c r="N64" s="19" t="s">
        <v>10</v>
      </c>
      <c r="O64" s="19" t="s">
        <v>11</v>
      </c>
      <c r="P64" s="19" t="s">
        <v>10</v>
      </c>
      <c r="Q64" s="19" t="s">
        <v>11</v>
      </c>
      <c r="R64" s="19" t="s">
        <v>10</v>
      </c>
      <c r="S64" s="19" t="s">
        <v>11</v>
      </c>
      <c r="T64" s="19" t="s">
        <v>10</v>
      </c>
      <c r="U64" s="19" t="s">
        <v>10</v>
      </c>
      <c r="V64" s="19" t="s">
        <v>10</v>
      </c>
      <c r="W64" s="19" t="s">
        <v>10</v>
      </c>
    </row>
    <row r="65" spans="1:23" x14ac:dyDescent="0.25">
      <c r="A65" s="20" t="s">
        <v>3227</v>
      </c>
      <c r="B65" s="19" t="s">
        <v>493</v>
      </c>
      <c r="C65" s="20"/>
      <c r="D65" s="19" t="str">
        <f>IF(C:C&lt;&gt;"",VLOOKUP(C:C,'(RCN)ID_Calculo'!C:D,2,0),"")</f>
        <v/>
      </c>
      <c r="E65" s="20" t="s">
        <v>2689</v>
      </c>
      <c r="F65" s="19" t="s">
        <v>493</v>
      </c>
      <c r="G65" s="19" t="s">
        <v>13</v>
      </c>
      <c r="H65" s="19" t="s">
        <v>14</v>
      </c>
      <c r="I65" s="19">
        <v>45</v>
      </c>
      <c r="J65" s="19">
        <v>1</v>
      </c>
      <c r="K65" s="19">
        <v>0</v>
      </c>
      <c r="M65" s="19">
        <v>0</v>
      </c>
      <c r="N65" s="19" t="s">
        <v>10</v>
      </c>
      <c r="O65" s="19" t="s">
        <v>11</v>
      </c>
      <c r="P65" s="19" t="s">
        <v>10</v>
      </c>
      <c r="Q65" s="19" t="s">
        <v>11</v>
      </c>
      <c r="R65" s="19" t="s">
        <v>10</v>
      </c>
      <c r="S65" s="19" t="s">
        <v>11</v>
      </c>
      <c r="T65" s="19" t="s">
        <v>10</v>
      </c>
      <c r="U65" s="19" t="s">
        <v>10</v>
      </c>
      <c r="V65" s="19" t="s">
        <v>10</v>
      </c>
      <c r="W65" s="19" t="s">
        <v>10</v>
      </c>
    </row>
    <row r="66" spans="1:23" x14ac:dyDescent="0.25">
      <c r="A66" s="20" t="s">
        <v>3228</v>
      </c>
      <c r="B66" s="19" t="s">
        <v>494</v>
      </c>
      <c r="C66" s="20"/>
      <c r="D66" s="19" t="str">
        <f>IF(C:C&lt;&gt;"",VLOOKUP(C:C,'(RCN)ID_Calculo'!C:D,2,0),"")</f>
        <v/>
      </c>
      <c r="E66" s="20" t="s">
        <v>2690</v>
      </c>
      <c r="F66" s="19" t="s">
        <v>494</v>
      </c>
      <c r="G66" s="19" t="s">
        <v>13</v>
      </c>
      <c r="H66" s="19" t="s">
        <v>14</v>
      </c>
      <c r="I66" s="19">
        <v>45</v>
      </c>
      <c r="J66" s="19">
        <v>1</v>
      </c>
      <c r="K66" s="19">
        <v>0</v>
      </c>
      <c r="M66" s="19">
        <v>0</v>
      </c>
      <c r="N66" s="19" t="s">
        <v>10</v>
      </c>
      <c r="O66" s="19" t="s">
        <v>11</v>
      </c>
      <c r="P66" s="19" t="s">
        <v>10</v>
      </c>
      <c r="Q66" s="19" t="s">
        <v>11</v>
      </c>
      <c r="R66" s="19" t="s">
        <v>10</v>
      </c>
      <c r="S66" s="19" t="s">
        <v>11</v>
      </c>
      <c r="T66" s="19" t="s">
        <v>10</v>
      </c>
      <c r="U66" s="19" t="s">
        <v>10</v>
      </c>
      <c r="V66" s="19" t="s">
        <v>10</v>
      </c>
      <c r="W66" s="19" t="s">
        <v>10</v>
      </c>
    </row>
    <row r="67" spans="1:23" x14ac:dyDescent="0.25">
      <c r="A67" s="20" t="s">
        <v>3229</v>
      </c>
      <c r="B67" s="19" t="s">
        <v>814</v>
      </c>
      <c r="C67" s="20"/>
      <c r="D67" s="19" t="str">
        <f>IF(C:C&lt;&gt;"",VLOOKUP(C:C,'(RCN)ID_Calculo'!C:D,2,0),"")</f>
        <v/>
      </c>
      <c r="E67" s="20" t="s">
        <v>2691</v>
      </c>
      <c r="F67" s="19" t="s">
        <v>813</v>
      </c>
      <c r="G67" s="19" t="s">
        <v>145</v>
      </c>
      <c r="H67" s="19" t="s">
        <v>146</v>
      </c>
      <c r="I67" s="19">
        <v>45</v>
      </c>
      <c r="J67" s="19">
        <v>1</v>
      </c>
      <c r="K67" s="19">
        <v>0</v>
      </c>
      <c r="M67" s="19">
        <v>5</v>
      </c>
      <c r="N67" s="19" t="s">
        <v>10</v>
      </c>
      <c r="O67" s="19" t="s">
        <v>11</v>
      </c>
      <c r="P67" s="19" t="s">
        <v>10</v>
      </c>
      <c r="Q67" s="19" t="s">
        <v>11</v>
      </c>
      <c r="R67" s="19" t="s">
        <v>10</v>
      </c>
      <c r="S67" s="19" t="s">
        <v>11</v>
      </c>
      <c r="T67" s="19" t="s">
        <v>10</v>
      </c>
      <c r="U67" s="19" t="s">
        <v>10</v>
      </c>
      <c r="V67" s="19" t="s">
        <v>10</v>
      </c>
      <c r="W67" s="19" t="s">
        <v>10</v>
      </c>
    </row>
    <row r="68" spans="1:23" x14ac:dyDescent="0.25">
      <c r="A68" s="20" t="s">
        <v>2279</v>
      </c>
      <c r="B68" s="19" t="s">
        <v>813</v>
      </c>
      <c r="C68" s="20"/>
      <c r="D68" s="19" t="str">
        <f>IF(C:C&lt;&gt;"",VLOOKUP(C:C,'(RCN)ID_Calculo'!C:D,2,0),"")</f>
        <v/>
      </c>
      <c r="E68" s="20" t="s">
        <v>2691</v>
      </c>
      <c r="F68" s="19" t="s">
        <v>813</v>
      </c>
      <c r="G68" s="19" t="s">
        <v>13</v>
      </c>
      <c r="H68" s="19" t="s">
        <v>14</v>
      </c>
      <c r="I68" s="19">
        <v>45</v>
      </c>
      <c r="J68" s="19">
        <v>1</v>
      </c>
      <c r="K68" s="19">
        <v>0</v>
      </c>
      <c r="M68" s="19">
        <v>0</v>
      </c>
      <c r="N68" s="19" t="s">
        <v>11</v>
      </c>
      <c r="O68" s="19" t="s">
        <v>11</v>
      </c>
      <c r="P68" s="19" t="s">
        <v>10</v>
      </c>
      <c r="Q68" s="19" t="s">
        <v>11</v>
      </c>
      <c r="R68" s="19" t="s">
        <v>10</v>
      </c>
      <c r="S68" s="19" t="s">
        <v>11</v>
      </c>
      <c r="T68" s="19" t="s">
        <v>10</v>
      </c>
      <c r="U68" s="19" t="s">
        <v>10</v>
      </c>
      <c r="V68" s="19" t="s">
        <v>10</v>
      </c>
      <c r="W68" s="19" t="s">
        <v>10</v>
      </c>
    </row>
    <row r="69" spans="1:23" x14ac:dyDescent="0.25">
      <c r="A69" s="20" t="s">
        <v>3230</v>
      </c>
      <c r="B69" s="19" t="s">
        <v>175</v>
      </c>
      <c r="C69" s="20"/>
      <c r="D69" s="19" t="str">
        <f>IF(C:C&lt;&gt;"",VLOOKUP(C:C,'(RCN)ID_Calculo'!C:D,2,0),"")</f>
        <v/>
      </c>
      <c r="E69" s="20" t="s">
        <v>2692</v>
      </c>
      <c r="F69" s="19" t="s">
        <v>1858</v>
      </c>
      <c r="G69" s="19" t="s">
        <v>13</v>
      </c>
      <c r="H69" s="19" t="s">
        <v>14</v>
      </c>
      <c r="I69" s="19">
        <v>45</v>
      </c>
      <c r="J69" s="19">
        <v>1</v>
      </c>
      <c r="K69" s="19">
        <v>0</v>
      </c>
      <c r="M69" s="19">
        <v>0</v>
      </c>
      <c r="N69" s="19" t="s">
        <v>10</v>
      </c>
      <c r="O69" s="19" t="s">
        <v>10</v>
      </c>
      <c r="P69" s="19" t="s">
        <v>10</v>
      </c>
      <c r="Q69" s="19" t="s">
        <v>10</v>
      </c>
      <c r="R69" s="19" t="s">
        <v>10</v>
      </c>
      <c r="S69" s="19" t="s">
        <v>10</v>
      </c>
      <c r="T69" s="19" t="s">
        <v>11</v>
      </c>
      <c r="U69" s="19" t="s">
        <v>10</v>
      </c>
      <c r="V69" s="19" t="s">
        <v>10</v>
      </c>
      <c r="W69" s="19" t="s">
        <v>10</v>
      </c>
    </row>
    <row r="70" spans="1:23" x14ac:dyDescent="0.25">
      <c r="A70" s="20" t="s">
        <v>2104</v>
      </c>
      <c r="B70" s="19" t="s">
        <v>186</v>
      </c>
      <c r="C70" s="20"/>
      <c r="D70" s="19" t="str">
        <f>IF(C:C&lt;&gt;"",VLOOKUP(C:C,'(RCN)ID_Calculo'!C:D,2,0),"")</f>
        <v/>
      </c>
      <c r="E70" s="20" t="s">
        <v>2692</v>
      </c>
      <c r="F70" s="19" t="s">
        <v>1858</v>
      </c>
      <c r="G70" s="19" t="s">
        <v>13</v>
      </c>
      <c r="H70" s="19" t="s">
        <v>14</v>
      </c>
      <c r="I70" s="19">
        <v>45</v>
      </c>
      <c r="J70" s="19">
        <v>1</v>
      </c>
      <c r="K70" s="19">
        <v>0</v>
      </c>
      <c r="M70" s="19">
        <v>0</v>
      </c>
      <c r="N70" s="19" t="s">
        <v>10</v>
      </c>
      <c r="O70" s="19" t="s">
        <v>10</v>
      </c>
      <c r="P70" s="19" t="s">
        <v>10</v>
      </c>
      <c r="Q70" s="19" t="s">
        <v>10</v>
      </c>
      <c r="R70" s="19" t="s">
        <v>10</v>
      </c>
      <c r="S70" s="19" t="s">
        <v>10</v>
      </c>
      <c r="T70" s="19" t="s">
        <v>11</v>
      </c>
      <c r="U70" s="19" t="s">
        <v>10</v>
      </c>
      <c r="V70" s="19" t="s">
        <v>10</v>
      </c>
      <c r="W70" s="19" t="s">
        <v>10</v>
      </c>
    </row>
    <row r="71" spans="1:23" x14ac:dyDescent="0.25">
      <c r="A71" s="20" t="s">
        <v>2113</v>
      </c>
      <c r="B71" s="19" t="s">
        <v>890</v>
      </c>
      <c r="C71" s="20"/>
      <c r="D71" s="19" t="str">
        <f>IF(C:C&lt;&gt;"",VLOOKUP(C:C,'(RCN)ID_Calculo'!C:D,2,0),"")</f>
        <v/>
      </c>
      <c r="E71" s="20" t="s">
        <v>2692</v>
      </c>
      <c r="F71" s="19" t="s">
        <v>1858</v>
      </c>
      <c r="G71" s="19" t="s">
        <v>13</v>
      </c>
      <c r="H71" s="19" t="s">
        <v>14</v>
      </c>
      <c r="I71" s="19">
        <v>45</v>
      </c>
      <c r="J71" s="19">
        <v>1</v>
      </c>
      <c r="K71" s="19">
        <v>0</v>
      </c>
      <c r="M71" s="19">
        <v>0</v>
      </c>
      <c r="N71" s="19" t="s">
        <v>10</v>
      </c>
      <c r="O71" s="19" t="s">
        <v>10</v>
      </c>
      <c r="P71" s="19" t="s">
        <v>10</v>
      </c>
      <c r="Q71" s="19" t="s">
        <v>10</v>
      </c>
      <c r="R71" s="19" t="s">
        <v>10</v>
      </c>
      <c r="S71" s="19" t="s">
        <v>10</v>
      </c>
      <c r="T71" s="19" t="s">
        <v>10</v>
      </c>
      <c r="U71" s="19" t="s">
        <v>10</v>
      </c>
      <c r="V71" s="19" t="s">
        <v>10</v>
      </c>
      <c r="W71" s="19" t="s">
        <v>10</v>
      </c>
    </row>
    <row r="72" spans="1:23" x14ac:dyDescent="0.25">
      <c r="A72" s="20" t="s">
        <v>2050</v>
      </c>
      <c r="B72" s="19" t="s">
        <v>891</v>
      </c>
      <c r="C72" s="20"/>
      <c r="D72" s="19" t="str">
        <f>IF(C:C&lt;&gt;"",VLOOKUP(C:C,'(RCN)ID_Calculo'!C:D,2,0),"")</f>
        <v/>
      </c>
      <c r="E72" s="20" t="s">
        <v>2693</v>
      </c>
      <c r="F72" s="19" t="s">
        <v>1859</v>
      </c>
      <c r="G72" s="19" t="s">
        <v>13</v>
      </c>
      <c r="H72" s="19" t="s">
        <v>14</v>
      </c>
      <c r="I72" s="19">
        <v>45</v>
      </c>
      <c r="J72" s="19">
        <v>1</v>
      </c>
      <c r="K72" s="19">
        <v>0</v>
      </c>
      <c r="M72" s="19">
        <v>0</v>
      </c>
      <c r="N72" s="19" t="s">
        <v>10</v>
      </c>
      <c r="O72" s="19" t="s">
        <v>10</v>
      </c>
      <c r="P72" s="19" t="s">
        <v>10</v>
      </c>
      <c r="Q72" s="19" t="s">
        <v>10</v>
      </c>
      <c r="R72" s="19" t="s">
        <v>10</v>
      </c>
      <c r="S72" s="19" t="s">
        <v>10</v>
      </c>
      <c r="T72" s="19" t="s">
        <v>10</v>
      </c>
      <c r="U72" s="19" t="s">
        <v>10</v>
      </c>
      <c r="V72" s="19" t="s">
        <v>10</v>
      </c>
      <c r="W72" s="19" t="s">
        <v>10</v>
      </c>
    </row>
    <row r="73" spans="1:23" x14ac:dyDescent="0.25">
      <c r="A73" s="20" t="s">
        <v>2057</v>
      </c>
      <c r="B73" s="19" t="s">
        <v>892</v>
      </c>
      <c r="C73" s="20"/>
      <c r="D73" s="19" t="str">
        <f>IF(C:C&lt;&gt;"",VLOOKUP(C:C,'(RCN)ID_Calculo'!C:D,2,0),"")</f>
        <v/>
      </c>
      <c r="E73" s="20" t="s">
        <v>2694</v>
      </c>
      <c r="F73" s="19" t="s">
        <v>1860</v>
      </c>
      <c r="G73" s="19" t="s">
        <v>13</v>
      </c>
      <c r="H73" s="19" t="s">
        <v>14</v>
      </c>
      <c r="I73" s="19">
        <v>32</v>
      </c>
      <c r="J73" s="19">
        <v>1</v>
      </c>
      <c r="K73" s="19">
        <v>0</v>
      </c>
      <c r="M73" s="19">
        <v>100</v>
      </c>
      <c r="N73" s="19" t="s">
        <v>10</v>
      </c>
      <c r="O73" s="19" t="s">
        <v>10</v>
      </c>
      <c r="P73" s="19" t="s">
        <v>10</v>
      </c>
      <c r="Q73" s="19" t="s">
        <v>10</v>
      </c>
      <c r="R73" s="19" t="s">
        <v>10</v>
      </c>
      <c r="S73" s="19" t="s">
        <v>10</v>
      </c>
      <c r="T73" s="19" t="s">
        <v>10</v>
      </c>
      <c r="U73" s="19" t="s">
        <v>10</v>
      </c>
      <c r="V73" s="19" t="s">
        <v>10</v>
      </c>
      <c r="W73" s="19" t="s">
        <v>10</v>
      </c>
    </row>
    <row r="74" spans="1:23" x14ac:dyDescent="0.25">
      <c r="A74" s="20" t="s">
        <v>2285</v>
      </c>
      <c r="B74" s="19" t="s">
        <v>1027</v>
      </c>
      <c r="C74" s="20"/>
      <c r="D74" s="19" t="str">
        <f>IF(C:C&lt;&gt;"",VLOOKUP(C:C,'(RCN)ID_Calculo'!C:D,2,0),"")</f>
        <v/>
      </c>
      <c r="E74" s="20" t="s">
        <v>2695</v>
      </c>
      <c r="F74" s="19" t="s">
        <v>1027</v>
      </c>
      <c r="G74" s="19" t="s">
        <v>1028</v>
      </c>
      <c r="H74" s="19" t="s">
        <v>1029</v>
      </c>
      <c r="I74" s="19">
        <v>45</v>
      </c>
      <c r="J74" s="19">
        <v>1</v>
      </c>
      <c r="K74" s="19">
        <v>0</v>
      </c>
      <c r="M74" s="19">
        <v>0</v>
      </c>
      <c r="N74" s="19" t="s">
        <v>10</v>
      </c>
      <c r="O74" s="19" t="s">
        <v>10</v>
      </c>
      <c r="P74" s="19" t="s">
        <v>10</v>
      </c>
      <c r="Q74" s="19" t="s">
        <v>10</v>
      </c>
      <c r="R74" s="19" t="s">
        <v>10</v>
      </c>
      <c r="S74" s="19" t="s">
        <v>10</v>
      </c>
      <c r="T74" s="19" t="s">
        <v>10</v>
      </c>
      <c r="U74" s="19" t="s">
        <v>10</v>
      </c>
      <c r="V74" s="19" t="s">
        <v>10</v>
      </c>
      <c r="W74" s="19" t="s">
        <v>10</v>
      </c>
    </row>
    <row r="75" spans="1:23" x14ac:dyDescent="0.25">
      <c r="A75" s="20" t="s">
        <v>3231</v>
      </c>
      <c r="B75" s="19" t="s">
        <v>1030</v>
      </c>
      <c r="C75" s="20"/>
      <c r="D75" s="19" t="str">
        <f>IF(C:C&lt;&gt;"",VLOOKUP(C:C,'(RCN)ID_Calculo'!C:D,2,0),"")</f>
        <v/>
      </c>
      <c r="E75" s="20" t="s">
        <v>2696</v>
      </c>
      <c r="F75" s="19" t="s">
        <v>1889</v>
      </c>
      <c r="G75" s="19" t="s">
        <v>13</v>
      </c>
      <c r="H75" s="19" t="s">
        <v>14</v>
      </c>
      <c r="I75" s="19">
        <v>45</v>
      </c>
      <c r="J75" s="19">
        <v>1</v>
      </c>
      <c r="K75" s="19">
        <v>0</v>
      </c>
      <c r="M75" s="19">
        <v>0</v>
      </c>
      <c r="N75" s="19" t="s">
        <v>10</v>
      </c>
      <c r="O75" s="19" t="s">
        <v>10</v>
      </c>
      <c r="P75" s="19" t="s">
        <v>10</v>
      </c>
      <c r="Q75" s="19" t="s">
        <v>10</v>
      </c>
      <c r="R75" s="19" t="s">
        <v>10</v>
      </c>
      <c r="S75" s="19" t="s">
        <v>10</v>
      </c>
      <c r="T75" s="19" t="s">
        <v>10</v>
      </c>
      <c r="U75" s="19" t="s">
        <v>10</v>
      </c>
      <c r="V75" s="19" t="s">
        <v>10</v>
      </c>
      <c r="W75" s="19" t="s">
        <v>10</v>
      </c>
    </row>
    <row r="76" spans="1:23" x14ac:dyDescent="0.25">
      <c r="A76" s="20" t="s">
        <v>2161</v>
      </c>
      <c r="B76" s="19" t="s">
        <v>1041</v>
      </c>
      <c r="C76" s="20"/>
      <c r="D76" s="19" t="str">
        <f>IF(C:C&lt;&gt;"",VLOOKUP(C:C,'(RCN)ID_Calculo'!C:D,2,0),"")</f>
        <v/>
      </c>
      <c r="E76" s="20" t="s">
        <v>2697</v>
      </c>
      <c r="F76" s="19" t="s">
        <v>1891</v>
      </c>
      <c r="G76" s="19" t="s">
        <v>13</v>
      </c>
      <c r="H76" s="19" t="s">
        <v>14</v>
      </c>
      <c r="I76" s="19">
        <v>45</v>
      </c>
      <c r="J76" s="19">
        <v>1</v>
      </c>
      <c r="K76" s="19">
        <v>0</v>
      </c>
      <c r="M76" s="19">
        <v>0</v>
      </c>
      <c r="N76" s="19" t="s">
        <v>10</v>
      </c>
      <c r="O76" s="19" t="s">
        <v>10</v>
      </c>
      <c r="P76" s="19" t="s">
        <v>10</v>
      </c>
      <c r="Q76" s="19" t="s">
        <v>10</v>
      </c>
      <c r="R76" s="19" t="s">
        <v>10</v>
      </c>
      <c r="S76" s="19" t="s">
        <v>10</v>
      </c>
      <c r="T76" s="19" t="s">
        <v>10</v>
      </c>
      <c r="U76" s="19" t="s">
        <v>10</v>
      </c>
      <c r="V76" s="19" t="s">
        <v>10</v>
      </c>
      <c r="W76" s="19" t="s">
        <v>10</v>
      </c>
    </row>
    <row r="77" spans="1:23" x14ac:dyDescent="0.25">
      <c r="A77" s="20" t="s">
        <v>2112</v>
      </c>
      <c r="B77" s="19" t="s">
        <v>771</v>
      </c>
      <c r="C77" s="20" t="s">
        <v>2116</v>
      </c>
      <c r="D77" s="19" t="str">
        <f>IF(C:C&lt;&gt;"",VLOOKUP(C:C,'(RCN)ID_Calculo'!C:D,2,0),"")</f>
        <v>PAGTO FERIAS</v>
      </c>
      <c r="E77" s="20" t="s">
        <v>2698</v>
      </c>
      <c r="F77" s="19" t="s">
        <v>771</v>
      </c>
      <c r="G77" s="19" t="s">
        <v>772</v>
      </c>
      <c r="H77" s="19" t="s">
        <v>773</v>
      </c>
      <c r="I77" s="19">
        <v>1</v>
      </c>
      <c r="J77" s="19">
        <v>1</v>
      </c>
      <c r="K77" s="19">
        <v>0</v>
      </c>
      <c r="M77" s="19">
        <v>0</v>
      </c>
      <c r="N77" s="19" t="s">
        <v>10</v>
      </c>
      <c r="O77" s="19" t="s">
        <v>11</v>
      </c>
      <c r="P77" s="19" t="s">
        <v>10</v>
      </c>
      <c r="Q77" s="19" t="s">
        <v>11</v>
      </c>
      <c r="R77" s="19" t="s">
        <v>10</v>
      </c>
      <c r="S77" s="19" t="s">
        <v>10</v>
      </c>
      <c r="T77" s="19" t="s">
        <v>11</v>
      </c>
      <c r="U77" s="19" t="s">
        <v>10</v>
      </c>
      <c r="V77" s="19" t="s">
        <v>10</v>
      </c>
      <c r="W77" s="19" t="s">
        <v>10</v>
      </c>
    </row>
    <row r="78" spans="1:23" x14ac:dyDescent="0.25">
      <c r="A78" s="20"/>
      <c r="C78" s="20" t="s">
        <v>2121</v>
      </c>
      <c r="D78" s="19" t="str">
        <f>IF(C:C&lt;&gt;"",VLOOKUP(C:C,'(RCN)ID_Calculo'!C:D,2,0),"")</f>
        <v>ADICIONAL 1/3 SOBRE FERIAS</v>
      </c>
      <c r="E78" s="20" t="s">
        <v>2933</v>
      </c>
      <c r="F78" s="19" t="s">
        <v>1711</v>
      </c>
    </row>
    <row r="79" spans="1:23" x14ac:dyDescent="0.25">
      <c r="A79" s="20"/>
      <c r="C79" s="20"/>
      <c r="D79" s="19" t="str">
        <f>IF(C:C&lt;&gt;"",VLOOKUP(C:C,'(RCN)ID_Calculo'!C:D,2,0),"")</f>
        <v/>
      </c>
      <c r="E79" s="20" t="s">
        <v>2934</v>
      </c>
      <c r="F79" s="19" t="s">
        <v>1712</v>
      </c>
    </row>
    <row r="80" spans="1:23" x14ac:dyDescent="0.25">
      <c r="A80" s="20" t="s">
        <v>2105</v>
      </c>
      <c r="B80" s="19" t="s">
        <v>61</v>
      </c>
      <c r="C80" s="20" t="s">
        <v>2118</v>
      </c>
      <c r="D80" s="19" t="str">
        <f>IF(C:C&lt;&gt;"",VLOOKUP(C:C,'(RCN)ID_Calculo'!C:D,2,0),"")</f>
        <v>ABONO PECUN. FERIAS</v>
      </c>
      <c r="E80" s="20" t="s">
        <v>2699</v>
      </c>
      <c r="F80" s="19" t="s">
        <v>61</v>
      </c>
      <c r="G80" s="19" t="s">
        <v>13</v>
      </c>
      <c r="H80" s="19" t="s">
        <v>14</v>
      </c>
      <c r="I80" s="19">
        <v>45</v>
      </c>
      <c r="J80" s="19">
        <v>1</v>
      </c>
      <c r="K80" s="19">
        <v>0</v>
      </c>
      <c r="M80" s="19">
        <v>0</v>
      </c>
      <c r="N80" s="19" t="s">
        <v>10</v>
      </c>
      <c r="O80" s="19" t="s">
        <v>10</v>
      </c>
      <c r="P80" s="19" t="s">
        <v>10</v>
      </c>
      <c r="Q80" s="19" t="s">
        <v>10</v>
      </c>
      <c r="R80" s="19" t="s">
        <v>10</v>
      </c>
      <c r="S80" s="19" t="s">
        <v>10</v>
      </c>
      <c r="T80" s="19" t="s">
        <v>10</v>
      </c>
      <c r="U80" s="19" t="s">
        <v>10</v>
      </c>
      <c r="V80" s="19" t="s">
        <v>10</v>
      </c>
      <c r="W80" s="19" t="s">
        <v>10</v>
      </c>
    </row>
    <row r="81" spans="1:23" x14ac:dyDescent="0.25">
      <c r="A81" s="20" t="s">
        <v>2107</v>
      </c>
      <c r="B81" s="19" t="s">
        <v>61</v>
      </c>
      <c r="C81" s="20"/>
      <c r="D81" s="19" t="str">
        <f>IF(C:C&lt;&gt;"",VLOOKUP(C:C,'(RCN)ID_Calculo'!C:D,2,0),"")</f>
        <v/>
      </c>
      <c r="E81" s="20" t="s">
        <v>2699</v>
      </c>
      <c r="F81" s="19" t="s">
        <v>61</v>
      </c>
      <c r="G81" s="19" t="s">
        <v>62</v>
      </c>
      <c r="H81" s="19" t="s">
        <v>63</v>
      </c>
      <c r="I81" s="19">
        <v>3</v>
      </c>
      <c r="J81" s="19">
        <v>1</v>
      </c>
      <c r="K81" s="19">
        <v>0</v>
      </c>
      <c r="M81" s="19">
        <v>0</v>
      </c>
      <c r="N81" s="19" t="s">
        <v>10</v>
      </c>
      <c r="O81" s="19" t="s">
        <v>10</v>
      </c>
      <c r="P81" s="19" t="s">
        <v>10</v>
      </c>
      <c r="Q81" s="19" t="s">
        <v>10</v>
      </c>
      <c r="R81" s="19" t="s">
        <v>10</v>
      </c>
      <c r="S81" s="19" t="s">
        <v>10</v>
      </c>
      <c r="T81" s="19" t="s">
        <v>10</v>
      </c>
      <c r="U81" s="19" t="s">
        <v>10</v>
      </c>
      <c r="V81" s="19" t="s">
        <v>10</v>
      </c>
      <c r="W81" s="19" t="s">
        <v>10</v>
      </c>
    </row>
    <row r="82" spans="1:23" x14ac:dyDescent="0.25">
      <c r="A82" s="20"/>
      <c r="C82" s="20" t="s">
        <v>2123</v>
      </c>
      <c r="D82" s="19" t="str">
        <f>IF(C:C&lt;&gt;"",VLOOKUP(C:C,'(RCN)ID_Calculo'!C:D,2,0),"")</f>
        <v>ADIC. 1/3 SOBRE ABONO PECUN.</v>
      </c>
      <c r="E82" s="20" t="s">
        <v>2935</v>
      </c>
      <c r="F82" s="19" t="s">
        <v>1713</v>
      </c>
    </row>
    <row r="83" spans="1:23" x14ac:dyDescent="0.25">
      <c r="A83" s="20"/>
      <c r="C83" s="20"/>
      <c r="D83" s="19" t="str">
        <f>IF(C:C&lt;&gt;"",VLOOKUP(C:C,'(RCN)ID_Calculo'!C:D,2,0),"")</f>
        <v/>
      </c>
      <c r="E83" s="20" t="s">
        <v>2936</v>
      </c>
      <c r="F83" s="19" t="s">
        <v>1714</v>
      </c>
    </row>
    <row r="84" spans="1:23" x14ac:dyDescent="0.25">
      <c r="A84" s="20" t="s">
        <v>2239</v>
      </c>
      <c r="B84" s="19" t="s">
        <v>941</v>
      </c>
      <c r="C84" s="20" t="s">
        <v>2126</v>
      </c>
      <c r="D84" s="19" t="str">
        <f>IF(C:C&lt;&gt;"",VLOOKUP(C:C,'(RCN)ID_Calculo'!C:D,2,0),"")</f>
        <v>MEDIAS S/ HORAS EXTRAS MES</v>
      </c>
      <c r="E84" s="20" t="s">
        <v>2700</v>
      </c>
      <c r="F84" s="19" t="s">
        <v>1722</v>
      </c>
      <c r="G84" s="19" t="s">
        <v>942</v>
      </c>
      <c r="H84" s="19" t="s">
        <v>943</v>
      </c>
      <c r="I84" s="19">
        <v>10</v>
      </c>
      <c r="J84" s="19">
        <v>1</v>
      </c>
      <c r="K84" s="19">
        <v>0</v>
      </c>
      <c r="M84" s="19">
        <v>0</v>
      </c>
      <c r="N84" s="19" t="s">
        <v>10</v>
      </c>
      <c r="O84" s="19" t="s">
        <v>11</v>
      </c>
      <c r="P84" s="19" t="s">
        <v>10</v>
      </c>
      <c r="Q84" s="19" t="s">
        <v>11</v>
      </c>
      <c r="R84" s="19" t="s">
        <v>10</v>
      </c>
      <c r="S84" s="19" t="s">
        <v>10</v>
      </c>
      <c r="T84" s="19" t="s">
        <v>11</v>
      </c>
      <c r="U84" s="19" t="s">
        <v>10</v>
      </c>
      <c r="V84" s="19" t="s">
        <v>10</v>
      </c>
      <c r="W84" s="19" t="s">
        <v>10</v>
      </c>
    </row>
    <row r="85" spans="1:23" x14ac:dyDescent="0.25">
      <c r="A85" s="20" t="s">
        <v>2241</v>
      </c>
      <c r="B85" s="19" t="s">
        <v>917</v>
      </c>
      <c r="C85" s="20"/>
      <c r="D85" s="19" t="str">
        <f>IF(C:C&lt;&gt;"",VLOOKUP(C:C,'(RCN)ID_Calculo'!C:D,2,0),"")</f>
        <v/>
      </c>
      <c r="E85" s="20" t="s">
        <v>2701</v>
      </c>
      <c r="F85" s="19" t="s">
        <v>922</v>
      </c>
      <c r="G85" s="19" t="s">
        <v>13</v>
      </c>
      <c r="H85" s="19" t="s">
        <v>14</v>
      </c>
      <c r="I85" s="19">
        <v>18</v>
      </c>
      <c r="J85" s="19">
        <v>1</v>
      </c>
      <c r="K85" s="19">
        <v>0</v>
      </c>
      <c r="M85" s="19">
        <v>0</v>
      </c>
      <c r="N85" s="19" t="s">
        <v>10</v>
      </c>
      <c r="O85" s="19" t="s">
        <v>11</v>
      </c>
      <c r="P85" s="19" t="s">
        <v>10</v>
      </c>
      <c r="Q85" s="19" t="s">
        <v>11</v>
      </c>
      <c r="R85" s="19" t="s">
        <v>10</v>
      </c>
      <c r="S85" s="19" t="s">
        <v>10</v>
      </c>
      <c r="T85" s="19" t="s">
        <v>11</v>
      </c>
      <c r="U85" s="19" t="s">
        <v>10</v>
      </c>
      <c r="V85" s="19" t="s">
        <v>10</v>
      </c>
      <c r="W85" s="19" t="s">
        <v>10</v>
      </c>
    </row>
    <row r="86" spans="1:23" x14ac:dyDescent="0.25">
      <c r="A86" s="20" t="s">
        <v>2948</v>
      </c>
      <c r="B86" s="19" t="s">
        <v>922</v>
      </c>
      <c r="C86" s="20"/>
      <c r="D86" s="19" t="str">
        <f>IF(C:C&lt;&gt;"",VLOOKUP(C:C,'(RCN)ID_Calculo'!C:D,2,0),"")</f>
        <v/>
      </c>
      <c r="E86" s="20" t="s">
        <v>2701</v>
      </c>
      <c r="F86" s="19" t="s">
        <v>922</v>
      </c>
      <c r="G86" s="19" t="s">
        <v>915</v>
      </c>
      <c r="H86" s="19" t="s">
        <v>916</v>
      </c>
      <c r="I86" s="19">
        <v>18</v>
      </c>
      <c r="J86" s="19">
        <v>1</v>
      </c>
      <c r="K86" s="19">
        <v>0</v>
      </c>
      <c r="M86" s="19">
        <v>0</v>
      </c>
      <c r="N86" s="19" t="s">
        <v>10</v>
      </c>
      <c r="O86" s="19" t="s">
        <v>11</v>
      </c>
      <c r="P86" s="19" t="s">
        <v>10</v>
      </c>
      <c r="Q86" s="19" t="s">
        <v>11</v>
      </c>
      <c r="R86" s="19" t="s">
        <v>10</v>
      </c>
      <c r="S86" s="19" t="s">
        <v>10</v>
      </c>
      <c r="T86" s="19" t="s">
        <v>11</v>
      </c>
      <c r="U86" s="19" t="s">
        <v>10</v>
      </c>
      <c r="V86" s="19" t="s">
        <v>10</v>
      </c>
      <c r="W86" s="19" t="s">
        <v>10</v>
      </c>
    </row>
    <row r="87" spans="1:23" x14ac:dyDescent="0.25">
      <c r="A87" s="20" t="s">
        <v>2949</v>
      </c>
      <c r="B87" s="19" t="s">
        <v>137</v>
      </c>
      <c r="C87" s="20"/>
      <c r="D87" s="19" t="str">
        <f>IF(C:C&lt;&gt;"",VLOOKUP(C:C,'(RCN)ID_Calculo'!C:D,2,0),"")</f>
        <v/>
      </c>
      <c r="E87" s="20" t="s">
        <v>2702</v>
      </c>
      <c r="F87" s="19" t="s">
        <v>958</v>
      </c>
      <c r="G87" s="19" t="s">
        <v>99</v>
      </c>
      <c r="H87" s="19" t="s">
        <v>100</v>
      </c>
      <c r="I87" s="19">
        <v>45</v>
      </c>
      <c r="J87" s="19">
        <v>1</v>
      </c>
      <c r="K87" s="19">
        <v>0</v>
      </c>
      <c r="M87" s="19">
        <v>0</v>
      </c>
      <c r="N87" s="19" t="s">
        <v>10</v>
      </c>
      <c r="O87" s="19" t="s">
        <v>11</v>
      </c>
      <c r="P87" s="19" t="s">
        <v>10</v>
      </c>
      <c r="Q87" s="19" t="s">
        <v>11</v>
      </c>
      <c r="R87" s="19" t="s">
        <v>10</v>
      </c>
      <c r="S87" s="19" t="s">
        <v>11</v>
      </c>
      <c r="T87" s="19" t="s">
        <v>10</v>
      </c>
      <c r="U87" s="19" t="s">
        <v>10</v>
      </c>
      <c r="V87" s="19" t="s">
        <v>10</v>
      </c>
      <c r="W87" s="19" t="s">
        <v>10</v>
      </c>
    </row>
    <row r="88" spans="1:23" x14ac:dyDescent="0.25">
      <c r="A88" s="20" t="s">
        <v>2170</v>
      </c>
      <c r="B88" s="19" t="s">
        <v>958</v>
      </c>
      <c r="C88" s="20"/>
      <c r="D88" s="19" t="str">
        <f>IF(C:C&lt;&gt;"",VLOOKUP(C:C,'(RCN)ID_Calculo'!C:D,2,0),"")</f>
        <v/>
      </c>
      <c r="E88" s="20" t="s">
        <v>2702</v>
      </c>
      <c r="F88" s="19" t="s">
        <v>958</v>
      </c>
      <c r="G88" s="19" t="s">
        <v>915</v>
      </c>
      <c r="H88" s="19" t="s">
        <v>916</v>
      </c>
      <c r="I88" s="19">
        <v>38</v>
      </c>
      <c r="J88" s="19">
        <v>1</v>
      </c>
      <c r="K88" s="19">
        <v>0</v>
      </c>
      <c r="M88" s="19">
        <v>0</v>
      </c>
      <c r="N88" s="19" t="s">
        <v>10</v>
      </c>
      <c r="O88" s="19" t="s">
        <v>11</v>
      </c>
      <c r="P88" s="19" t="s">
        <v>10</v>
      </c>
      <c r="Q88" s="19" t="s">
        <v>11</v>
      </c>
      <c r="R88" s="19" t="s">
        <v>10</v>
      </c>
      <c r="S88" s="19" t="s">
        <v>10</v>
      </c>
      <c r="T88" s="19" t="s">
        <v>11</v>
      </c>
      <c r="U88" s="19" t="s">
        <v>10</v>
      </c>
      <c r="V88" s="19" t="s">
        <v>10</v>
      </c>
      <c r="W88" s="19" t="s">
        <v>10</v>
      </c>
    </row>
    <row r="89" spans="1:23" x14ac:dyDescent="0.25">
      <c r="A89" s="20" t="s">
        <v>2197</v>
      </c>
      <c r="B89" s="19" t="s">
        <v>961</v>
      </c>
      <c r="C89" s="20"/>
      <c r="D89" s="19" t="str">
        <f>IF(C:C&lt;&gt;"",VLOOKUP(C:C,'(RCN)ID_Calculo'!C:D,2,0),"")</f>
        <v/>
      </c>
      <c r="E89" s="20" t="s">
        <v>2703</v>
      </c>
      <c r="F89" s="19" t="s">
        <v>1884</v>
      </c>
      <c r="G89" s="19" t="s">
        <v>915</v>
      </c>
      <c r="H89" s="19" t="s">
        <v>916</v>
      </c>
      <c r="I89" s="19">
        <v>38</v>
      </c>
      <c r="J89" s="19">
        <v>1</v>
      </c>
      <c r="K89" s="19">
        <v>0</v>
      </c>
      <c r="M89" s="19">
        <v>0</v>
      </c>
      <c r="N89" s="19" t="s">
        <v>10</v>
      </c>
      <c r="O89" s="19" t="s">
        <v>11</v>
      </c>
      <c r="P89" s="19" t="s">
        <v>10</v>
      </c>
      <c r="Q89" s="19" t="s">
        <v>11</v>
      </c>
      <c r="R89" s="19" t="s">
        <v>10</v>
      </c>
      <c r="S89" s="19" t="s">
        <v>10</v>
      </c>
      <c r="T89" s="19" t="s">
        <v>11</v>
      </c>
      <c r="U89" s="19" t="s">
        <v>10</v>
      </c>
      <c r="V89" s="19" t="s">
        <v>10</v>
      </c>
      <c r="W89" s="19" t="s">
        <v>10</v>
      </c>
    </row>
    <row r="90" spans="1:23" x14ac:dyDescent="0.25">
      <c r="A90" s="20" t="s">
        <v>2173</v>
      </c>
      <c r="B90" s="19" t="s">
        <v>914</v>
      </c>
      <c r="C90" s="20"/>
      <c r="D90" s="19" t="str">
        <f>IF(C:C&lt;&gt;"",VLOOKUP(C:C,'(RCN)ID_Calculo'!C:D,2,0),"")</f>
        <v/>
      </c>
      <c r="E90" s="20" t="s">
        <v>2704</v>
      </c>
      <c r="F90" s="19" t="s">
        <v>1723</v>
      </c>
      <c r="G90" s="19" t="s">
        <v>915</v>
      </c>
      <c r="H90" s="19" t="s">
        <v>916</v>
      </c>
      <c r="I90" s="19">
        <v>38</v>
      </c>
      <c r="J90" s="19">
        <v>1</v>
      </c>
      <c r="K90" s="19">
        <v>0</v>
      </c>
      <c r="M90" s="19">
        <v>0</v>
      </c>
      <c r="N90" s="19" t="s">
        <v>10</v>
      </c>
      <c r="O90" s="19" t="s">
        <v>11</v>
      </c>
      <c r="P90" s="19" t="s">
        <v>10</v>
      </c>
      <c r="Q90" s="19" t="s">
        <v>11</v>
      </c>
      <c r="R90" s="19" t="s">
        <v>10</v>
      </c>
      <c r="S90" s="19" t="s">
        <v>10</v>
      </c>
      <c r="T90" s="19" t="s">
        <v>11</v>
      </c>
      <c r="U90" s="19" t="s">
        <v>10</v>
      </c>
      <c r="V90" s="19" t="s">
        <v>10</v>
      </c>
      <c r="W90" s="19" t="s">
        <v>10</v>
      </c>
    </row>
    <row r="91" spans="1:23" x14ac:dyDescent="0.25">
      <c r="A91" s="20" t="s">
        <v>2466</v>
      </c>
      <c r="B91" s="19" t="s">
        <v>950</v>
      </c>
      <c r="C91" s="20"/>
      <c r="D91" s="19" t="str">
        <f>IF(C:C&lt;&gt;"",VLOOKUP(C:C,'(RCN)ID_Calculo'!C:D,2,0),"")</f>
        <v/>
      </c>
      <c r="E91" s="20" t="s">
        <v>2705</v>
      </c>
      <c r="F91" s="19" t="s">
        <v>1758</v>
      </c>
      <c r="G91" s="19" t="s">
        <v>915</v>
      </c>
      <c r="H91" s="19" t="s">
        <v>916</v>
      </c>
      <c r="I91" s="19">
        <v>38</v>
      </c>
      <c r="J91" s="19">
        <v>1</v>
      </c>
      <c r="K91" s="19">
        <v>0</v>
      </c>
      <c r="M91" s="19">
        <v>0</v>
      </c>
      <c r="N91" s="19" t="s">
        <v>10</v>
      </c>
      <c r="O91" s="19" t="s">
        <v>11</v>
      </c>
      <c r="P91" s="19" t="s">
        <v>10</v>
      </c>
      <c r="Q91" s="19" t="s">
        <v>11</v>
      </c>
      <c r="R91" s="19" t="s">
        <v>10</v>
      </c>
      <c r="S91" s="19" t="s">
        <v>10</v>
      </c>
      <c r="T91" s="19" t="s">
        <v>11</v>
      </c>
      <c r="U91" s="19" t="s">
        <v>10</v>
      </c>
      <c r="V91" s="19" t="s">
        <v>10</v>
      </c>
      <c r="W91" s="19" t="s">
        <v>10</v>
      </c>
    </row>
    <row r="92" spans="1:23" x14ac:dyDescent="0.25">
      <c r="A92" s="20" t="s">
        <v>2950</v>
      </c>
      <c r="B92" s="19" t="s">
        <v>907</v>
      </c>
      <c r="C92" s="20"/>
      <c r="D92" s="19" t="str">
        <f>IF(C:C&lt;&gt;"",VLOOKUP(C:C,'(RCN)ID_Calculo'!C:D,2,0),"")</f>
        <v/>
      </c>
      <c r="E92" s="20" t="s">
        <v>2706</v>
      </c>
      <c r="F92" s="19" t="s">
        <v>1871</v>
      </c>
      <c r="G92" s="19" t="s">
        <v>908</v>
      </c>
      <c r="H92" s="19" t="s">
        <v>909</v>
      </c>
      <c r="I92" s="19">
        <v>50</v>
      </c>
      <c r="J92" s="19">
        <v>1</v>
      </c>
      <c r="K92" s="19">
        <v>0</v>
      </c>
      <c r="M92" s="19">
        <v>0</v>
      </c>
      <c r="N92" s="19" t="s">
        <v>10</v>
      </c>
      <c r="O92" s="19" t="s">
        <v>11</v>
      </c>
      <c r="P92" s="19" t="s">
        <v>10</v>
      </c>
      <c r="Q92" s="19" t="s">
        <v>11</v>
      </c>
      <c r="R92" s="19" t="s">
        <v>10</v>
      </c>
      <c r="S92" s="19" t="s">
        <v>10</v>
      </c>
      <c r="T92" s="19" t="s">
        <v>11</v>
      </c>
      <c r="U92" s="19" t="s">
        <v>10</v>
      </c>
      <c r="V92" s="19" t="s">
        <v>10</v>
      </c>
      <c r="W92" s="19" t="s">
        <v>10</v>
      </c>
    </row>
    <row r="93" spans="1:23" x14ac:dyDescent="0.25">
      <c r="A93" s="20" t="s">
        <v>2951</v>
      </c>
      <c r="B93" s="19" t="s">
        <v>910</v>
      </c>
      <c r="C93" s="20"/>
      <c r="D93" s="19" t="str">
        <f>IF(C:C&lt;&gt;"",VLOOKUP(C:C,'(RCN)ID_Calculo'!C:D,2,0),"")</f>
        <v/>
      </c>
      <c r="E93" s="20" t="s">
        <v>2707</v>
      </c>
      <c r="F93" s="19" t="s">
        <v>1872</v>
      </c>
      <c r="G93" s="19" t="s">
        <v>911</v>
      </c>
      <c r="H93" s="19" t="s">
        <v>912</v>
      </c>
      <c r="I93" s="19">
        <v>38</v>
      </c>
      <c r="J93" s="19">
        <v>1</v>
      </c>
      <c r="K93" s="19">
        <v>0</v>
      </c>
      <c r="M93" s="19">
        <v>0</v>
      </c>
      <c r="N93" s="19" t="s">
        <v>10</v>
      </c>
      <c r="O93" s="19" t="s">
        <v>10</v>
      </c>
      <c r="P93" s="19" t="s">
        <v>10</v>
      </c>
      <c r="Q93" s="19" t="s">
        <v>10</v>
      </c>
      <c r="R93" s="19" t="s">
        <v>10</v>
      </c>
      <c r="S93" s="19" t="s">
        <v>10</v>
      </c>
      <c r="T93" s="19" t="s">
        <v>10</v>
      </c>
      <c r="U93" s="19" t="s">
        <v>10</v>
      </c>
      <c r="V93" s="19" t="s">
        <v>10</v>
      </c>
      <c r="W93" s="19" t="s">
        <v>10</v>
      </c>
    </row>
    <row r="94" spans="1:23" x14ac:dyDescent="0.25">
      <c r="A94" s="20" t="s">
        <v>2177</v>
      </c>
      <c r="B94" s="19" t="s">
        <v>913</v>
      </c>
      <c r="C94" s="20"/>
      <c r="D94" s="19" t="str">
        <f>IF(C:C&lt;&gt;"",VLOOKUP(C:C,'(RCN)ID_Calculo'!C:D,2,0),"")</f>
        <v/>
      </c>
      <c r="E94" s="20" t="s">
        <v>2707</v>
      </c>
      <c r="F94" s="19" t="s">
        <v>1872</v>
      </c>
      <c r="G94" s="19" t="s">
        <v>911</v>
      </c>
      <c r="H94" s="19" t="s">
        <v>912</v>
      </c>
      <c r="I94" s="19">
        <v>38</v>
      </c>
      <c r="J94" s="19">
        <v>1</v>
      </c>
      <c r="K94" s="19">
        <v>0</v>
      </c>
      <c r="M94" s="19">
        <v>0</v>
      </c>
      <c r="N94" s="19" t="s">
        <v>10</v>
      </c>
      <c r="O94" s="19" t="s">
        <v>10</v>
      </c>
      <c r="P94" s="19" t="s">
        <v>10</v>
      </c>
      <c r="Q94" s="19" t="s">
        <v>10</v>
      </c>
      <c r="R94" s="19" t="s">
        <v>10</v>
      </c>
      <c r="S94" s="19" t="s">
        <v>10</v>
      </c>
      <c r="T94" s="19" t="s">
        <v>10</v>
      </c>
      <c r="U94" s="19" t="s">
        <v>10</v>
      </c>
      <c r="V94" s="19" t="s">
        <v>10</v>
      </c>
      <c r="W94" s="19" t="s">
        <v>10</v>
      </c>
    </row>
    <row r="95" spans="1:23" x14ac:dyDescent="0.25">
      <c r="A95" s="20" t="s">
        <v>2952</v>
      </c>
      <c r="B95" s="19" t="s">
        <v>921</v>
      </c>
      <c r="C95" s="20"/>
      <c r="D95" s="19" t="str">
        <f>IF(C:C&lt;&gt;"",VLOOKUP(C:C,'(RCN)ID_Calculo'!C:D,2,0),"")</f>
        <v/>
      </c>
      <c r="E95" s="20" t="s">
        <v>2708</v>
      </c>
      <c r="F95" s="19" t="s">
        <v>1873</v>
      </c>
      <c r="G95" s="19" t="s">
        <v>911</v>
      </c>
      <c r="H95" s="19" t="s">
        <v>912</v>
      </c>
      <c r="I95" s="19">
        <v>18</v>
      </c>
      <c r="J95" s="19">
        <v>1</v>
      </c>
      <c r="K95" s="19">
        <v>0</v>
      </c>
      <c r="M95" s="19">
        <v>0</v>
      </c>
      <c r="N95" s="19" t="s">
        <v>10</v>
      </c>
      <c r="O95" s="19" t="s">
        <v>10</v>
      </c>
      <c r="P95" s="19" t="s">
        <v>10</v>
      </c>
      <c r="Q95" s="19" t="s">
        <v>10</v>
      </c>
      <c r="R95" s="19" t="s">
        <v>10</v>
      </c>
      <c r="S95" s="19" t="s">
        <v>10</v>
      </c>
      <c r="T95" s="19" t="s">
        <v>10</v>
      </c>
      <c r="U95" s="19" t="s">
        <v>10</v>
      </c>
      <c r="V95" s="19" t="s">
        <v>10</v>
      </c>
      <c r="W95" s="19" t="s">
        <v>10</v>
      </c>
    </row>
    <row r="96" spans="1:23" x14ac:dyDescent="0.25">
      <c r="A96" s="20" t="s">
        <v>2240</v>
      </c>
      <c r="B96" s="19" t="s">
        <v>938</v>
      </c>
      <c r="C96" s="20" t="s">
        <v>2428</v>
      </c>
      <c r="D96" s="19" t="str">
        <f>IF(C:C&lt;&gt;"",VLOOKUP(C:C,'(RCN)ID_Calculo'!C:D,2,0),"")</f>
        <v>MEDIA HORAS SOBRE ABONO</v>
      </c>
      <c r="E96" s="20" t="s">
        <v>2709</v>
      </c>
      <c r="F96" s="19" t="s">
        <v>1876</v>
      </c>
      <c r="G96" s="19" t="s">
        <v>939</v>
      </c>
      <c r="H96" s="19" t="s">
        <v>940</v>
      </c>
      <c r="I96" s="19">
        <v>10</v>
      </c>
      <c r="J96" s="19">
        <v>1</v>
      </c>
      <c r="K96" s="19">
        <v>0</v>
      </c>
      <c r="M96" s="19">
        <v>0</v>
      </c>
      <c r="N96" s="19" t="s">
        <v>10</v>
      </c>
      <c r="O96" s="19" t="s">
        <v>10</v>
      </c>
      <c r="P96" s="19" t="s">
        <v>10</v>
      </c>
      <c r="Q96" s="19" t="s">
        <v>10</v>
      </c>
      <c r="R96" s="19" t="s">
        <v>10</v>
      </c>
      <c r="S96" s="19" t="s">
        <v>10</v>
      </c>
      <c r="T96" s="19" t="s">
        <v>10</v>
      </c>
      <c r="U96" s="19" t="s">
        <v>10</v>
      </c>
      <c r="V96" s="19" t="s">
        <v>10</v>
      </c>
      <c r="W96" s="19" t="s">
        <v>10</v>
      </c>
    </row>
    <row r="97" spans="1:23" x14ac:dyDescent="0.25">
      <c r="A97" s="20" t="s">
        <v>2465</v>
      </c>
      <c r="B97" s="19" t="s">
        <v>948</v>
      </c>
      <c r="C97" s="20"/>
      <c r="D97" s="19" t="str">
        <f>IF(C:C&lt;&gt;"",VLOOKUP(C:C,'(RCN)ID_Calculo'!C:D,2,0),"")</f>
        <v/>
      </c>
      <c r="E97" s="20" t="s">
        <v>2710</v>
      </c>
      <c r="F97" s="19" t="s">
        <v>1877</v>
      </c>
      <c r="G97" s="19" t="s">
        <v>911</v>
      </c>
      <c r="H97" s="19" t="s">
        <v>912</v>
      </c>
      <c r="I97" s="19">
        <v>38</v>
      </c>
      <c r="J97" s="19">
        <v>1</v>
      </c>
      <c r="K97" s="19">
        <v>0</v>
      </c>
      <c r="M97" s="19">
        <v>0</v>
      </c>
      <c r="N97" s="19" t="s">
        <v>10</v>
      </c>
      <c r="O97" s="19" t="s">
        <v>10</v>
      </c>
      <c r="P97" s="19" t="s">
        <v>10</v>
      </c>
      <c r="Q97" s="19" t="s">
        <v>10</v>
      </c>
      <c r="R97" s="19" t="s">
        <v>10</v>
      </c>
      <c r="S97" s="19" t="s">
        <v>10</v>
      </c>
      <c r="T97" s="19" t="s">
        <v>10</v>
      </c>
      <c r="U97" s="19" t="s">
        <v>10</v>
      </c>
      <c r="V97" s="19" t="s">
        <v>10</v>
      </c>
      <c r="W97" s="19" t="s">
        <v>10</v>
      </c>
    </row>
    <row r="98" spans="1:23" x14ac:dyDescent="0.25">
      <c r="A98" s="20" t="s">
        <v>2953</v>
      </c>
      <c r="B98" s="19" t="s">
        <v>957</v>
      </c>
      <c r="C98" s="20"/>
      <c r="D98" s="19" t="str">
        <f>IF(C:C&lt;&gt;"",VLOOKUP(C:C,'(RCN)ID_Calculo'!C:D,2,0),"")</f>
        <v/>
      </c>
      <c r="E98" s="20" t="s">
        <v>2711</v>
      </c>
      <c r="F98" s="19" t="s">
        <v>1882</v>
      </c>
      <c r="G98" s="19" t="s">
        <v>911</v>
      </c>
      <c r="H98" s="19" t="s">
        <v>912</v>
      </c>
      <c r="I98" s="19">
        <v>38</v>
      </c>
      <c r="J98" s="19">
        <v>1</v>
      </c>
      <c r="K98" s="19">
        <v>0</v>
      </c>
      <c r="M98" s="19">
        <v>0</v>
      </c>
      <c r="N98" s="19" t="s">
        <v>10</v>
      </c>
      <c r="O98" s="19" t="s">
        <v>10</v>
      </c>
      <c r="P98" s="19" t="s">
        <v>10</v>
      </c>
      <c r="Q98" s="19" t="s">
        <v>10</v>
      </c>
      <c r="R98" s="19" t="s">
        <v>10</v>
      </c>
      <c r="S98" s="19" t="s">
        <v>10</v>
      </c>
      <c r="T98" s="19" t="s">
        <v>10</v>
      </c>
      <c r="U98" s="19" t="s">
        <v>10</v>
      </c>
      <c r="V98" s="19" t="s">
        <v>10</v>
      </c>
      <c r="W98" s="19" t="s">
        <v>10</v>
      </c>
    </row>
    <row r="99" spans="1:23" x14ac:dyDescent="0.25">
      <c r="A99" s="20" t="s">
        <v>2954</v>
      </c>
      <c r="B99" s="19" t="s">
        <v>962</v>
      </c>
      <c r="C99" s="20"/>
      <c r="D99" s="19" t="str">
        <f>IF(C:C&lt;&gt;"",VLOOKUP(C:C,'(RCN)ID_Calculo'!C:D,2,0),"")</f>
        <v/>
      </c>
      <c r="E99" s="20" t="s">
        <v>2712</v>
      </c>
      <c r="F99" s="19" t="s">
        <v>1883</v>
      </c>
      <c r="G99" s="19" t="s">
        <v>911</v>
      </c>
      <c r="H99" s="19" t="s">
        <v>912</v>
      </c>
      <c r="I99" s="19">
        <v>38</v>
      </c>
      <c r="J99" s="19">
        <v>1</v>
      </c>
      <c r="K99" s="19">
        <v>0</v>
      </c>
      <c r="M99" s="19">
        <v>0</v>
      </c>
      <c r="N99" s="19" t="s">
        <v>10</v>
      </c>
      <c r="O99" s="19" t="s">
        <v>10</v>
      </c>
      <c r="P99" s="19" t="s">
        <v>10</v>
      </c>
      <c r="Q99" s="19" t="s">
        <v>10</v>
      </c>
      <c r="R99" s="19" t="s">
        <v>10</v>
      </c>
      <c r="S99" s="19" t="s">
        <v>10</v>
      </c>
      <c r="T99" s="19" t="s">
        <v>10</v>
      </c>
      <c r="U99" s="19" t="s">
        <v>10</v>
      </c>
      <c r="V99" s="19" t="s">
        <v>10</v>
      </c>
      <c r="W99" s="19" t="s">
        <v>10</v>
      </c>
    </row>
    <row r="100" spans="1:23" x14ac:dyDescent="0.25">
      <c r="A100" s="20" t="s">
        <v>2106</v>
      </c>
      <c r="B100" s="19" t="s">
        <v>49</v>
      </c>
      <c r="C100" s="20"/>
      <c r="D100" s="19" t="str">
        <f>IF(C:C&lt;&gt;"",VLOOKUP(C:C,'(RCN)ID_Calculo'!C:D,2,0),"")</f>
        <v/>
      </c>
      <c r="E100" s="20" t="s">
        <v>2713</v>
      </c>
      <c r="F100" s="19" t="s">
        <v>49</v>
      </c>
      <c r="G100" s="19" t="s">
        <v>13</v>
      </c>
      <c r="H100" s="19" t="s">
        <v>14</v>
      </c>
      <c r="I100" s="19">
        <v>45</v>
      </c>
      <c r="J100" s="19">
        <v>1</v>
      </c>
      <c r="K100" s="19">
        <v>0</v>
      </c>
      <c r="M100" s="19">
        <v>0</v>
      </c>
      <c r="N100" s="19" t="s">
        <v>10</v>
      </c>
      <c r="O100" s="19" t="s">
        <v>11</v>
      </c>
      <c r="P100" s="19" t="s">
        <v>10</v>
      </c>
      <c r="Q100" s="19" t="s">
        <v>11</v>
      </c>
      <c r="R100" s="19" t="s">
        <v>10</v>
      </c>
      <c r="S100" s="19" t="s">
        <v>11</v>
      </c>
      <c r="T100" s="19" t="s">
        <v>10</v>
      </c>
      <c r="U100" s="19" t="s">
        <v>10</v>
      </c>
      <c r="V100" s="19" t="s">
        <v>10</v>
      </c>
      <c r="W100" s="19" t="s">
        <v>10</v>
      </c>
    </row>
    <row r="101" spans="1:23" x14ac:dyDescent="0.25">
      <c r="A101" s="20" t="s">
        <v>2955</v>
      </c>
      <c r="B101" s="19" t="s">
        <v>49</v>
      </c>
      <c r="C101" s="20"/>
      <c r="D101" s="19" t="str">
        <f>IF(C:C&lt;&gt;"",VLOOKUP(C:C,'(RCN)ID_Calculo'!C:D,2,0),"")</f>
        <v/>
      </c>
      <c r="E101" s="20" t="s">
        <v>2713</v>
      </c>
      <c r="F101" s="19" t="s">
        <v>49</v>
      </c>
      <c r="G101" s="19" t="s">
        <v>50</v>
      </c>
      <c r="H101" s="19" t="s">
        <v>51</v>
      </c>
      <c r="I101" s="19">
        <v>18</v>
      </c>
      <c r="J101" s="19">
        <v>1</v>
      </c>
      <c r="K101" s="19">
        <v>0</v>
      </c>
      <c r="M101" s="19">
        <v>0</v>
      </c>
      <c r="N101" s="19" t="s">
        <v>10</v>
      </c>
      <c r="O101" s="19" t="s">
        <v>11</v>
      </c>
      <c r="P101" s="19" t="s">
        <v>10</v>
      </c>
      <c r="Q101" s="19" t="s">
        <v>11</v>
      </c>
      <c r="R101" s="19" t="s">
        <v>10</v>
      </c>
      <c r="S101" s="19" t="s">
        <v>10</v>
      </c>
      <c r="T101" s="19" t="s">
        <v>11</v>
      </c>
      <c r="U101" s="19" t="s">
        <v>10</v>
      </c>
      <c r="V101" s="19" t="s">
        <v>10</v>
      </c>
      <c r="W101" s="19" t="s">
        <v>10</v>
      </c>
    </row>
    <row r="102" spans="1:23" x14ac:dyDescent="0.25">
      <c r="A102" s="20" t="s">
        <v>2956</v>
      </c>
      <c r="B102" s="19" t="s">
        <v>52</v>
      </c>
      <c r="C102" s="20"/>
      <c r="D102" s="19" t="str">
        <f>IF(C:C&lt;&gt;"",VLOOKUP(C:C,'(RCN)ID_Calculo'!C:D,2,0),"")</f>
        <v/>
      </c>
      <c r="E102" s="20" t="s">
        <v>2714</v>
      </c>
      <c r="F102" s="19" t="s">
        <v>1757</v>
      </c>
      <c r="G102" s="19" t="s">
        <v>50</v>
      </c>
      <c r="H102" s="19" t="s">
        <v>51</v>
      </c>
      <c r="I102" s="19">
        <v>18</v>
      </c>
      <c r="J102" s="19">
        <v>1</v>
      </c>
      <c r="K102" s="19">
        <v>0</v>
      </c>
      <c r="M102" s="19">
        <v>0</v>
      </c>
      <c r="N102" s="19" t="s">
        <v>10</v>
      </c>
      <c r="O102" s="19" t="s">
        <v>11</v>
      </c>
      <c r="P102" s="19" t="s">
        <v>10</v>
      </c>
      <c r="Q102" s="19" t="s">
        <v>11</v>
      </c>
      <c r="R102" s="19" t="s">
        <v>10</v>
      </c>
      <c r="S102" s="19" t="s">
        <v>10</v>
      </c>
      <c r="T102" s="19" t="s">
        <v>11</v>
      </c>
      <c r="U102" s="19" t="s">
        <v>10</v>
      </c>
      <c r="V102" s="19" t="s">
        <v>10</v>
      </c>
      <c r="W102" s="19" t="s">
        <v>10</v>
      </c>
    </row>
    <row r="103" spans="1:23" x14ac:dyDescent="0.25">
      <c r="A103" s="20" t="s">
        <v>2115</v>
      </c>
      <c r="B103" s="19" t="s">
        <v>294</v>
      </c>
      <c r="C103" s="20"/>
      <c r="D103" s="19" t="str">
        <f>IF(C:C&lt;&gt;"",VLOOKUP(C:C,'(RCN)ID_Calculo'!C:D,2,0),"")</f>
        <v/>
      </c>
      <c r="E103" s="20" t="s">
        <v>2715</v>
      </c>
      <c r="F103" s="19" t="s">
        <v>1756</v>
      </c>
      <c r="G103" s="19" t="s">
        <v>13</v>
      </c>
      <c r="H103" s="19" t="s">
        <v>14</v>
      </c>
      <c r="I103" s="19">
        <v>18</v>
      </c>
      <c r="J103" s="19">
        <v>1</v>
      </c>
      <c r="K103" s="19">
        <v>0</v>
      </c>
      <c r="M103" s="19">
        <v>0</v>
      </c>
      <c r="N103" s="19" t="s">
        <v>10</v>
      </c>
      <c r="O103" s="19" t="s">
        <v>11</v>
      </c>
      <c r="P103" s="19" t="s">
        <v>10</v>
      </c>
      <c r="Q103" s="19" t="s">
        <v>11</v>
      </c>
      <c r="R103" s="19" t="s">
        <v>10</v>
      </c>
      <c r="S103" s="19" t="s">
        <v>10</v>
      </c>
      <c r="T103" s="19" t="s">
        <v>11</v>
      </c>
      <c r="U103" s="19" t="s">
        <v>10</v>
      </c>
      <c r="V103" s="19" t="s">
        <v>10</v>
      </c>
      <c r="W103" s="19" t="s">
        <v>10</v>
      </c>
    </row>
    <row r="104" spans="1:23" x14ac:dyDescent="0.25">
      <c r="A104" s="20" t="s">
        <v>2957</v>
      </c>
      <c r="B104" s="19" t="s">
        <v>46</v>
      </c>
      <c r="C104" s="20"/>
      <c r="D104" s="19" t="str">
        <f>IF(C:C&lt;&gt;"",VLOOKUP(C:C,'(RCN)ID_Calculo'!C:D,2,0),"")</f>
        <v/>
      </c>
      <c r="E104" s="20" t="s">
        <v>2716</v>
      </c>
      <c r="F104" s="19" t="s">
        <v>1747</v>
      </c>
      <c r="G104" s="19" t="s">
        <v>47</v>
      </c>
      <c r="H104" s="19" t="s">
        <v>48</v>
      </c>
      <c r="I104" s="19">
        <v>18</v>
      </c>
      <c r="J104" s="19">
        <v>1</v>
      </c>
      <c r="K104" s="19">
        <v>0</v>
      </c>
      <c r="M104" s="19">
        <v>0</v>
      </c>
      <c r="N104" s="19" t="s">
        <v>10</v>
      </c>
      <c r="O104" s="19" t="s">
        <v>10</v>
      </c>
      <c r="P104" s="19" t="s">
        <v>10</v>
      </c>
      <c r="Q104" s="19" t="s">
        <v>10</v>
      </c>
      <c r="R104" s="19" t="s">
        <v>10</v>
      </c>
      <c r="S104" s="19" t="s">
        <v>10</v>
      </c>
      <c r="T104" s="19" t="s">
        <v>10</v>
      </c>
      <c r="U104" s="19" t="s">
        <v>10</v>
      </c>
      <c r="V104" s="19" t="s">
        <v>10</v>
      </c>
      <c r="W104" s="19" t="s">
        <v>10</v>
      </c>
    </row>
    <row r="105" spans="1:23" x14ac:dyDescent="0.25">
      <c r="A105" s="20" t="s">
        <v>2958</v>
      </c>
      <c r="B105" s="19" t="s">
        <v>492</v>
      </c>
      <c r="C105" s="20"/>
      <c r="D105" s="19" t="str">
        <f>IF(C:C&lt;&gt;"",VLOOKUP(C:C,'(RCN)ID_Calculo'!C:D,2,0),"")</f>
        <v/>
      </c>
      <c r="E105" s="20" t="s">
        <v>2717</v>
      </c>
      <c r="F105" s="19" t="s">
        <v>1805</v>
      </c>
      <c r="G105" s="19" t="s">
        <v>13</v>
      </c>
      <c r="H105" s="19" t="s">
        <v>14</v>
      </c>
      <c r="I105" s="19">
        <v>45</v>
      </c>
      <c r="J105" s="19">
        <v>1</v>
      </c>
      <c r="K105" s="19">
        <v>0</v>
      </c>
      <c r="M105" s="19">
        <v>0</v>
      </c>
      <c r="N105" s="19" t="s">
        <v>10</v>
      </c>
      <c r="O105" s="19" t="s">
        <v>10</v>
      </c>
      <c r="P105" s="19" t="s">
        <v>10</v>
      </c>
      <c r="Q105" s="19" t="s">
        <v>10</v>
      </c>
      <c r="R105" s="19" t="s">
        <v>10</v>
      </c>
      <c r="S105" s="19" t="s">
        <v>10</v>
      </c>
      <c r="T105" s="19" t="s">
        <v>10</v>
      </c>
      <c r="U105" s="19" t="s">
        <v>10</v>
      </c>
      <c r="V105" s="19" t="s">
        <v>10</v>
      </c>
      <c r="W105" s="19" t="s">
        <v>10</v>
      </c>
    </row>
    <row r="106" spans="1:23" x14ac:dyDescent="0.25">
      <c r="A106" s="20" t="s">
        <v>2959</v>
      </c>
      <c r="B106" s="19" t="s">
        <v>476</v>
      </c>
      <c r="C106" s="20"/>
      <c r="D106" s="19" t="str">
        <f>IF(C:C&lt;&gt;"",VLOOKUP(C:C,'(RCN)ID_Calculo'!C:D,2,0),"")</f>
        <v/>
      </c>
      <c r="E106" s="20" t="s">
        <v>2717</v>
      </c>
      <c r="F106" s="19" t="s">
        <v>1805</v>
      </c>
      <c r="G106" s="19" t="s">
        <v>477</v>
      </c>
      <c r="H106" s="19" t="s">
        <v>478</v>
      </c>
      <c r="I106" s="19">
        <v>45</v>
      </c>
      <c r="J106" s="19">
        <v>1</v>
      </c>
      <c r="K106" s="19">
        <v>0</v>
      </c>
      <c r="M106" s="19">
        <v>0</v>
      </c>
      <c r="N106" s="19" t="s">
        <v>10</v>
      </c>
      <c r="O106" s="19" t="s">
        <v>10</v>
      </c>
      <c r="P106" s="19" t="s">
        <v>10</v>
      </c>
      <c r="Q106" s="19" t="s">
        <v>10</v>
      </c>
      <c r="R106" s="19" t="s">
        <v>10</v>
      </c>
      <c r="S106" s="19" t="s">
        <v>10</v>
      </c>
      <c r="T106" s="19" t="s">
        <v>11</v>
      </c>
      <c r="U106" s="19" t="s">
        <v>10</v>
      </c>
      <c r="V106" s="19" t="s">
        <v>10</v>
      </c>
      <c r="W106" s="19" t="s">
        <v>10</v>
      </c>
    </row>
    <row r="107" spans="1:23" x14ac:dyDescent="0.25">
      <c r="A107" s="20" t="s">
        <v>2960</v>
      </c>
      <c r="B107" s="19" t="s">
        <v>66</v>
      </c>
      <c r="C107" s="20"/>
      <c r="D107" s="19" t="str">
        <f>IF(C:C&lt;&gt;"",VLOOKUP(C:C,'(RCN)ID_Calculo'!C:D,2,0),"")</f>
        <v/>
      </c>
      <c r="E107" s="20" t="s">
        <v>2718</v>
      </c>
      <c r="F107" s="19" t="s">
        <v>1806</v>
      </c>
      <c r="G107" s="19" t="s">
        <v>13</v>
      </c>
      <c r="H107" s="19" t="s">
        <v>14</v>
      </c>
      <c r="I107" s="19">
        <v>45</v>
      </c>
      <c r="J107" s="19">
        <v>1</v>
      </c>
      <c r="K107" s="19">
        <v>0</v>
      </c>
      <c r="M107" s="19">
        <v>0</v>
      </c>
      <c r="N107" s="19" t="s">
        <v>10</v>
      </c>
      <c r="O107" s="19" t="s">
        <v>11</v>
      </c>
      <c r="P107" s="19" t="s">
        <v>10</v>
      </c>
      <c r="Q107" s="19" t="s">
        <v>11</v>
      </c>
      <c r="R107" s="19" t="s">
        <v>10</v>
      </c>
      <c r="S107" s="19" t="s">
        <v>11</v>
      </c>
      <c r="T107" s="19" t="s">
        <v>10</v>
      </c>
      <c r="U107" s="19" t="s">
        <v>10</v>
      </c>
      <c r="V107" s="19" t="s">
        <v>10</v>
      </c>
      <c r="W107" s="19" t="s">
        <v>10</v>
      </c>
    </row>
    <row r="108" spans="1:23" x14ac:dyDescent="0.25">
      <c r="A108" s="20" t="s">
        <v>2961</v>
      </c>
      <c r="B108" s="19" t="s">
        <v>125</v>
      </c>
      <c r="C108" s="20"/>
      <c r="D108" s="19" t="str">
        <f>IF(C:C&lt;&gt;"",VLOOKUP(C:C,'(RCN)ID_Calculo'!C:D,2,0),"")</f>
        <v/>
      </c>
      <c r="E108" s="20" t="s">
        <v>2718</v>
      </c>
      <c r="F108" s="19" t="s">
        <v>1806</v>
      </c>
      <c r="G108" s="19" t="s">
        <v>55</v>
      </c>
      <c r="H108" s="19" t="s">
        <v>56</v>
      </c>
      <c r="I108" s="19">
        <v>45</v>
      </c>
      <c r="J108" s="19">
        <v>1</v>
      </c>
      <c r="K108" s="19">
        <v>0</v>
      </c>
      <c r="M108" s="19">
        <v>0</v>
      </c>
      <c r="N108" s="19" t="s">
        <v>10</v>
      </c>
      <c r="O108" s="19" t="s">
        <v>11</v>
      </c>
      <c r="P108" s="19" t="s">
        <v>10</v>
      </c>
      <c r="Q108" s="19" t="s">
        <v>11</v>
      </c>
      <c r="R108" s="19" t="s">
        <v>10</v>
      </c>
      <c r="S108" s="19" t="s">
        <v>11</v>
      </c>
      <c r="T108" s="19" t="s">
        <v>10</v>
      </c>
      <c r="U108" s="19" t="s">
        <v>10</v>
      </c>
      <c r="V108" s="19" t="s">
        <v>10</v>
      </c>
      <c r="W108" s="19" t="s">
        <v>86</v>
      </c>
    </row>
    <row r="109" spans="1:23" x14ac:dyDescent="0.25">
      <c r="A109" s="20" t="s">
        <v>2962</v>
      </c>
      <c r="B109" s="19" t="s">
        <v>479</v>
      </c>
      <c r="C109" s="20"/>
      <c r="D109" s="19" t="str">
        <f>IF(C:C&lt;&gt;"",VLOOKUP(C:C,'(RCN)ID_Calculo'!C:D,2,0),"")</f>
        <v/>
      </c>
      <c r="E109" s="20" t="s">
        <v>2718</v>
      </c>
      <c r="F109" s="19" t="s">
        <v>1806</v>
      </c>
      <c r="G109" s="19" t="s">
        <v>13</v>
      </c>
      <c r="H109" s="19" t="s">
        <v>14</v>
      </c>
      <c r="I109" s="19">
        <v>45</v>
      </c>
      <c r="J109" s="19">
        <v>1</v>
      </c>
      <c r="K109" s="19">
        <v>0</v>
      </c>
      <c r="M109" s="19">
        <v>0</v>
      </c>
      <c r="N109" s="19" t="s">
        <v>10</v>
      </c>
      <c r="O109" s="19" t="s">
        <v>11</v>
      </c>
      <c r="P109" s="19" t="s">
        <v>10</v>
      </c>
      <c r="Q109" s="19" t="s">
        <v>11</v>
      </c>
      <c r="R109" s="19" t="s">
        <v>10</v>
      </c>
      <c r="S109" s="19" t="s">
        <v>11</v>
      </c>
      <c r="T109" s="19" t="s">
        <v>10</v>
      </c>
      <c r="U109" s="19" t="s">
        <v>10</v>
      </c>
      <c r="V109" s="19" t="s">
        <v>10</v>
      </c>
      <c r="W109" s="19" t="s">
        <v>10</v>
      </c>
    </row>
    <row r="110" spans="1:23" x14ac:dyDescent="0.25">
      <c r="A110" s="20" t="s">
        <v>2963</v>
      </c>
      <c r="B110" s="19" t="s">
        <v>480</v>
      </c>
      <c r="C110" s="20"/>
      <c r="D110" s="19" t="str">
        <f>IF(C:C&lt;&gt;"",VLOOKUP(C:C,'(RCN)ID_Calculo'!C:D,2,0),"")</f>
        <v/>
      </c>
      <c r="E110" s="20" t="s">
        <v>2718</v>
      </c>
      <c r="F110" s="19" t="s">
        <v>1806</v>
      </c>
      <c r="G110" s="19" t="s">
        <v>13</v>
      </c>
      <c r="H110" s="19" t="s">
        <v>14</v>
      </c>
      <c r="I110" s="19">
        <v>45</v>
      </c>
      <c r="J110" s="19">
        <v>1</v>
      </c>
      <c r="K110" s="19">
        <v>0</v>
      </c>
      <c r="M110" s="19">
        <v>0</v>
      </c>
      <c r="N110" s="19" t="s">
        <v>10</v>
      </c>
      <c r="O110" s="19" t="s">
        <v>11</v>
      </c>
      <c r="P110" s="19" t="s">
        <v>10</v>
      </c>
      <c r="Q110" s="19" t="s">
        <v>11</v>
      </c>
      <c r="R110" s="19" t="s">
        <v>10</v>
      </c>
      <c r="S110" s="19" t="s">
        <v>11</v>
      </c>
      <c r="T110" s="19" t="s">
        <v>10</v>
      </c>
      <c r="U110" s="19" t="s">
        <v>10</v>
      </c>
      <c r="V110" s="19" t="s">
        <v>10</v>
      </c>
      <c r="W110" s="19" t="s">
        <v>10</v>
      </c>
    </row>
    <row r="111" spans="1:23" x14ac:dyDescent="0.25">
      <c r="A111" s="20" t="s">
        <v>2964</v>
      </c>
      <c r="B111" s="19" t="s">
        <v>481</v>
      </c>
      <c r="C111" s="20"/>
      <c r="D111" s="19" t="str">
        <f>IF(C:C&lt;&gt;"",VLOOKUP(C:C,'(RCN)ID_Calculo'!C:D,2,0),"")</f>
        <v/>
      </c>
      <c r="E111" s="20" t="s">
        <v>2718</v>
      </c>
      <c r="F111" s="19" t="s">
        <v>1806</v>
      </c>
      <c r="G111" s="19" t="s">
        <v>13</v>
      </c>
      <c r="H111" s="19" t="s">
        <v>14</v>
      </c>
      <c r="I111" s="19">
        <v>45</v>
      </c>
      <c r="J111" s="19">
        <v>1</v>
      </c>
      <c r="K111" s="19">
        <v>0</v>
      </c>
      <c r="M111" s="19">
        <v>0</v>
      </c>
      <c r="N111" s="19" t="s">
        <v>10</v>
      </c>
      <c r="O111" s="19" t="s">
        <v>11</v>
      </c>
      <c r="P111" s="19" t="s">
        <v>10</v>
      </c>
      <c r="Q111" s="19" t="s">
        <v>11</v>
      </c>
      <c r="R111" s="19" t="s">
        <v>10</v>
      </c>
      <c r="S111" s="19" t="s">
        <v>11</v>
      </c>
      <c r="T111" s="19" t="s">
        <v>10</v>
      </c>
      <c r="U111" s="19" t="s">
        <v>10</v>
      </c>
      <c r="V111" s="19" t="s">
        <v>10</v>
      </c>
      <c r="W111" s="19" t="s">
        <v>10</v>
      </c>
    </row>
    <row r="112" spans="1:23" x14ac:dyDescent="0.25">
      <c r="A112" s="20" t="s">
        <v>2339</v>
      </c>
      <c r="B112" s="19" t="s">
        <v>483</v>
      </c>
      <c r="C112" s="20"/>
      <c r="D112" s="19" t="str">
        <f>IF(C:C&lt;&gt;"",VLOOKUP(C:C,'(RCN)ID_Calculo'!C:D,2,0),"")</f>
        <v/>
      </c>
      <c r="E112" s="20" t="s">
        <v>2718</v>
      </c>
      <c r="F112" s="19" t="s">
        <v>1806</v>
      </c>
      <c r="G112" s="19" t="s">
        <v>13</v>
      </c>
      <c r="H112" s="19" t="s">
        <v>14</v>
      </c>
      <c r="I112" s="19">
        <v>45</v>
      </c>
      <c r="J112" s="19">
        <v>1</v>
      </c>
      <c r="K112" s="19">
        <v>0</v>
      </c>
      <c r="M112" s="19">
        <v>0</v>
      </c>
      <c r="N112" s="19" t="s">
        <v>10</v>
      </c>
      <c r="O112" s="19" t="s">
        <v>11</v>
      </c>
      <c r="P112" s="19" t="s">
        <v>10</v>
      </c>
      <c r="Q112" s="19" t="s">
        <v>11</v>
      </c>
      <c r="R112" s="19" t="s">
        <v>10</v>
      </c>
      <c r="S112" s="19" t="s">
        <v>11</v>
      </c>
      <c r="T112" s="19" t="s">
        <v>10</v>
      </c>
      <c r="U112" s="19" t="s">
        <v>10</v>
      </c>
      <c r="V112" s="19" t="s">
        <v>10</v>
      </c>
      <c r="W112" s="19" t="s">
        <v>10</v>
      </c>
    </row>
    <row r="113" spans="1:23" x14ac:dyDescent="0.25">
      <c r="A113" s="20" t="s">
        <v>2965</v>
      </c>
      <c r="B113" s="19" t="s">
        <v>482</v>
      </c>
      <c r="C113" s="20"/>
      <c r="D113" s="19" t="str">
        <f>IF(C:C&lt;&gt;"",VLOOKUP(C:C,'(RCN)ID_Calculo'!C:D,2,0),"")</f>
        <v/>
      </c>
      <c r="E113" s="20" t="s">
        <v>2718</v>
      </c>
      <c r="F113" s="19" t="s">
        <v>1806</v>
      </c>
      <c r="G113" s="19" t="s">
        <v>13</v>
      </c>
      <c r="H113" s="19" t="s">
        <v>14</v>
      </c>
      <c r="I113" s="19">
        <v>45</v>
      </c>
      <c r="J113" s="19">
        <v>1</v>
      </c>
      <c r="K113" s="19">
        <v>0</v>
      </c>
      <c r="M113" s="19">
        <v>0</v>
      </c>
      <c r="N113" s="19" t="s">
        <v>10</v>
      </c>
      <c r="O113" s="19" t="s">
        <v>11</v>
      </c>
      <c r="P113" s="19" t="s">
        <v>10</v>
      </c>
      <c r="Q113" s="19" t="s">
        <v>11</v>
      </c>
      <c r="R113" s="19" t="s">
        <v>10</v>
      </c>
      <c r="S113" s="19" t="s">
        <v>11</v>
      </c>
      <c r="T113" s="19" t="s">
        <v>10</v>
      </c>
      <c r="U113" s="19" t="s">
        <v>10</v>
      </c>
      <c r="V113" s="19" t="s">
        <v>10</v>
      </c>
      <c r="W113" s="19" t="s">
        <v>10</v>
      </c>
    </row>
    <row r="114" spans="1:23" x14ac:dyDescent="0.25">
      <c r="A114" s="20" t="s">
        <v>2334</v>
      </c>
      <c r="B114" s="19" t="s">
        <v>484</v>
      </c>
      <c r="C114" s="20"/>
      <c r="D114" s="19" t="str">
        <f>IF(C:C&lt;&gt;"",VLOOKUP(C:C,'(RCN)ID_Calculo'!C:D,2,0),"")</f>
        <v/>
      </c>
      <c r="E114" s="20" t="s">
        <v>2718</v>
      </c>
      <c r="F114" s="19" t="s">
        <v>1806</v>
      </c>
      <c r="G114" s="19" t="s">
        <v>55</v>
      </c>
      <c r="H114" s="19" t="s">
        <v>56</v>
      </c>
      <c r="I114" s="19">
        <v>45</v>
      </c>
      <c r="J114" s="19">
        <v>1</v>
      </c>
      <c r="K114" s="19">
        <v>0</v>
      </c>
      <c r="M114" s="19">
        <v>0</v>
      </c>
      <c r="N114" s="19" t="s">
        <v>10</v>
      </c>
      <c r="O114" s="19" t="s">
        <v>11</v>
      </c>
      <c r="P114" s="19" t="s">
        <v>10</v>
      </c>
      <c r="Q114" s="19" t="s">
        <v>11</v>
      </c>
      <c r="R114" s="19" t="s">
        <v>10</v>
      </c>
      <c r="S114" s="19" t="s">
        <v>11</v>
      </c>
      <c r="T114" s="19" t="s">
        <v>10</v>
      </c>
      <c r="U114" s="19" t="s">
        <v>10</v>
      </c>
      <c r="V114" s="19" t="s">
        <v>10</v>
      </c>
      <c r="W114" s="19" t="s">
        <v>10</v>
      </c>
    </row>
    <row r="115" spans="1:23" x14ac:dyDescent="0.25">
      <c r="A115" s="20" t="s">
        <v>2966</v>
      </c>
      <c r="B115" s="19" t="s">
        <v>484</v>
      </c>
      <c r="C115" s="20"/>
      <c r="D115" s="19" t="str">
        <f>IF(C:C&lt;&gt;"",VLOOKUP(C:C,'(RCN)ID_Calculo'!C:D,2,0),"")</f>
        <v/>
      </c>
      <c r="E115" s="20" t="s">
        <v>2718</v>
      </c>
      <c r="F115" s="19" t="s">
        <v>1806</v>
      </c>
      <c r="G115" s="19" t="s">
        <v>13</v>
      </c>
      <c r="H115" s="19" t="s">
        <v>14</v>
      </c>
      <c r="I115" s="19">
        <v>45</v>
      </c>
      <c r="J115" s="19">
        <v>1</v>
      </c>
      <c r="K115" s="19">
        <v>0</v>
      </c>
      <c r="M115" s="19">
        <v>0</v>
      </c>
      <c r="N115" s="19" t="s">
        <v>10</v>
      </c>
      <c r="O115" s="19" t="s">
        <v>11</v>
      </c>
      <c r="P115" s="19" t="s">
        <v>10</v>
      </c>
      <c r="Q115" s="19" t="s">
        <v>11</v>
      </c>
      <c r="R115" s="19" t="s">
        <v>10</v>
      </c>
      <c r="S115" s="19" t="s">
        <v>11</v>
      </c>
      <c r="T115" s="19" t="s">
        <v>10</v>
      </c>
      <c r="U115" s="19" t="s">
        <v>10</v>
      </c>
      <c r="V115" s="19" t="s">
        <v>10</v>
      </c>
      <c r="W115" s="19" t="s">
        <v>10</v>
      </c>
    </row>
    <row r="116" spans="1:23" x14ac:dyDescent="0.25">
      <c r="A116" s="20" t="s">
        <v>2967</v>
      </c>
      <c r="B116" s="19" t="s">
        <v>739</v>
      </c>
      <c r="C116" s="20"/>
      <c r="D116" s="19" t="str">
        <f>IF(C:C&lt;&gt;"",VLOOKUP(C:C,'(RCN)ID_Calculo'!C:D,2,0),"")</f>
        <v/>
      </c>
      <c r="E116" s="20" t="s">
        <v>2718</v>
      </c>
      <c r="F116" s="19" t="s">
        <v>1806</v>
      </c>
      <c r="G116" s="19" t="s">
        <v>13</v>
      </c>
      <c r="H116" s="19" t="s">
        <v>14</v>
      </c>
      <c r="I116" s="19">
        <v>45</v>
      </c>
      <c r="J116" s="19">
        <v>1</v>
      </c>
      <c r="K116" s="19">
        <v>0</v>
      </c>
      <c r="M116" s="19">
        <v>0</v>
      </c>
      <c r="N116" s="19" t="s">
        <v>10</v>
      </c>
      <c r="O116" s="19" t="s">
        <v>11</v>
      </c>
      <c r="P116" s="19" t="s">
        <v>10</v>
      </c>
      <c r="Q116" s="19" t="s">
        <v>11</v>
      </c>
      <c r="R116" s="19" t="s">
        <v>10</v>
      </c>
      <c r="S116" s="19" t="s">
        <v>10</v>
      </c>
      <c r="T116" s="19" t="s">
        <v>11</v>
      </c>
      <c r="U116" s="19" t="s">
        <v>10</v>
      </c>
      <c r="V116" s="19" t="s">
        <v>10</v>
      </c>
      <c r="W116" s="19" t="s">
        <v>10</v>
      </c>
    </row>
    <row r="117" spans="1:23" x14ac:dyDescent="0.25">
      <c r="A117" s="20" t="s">
        <v>2968</v>
      </c>
      <c r="B117" s="19" t="s">
        <v>484</v>
      </c>
      <c r="C117" s="20"/>
      <c r="D117" s="19" t="str">
        <f>IF(C:C&lt;&gt;"",VLOOKUP(C:C,'(RCN)ID_Calculo'!C:D,2,0),"")</f>
        <v/>
      </c>
      <c r="E117" s="20" t="s">
        <v>2718</v>
      </c>
      <c r="F117" s="19" t="s">
        <v>1806</v>
      </c>
      <c r="G117" s="19" t="s">
        <v>485</v>
      </c>
      <c r="H117" s="19" t="s">
        <v>486</v>
      </c>
      <c r="I117" s="19">
        <v>45</v>
      </c>
      <c r="J117" s="19">
        <v>1</v>
      </c>
      <c r="K117" s="19">
        <v>0</v>
      </c>
      <c r="M117" s="19">
        <v>0</v>
      </c>
      <c r="N117" s="19" t="s">
        <v>10</v>
      </c>
      <c r="O117" s="19" t="s">
        <v>11</v>
      </c>
      <c r="P117" s="19" t="s">
        <v>10</v>
      </c>
      <c r="Q117" s="19" t="s">
        <v>11</v>
      </c>
      <c r="R117" s="19" t="s">
        <v>10</v>
      </c>
      <c r="S117" s="19" t="s">
        <v>11</v>
      </c>
      <c r="T117" s="19" t="s">
        <v>10</v>
      </c>
      <c r="U117" s="19" t="s">
        <v>10</v>
      </c>
      <c r="V117" s="19" t="s">
        <v>10</v>
      </c>
      <c r="W117" s="19" t="s">
        <v>10</v>
      </c>
    </row>
    <row r="118" spans="1:23" x14ac:dyDescent="0.25">
      <c r="A118" s="20" t="s">
        <v>2969</v>
      </c>
      <c r="B118" s="19" t="s">
        <v>67</v>
      </c>
      <c r="C118" s="20"/>
      <c r="D118" s="19" t="str">
        <f>IF(C:C&lt;&gt;"",VLOOKUP(C:C,'(RCN)ID_Calculo'!C:D,2,0),"")</f>
        <v/>
      </c>
      <c r="E118" s="20" t="s">
        <v>2719</v>
      </c>
      <c r="F118" s="19" t="s">
        <v>1807</v>
      </c>
      <c r="G118" s="19" t="s">
        <v>13</v>
      </c>
      <c r="H118" s="19" t="s">
        <v>14</v>
      </c>
      <c r="I118" s="19">
        <v>45</v>
      </c>
      <c r="J118" s="19">
        <v>1</v>
      </c>
      <c r="K118" s="19">
        <v>0</v>
      </c>
      <c r="M118" s="19">
        <v>0</v>
      </c>
      <c r="N118" s="19" t="s">
        <v>10</v>
      </c>
      <c r="O118" s="19" t="s">
        <v>10</v>
      </c>
      <c r="P118" s="19" t="s">
        <v>10</v>
      </c>
      <c r="Q118" s="19" t="s">
        <v>10</v>
      </c>
      <c r="R118" s="19" t="s">
        <v>10</v>
      </c>
      <c r="S118" s="19" t="s">
        <v>10</v>
      </c>
      <c r="T118" s="19" t="s">
        <v>11</v>
      </c>
      <c r="U118" s="19" t="s">
        <v>10</v>
      </c>
      <c r="V118" s="19" t="s">
        <v>10</v>
      </c>
      <c r="W118" s="19" t="s">
        <v>10</v>
      </c>
    </row>
    <row r="119" spans="1:23" x14ac:dyDescent="0.25">
      <c r="A119" s="20" t="s">
        <v>2970</v>
      </c>
      <c r="B119" s="19" t="s">
        <v>487</v>
      </c>
      <c r="C119" s="20"/>
      <c r="D119" s="19" t="str">
        <f>IF(C:C&lt;&gt;"",VLOOKUP(C:C,'(RCN)ID_Calculo'!C:D,2,0),"")</f>
        <v/>
      </c>
      <c r="E119" s="20" t="s">
        <v>2719</v>
      </c>
      <c r="F119" s="19" t="s">
        <v>1807</v>
      </c>
      <c r="G119" s="19" t="s">
        <v>13</v>
      </c>
      <c r="H119" s="19" t="s">
        <v>14</v>
      </c>
      <c r="I119" s="19">
        <v>45</v>
      </c>
      <c r="J119" s="19">
        <v>1</v>
      </c>
      <c r="K119" s="19">
        <v>0</v>
      </c>
      <c r="M119" s="19">
        <v>0</v>
      </c>
      <c r="N119" s="19" t="s">
        <v>10</v>
      </c>
      <c r="O119" s="19" t="s">
        <v>10</v>
      </c>
      <c r="P119" s="19" t="s">
        <v>10</v>
      </c>
      <c r="Q119" s="19" t="s">
        <v>10</v>
      </c>
      <c r="R119" s="19" t="s">
        <v>10</v>
      </c>
      <c r="S119" s="19" t="s">
        <v>10</v>
      </c>
      <c r="T119" s="19" t="s">
        <v>11</v>
      </c>
      <c r="U119" s="19" t="s">
        <v>10</v>
      </c>
      <c r="V119" s="19" t="s">
        <v>10</v>
      </c>
      <c r="W119" s="19" t="s">
        <v>10</v>
      </c>
    </row>
    <row r="120" spans="1:23" x14ac:dyDescent="0.25">
      <c r="A120" s="20" t="s">
        <v>2971</v>
      </c>
      <c r="B120" s="19" t="s">
        <v>488</v>
      </c>
      <c r="C120" s="20"/>
      <c r="D120" s="19" t="str">
        <f>IF(C:C&lt;&gt;"",VLOOKUP(C:C,'(RCN)ID_Calculo'!C:D,2,0),"")</f>
        <v/>
      </c>
      <c r="E120" s="20" t="s">
        <v>2719</v>
      </c>
      <c r="F120" s="19" t="s">
        <v>1807</v>
      </c>
      <c r="G120" s="19" t="s">
        <v>13</v>
      </c>
      <c r="H120" s="19" t="s">
        <v>14</v>
      </c>
      <c r="I120" s="19">
        <v>45</v>
      </c>
      <c r="J120" s="19">
        <v>1</v>
      </c>
      <c r="K120" s="19">
        <v>0</v>
      </c>
      <c r="M120" s="19">
        <v>0</v>
      </c>
      <c r="N120" s="19" t="s">
        <v>10</v>
      </c>
      <c r="O120" s="19" t="s">
        <v>10</v>
      </c>
      <c r="P120" s="19" t="s">
        <v>10</v>
      </c>
      <c r="Q120" s="19" t="s">
        <v>10</v>
      </c>
      <c r="R120" s="19" t="s">
        <v>10</v>
      </c>
      <c r="S120" s="19" t="s">
        <v>10</v>
      </c>
      <c r="T120" s="19" t="s">
        <v>11</v>
      </c>
      <c r="U120" s="19" t="s">
        <v>10</v>
      </c>
      <c r="V120" s="19" t="s">
        <v>10</v>
      </c>
      <c r="W120" s="19" t="s">
        <v>10</v>
      </c>
    </row>
    <row r="121" spans="1:23" x14ac:dyDescent="0.25">
      <c r="A121" s="20" t="s">
        <v>2495</v>
      </c>
      <c r="B121" s="19" t="s">
        <v>489</v>
      </c>
      <c r="C121" s="20"/>
      <c r="D121" s="19" t="str">
        <f>IF(C:C&lt;&gt;"",VLOOKUP(C:C,'(RCN)ID_Calculo'!C:D,2,0),"")</f>
        <v/>
      </c>
      <c r="E121" s="20" t="s">
        <v>2719</v>
      </c>
      <c r="F121" s="19" t="s">
        <v>1807</v>
      </c>
      <c r="G121" s="19" t="s">
        <v>13</v>
      </c>
      <c r="H121" s="19" t="s">
        <v>14</v>
      </c>
      <c r="I121" s="19">
        <v>45</v>
      </c>
      <c r="J121" s="19">
        <v>1</v>
      </c>
      <c r="K121" s="19">
        <v>0</v>
      </c>
      <c r="M121" s="19">
        <v>0</v>
      </c>
      <c r="N121" s="19" t="s">
        <v>10</v>
      </c>
      <c r="O121" s="19" t="s">
        <v>10</v>
      </c>
      <c r="P121" s="19" t="s">
        <v>10</v>
      </c>
      <c r="Q121" s="19" t="s">
        <v>10</v>
      </c>
      <c r="R121" s="19" t="s">
        <v>10</v>
      </c>
      <c r="S121" s="19" t="s">
        <v>10</v>
      </c>
      <c r="T121" s="19" t="s">
        <v>11</v>
      </c>
      <c r="U121" s="19" t="s">
        <v>10</v>
      </c>
      <c r="V121" s="19" t="s">
        <v>10</v>
      </c>
      <c r="W121" s="19" t="s">
        <v>10</v>
      </c>
    </row>
    <row r="122" spans="1:23" x14ac:dyDescent="0.25">
      <c r="A122" s="20" t="s">
        <v>2972</v>
      </c>
      <c r="B122" s="19" t="s">
        <v>490</v>
      </c>
      <c r="C122" s="20"/>
      <c r="D122" s="19" t="str">
        <f>IF(C:C&lt;&gt;"",VLOOKUP(C:C,'(RCN)ID_Calculo'!C:D,2,0),"")</f>
        <v/>
      </c>
      <c r="E122" s="20" t="s">
        <v>2719</v>
      </c>
      <c r="F122" s="19" t="s">
        <v>1807</v>
      </c>
      <c r="G122" s="19" t="s">
        <v>13</v>
      </c>
      <c r="H122" s="19" t="s">
        <v>14</v>
      </c>
      <c r="I122" s="19">
        <v>45</v>
      </c>
      <c r="J122" s="19">
        <v>1</v>
      </c>
      <c r="K122" s="19">
        <v>0</v>
      </c>
      <c r="M122" s="19">
        <v>0</v>
      </c>
      <c r="N122" s="19" t="s">
        <v>10</v>
      </c>
      <c r="O122" s="19" t="s">
        <v>10</v>
      </c>
      <c r="P122" s="19" t="s">
        <v>10</v>
      </c>
      <c r="Q122" s="19" t="s">
        <v>10</v>
      </c>
      <c r="R122" s="19" t="s">
        <v>10</v>
      </c>
      <c r="S122" s="19" t="s">
        <v>10</v>
      </c>
      <c r="T122" s="19" t="s">
        <v>11</v>
      </c>
      <c r="U122" s="19" t="s">
        <v>10</v>
      </c>
      <c r="V122" s="19" t="s">
        <v>10</v>
      </c>
      <c r="W122" s="19" t="s">
        <v>10</v>
      </c>
    </row>
    <row r="123" spans="1:23" x14ac:dyDescent="0.25">
      <c r="A123" s="20" t="s">
        <v>2973</v>
      </c>
      <c r="B123" s="19" t="s">
        <v>740</v>
      </c>
      <c r="C123" s="20" t="s">
        <v>2138</v>
      </c>
      <c r="D123" s="19" t="str">
        <f>IF(C:C&lt;&gt;"",VLOOKUP(C:C,'(RCN)ID_Calculo'!C:D,2,0),"")</f>
        <v>DIF ABONO PECUN FERIAS</v>
      </c>
      <c r="E123" s="20" t="s">
        <v>2719</v>
      </c>
      <c r="F123" s="19" t="s">
        <v>1807</v>
      </c>
      <c r="G123" s="19" t="s">
        <v>477</v>
      </c>
      <c r="H123" s="19" t="s">
        <v>478</v>
      </c>
      <c r="I123" s="19">
        <v>45</v>
      </c>
      <c r="J123" s="19">
        <v>1</v>
      </c>
      <c r="K123" s="19">
        <v>0</v>
      </c>
      <c r="M123" s="19">
        <v>0</v>
      </c>
      <c r="N123" s="19" t="s">
        <v>10</v>
      </c>
      <c r="O123" s="19" t="s">
        <v>10</v>
      </c>
      <c r="P123" s="19" t="s">
        <v>10</v>
      </c>
      <c r="Q123" s="19" t="s">
        <v>10</v>
      </c>
      <c r="R123" s="19" t="s">
        <v>10</v>
      </c>
      <c r="S123" s="19" t="s">
        <v>10</v>
      </c>
      <c r="T123" s="19" t="s">
        <v>11</v>
      </c>
      <c r="U123" s="19" t="s">
        <v>10</v>
      </c>
      <c r="V123" s="19" t="s">
        <v>10</v>
      </c>
      <c r="W123" s="19" t="s">
        <v>10</v>
      </c>
    </row>
    <row r="124" spans="1:23" x14ac:dyDescent="0.25">
      <c r="A124" s="20" t="s">
        <v>2335</v>
      </c>
      <c r="B124" s="19" t="s">
        <v>491</v>
      </c>
      <c r="C124" s="20"/>
      <c r="D124" s="19" t="str">
        <f>IF(C:C&lt;&gt;"",VLOOKUP(C:C,'(RCN)ID_Calculo'!C:D,2,0),"")</f>
        <v/>
      </c>
      <c r="E124" s="20" t="s">
        <v>2719</v>
      </c>
      <c r="F124" s="19" t="s">
        <v>1807</v>
      </c>
      <c r="G124" s="19" t="s">
        <v>13</v>
      </c>
      <c r="H124" s="19" t="s">
        <v>14</v>
      </c>
      <c r="I124" s="19">
        <v>45</v>
      </c>
      <c r="J124" s="19">
        <v>1</v>
      </c>
      <c r="K124" s="19">
        <v>0</v>
      </c>
      <c r="M124" s="19">
        <v>0</v>
      </c>
      <c r="N124" s="19" t="s">
        <v>10</v>
      </c>
      <c r="O124" s="19" t="s">
        <v>10</v>
      </c>
      <c r="P124" s="19" t="s">
        <v>10</v>
      </c>
      <c r="Q124" s="19" t="s">
        <v>10</v>
      </c>
      <c r="R124" s="19" t="s">
        <v>10</v>
      </c>
      <c r="S124" s="19" t="s">
        <v>10</v>
      </c>
      <c r="T124" s="19" t="s">
        <v>10</v>
      </c>
      <c r="U124" s="19" t="s">
        <v>10</v>
      </c>
      <c r="V124" s="19" t="s">
        <v>10</v>
      </c>
      <c r="W124" s="19" t="s">
        <v>10</v>
      </c>
    </row>
    <row r="125" spans="1:23" x14ac:dyDescent="0.25">
      <c r="A125" s="20" t="s">
        <v>2974</v>
      </c>
      <c r="B125" s="19" t="s">
        <v>740</v>
      </c>
      <c r="C125" s="20"/>
      <c r="D125" s="19" t="str">
        <f>IF(C:C&lt;&gt;"",VLOOKUP(C:C,'(RCN)ID_Calculo'!C:D,2,0),"")</f>
        <v/>
      </c>
      <c r="E125" s="20" t="s">
        <v>2719</v>
      </c>
      <c r="F125" s="19" t="s">
        <v>1807</v>
      </c>
      <c r="G125" s="19" t="s">
        <v>50</v>
      </c>
      <c r="H125" s="19" t="s">
        <v>51</v>
      </c>
      <c r="I125" s="19">
        <v>45</v>
      </c>
      <c r="J125" s="19">
        <v>1</v>
      </c>
      <c r="K125" s="19">
        <v>0</v>
      </c>
      <c r="M125" s="19">
        <v>0</v>
      </c>
      <c r="N125" s="19" t="s">
        <v>10</v>
      </c>
      <c r="O125" s="19" t="s">
        <v>10</v>
      </c>
      <c r="P125" s="19" t="s">
        <v>10</v>
      </c>
      <c r="Q125" s="19" t="s">
        <v>10</v>
      </c>
      <c r="R125" s="19" t="s">
        <v>10</v>
      </c>
      <c r="S125" s="19" t="s">
        <v>10</v>
      </c>
      <c r="T125" s="19" t="s">
        <v>11</v>
      </c>
      <c r="U125" s="19" t="s">
        <v>10</v>
      </c>
      <c r="V125" s="19" t="s">
        <v>10</v>
      </c>
      <c r="W125" s="19" t="s">
        <v>10</v>
      </c>
    </row>
    <row r="126" spans="1:23" x14ac:dyDescent="0.25">
      <c r="A126" s="20" t="s">
        <v>2975</v>
      </c>
      <c r="B126" s="19" t="s">
        <v>746</v>
      </c>
      <c r="C126" s="20" t="s">
        <v>2132</v>
      </c>
      <c r="D126" s="19" t="str">
        <f>IF(C:C&lt;&gt;"",VLOOKUP(C:C,'(RCN)ID_Calculo'!C:D,2,0),"")</f>
        <v>D+D127IF FERIAS</v>
      </c>
      <c r="E126" s="20" t="s">
        <v>2720</v>
      </c>
      <c r="F126" s="19" t="s">
        <v>746</v>
      </c>
      <c r="G126" s="19" t="s">
        <v>13</v>
      </c>
      <c r="H126" s="19" t="s">
        <v>14</v>
      </c>
      <c r="I126" s="19">
        <v>45</v>
      </c>
      <c r="J126" s="19">
        <v>1</v>
      </c>
      <c r="K126" s="19">
        <v>0</v>
      </c>
      <c r="M126" s="19">
        <v>0</v>
      </c>
      <c r="N126" s="19" t="s">
        <v>10</v>
      </c>
      <c r="O126" s="19" t="s">
        <v>11</v>
      </c>
      <c r="P126" s="19" t="s">
        <v>10</v>
      </c>
      <c r="Q126" s="19" t="s">
        <v>11</v>
      </c>
      <c r="R126" s="19" t="s">
        <v>10</v>
      </c>
      <c r="S126" s="19" t="s">
        <v>11</v>
      </c>
      <c r="T126" s="19" t="s">
        <v>10</v>
      </c>
      <c r="U126" s="19" t="s">
        <v>10</v>
      </c>
      <c r="V126" s="19" t="s">
        <v>10</v>
      </c>
      <c r="W126" s="19" t="s">
        <v>10</v>
      </c>
    </row>
    <row r="127" spans="1:23" x14ac:dyDescent="0.25">
      <c r="A127" s="20" t="s">
        <v>2976</v>
      </c>
      <c r="B127" s="19" t="s">
        <v>747</v>
      </c>
      <c r="C127" s="20"/>
      <c r="D127" s="19" t="str">
        <f>IF(C:C&lt;&gt;"",VLOOKUP(C:C,'(RCN)ID_Calculo'!C:D,2,0),"")</f>
        <v/>
      </c>
      <c r="E127" s="20" t="s">
        <v>2720</v>
      </c>
      <c r="F127" s="19" t="s">
        <v>746</v>
      </c>
      <c r="G127" s="19" t="s">
        <v>13</v>
      </c>
      <c r="H127" s="19" t="s">
        <v>14</v>
      </c>
      <c r="I127" s="19">
        <v>45</v>
      </c>
      <c r="J127" s="19">
        <v>1</v>
      </c>
      <c r="K127" s="19">
        <v>0</v>
      </c>
      <c r="M127" s="19">
        <v>0</v>
      </c>
      <c r="N127" s="19" t="s">
        <v>10</v>
      </c>
      <c r="O127" s="19" t="s">
        <v>11</v>
      </c>
      <c r="P127" s="19" t="s">
        <v>10</v>
      </c>
      <c r="Q127" s="19" t="s">
        <v>11</v>
      </c>
      <c r="R127" s="19" t="s">
        <v>10</v>
      </c>
      <c r="S127" s="19" t="s">
        <v>11</v>
      </c>
      <c r="T127" s="19" t="s">
        <v>10</v>
      </c>
      <c r="U127" s="19" t="s">
        <v>10</v>
      </c>
      <c r="V127" s="19" t="s">
        <v>10</v>
      </c>
      <c r="W127" s="19" t="s">
        <v>10</v>
      </c>
    </row>
    <row r="128" spans="1:23" x14ac:dyDescent="0.25">
      <c r="A128" s="20" t="s">
        <v>2977</v>
      </c>
      <c r="B128" s="19" t="s">
        <v>747</v>
      </c>
      <c r="C128" s="20"/>
      <c r="D128" s="19" t="str">
        <f>IF(C:C&lt;&gt;"",VLOOKUP(C:C,'(RCN)ID_Calculo'!C:D,2,0),"")</f>
        <v/>
      </c>
      <c r="E128" s="20" t="s">
        <v>2720</v>
      </c>
      <c r="F128" s="19" t="s">
        <v>746</v>
      </c>
      <c r="G128" s="19" t="s">
        <v>485</v>
      </c>
      <c r="H128" s="19" t="s">
        <v>486</v>
      </c>
      <c r="I128" s="19">
        <v>45</v>
      </c>
      <c r="J128" s="19">
        <v>1</v>
      </c>
      <c r="K128" s="19">
        <v>0</v>
      </c>
      <c r="M128" s="19">
        <v>0</v>
      </c>
      <c r="N128" s="19" t="s">
        <v>10</v>
      </c>
      <c r="O128" s="19" t="s">
        <v>11</v>
      </c>
      <c r="P128" s="19" t="s">
        <v>10</v>
      </c>
      <c r="Q128" s="19" t="s">
        <v>11</v>
      </c>
      <c r="R128" s="19" t="s">
        <v>10</v>
      </c>
      <c r="S128" s="19" t="s">
        <v>11</v>
      </c>
      <c r="T128" s="19" t="s">
        <v>10</v>
      </c>
      <c r="U128" s="19" t="s">
        <v>10</v>
      </c>
      <c r="V128" s="19" t="s">
        <v>10</v>
      </c>
      <c r="W128" s="19" t="s">
        <v>10</v>
      </c>
    </row>
    <row r="129" spans="1:23" x14ac:dyDescent="0.25">
      <c r="A129" s="20" t="s">
        <v>2049</v>
      </c>
      <c r="B129" s="19" t="s">
        <v>774</v>
      </c>
      <c r="C129" s="20" t="s">
        <v>2268</v>
      </c>
      <c r="D129" s="19" t="str">
        <f>IF(C:C&lt;&gt;"",VLOOKUP(C:C,'(RCN)ID_Calculo'!C:D,2,0),"")</f>
        <v>FERIAS EM DOBRO.</v>
      </c>
      <c r="E129" s="20" t="s">
        <v>2721</v>
      </c>
      <c r="F129" s="19" t="s">
        <v>774</v>
      </c>
      <c r="G129" s="19" t="s">
        <v>59</v>
      </c>
      <c r="H129" s="19" t="s">
        <v>60</v>
      </c>
      <c r="I129" s="19">
        <v>13</v>
      </c>
      <c r="J129" s="19">
        <v>1</v>
      </c>
      <c r="K129" s="19">
        <v>0</v>
      </c>
      <c r="M129" s="19">
        <v>0</v>
      </c>
      <c r="N129" s="19" t="s">
        <v>10</v>
      </c>
      <c r="O129" s="19" t="s">
        <v>10</v>
      </c>
      <c r="P129" s="19" t="s">
        <v>10</v>
      </c>
      <c r="Q129" s="19" t="s">
        <v>10</v>
      </c>
      <c r="R129" s="19" t="s">
        <v>10</v>
      </c>
      <c r="S129" s="19" t="s">
        <v>10</v>
      </c>
      <c r="T129" s="19" t="s">
        <v>11</v>
      </c>
      <c r="U129" s="19" t="s">
        <v>10</v>
      </c>
      <c r="V129" s="19" t="s">
        <v>10</v>
      </c>
      <c r="W129" s="19" t="s">
        <v>10</v>
      </c>
    </row>
    <row r="130" spans="1:23" x14ac:dyDescent="0.25">
      <c r="A130" s="20" t="s">
        <v>2978</v>
      </c>
      <c r="B130" s="19" t="s">
        <v>812</v>
      </c>
      <c r="C130" s="20"/>
      <c r="D130" s="19" t="str">
        <f>IF(C:C&lt;&gt;"",VLOOKUP(C:C,'(RCN)ID_Calculo'!C:D,2,0),"")</f>
        <v/>
      </c>
      <c r="E130" s="20" t="s">
        <v>2722</v>
      </c>
      <c r="F130" s="19" t="s">
        <v>1846</v>
      </c>
      <c r="G130" s="19" t="s">
        <v>47</v>
      </c>
      <c r="H130" s="19" t="s">
        <v>48</v>
      </c>
      <c r="I130" s="19">
        <v>45</v>
      </c>
      <c r="J130" s="19">
        <v>1</v>
      </c>
      <c r="K130" s="19">
        <v>0</v>
      </c>
      <c r="M130" s="19">
        <v>0</v>
      </c>
      <c r="N130" s="19" t="s">
        <v>10</v>
      </c>
      <c r="O130" s="19" t="s">
        <v>10</v>
      </c>
      <c r="P130" s="19" t="s">
        <v>10</v>
      </c>
      <c r="Q130" s="19" t="s">
        <v>10</v>
      </c>
      <c r="R130" s="19" t="s">
        <v>10</v>
      </c>
      <c r="S130" s="19" t="s">
        <v>10</v>
      </c>
      <c r="T130" s="19" t="s">
        <v>11</v>
      </c>
      <c r="U130" s="19" t="s">
        <v>10</v>
      </c>
      <c r="V130" s="19" t="s">
        <v>10</v>
      </c>
      <c r="W130" s="19" t="s">
        <v>10</v>
      </c>
    </row>
    <row r="131" spans="1:23" x14ac:dyDescent="0.25">
      <c r="A131" s="20" t="s">
        <v>2979</v>
      </c>
      <c r="B131" s="19" t="s">
        <v>174</v>
      </c>
      <c r="C131" s="20" t="s">
        <v>2066</v>
      </c>
      <c r="D131" s="19" t="str">
        <f>IF(C:C&lt;&gt;"",VLOOKUP(C:C,'(RCN)ID_Calculo'!C:D,2,0),"")</f>
        <v>1A PARC. 13º SAL.</v>
      </c>
      <c r="E131" s="20" t="s">
        <v>2723</v>
      </c>
      <c r="F131" s="19" t="s">
        <v>1726</v>
      </c>
      <c r="G131" s="19" t="s">
        <v>13</v>
      </c>
      <c r="H131" s="19" t="s">
        <v>14</v>
      </c>
      <c r="I131" s="19">
        <v>45</v>
      </c>
      <c r="J131" s="19">
        <v>1</v>
      </c>
      <c r="K131" s="19">
        <v>0</v>
      </c>
      <c r="M131" s="19">
        <v>0</v>
      </c>
      <c r="N131" s="19" t="s">
        <v>10</v>
      </c>
      <c r="O131" s="19" t="s">
        <v>11</v>
      </c>
      <c r="P131" s="19" t="s">
        <v>10</v>
      </c>
      <c r="Q131" s="19" t="s">
        <v>10</v>
      </c>
      <c r="R131" s="19" t="s">
        <v>10</v>
      </c>
      <c r="S131" s="19" t="s">
        <v>10</v>
      </c>
      <c r="T131" s="19" t="s">
        <v>10</v>
      </c>
      <c r="U131" s="19" t="s">
        <v>10</v>
      </c>
      <c r="V131" s="19" t="s">
        <v>10</v>
      </c>
      <c r="W131" s="19" t="s">
        <v>10</v>
      </c>
    </row>
    <row r="132" spans="1:23" x14ac:dyDescent="0.25">
      <c r="A132" s="20" t="s">
        <v>2980</v>
      </c>
      <c r="B132" s="19" t="s">
        <v>179</v>
      </c>
      <c r="C132" s="20"/>
      <c r="D132" s="19" t="str">
        <f>IF(C:C&lt;&gt;"",VLOOKUP(C:C,'(RCN)ID_Calculo'!C:D,2,0),"")</f>
        <v/>
      </c>
      <c r="E132" s="20" t="s">
        <v>2723</v>
      </c>
      <c r="F132" s="19" t="s">
        <v>1726</v>
      </c>
      <c r="G132" s="19" t="s">
        <v>13</v>
      </c>
      <c r="H132" s="19" t="s">
        <v>14</v>
      </c>
      <c r="I132" s="19">
        <v>45</v>
      </c>
      <c r="J132" s="19">
        <v>1</v>
      </c>
      <c r="K132" s="19">
        <v>0</v>
      </c>
      <c r="M132" s="19">
        <v>0</v>
      </c>
      <c r="N132" s="19" t="s">
        <v>10</v>
      </c>
      <c r="O132" s="19" t="s">
        <v>10</v>
      </c>
      <c r="P132" s="19" t="s">
        <v>11</v>
      </c>
      <c r="Q132" s="19" t="s">
        <v>10</v>
      </c>
      <c r="R132" s="19" t="s">
        <v>10</v>
      </c>
      <c r="S132" s="19" t="s">
        <v>10</v>
      </c>
      <c r="T132" s="19" t="s">
        <v>10</v>
      </c>
      <c r="U132" s="19" t="s">
        <v>10</v>
      </c>
      <c r="V132" s="19" t="s">
        <v>10</v>
      </c>
      <c r="W132" s="19" t="s">
        <v>10</v>
      </c>
    </row>
    <row r="133" spans="1:23" x14ac:dyDescent="0.25">
      <c r="A133" s="20" t="s">
        <v>2480</v>
      </c>
      <c r="B133" s="19" t="s">
        <v>180</v>
      </c>
      <c r="C133" s="20"/>
      <c r="D133" s="19" t="str">
        <f>IF(C:C&lt;&gt;"",VLOOKUP(C:C,'(RCN)ID_Calculo'!C:D,2,0),"")</f>
        <v/>
      </c>
      <c r="E133" s="20" t="s">
        <v>2723</v>
      </c>
      <c r="F133" s="19" t="s">
        <v>1726</v>
      </c>
      <c r="G133" s="19" t="s">
        <v>13</v>
      </c>
      <c r="H133" s="19" t="s">
        <v>14</v>
      </c>
      <c r="I133" s="19">
        <v>45</v>
      </c>
      <c r="J133" s="19">
        <v>1</v>
      </c>
      <c r="K133" s="19">
        <v>0</v>
      </c>
      <c r="M133" s="19">
        <v>0</v>
      </c>
      <c r="N133" s="19" t="s">
        <v>10</v>
      </c>
      <c r="O133" s="19" t="s">
        <v>10</v>
      </c>
      <c r="P133" s="19" t="s">
        <v>10</v>
      </c>
      <c r="Q133" s="19" t="s">
        <v>10</v>
      </c>
      <c r="R133" s="19" t="s">
        <v>10</v>
      </c>
      <c r="S133" s="19" t="s">
        <v>10</v>
      </c>
      <c r="T133" s="19" t="s">
        <v>10</v>
      </c>
      <c r="U133" s="19" t="s">
        <v>10</v>
      </c>
      <c r="V133" s="19" t="s">
        <v>10</v>
      </c>
      <c r="W133" s="19" t="s">
        <v>10</v>
      </c>
    </row>
    <row r="134" spans="1:23" x14ac:dyDescent="0.25">
      <c r="A134" s="20" t="s">
        <v>2981</v>
      </c>
      <c r="B134" s="19" t="s">
        <v>181</v>
      </c>
      <c r="C134" s="20"/>
      <c r="D134" s="19" t="str">
        <f>IF(C:C&lt;&gt;"",VLOOKUP(C:C,'(RCN)ID_Calculo'!C:D,2,0),"")</f>
        <v/>
      </c>
      <c r="E134" s="20" t="s">
        <v>2723</v>
      </c>
      <c r="F134" s="19" t="s">
        <v>1726</v>
      </c>
      <c r="G134" s="19" t="s">
        <v>13</v>
      </c>
      <c r="H134" s="19" t="s">
        <v>14</v>
      </c>
      <c r="I134" s="19">
        <v>45</v>
      </c>
      <c r="J134" s="19">
        <v>1</v>
      </c>
      <c r="K134" s="19">
        <v>0</v>
      </c>
      <c r="M134" s="19">
        <v>0</v>
      </c>
      <c r="N134" s="19" t="s">
        <v>10</v>
      </c>
      <c r="O134" s="19" t="s">
        <v>10</v>
      </c>
      <c r="P134" s="19" t="s">
        <v>11</v>
      </c>
      <c r="Q134" s="19" t="s">
        <v>10</v>
      </c>
      <c r="R134" s="19" t="s">
        <v>10</v>
      </c>
      <c r="S134" s="19" t="s">
        <v>10</v>
      </c>
      <c r="T134" s="19" t="s">
        <v>10</v>
      </c>
      <c r="U134" s="19" t="s">
        <v>10</v>
      </c>
      <c r="V134" s="19" t="s">
        <v>10</v>
      </c>
      <c r="W134" s="19" t="s">
        <v>10</v>
      </c>
    </row>
    <row r="135" spans="1:23" x14ac:dyDescent="0.25">
      <c r="A135" s="20" t="s">
        <v>2294</v>
      </c>
      <c r="B135" s="19" t="s">
        <v>176</v>
      </c>
      <c r="C135" s="20"/>
      <c r="D135" s="19" t="str">
        <f>IF(C:C&lt;&gt;"",VLOOKUP(C:C,'(RCN)ID_Calculo'!C:D,2,0),"")</f>
        <v/>
      </c>
      <c r="E135" s="20" t="s">
        <v>2723</v>
      </c>
      <c r="F135" s="19" t="s">
        <v>1726</v>
      </c>
      <c r="G135" s="19" t="s">
        <v>177</v>
      </c>
      <c r="H135" s="19" t="s">
        <v>178</v>
      </c>
      <c r="I135" s="19">
        <v>18</v>
      </c>
      <c r="J135" s="19">
        <v>1</v>
      </c>
      <c r="K135" s="19">
        <v>0</v>
      </c>
      <c r="L135" s="19" t="s">
        <v>0</v>
      </c>
      <c r="M135" s="19">
        <v>0</v>
      </c>
      <c r="N135" s="19" t="s">
        <v>10</v>
      </c>
      <c r="O135" s="19" t="s">
        <v>10</v>
      </c>
      <c r="P135" s="19" t="s">
        <v>11</v>
      </c>
      <c r="Q135" s="19" t="s">
        <v>10</v>
      </c>
      <c r="R135" s="19" t="s">
        <v>10</v>
      </c>
      <c r="S135" s="19" t="s">
        <v>10</v>
      </c>
      <c r="T135" s="19" t="s">
        <v>10</v>
      </c>
      <c r="U135" s="19" t="s">
        <v>10</v>
      </c>
      <c r="V135" s="19" t="s">
        <v>10</v>
      </c>
      <c r="W135" s="19" t="s">
        <v>10</v>
      </c>
    </row>
    <row r="136" spans="1:23" x14ac:dyDescent="0.25">
      <c r="A136" s="20" t="s">
        <v>2131</v>
      </c>
      <c r="B136" s="19" t="s">
        <v>12</v>
      </c>
      <c r="C136" s="20" t="s">
        <v>2068</v>
      </c>
      <c r="D136" s="19" t="str">
        <f>IF(C:C&lt;&gt;"",VLOOKUP(C:C,'(RCN)ID_Calculo'!C:D,2,0),"")</f>
        <v>PARCELA FINAL 13º SAL</v>
      </c>
      <c r="E136" s="20" t="s">
        <v>2724</v>
      </c>
      <c r="F136" s="19" t="s">
        <v>12</v>
      </c>
      <c r="G136" s="19" t="s">
        <v>13</v>
      </c>
      <c r="H136" s="19" t="s">
        <v>14</v>
      </c>
      <c r="I136" s="19">
        <v>45</v>
      </c>
      <c r="J136" s="19">
        <v>1</v>
      </c>
      <c r="K136" s="19">
        <v>0</v>
      </c>
      <c r="M136" s="19">
        <v>0</v>
      </c>
      <c r="N136" s="19" t="s">
        <v>10</v>
      </c>
      <c r="O136" s="19" t="s">
        <v>10</v>
      </c>
      <c r="P136" s="19" t="s">
        <v>10</v>
      </c>
      <c r="Q136" s="19" t="s">
        <v>10</v>
      </c>
      <c r="R136" s="19" t="s">
        <v>10</v>
      </c>
      <c r="S136" s="19" t="s">
        <v>10</v>
      </c>
      <c r="T136" s="19" t="s">
        <v>10</v>
      </c>
      <c r="U136" s="19" t="s">
        <v>10</v>
      </c>
      <c r="V136" s="19" t="s">
        <v>10</v>
      </c>
      <c r="W136" s="19" t="s">
        <v>10</v>
      </c>
    </row>
    <row r="137" spans="1:23" x14ac:dyDescent="0.25">
      <c r="A137" s="20" t="s">
        <v>2134</v>
      </c>
      <c r="B137" s="19" t="s">
        <v>24</v>
      </c>
      <c r="C137" s="20"/>
      <c r="D137" s="19" t="str">
        <f>IF(C:C&lt;&gt;"",VLOOKUP(C:C,'(RCN)ID_Calculo'!C:D,2,0),"")</f>
        <v/>
      </c>
      <c r="E137" s="20" t="s">
        <v>2724</v>
      </c>
      <c r="F137" s="19" t="s">
        <v>12</v>
      </c>
      <c r="G137" s="19" t="s">
        <v>16</v>
      </c>
      <c r="H137" s="19" t="s">
        <v>17</v>
      </c>
      <c r="I137" s="19">
        <v>18</v>
      </c>
      <c r="J137" s="19">
        <v>1</v>
      </c>
      <c r="K137" s="19">
        <v>0</v>
      </c>
      <c r="M137" s="19">
        <v>0</v>
      </c>
      <c r="N137" s="19" t="s">
        <v>10</v>
      </c>
      <c r="O137" s="19" t="s">
        <v>10</v>
      </c>
      <c r="P137" s="19" t="s">
        <v>11</v>
      </c>
      <c r="Q137" s="19" t="s">
        <v>10</v>
      </c>
      <c r="R137" s="19" t="s">
        <v>11</v>
      </c>
      <c r="S137" s="19" t="s">
        <v>10</v>
      </c>
      <c r="T137" s="19" t="s">
        <v>10</v>
      </c>
      <c r="U137" s="19" t="s">
        <v>11</v>
      </c>
      <c r="V137" s="19" t="s">
        <v>10</v>
      </c>
      <c r="W137" s="19" t="s">
        <v>10</v>
      </c>
    </row>
    <row r="138" spans="1:23" x14ac:dyDescent="0.25">
      <c r="A138" s="20" t="s">
        <v>2982</v>
      </c>
      <c r="B138" s="19" t="s">
        <v>25</v>
      </c>
      <c r="C138" s="20"/>
      <c r="D138" s="19" t="str">
        <f>IF(C:C&lt;&gt;"",VLOOKUP(C:C,'(RCN)ID_Calculo'!C:D,2,0),"")</f>
        <v/>
      </c>
      <c r="E138" s="20" t="s">
        <v>2725</v>
      </c>
      <c r="F138" s="19" t="s">
        <v>1715</v>
      </c>
      <c r="G138" s="19" t="s">
        <v>26</v>
      </c>
      <c r="H138" s="19" t="s">
        <v>27</v>
      </c>
      <c r="I138" s="19">
        <v>15</v>
      </c>
      <c r="J138" s="19">
        <v>1</v>
      </c>
      <c r="K138" s="19">
        <v>0</v>
      </c>
      <c r="M138" s="19">
        <v>0</v>
      </c>
      <c r="N138" s="19" t="s">
        <v>10</v>
      </c>
      <c r="O138" s="19" t="s">
        <v>10</v>
      </c>
      <c r="P138" s="19" t="s">
        <v>11</v>
      </c>
      <c r="Q138" s="19" t="s">
        <v>10</v>
      </c>
      <c r="R138" s="19" t="s">
        <v>11</v>
      </c>
      <c r="S138" s="19" t="s">
        <v>10</v>
      </c>
      <c r="T138" s="19" t="s">
        <v>10</v>
      </c>
      <c r="U138" s="19" t="s">
        <v>11</v>
      </c>
      <c r="V138" s="19" t="s">
        <v>10</v>
      </c>
      <c r="W138" s="19" t="s">
        <v>10</v>
      </c>
    </row>
    <row r="139" spans="1:23" x14ac:dyDescent="0.25">
      <c r="A139" s="20" t="s">
        <v>2983</v>
      </c>
      <c r="B139" s="19" t="s">
        <v>29</v>
      </c>
      <c r="C139" s="20" t="s">
        <v>2072</v>
      </c>
      <c r="D139" s="19" t="str">
        <f>IF(C:C&lt;&gt;"",VLOOKUP(C:C,'(RCN)ID_Calculo'!C:D,2,0),"")</f>
        <v>DIFERENCA 13O.</v>
      </c>
      <c r="E139" s="20" t="s">
        <v>2726</v>
      </c>
      <c r="F139" s="19" t="s">
        <v>1724</v>
      </c>
      <c r="G139" s="19" t="s">
        <v>30</v>
      </c>
      <c r="H139" s="19" t="s">
        <v>31</v>
      </c>
      <c r="I139" s="19">
        <v>40</v>
      </c>
      <c r="J139" s="19">
        <v>1</v>
      </c>
      <c r="K139" s="19">
        <v>0</v>
      </c>
      <c r="M139" s="19">
        <v>0</v>
      </c>
      <c r="N139" s="19" t="s">
        <v>10</v>
      </c>
      <c r="O139" s="19" t="s">
        <v>10</v>
      </c>
      <c r="P139" s="19" t="s">
        <v>11</v>
      </c>
      <c r="Q139" s="19" t="s">
        <v>10</v>
      </c>
      <c r="R139" s="19" t="s">
        <v>11</v>
      </c>
      <c r="S139" s="19" t="s">
        <v>10</v>
      </c>
      <c r="T139" s="19" t="s">
        <v>10</v>
      </c>
      <c r="U139" s="19" t="s">
        <v>11</v>
      </c>
      <c r="V139" s="19" t="s">
        <v>10</v>
      </c>
      <c r="W139" s="19" t="s">
        <v>10</v>
      </c>
    </row>
    <row r="140" spans="1:23" x14ac:dyDescent="0.25">
      <c r="A140" s="20" t="s">
        <v>2984</v>
      </c>
      <c r="B140" s="19" t="s">
        <v>932</v>
      </c>
      <c r="C140" s="20"/>
      <c r="D140" s="19" t="str">
        <f>IF(C:C&lt;&gt;"",VLOOKUP(C:C,'(RCN)ID_Calculo'!C:D,2,0),"")</f>
        <v/>
      </c>
      <c r="E140" s="20" t="s">
        <v>2727</v>
      </c>
      <c r="F140" s="19" t="s">
        <v>1716</v>
      </c>
      <c r="G140" s="19" t="s">
        <v>933</v>
      </c>
      <c r="H140" s="19" t="s">
        <v>934</v>
      </c>
      <c r="I140" s="19">
        <v>10</v>
      </c>
      <c r="J140" s="19">
        <v>1</v>
      </c>
      <c r="K140" s="19">
        <v>0</v>
      </c>
      <c r="M140" s="19">
        <v>0</v>
      </c>
      <c r="N140" s="19" t="s">
        <v>10</v>
      </c>
      <c r="O140" s="19" t="s">
        <v>10</v>
      </c>
      <c r="P140" s="19" t="s">
        <v>11</v>
      </c>
      <c r="Q140" s="19" t="s">
        <v>10</v>
      </c>
      <c r="R140" s="19" t="s">
        <v>11</v>
      </c>
      <c r="S140" s="19" t="s">
        <v>10</v>
      </c>
      <c r="T140" s="19" t="s">
        <v>10</v>
      </c>
      <c r="U140" s="19" t="s">
        <v>11</v>
      </c>
      <c r="V140" s="19" t="s">
        <v>10</v>
      </c>
      <c r="W140" s="19" t="s">
        <v>10</v>
      </c>
    </row>
    <row r="141" spans="1:23" x14ac:dyDescent="0.25">
      <c r="A141" s="20" t="s">
        <v>2488</v>
      </c>
      <c r="B141" s="19" t="s">
        <v>919</v>
      </c>
      <c r="C141" s="20"/>
      <c r="D141" s="19" t="str">
        <f>IF(C:C&lt;&gt;"",VLOOKUP(C:C,'(RCN)ID_Calculo'!C:D,2,0),"")</f>
        <v/>
      </c>
      <c r="E141" s="20" t="s">
        <v>2728</v>
      </c>
      <c r="F141" s="19" t="s">
        <v>1717</v>
      </c>
      <c r="G141" s="19" t="s">
        <v>900</v>
      </c>
      <c r="H141" s="19" t="s">
        <v>901</v>
      </c>
      <c r="I141" s="19">
        <v>18</v>
      </c>
      <c r="J141" s="19">
        <v>1</v>
      </c>
      <c r="K141" s="19">
        <v>0</v>
      </c>
      <c r="M141" s="19">
        <v>0</v>
      </c>
      <c r="N141" s="19" t="s">
        <v>10</v>
      </c>
      <c r="O141" s="19" t="s">
        <v>10</v>
      </c>
      <c r="P141" s="19" t="s">
        <v>11</v>
      </c>
      <c r="Q141" s="19" t="s">
        <v>10</v>
      </c>
      <c r="R141" s="19" t="s">
        <v>11</v>
      </c>
      <c r="S141" s="19" t="s">
        <v>10</v>
      </c>
      <c r="T141" s="19" t="s">
        <v>10</v>
      </c>
      <c r="U141" s="19" t="s">
        <v>11</v>
      </c>
      <c r="V141" s="19" t="s">
        <v>10</v>
      </c>
      <c r="W141" s="19" t="s">
        <v>10</v>
      </c>
    </row>
    <row r="142" spans="1:23" x14ac:dyDescent="0.25">
      <c r="A142" s="20" t="s">
        <v>2985</v>
      </c>
      <c r="B142" s="19" t="s">
        <v>899</v>
      </c>
      <c r="C142" s="20"/>
      <c r="D142" s="19" t="str">
        <f>IF(C:C&lt;&gt;"",VLOOKUP(C:C,'(RCN)ID_Calculo'!C:D,2,0),"")</f>
        <v/>
      </c>
      <c r="E142" s="20" t="s">
        <v>2729</v>
      </c>
      <c r="F142" s="19" t="s">
        <v>1718</v>
      </c>
      <c r="G142" s="19" t="s">
        <v>900</v>
      </c>
      <c r="H142" s="19" t="s">
        <v>901</v>
      </c>
      <c r="I142" s="19">
        <v>38</v>
      </c>
      <c r="J142" s="19">
        <v>1</v>
      </c>
      <c r="K142" s="19">
        <v>0</v>
      </c>
      <c r="M142" s="19">
        <v>0</v>
      </c>
      <c r="N142" s="19" t="s">
        <v>10</v>
      </c>
      <c r="O142" s="19" t="s">
        <v>10</v>
      </c>
      <c r="P142" s="19" t="s">
        <v>11</v>
      </c>
      <c r="Q142" s="19" t="s">
        <v>10</v>
      </c>
      <c r="R142" s="19" t="s">
        <v>11</v>
      </c>
      <c r="S142" s="19" t="s">
        <v>10</v>
      </c>
      <c r="T142" s="19" t="s">
        <v>10</v>
      </c>
      <c r="U142" s="19" t="s">
        <v>11</v>
      </c>
      <c r="V142" s="19" t="s">
        <v>10</v>
      </c>
      <c r="W142" s="19" t="s">
        <v>10</v>
      </c>
    </row>
    <row r="143" spans="1:23" x14ac:dyDescent="0.25">
      <c r="A143" s="20" t="s">
        <v>2986</v>
      </c>
      <c r="B143" s="19" t="s">
        <v>953</v>
      </c>
      <c r="C143" s="20"/>
      <c r="D143" s="19" t="str">
        <f>IF(C:C&lt;&gt;"",VLOOKUP(C:C,'(RCN)ID_Calculo'!C:D,2,0),"")</f>
        <v/>
      </c>
      <c r="E143" s="20" t="s">
        <v>2730</v>
      </c>
      <c r="F143" s="19" t="s">
        <v>1719</v>
      </c>
      <c r="G143" s="19" t="s">
        <v>900</v>
      </c>
      <c r="H143" s="19" t="s">
        <v>901</v>
      </c>
      <c r="I143" s="19">
        <v>38</v>
      </c>
      <c r="J143" s="19">
        <v>1</v>
      </c>
      <c r="K143" s="19">
        <v>0</v>
      </c>
      <c r="M143" s="19">
        <v>0</v>
      </c>
      <c r="N143" s="19" t="s">
        <v>10</v>
      </c>
      <c r="O143" s="19" t="s">
        <v>10</v>
      </c>
      <c r="P143" s="19" t="s">
        <v>11</v>
      </c>
      <c r="Q143" s="19" t="s">
        <v>10</v>
      </c>
      <c r="R143" s="19" t="s">
        <v>11</v>
      </c>
      <c r="S143" s="19" t="s">
        <v>10</v>
      </c>
      <c r="T143" s="19" t="s">
        <v>10</v>
      </c>
      <c r="U143" s="19" t="s">
        <v>11</v>
      </c>
      <c r="V143" s="19" t="s">
        <v>10</v>
      </c>
      <c r="W143" s="19" t="s">
        <v>10</v>
      </c>
    </row>
    <row r="144" spans="1:23" x14ac:dyDescent="0.25">
      <c r="A144" s="20" t="s">
        <v>2987</v>
      </c>
      <c r="B144" s="19" t="s">
        <v>905</v>
      </c>
      <c r="C144" s="20"/>
      <c r="D144" s="19" t="str">
        <f>IF(C:C&lt;&gt;"",VLOOKUP(C:C,'(RCN)ID_Calculo'!C:D,2,0),"")</f>
        <v/>
      </c>
      <c r="E144" s="20" t="s">
        <v>2731</v>
      </c>
      <c r="F144" s="19" t="s">
        <v>1863</v>
      </c>
      <c r="G144" s="19" t="s">
        <v>900</v>
      </c>
      <c r="H144" s="19" t="s">
        <v>901</v>
      </c>
      <c r="I144" s="19">
        <v>38</v>
      </c>
      <c r="J144" s="19">
        <v>1</v>
      </c>
      <c r="K144" s="19">
        <v>0</v>
      </c>
      <c r="M144" s="19">
        <v>0</v>
      </c>
      <c r="N144" s="19" t="s">
        <v>10</v>
      </c>
      <c r="O144" s="19" t="s">
        <v>10</v>
      </c>
      <c r="P144" s="19" t="s">
        <v>11</v>
      </c>
      <c r="Q144" s="19" t="s">
        <v>10</v>
      </c>
      <c r="R144" s="19" t="s">
        <v>11</v>
      </c>
      <c r="S144" s="19" t="s">
        <v>10</v>
      </c>
      <c r="T144" s="19" t="s">
        <v>10</v>
      </c>
      <c r="U144" s="19" t="s">
        <v>11</v>
      </c>
      <c r="V144" s="19" t="s">
        <v>10</v>
      </c>
      <c r="W144" s="19" t="s">
        <v>10</v>
      </c>
    </row>
    <row r="145" spans="1:23" x14ac:dyDescent="0.25">
      <c r="A145" s="20" t="s">
        <v>2988</v>
      </c>
      <c r="B145" s="19" t="s">
        <v>947</v>
      </c>
      <c r="C145" s="20"/>
      <c r="D145" s="19" t="str">
        <f>IF(C:C&lt;&gt;"",VLOOKUP(C:C,'(RCN)ID_Calculo'!C:D,2,0),"")</f>
        <v/>
      </c>
      <c r="E145" s="20" t="s">
        <v>2732</v>
      </c>
      <c r="F145" s="19" t="s">
        <v>1720</v>
      </c>
      <c r="G145" s="19" t="s">
        <v>900</v>
      </c>
      <c r="H145" s="19" t="s">
        <v>901</v>
      </c>
      <c r="I145" s="19">
        <v>38</v>
      </c>
      <c r="J145" s="19">
        <v>1</v>
      </c>
      <c r="K145" s="19">
        <v>0</v>
      </c>
      <c r="M145" s="19">
        <v>0</v>
      </c>
      <c r="N145" s="19" t="s">
        <v>10</v>
      </c>
      <c r="O145" s="19" t="s">
        <v>10</v>
      </c>
      <c r="P145" s="19" t="s">
        <v>11</v>
      </c>
      <c r="Q145" s="19" t="s">
        <v>10</v>
      </c>
      <c r="R145" s="19" t="s">
        <v>11</v>
      </c>
      <c r="S145" s="19" t="s">
        <v>10</v>
      </c>
      <c r="T145" s="19" t="s">
        <v>10</v>
      </c>
      <c r="U145" s="19" t="s">
        <v>11</v>
      </c>
      <c r="V145" s="19" t="s">
        <v>10</v>
      </c>
      <c r="W145" s="19" t="s">
        <v>86</v>
      </c>
    </row>
    <row r="146" spans="1:23" x14ac:dyDescent="0.25">
      <c r="A146" s="20" t="s">
        <v>2989</v>
      </c>
      <c r="B146" s="19" t="s">
        <v>15</v>
      </c>
      <c r="C146" s="20"/>
      <c r="D146" s="19" t="str">
        <f>IF(C:C&lt;&gt;"",VLOOKUP(C:C,'(RCN)ID_Calculo'!C:D,2,0),"")</f>
        <v/>
      </c>
      <c r="E146" s="20" t="s">
        <v>2733</v>
      </c>
      <c r="F146" s="19" t="s">
        <v>1759</v>
      </c>
      <c r="G146" s="19" t="s">
        <v>16</v>
      </c>
      <c r="H146" s="19" t="s">
        <v>17</v>
      </c>
      <c r="I146" s="19">
        <v>18</v>
      </c>
      <c r="J146" s="19">
        <v>1</v>
      </c>
      <c r="K146" s="19">
        <v>0</v>
      </c>
      <c r="M146" s="19">
        <v>0</v>
      </c>
      <c r="N146" s="19" t="s">
        <v>10</v>
      </c>
      <c r="O146" s="19" t="s">
        <v>10</v>
      </c>
      <c r="P146" s="19" t="s">
        <v>11</v>
      </c>
      <c r="Q146" s="19" t="s">
        <v>10</v>
      </c>
      <c r="R146" s="19" t="s">
        <v>11</v>
      </c>
      <c r="S146" s="19" t="s">
        <v>10</v>
      </c>
      <c r="T146" s="19" t="s">
        <v>10</v>
      </c>
      <c r="U146" s="19" t="s">
        <v>11</v>
      </c>
      <c r="V146" s="19" t="s">
        <v>10</v>
      </c>
      <c r="W146" s="19" t="s">
        <v>10</v>
      </c>
    </row>
    <row r="147" spans="1:23" x14ac:dyDescent="0.25">
      <c r="A147" s="20" t="s">
        <v>2120</v>
      </c>
      <c r="B147" s="19" t="s">
        <v>162</v>
      </c>
      <c r="C147" s="20"/>
      <c r="D147" s="19" t="str">
        <f>IF(C:C&lt;&gt;"",VLOOKUP(C:C,'(RCN)ID_Calculo'!C:D,2,0),"")</f>
        <v/>
      </c>
      <c r="E147" s="20" t="s">
        <v>2734</v>
      </c>
      <c r="F147" s="19" t="s">
        <v>1768</v>
      </c>
      <c r="G147" s="19" t="s">
        <v>163</v>
      </c>
      <c r="H147" s="19" t="s">
        <v>164</v>
      </c>
      <c r="I147" s="19">
        <v>50</v>
      </c>
      <c r="J147" s="19">
        <v>1</v>
      </c>
      <c r="K147" s="19">
        <v>0</v>
      </c>
      <c r="M147" s="19">
        <v>0</v>
      </c>
      <c r="N147" s="19" t="s">
        <v>10</v>
      </c>
      <c r="O147" s="19" t="s">
        <v>10</v>
      </c>
      <c r="P147" s="19" t="s">
        <v>11</v>
      </c>
      <c r="Q147" s="19" t="s">
        <v>10</v>
      </c>
      <c r="R147" s="19" t="s">
        <v>11</v>
      </c>
      <c r="S147" s="19" t="s">
        <v>10</v>
      </c>
      <c r="T147" s="19" t="s">
        <v>10</v>
      </c>
      <c r="U147" s="19" t="s">
        <v>11</v>
      </c>
      <c r="V147" s="19" t="s">
        <v>10</v>
      </c>
      <c r="W147" s="19" t="s">
        <v>10</v>
      </c>
    </row>
    <row r="148" spans="1:23" x14ac:dyDescent="0.25">
      <c r="A148" s="20" t="s">
        <v>2058</v>
      </c>
      <c r="B148" s="19" t="s">
        <v>237</v>
      </c>
      <c r="C148" s="20"/>
      <c r="D148" s="19" t="str">
        <f>IF(C:C&lt;&gt;"",VLOOKUP(C:C,'(RCN)ID_Calculo'!C:D,2,0),"")</f>
        <v/>
      </c>
      <c r="E148" s="20" t="s">
        <v>2735</v>
      </c>
      <c r="F148" s="19" t="s">
        <v>1770</v>
      </c>
      <c r="G148" s="19" t="s">
        <v>13</v>
      </c>
      <c r="H148" s="19" t="s">
        <v>14</v>
      </c>
      <c r="I148" s="19">
        <v>999</v>
      </c>
      <c r="J148" s="19">
        <v>1</v>
      </c>
      <c r="K148" s="19">
        <v>0</v>
      </c>
      <c r="M148" s="19">
        <v>0</v>
      </c>
      <c r="N148" s="19" t="s">
        <v>10</v>
      </c>
      <c r="O148" s="19" t="s">
        <v>10</v>
      </c>
      <c r="P148" s="19" t="s">
        <v>10</v>
      </c>
      <c r="Q148" s="19" t="s">
        <v>10</v>
      </c>
      <c r="R148" s="19" t="s">
        <v>10</v>
      </c>
      <c r="S148" s="19" t="s">
        <v>10</v>
      </c>
      <c r="T148" s="19" t="s">
        <v>10</v>
      </c>
      <c r="U148" s="19" t="s">
        <v>10</v>
      </c>
      <c r="V148" s="19" t="s">
        <v>10</v>
      </c>
      <c r="W148" s="19" t="s">
        <v>10</v>
      </c>
    </row>
    <row r="149" spans="1:23" x14ac:dyDescent="0.25">
      <c r="A149" s="20" t="s">
        <v>2314</v>
      </c>
      <c r="B149" s="19" t="s">
        <v>221</v>
      </c>
      <c r="C149" s="20"/>
      <c r="D149" s="19" t="str">
        <f>IF(C:C&lt;&gt;"",VLOOKUP(C:C,'(RCN)ID_Calculo'!C:D,2,0),"")</f>
        <v/>
      </c>
      <c r="E149" s="20" t="s">
        <v>2736</v>
      </c>
      <c r="F149" s="19" t="s">
        <v>222</v>
      </c>
      <c r="G149" s="19" t="s">
        <v>13</v>
      </c>
      <c r="H149" s="19" t="s">
        <v>14</v>
      </c>
      <c r="I149" s="19">
        <v>45</v>
      </c>
      <c r="J149" s="19">
        <v>1</v>
      </c>
      <c r="K149" s="19">
        <v>0</v>
      </c>
      <c r="M149" s="19">
        <v>0</v>
      </c>
      <c r="N149" s="19" t="s">
        <v>10</v>
      </c>
      <c r="O149" s="19" t="s">
        <v>10</v>
      </c>
      <c r="P149" s="19" t="s">
        <v>10</v>
      </c>
      <c r="Q149" s="19" t="s">
        <v>10</v>
      </c>
      <c r="R149" s="19" t="s">
        <v>10</v>
      </c>
      <c r="S149" s="19" t="s">
        <v>10</v>
      </c>
      <c r="T149" s="19" t="s">
        <v>10</v>
      </c>
      <c r="U149" s="19" t="s">
        <v>10</v>
      </c>
      <c r="V149" s="19" t="s">
        <v>10</v>
      </c>
      <c r="W149" s="19" t="s">
        <v>10</v>
      </c>
    </row>
    <row r="150" spans="1:23" x14ac:dyDescent="0.25">
      <c r="A150" s="20" t="s">
        <v>2990</v>
      </c>
      <c r="B150" s="19" t="s">
        <v>223</v>
      </c>
      <c r="C150" s="20"/>
      <c r="D150" s="19" t="str">
        <f>IF(C:C&lt;&gt;"",VLOOKUP(C:C,'(RCN)ID_Calculo'!C:D,2,0),"")</f>
        <v/>
      </c>
      <c r="E150" s="20" t="s">
        <v>2736</v>
      </c>
      <c r="F150" s="19" t="s">
        <v>222</v>
      </c>
      <c r="G150" s="19" t="s">
        <v>13</v>
      </c>
      <c r="H150" s="19" t="s">
        <v>14</v>
      </c>
      <c r="I150" s="19">
        <v>45</v>
      </c>
      <c r="J150" s="19">
        <v>1</v>
      </c>
      <c r="K150" s="19">
        <v>0</v>
      </c>
      <c r="M150" s="19">
        <v>0</v>
      </c>
      <c r="N150" s="19" t="s">
        <v>10</v>
      </c>
      <c r="O150" s="19" t="s">
        <v>10</v>
      </c>
      <c r="P150" s="19" t="s">
        <v>10</v>
      </c>
      <c r="Q150" s="19" t="s">
        <v>10</v>
      </c>
      <c r="R150" s="19" t="s">
        <v>10</v>
      </c>
      <c r="S150" s="19" t="s">
        <v>10</v>
      </c>
      <c r="T150" s="19" t="s">
        <v>10</v>
      </c>
      <c r="U150" s="19" t="s">
        <v>10</v>
      </c>
      <c r="V150" s="19" t="s">
        <v>10</v>
      </c>
      <c r="W150" s="19" t="s">
        <v>10</v>
      </c>
    </row>
    <row r="151" spans="1:23" x14ac:dyDescent="0.25">
      <c r="A151" s="20" t="s">
        <v>2603</v>
      </c>
      <c r="B151" s="19" t="s">
        <v>224</v>
      </c>
      <c r="C151" s="20"/>
      <c r="D151" s="19" t="str">
        <f>IF(C:C&lt;&gt;"",VLOOKUP(C:C,'(RCN)ID_Calculo'!C:D,2,0),"")</f>
        <v/>
      </c>
      <c r="E151" s="20" t="s">
        <v>2736</v>
      </c>
      <c r="F151" s="19" t="s">
        <v>222</v>
      </c>
      <c r="G151" s="19" t="s">
        <v>13</v>
      </c>
      <c r="H151" s="19" t="s">
        <v>14</v>
      </c>
      <c r="I151" s="19">
        <v>45</v>
      </c>
      <c r="J151" s="19">
        <v>1</v>
      </c>
      <c r="K151" s="19">
        <v>0</v>
      </c>
      <c r="M151" s="19">
        <v>0</v>
      </c>
      <c r="N151" s="19" t="s">
        <v>10</v>
      </c>
      <c r="O151" s="19" t="s">
        <v>10</v>
      </c>
      <c r="P151" s="19" t="s">
        <v>10</v>
      </c>
      <c r="Q151" s="19" t="s">
        <v>10</v>
      </c>
      <c r="R151" s="19" t="s">
        <v>10</v>
      </c>
      <c r="S151" s="19" t="s">
        <v>10</v>
      </c>
      <c r="T151" s="19" t="s">
        <v>10</v>
      </c>
      <c r="U151" s="19" t="s">
        <v>10</v>
      </c>
      <c r="V151" s="19" t="s">
        <v>10</v>
      </c>
      <c r="W151" s="19" t="s">
        <v>10</v>
      </c>
    </row>
    <row r="152" spans="1:23" x14ac:dyDescent="0.25">
      <c r="A152" s="20" t="s">
        <v>2270</v>
      </c>
      <c r="B152" s="19" t="s">
        <v>222</v>
      </c>
      <c r="C152" s="20"/>
      <c r="D152" s="19" t="str">
        <f>IF(C:C&lt;&gt;"",VLOOKUP(C:C,'(RCN)ID_Calculo'!C:D,2,0),"")</f>
        <v/>
      </c>
      <c r="E152" s="20" t="s">
        <v>2736</v>
      </c>
      <c r="F152" s="19" t="s">
        <v>222</v>
      </c>
      <c r="G152" s="19" t="s">
        <v>163</v>
      </c>
      <c r="H152" s="19" t="s">
        <v>164</v>
      </c>
      <c r="I152" s="19">
        <v>45</v>
      </c>
      <c r="J152" s="19">
        <v>1</v>
      </c>
      <c r="K152" s="19">
        <v>0</v>
      </c>
      <c r="M152" s="19">
        <v>0</v>
      </c>
      <c r="N152" s="19" t="s">
        <v>10</v>
      </c>
      <c r="O152" s="19" t="s">
        <v>10</v>
      </c>
      <c r="P152" s="19" t="s">
        <v>10</v>
      </c>
      <c r="Q152" s="19" t="s">
        <v>10</v>
      </c>
      <c r="R152" s="19" t="s">
        <v>10</v>
      </c>
      <c r="S152" s="19" t="s">
        <v>10</v>
      </c>
      <c r="T152" s="19" t="s">
        <v>10</v>
      </c>
      <c r="U152" s="19" t="s">
        <v>10</v>
      </c>
      <c r="V152" s="19" t="s">
        <v>10</v>
      </c>
      <c r="W152" s="19" t="s">
        <v>10</v>
      </c>
    </row>
    <row r="153" spans="1:23" x14ac:dyDescent="0.25">
      <c r="A153" s="20" t="s">
        <v>2262</v>
      </c>
      <c r="B153" s="19" t="s">
        <v>219</v>
      </c>
      <c r="C153" s="20"/>
      <c r="D153" s="19" t="str">
        <f>IF(C:C&lt;&gt;"",VLOOKUP(C:C,'(RCN)ID_Calculo'!C:D,2,0),"")</f>
        <v/>
      </c>
      <c r="E153" s="20" t="s">
        <v>2737</v>
      </c>
      <c r="F153" s="19" t="s">
        <v>1771</v>
      </c>
      <c r="G153" s="19" t="s">
        <v>13</v>
      </c>
      <c r="H153" s="19" t="s">
        <v>14</v>
      </c>
      <c r="I153" s="19">
        <v>45</v>
      </c>
      <c r="J153" s="19">
        <v>1</v>
      </c>
      <c r="K153" s="19">
        <v>0</v>
      </c>
      <c r="M153" s="19">
        <v>0</v>
      </c>
      <c r="N153" s="19" t="s">
        <v>10</v>
      </c>
      <c r="O153" s="19" t="s">
        <v>10</v>
      </c>
      <c r="P153" s="19" t="s">
        <v>11</v>
      </c>
      <c r="Q153" s="19" t="s">
        <v>10</v>
      </c>
      <c r="R153" s="19" t="s">
        <v>10</v>
      </c>
      <c r="S153" s="19" t="s">
        <v>10</v>
      </c>
      <c r="T153" s="19" t="s">
        <v>10</v>
      </c>
      <c r="U153" s="19" t="s">
        <v>10</v>
      </c>
      <c r="V153" s="19" t="s">
        <v>10</v>
      </c>
      <c r="W153" s="19" t="s">
        <v>10</v>
      </c>
    </row>
    <row r="154" spans="1:23" x14ac:dyDescent="0.25">
      <c r="A154" s="20" t="s">
        <v>2275</v>
      </c>
      <c r="B154" s="19" t="s">
        <v>231</v>
      </c>
      <c r="C154" s="20"/>
      <c r="D154" s="19" t="str">
        <f>IF(C:C&lt;&gt;"",VLOOKUP(C:C,'(RCN)ID_Calculo'!C:D,2,0),"")</f>
        <v/>
      </c>
      <c r="E154" s="20" t="s">
        <v>2738</v>
      </c>
      <c r="F154" s="19" t="s">
        <v>231</v>
      </c>
      <c r="G154" s="19" t="s">
        <v>163</v>
      </c>
      <c r="H154" s="19" t="s">
        <v>164</v>
      </c>
      <c r="I154" s="19">
        <v>45</v>
      </c>
      <c r="J154" s="19">
        <v>1</v>
      </c>
      <c r="K154" s="19">
        <v>0</v>
      </c>
      <c r="M154" s="19">
        <v>0</v>
      </c>
      <c r="N154" s="19" t="s">
        <v>10</v>
      </c>
      <c r="O154" s="19" t="s">
        <v>10</v>
      </c>
      <c r="P154" s="19" t="s">
        <v>10</v>
      </c>
      <c r="Q154" s="19" t="s">
        <v>10</v>
      </c>
      <c r="R154" s="19" t="s">
        <v>10</v>
      </c>
      <c r="S154" s="19" t="s">
        <v>10</v>
      </c>
      <c r="T154" s="19" t="s">
        <v>10</v>
      </c>
      <c r="U154" s="19" t="s">
        <v>11</v>
      </c>
      <c r="V154" s="19" t="s">
        <v>10</v>
      </c>
      <c r="W154" s="19" t="s">
        <v>10</v>
      </c>
    </row>
    <row r="155" spans="1:23" x14ac:dyDescent="0.25">
      <c r="A155" s="20" t="s">
        <v>2991</v>
      </c>
      <c r="B155" s="19" t="s">
        <v>232</v>
      </c>
      <c r="C155" s="20"/>
      <c r="D155" s="19" t="str">
        <f>IF(C:C&lt;&gt;"",VLOOKUP(C:C,'(RCN)ID_Calculo'!C:D,2,0),"")</f>
        <v/>
      </c>
      <c r="E155" s="20" t="s">
        <v>2738</v>
      </c>
      <c r="F155" s="19" t="s">
        <v>231</v>
      </c>
      <c r="G155" s="19" t="s">
        <v>13</v>
      </c>
      <c r="H155" s="19" t="s">
        <v>14</v>
      </c>
      <c r="I155" s="19">
        <v>45</v>
      </c>
      <c r="J155" s="19">
        <v>1</v>
      </c>
      <c r="K155" s="19">
        <v>0</v>
      </c>
      <c r="M155" s="19">
        <v>0</v>
      </c>
      <c r="N155" s="19" t="s">
        <v>10</v>
      </c>
      <c r="O155" s="19" t="s">
        <v>10</v>
      </c>
      <c r="P155" s="19" t="s">
        <v>10</v>
      </c>
      <c r="Q155" s="19" t="s">
        <v>10</v>
      </c>
      <c r="R155" s="19" t="s">
        <v>10</v>
      </c>
      <c r="S155" s="19" t="s">
        <v>10</v>
      </c>
      <c r="T155" s="19" t="s">
        <v>10</v>
      </c>
      <c r="U155" s="19" t="s">
        <v>10</v>
      </c>
      <c r="V155" s="19" t="s">
        <v>10</v>
      </c>
      <c r="W155" s="19" t="s">
        <v>10</v>
      </c>
    </row>
    <row r="156" spans="1:23" x14ac:dyDescent="0.25">
      <c r="A156" s="20" t="s">
        <v>2602</v>
      </c>
      <c r="B156" s="19" t="s">
        <v>233</v>
      </c>
      <c r="C156" s="20"/>
      <c r="D156" s="19" t="str">
        <f>IF(C:C&lt;&gt;"",VLOOKUP(C:C,'(RCN)ID_Calculo'!C:D,2,0),"")</f>
        <v/>
      </c>
      <c r="E156" s="20" t="s">
        <v>2738</v>
      </c>
      <c r="F156" s="19" t="s">
        <v>231</v>
      </c>
      <c r="G156" s="19" t="s">
        <v>13</v>
      </c>
      <c r="H156" s="19" t="s">
        <v>14</v>
      </c>
      <c r="I156" s="19">
        <v>45</v>
      </c>
      <c r="J156" s="19">
        <v>1</v>
      </c>
      <c r="K156" s="19">
        <v>0</v>
      </c>
      <c r="M156" s="19">
        <v>0</v>
      </c>
      <c r="N156" s="19" t="s">
        <v>10</v>
      </c>
      <c r="O156" s="19" t="s">
        <v>10</v>
      </c>
      <c r="P156" s="19" t="s">
        <v>10</v>
      </c>
      <c r="Q156" s="19" t="s">
        <v>10</v>
      </c>
      <c r="R156" s="19" t="s">
        <v>10</v>
      </c>
      <c r="S156" s="19" t="s">
        <v>10</v>
      </c>
      <c r="T156" s="19" t="s">
        <v>10</v>
      </c>
      <c r="U156" s="19" t="s">
        <v>11</v>
      </c>
      <c r="V156" s="19" t="s">
        <v>10</v>
      </c>
      <c r="W156" s="19" t="s">
        <v>10</v>
      </c>
    </row>
    <row r="157" spans="1:23" x14ac:dyDescent="0.25">
      <c r="A157" s="20" t="s">
        <v>2272</v>
      </c>
      <c r="B157" s="19" t="s">
        <v>1046</v>
      </c>
      <c r="C157" s="20"/>
      <c r="D157" s="19" t="str">
        <f>IF(C:C&lt;&gt;"",VLOOKUP(C:C,'(RCN)ID_Calculo'!C:D,2,0),"")</f>
        <v/>
      </c>
      <c r="E157" s="20" t="s">
        <v>2738</v>
      </c>
      <c r="F157" s="19" t="s">
        <v>231</v>
      </c>
      <c r="G157" s="19" t="s">
        <v>13</v>
      </c>
      <c r="H157" s="19" t="s">
        <v>14</v>
      </c>
      <c r="I157" s="19">
        <v>45</v>
      </c>
      <c r="J157" s="19">
        <v>1</v>
      </c>
      <c r="K157" s="19">
        <v>0</v>
      </c>
      <c r="M157" s="19">
        <v>0</v>
      </c>
      <c r="N157" s="19" t="s">
        <v>10</v>
      </c>
      <c r="O157" s="19" t="s">
        <v>10</v>
      </c>
      <c r="P157" s="19" t="s">
        <v>10</v>
      </c>
      <c r="Q157" s="19" t="s">
        <v>10</v>
      </c>
      <c r="R157" s="19" t="s">
        <v>10</v>
      </c>
      <c r="S157" s="19" t="s">
        <v>10</v>
      </c>
      <c r="T157" s="19" t="s">
        <v>10</v>
      </c>
      <c r="U157" s="19" t="s">
        <v>11</v>
      </c>
      <c r="V157" s="19" t="s">
        <v>10</v>
      </c>
      <c r="W157" s="19" t="s">
        <v>10</v>
      </c>
    </row>
    <row r="158" spans="1:23" x14ac:dyDescent="0.25">
      <c r="A158" s="20" t="s">
        <v>2268</v>
      </c>
      <c r="B158" s="19" t="s">
        <v>231</v>
      </c>
      <c r="C158" s="20"/>
      <c r="D158" s="19" t="str">
        <f>IF(C:C&lt;&gt;"",VLOOKUP(C:C,'(RCN)ID_Calculo'!C:D,2,0),"")</f>
        <v/>
      </c>
      <c r="E158" s="20" t="s">
        <v>2738</v>
      </c>
      <c r="F158" s="19" t="s">
        <v>231</v>
      </c>
      <c r="G158" s="19" t="s">
        <v>163</v>
      </c>
      <c r="H158" s="19" t="s">
        <v>164</v>
      </c>
      <c r="I158" s="19">
        <v>45</v>
      </c>
      <c r="J158" s="19">
        <v>1</v>
      </c>
      <c r="K158" s="19">
        <v>0</v>
      </c>
      <c r="L158" s="19" t="s">
        <v>0</v>
      </c>
      <c r="M158" s="19">
        <v>0</v>
      </c>
      <c r="N158" s="19" t="s">
        <v>10</v>
      </c>
      <c r="O158" s="19" t="s">
        <v>10</v>
      </c>
      <c r="P158" s="19" t="s">
        <v>10</v>
      </c>
      <c r="Q158" s="19" t="s">
        <v>10</v>
      </c>
      <c r="R158" s="19" t="s">
        <v>10</v>
      </c>
      <c r="S158" s="19" t="s">
        <v>10</v>
      </c>
      <c r="T158" s="19" t="s">
        <v>10</v>
      </c>
      <c r="U158" s="19" t="s">
        <v>11</v>
      </c>
      <c r="V158" s="19" t="s">
        <v>10</v>
      </c>
      <c r="W158" s="19" t="s">
        <v>10</v>
      </c>
    </row>
    <row r="159" spans="1:23" x14ac:dyDescent="0.25">
      <c r="A159" s="20" t="s">
        <v>2604</v>
      </c>
      <c r="B159" s="19" t="s">
        <v>289</v>
      </c>
      <c r="C159" s="20"/>
      <c r="D159" s="19" t="str">
        <f>IF(C:C&lt;&gt;"",VLOOKUP(C:C,'(RCN)ID_Calculo'!C:D,2,0),"")</f>
        <v/>
      </c>
      <c r="E159" s="20" t="s">
        <v>2739</v>
      </c>
      <c r="F159" s="19" t="s">
        <v>1778</v>
      </c>
      <c r="G159" s="19" t="s">
        <v>13</v>
      </c>
      <c r="H159" s="19" t="s">
        <v>14</v>
      </c>
      <c r="I159" s="19">
        <v>45</v>
      </c>
      <c r="J159" s="19">
        <v>1</v>
      </c>
      <c r="K159" s="19">
        <v>0</v>
      </c>
      <c r="M159" s="19">
        <v>0</v>
      </c>
      <c r="N159" s="19" t="s">
        <v>10</v>
      </c>
      <c r="O159" s="19" t="s">
        <v>10</v>
      </c>
      <c r="P159" s="19" t="s">
        <v>10</v>
      </c>
      <c r="Q159" s="19" t="s">
        <v>10</v>
      </c>
      <c r="R159" s="19" t="s">
        <v>10</v>
      </c>
      <c r="S159" s="19" t="s">
        <v>10</v>
      </c>
      <c r="T159" s="19" t="s">
        <v>10</v>
      </c>
      <c r="U159" s="19" t="s">
        <v>11</v>
      </c>
      <c r="V159" s="19" t="s">
        <v>10</v>
      </c>
      <c r="W159" s="19" t="s">
        <v>10</v>
      </c>
    </row>
    <row r="160" spans="1:23" x14ac:dyDescent="0.25">
      <c r="A160" s="20" t="s">
        <v>2992</v>
      </c>
      <c r="B160" s="19" t="s">
        <v>960</v>
      </c>
      <c r="C160" s="20"/>
      <c r="D160" s="19" t="str">
        <f>IF(C:C&lt;&gt;"",VLOOKUP(C:C,'(RCN)ID_Calculo'!C:D,2,0),"")</f>
        <v/>
      </c>
      <c r="E160" s="20" t="s">
        <v>2740</v>
      </c>
      <c r="F160" s="19" t="s">
        <v>1885</v>
      </c>
      <c r="G160" s="19" t="s">
        <v>900</v>
      </c>
      <c r="H160" s="19" t="s">
        <v>901</v>
      </c>
      <c r="I160" s="19">
        <v>38</v>
      </c>
      <c r="J160" s="19">
        <v>1</v>
      </c>
      <c r="K160" s="19">
        <v>0</v>
      </c>
      <c r="M160" s="19">
        <v>0</v>
      </c>
      <c r="N160" s="19" t="s">
        <v>10</v>
      </c>
      <c r="O160" s="19" t="s">
        <v>10</v>
      </c>
      <c r="P160" s="19" t="s">
        <v>11</v>
      </c>
      <c r="Q160" s="19" t="s">
        <v>10</v>
      </c>
      <c r="R160" s="19" t="s">
        <v>11</v>
      </c>
      <c r="S160" s="19" t="s">
        <v>10</v>
      </c>
      <c r="T160" s="19" t="s">
        <v>10</v>
      </c>
      <c r="U160" s="19" t="s">
        <v>11</v>
      </c>
      <c r="V160" s="19" t="s">
        <v>10</v>
      </c>
      <c r="W160" s="19" t="s">
        <v>10</v>
      </c>
    </row>
    <row r="161" spans="1:23" x14ac:dyDescent="0.25">
      <c r="A161" s="20" t="s">
        <v>2283</v>
      </c>
      <c r="B161" s="19" t="s">
        <v>1079</v>
      </c>
      <c r="C161" s="20"/>
      <c r="D161" s="19" t="str">
        <f>IF(C:C&lt;&gt;"",VLOOKUP(C:C,'(RCN)ID_Calculo'!C:D,2,0),"")</f>
        <v/>
      </c>
      <c r="E161" s="20" t="s">
        <v>2741</v>
      </c>
      <c r="F161" s="19" t="s">
        <v>1079</v>
      </c>
      <c r="G161" s="19" t="s">
        <v>13</v>
      </c>
      <c r="H161" s="19" t="s">
        <v>14</v>
      </c>
      <c r="I161" s="19">
        <v>45</v>
      </c>
      <c r="J161" s="19">
        <v>1</v>
      </c>
      <c r="K161" s="19">
        <v>0</v>
      </c>
      <c r="M161" s="19">
        <v>0</v>
      </c>
      <c r="N161" s="19" t="s">
        <v>10</v>
      </c>
      <c r="O161" s="19" t="s">
        <v>10</v>
      </c>
      <c r="P161" s="19" t="s">
        <v>10</v>
      </c>
      <c r="Q161" s="19" t="s">
        <v>10</v>
      </c>
      <c r="R161" s="19" t="s">
        <v>10</v>
      </c>
      <c r="S161" s="19" t="s">
        <v>11</v>
      </c>
      <c r="T161" s="19" t="s">
        <v>10</v>
      </c>
      <c r="U161" s="19" t="s">
        <v>10</v>
      </c>
      <c r="V161" s="19" t="s">
        <v>10</v>
      </c>
      <c r="W161" s="19" t="s">
        <v>10</v>
      </c>
    </row>
    <row r="162" spans="1:23" x14ac:dyDescent="0.25">
      <c r="A162" s="20" t="s">
        <v>2317</v>
      </c>
      <c r="B162" s="19" t="s">
        <v>293</v>
      </c>
      <c r="C162" s="20"/>
      <c r="D162" s="19" t="str">
        <f>IF(C:C&lt;&gt;"",VLOOKUP(C:C,'(RCN)ID_Calculo'!C:D,2,0),"")</f>
        <v/>
      </c>
      <c r="E162" s="20" t="s">
        <v>2742</v>
      </c>
      <c r="F162" s="19" t="s">
        <v>1779</v>
      </c>
      <c r="G162" s="19" t="s">
        <v>13</v>
      </c>
      <c r="H162" s="19" t="s">
        <v>14</v>
      </c>
      <c r="I162" s="19">
        <v>45</v>
      </c>
      <c r="J162" s="19">
        <v>1</v>
      </c>
      <c r="K162" s="19">
        <v>0</v>
      </c>
      <c r="M162" s="19">
        <v>0</v>
      </c>
      <c r="N162" s="19" t="s">
        <v>10</v>
      </c>
      <c r="O162" s="19" t="s">
        <v>10</v>
      </c>
      <c r="P162" s="19" t="s">
        <v>10</v>
      </c>
      <c r="Q162" s="19" t="s">
        <v>10</v>
      </c>
      <c r="R162" s="19" t="s">
        <v>10</v>
      </c>
      <c r="S162" s="19" t="s">
        <v>11</v>
      </c>
      <c r="T162" s="19" t="s">
        <v>10</v>
      </c>
      <c r="U162" s="19" t="s">
        <v>10</v>
      </c>
      <c r="V162" s="19" t="s">
        <v>10</v>
      </c>
      <c r="W162" s="19" t="s">
        <v>10</v>
      </c>
    </row>
    <row r="163" spans="1:23" x14ac:dyDescent="0.25">
      <c r="A163" s="20" t="s">
        <v>2363</v>
      </c>
      <c r="B163" s="19" t="s">
        <v>1103</v>
      </c>
      <c r="C163" s="20"/>
      <c r="D163" s="19" t="str">
        <f>IF(C:C&lt;&gt;"",VLOOKUP(C:C,'(RCN)ID_Calculo'!C:D,2,0),"")</f>
        <v/>
      </c>
      <c r="E163" s="20" t="s">
        <v>2743</v>
      </c>
      <c r="F163" s="19" t="s">
        <v>1721</v>
      </c>
      <c r="G163" s="19" t="s">
        <v>13</v>
      </c>
      <c r="H163" s="19" t="s">
        <v>14</v>
      </c>
      <c r="I163" s="19">
        <v>45</v>
      </c>
      <c r="J163" s="19">
        <v>1</v>
      </c>
      <c r="K163" s="19">
        <v>0</v>
      </c>
      <c r="M163" s="19">
        <v>0</v>
      </c>
      <c r="N163" s="19" t="s">
        <v>11</v>
      </c>
      <c r="O163" s="19" t="s">
        <v>10</v>
      </c>
      <c r="P163" s="19" t="s">
        <v>10</v>
      </c>
      <c r="Q163" s="19" t="s">
        <v>10</v>
      </c>
      <c r="R163" s="19" t="s">
        <v>10</v>
      </c>
      <c r="S163" s="19" t="s">
        <v>11</v>
      </c>
      <c r="T163" s="19" t="s">
        <v>10</v>
      </c>
      <c r="U163" s="19" t="s">
        <v>10</v>
      </c>
      <c r="V163" s="19" t="s">
        <v>10</v>
      </c>
      <c r="W163" s="19" t="s">
        <v>10</v>
      </c>
    </row>
    <row r="164" spans="1:23" x14ac:dyDescent="0.25">
      <c r="A164" s="20" t="s">
        <v>2993</v>
      </c>
      <c r="B164" s="19" t="s">
        <v>279</v>
      </c>
      <c r="C164" s="20"/>
      <c r="D164" s="19" t="str">
        <f>IF(C:C&lt;&gt;"",VLOOKUP(C:C,'(RCN)ID_Calculo'!C:D,2,0),"")</f>
        <v/>
      </c>
      <c r="E164" s="20" t="s">
        <v>2744</v>
      </c>
      <c r="F164" s="19" t="s">
        <v>279</v>
      </c>
      <c r="G164" s="19" t="s">
        <v>13</v>
      </c>
      <c r="H164" s="19" t="s">
        <v>14</v>
      </c>
      <c r="I164" s="19">
        <v>45</v>
      </c>
      <c r="J164" s="19">
        <v>1</v>
      </c>
      <c r="K164" s="19">
        <v>0</v>
      </c>
      <c r="M164" s="19">
        <v>0</v>
      </c>
      <c r="N164" s="19" t="s">
        <v>10</v>
      </c>
      <c r="O164" s="19" t="s">
        <v>10</v>
      </c>
      <c r="P164" s="19" t="s">
        <v>10</v>
      </c>
      <c r="Q164" s="19" t="s">
        <v>10</v>
      </c>
      <c r="R164" s="19" t="s">
        <v>10</v>
      </c>
      <c r="S164" s="19" t="s">
        <v>10</v>
      </c>
      <c r="T164" s="19" t="s">
        <v>10</v>
      </c>
      <c r="U164" s="19" t="s">
        <v>10</v>
      </c>
      <c r="V164" s="19" t="s">
        <v>10</v>
      </c>
      <c r="W164" s="19" t="s">
        <v>10</v>
      </c>
    </row>
    <row r="165" spans="1:23" x14ac:dyDescent="0.25">
      <c r="A165" s="20" t="s">
        <v>2994</v>
      </c>
      <c r="B165" s="19" t="s">
        <v>279</v>
      </c>
      <c r="C165" s="20"/>
      <c r="D165" s="19" t="str">
        <f>IF(C:C&lt;&gt;"",VLOOKUP(C:C,'(RCN)ID_Calculo'!C:D,2,0),"")</f>
        <v/>
      </c>
      <c r="E165" s="20" t="s">
        <v>2744</v>
      </c>
      <c r="F165" s="19" t="s">
        <v>279</v>
      </c>
      <c r="G165" s="19" t="s">
        <v>13</v>
      </c>
      <c r="H165" s="19" t="s">
        <v>14</v>
      </c>
      <c r="I165" s="19">
        <v>45</v>
      </c>
      <c r="J165" s="19">
        <v>1</v>
      </c>
      <c r="K165" s="19">
        <v>0</v>
      </c>
      <c r="M165" s="19">
        <v>0</v>
      </c>
      <c r="N165" s="19" t="s">
        <v>10</v>
      </c>
      <c r="O165" s="19" t="s">
        <v>11</v>
      </c>
      <c r="P165" s="19" t="s">
        <v>10</v>
      </c>
      <c r="Q165" s="19" t="s">
        <v>11</v>
      </c>
      <c r="R165" s="19" t="s">
        <v>10</v>
      </c>
      <c r="S165" s="19" t="s">
        <v>11</v>
      </c>
      <c r="T165" s="19" t="s">
        <v>10</v>
      </c>
      <c r="U165" s="19" t="s">
        <v>10</v>
      </c>
      <c r="V165" s="19" t="s">
        <v>10</v>
      </c>
      <c r="W165" s="19" t="s">
        <v>10</v>
      </c>
    </row>
    <row r="166" spans="1:23" x14ac:dyDescent="0.25">
      <c r="A166" s="20" t="s">
        <v>2995</v>
      </c>
      <c r="B166" s="19" t="s">
        <v>280</v>
      </c>
      <c r="C166" s="20"/>
      <c r="D166" s="19" t="str">
        <f>IF(C:C&lt;&gt;"",VLOOKUP(C:C,'(RCN)ID_Calculo'!C:D,2,0),"")</f>
        <v/>
      </c>
      <c r="E166" s="20" t="s">
        <v>2745</v>
      </c>
      <c r="F166" s="19" t="s">
        <v>280</v>
      </c>
      <c r="G166" s="19" t="s">
        <v>13</v>
      </c>
      <c r="H166" s="19" t="s">
        <v>14</v>
      </c>
      <c r="I166" s="19">
        <v>45</v>
      </c>
      <c r="J166" s="19">
        <v>1</v>
      </c>
      <c r="K166" s="19">
        <v>0</v>
      </c>
      <c r="M166" s="19">
        <v>0</v>
      </c>
      <c r="N166" s="19" t="s">
        <v>10</v>
      </c>
      <c r="O166" s="19" t="s">
        <v>11</v>
      </c>
      <c r="P166" s="19" t="s">
        <v>10</v>
      </c>
      <c r="Q166" s="19" t="s">
        <v>11</v>
      </c>
      <c r="R166" s="19" t="s">
        <v>10</v>
      </c>
      <c r="S166" s="19" t="s">
        <v>11</v>
      </c>
      <c r="T166" s="19" t="s">
        <v>10</v>
      </c>
      <c r="U166" s="19" t="s">
        <v>10</v>
      </c>
      <c r="V166" s="19" t="s">
        <v>10</v>
      </c>
      <c r="W166" s="19" t="s">
        <v>10</v>
      </c>
    </row>
    <row r="167" spans="1:23" x14ac:dyDescent="0.25">
      <c r="A167" s="20" t="s">
        <v>2996</v>
      </c>
      <c r="B167" s="19" t="s">
        <v>54</v>
      </c>
      <c r="C167" s="20"/>
      <c r="D167" s="19" t="str">
        <f>IF(C:C&lt;&gt;"",VLOOKUP(C:C,'(RCN)ID_Calculo'!C:D,2,0),"")</f>
        <v/>
      </c>
      <c r="E167" s="20" t="s">
        <v>2746</v>
      </c>
      <c r="F167" s="19" t="s">
        <v>53</v>
      </c>
      <c r="G167" s="19" t="s">
        <v>55</v>
      </c>
      <c r="H167" s="19" t="s">
        <v>56</v>
      </c>
      <c r="I167" s="19">
        <v>45</v>
      </c>
      <c r="J167" s="19">
        <v>1</v>
      </c>
      <c r="K167" s="19">
        <v>0</v>
      </c>
      <c r="M167" s="19">
        <v>0</v>
      </c>
      <c r="N167" s="19" t="s">
        <v>10</v>
      </c>
      <c r="O167" s="19" t="s">
        <v>11</v>
      </c>
      <c r="P167" s="19" t="s">
        <v>10</v>
      </c>
      <c r="Q167" s="19" t="s">
        <v>11</v>
      </c>
      <c r="R167" s="19" t="s">
        <v>10</v>
      </c>
      <c r="S167" s="19" t="s">
        <v>11</v>
      </c>
      <c r="T167" s="19" t="s">
        <v>10</v>
      </c>
      <c r="U167" s="19" t="s">
        <v>10</v>
      </c>
      <c r="V167" s="19" t="s">
        <v>10</v>
      </c>
      <c r="W167" s="19" t="s">
        <v>10</v>
      </c>
    </row>
    <row r="168" spans="1:23" x14ac:dyDescent="0.25">
      <c r="A168" s="20" t="s">
        <v>2997</v>
      </c>
      <c r="B168" s="19" t="s">
        <v>53</v>
      </c>
      <c r="C168" s="20"/>
      <c r="D168" s="19" t="str">
        <f>IF(C:C&lt;&gt;"",VLOOKUP(C:C,'(RCN)ID_Calculo'!C:D,2,0),"")</f>
        <v/>
      </c>
      <c r="E168" s="20" t="s">
        <v>2746</v>
      </c>
      <c r="F168" s="19" t="s">
        <v>53</v>
      </c>
      <c r="G168" s="19" t="s">
        <v>13</v>
      </c>
      <c r="H168" s="19" t="s">
        <v>14</v>
      </c>
      <c r="I168" s="19">
        <v>45</v>
      </c>
      <c r="J168" s="19">
        <v>1</v>
      </c>
      <c r="K168" s="19">
        <v>0</v>
      </c>
      <c r="M168" s="19">
        <v>0</v>
      </c>
      <c r="N168" s="19" t="s">
        <v>10</v>
      </c>
      <c r="O168" s="19" t="s">
        <v>11</v>
      </c>
      <c r="P168" s="19" t="s">
        <v>10</v>
      </c>
      <c r="Q168" s="19" t="s">
        <v>11</v>
      </c>
      <c r="R168" s="19" t="s">
        <v>10</v>
      </c>
      <c r="S168" s="19" t="s">
        <v>11</v>
      </c>
      <c r="T168" s="19" t="s">
        <v>10</v>
      </c>
      <c r="U168" s="19" t="s">
        <v>10</v>
      </c>
      <c r="V168" s="19" t="s">
        <v>10</v>
      </c>
      <c r="W168" s="19" t="s">
        <v>10</v>
      </c>
    </row>
    <row r="169" spans="1:23" x14ac:dyDescent="0.25">
      <c r="A169" s="20" t="s">
        <v>2226</v>
      </c>
      <c r="B169" s="19" t="s">
        <v>239</v>
      </c>
      <c r="C169" s="20"/>
      <c r="D169" s="19" t="str">
        <f>IF(C:C&lt;&gt;"",VLOOKUP(C:C,'(RCN)ID_Calculo'!C:D,2,0),"")</f>
        <v/>
      </c>
      <c r="E169" s="20" t="s">
        <v>2747</v>
      </c>
      <c r="F169" s="19" t="s">
        <v>1727</v>
      </c>
      <c r="G169" s="19" t="s">
        <v>13</v>
      </c>
      <c r="H169" s="19" t="s">
        <v>14</v>
      </c>
      <c r="I169" s="19">
        <v>45</v>
      </c>
      <c r="J169" s="19">
        <v>1</v>
      </c>
      <c r="K169" s="19">
        <v>0</v>
      </c>
      <c r="M169" s="19">
        <v>0</v>
      </c>
      <c r="N169" s="19" t="s">
        <v>10</v>
      </c>
      <c r="O169" s="19" t="s">
        <v>10</v>
      </c>
      <c r="P169" s="19" t="s">
        <v>10</v>
      </c>
      <c r="Q169" s="19" t="s">
        <v>10</v>
      </c>
      <c r="R169" s="19" t="s">
        <v>10</v>
      </c>
      <c r="S169" s="19" t="s">
        <v>10</v>
      </c>
      <c r="T169" s="19" t="s">
        <v>10</v>
      </c>
      <c r="U169" s="19" t="s">
        <v>10</v>
      </c>
      <c r="V169" s="19" t="s">
        <v>10</v>
      </c>
      <c r="W169" s="19" t="s">
        <v>10</v>
      </c>
    </row>
    <row r="170" spans="1:23" x14ac:dyDescent="0.25">
      <c r="A170" s="20" t="s">
        <v>2998</v>
      </c>
      <c r="B170" s="19" t="s">
        <v>240</v>
      </c>
      <c r="C170" s="20"/>
      <c r="D170" s="19" t="str">
        <f>IF(C:C&lt;&gt;"",VLOOKUP(C:C,'(RCN)ID_Calculo'!C:D,2,0),"")</f>
        <v/>
      </c>
      <c r="E170" s="20" t="s">
        <v>2747</v>
      </c>
      <c r="F170" s="19" t="s">
        <v>1727</v>
      </c>
      <c r="G170" s="19" t="s">
        <v>55</v>
      </c>
      <c r="H170" s="19" t="s">
        <v>56</v>
      </c>
      <c r="I170" s="19">
        <v>45</v>
      </c>
      <c r="J170" s="19">
        <v>1</v>
      </c>
      <c r="K170" s="19">
        <v>0</v>
      </c>
      <c r="M170" s="19">
        <v>0</v>
      </c>
      <c r="N170" s="19" t="s">
        <v>10</v>
      </c>
      <c r="O170" s="19" t="s">
        <v>10</v>
      </c>
      <c r="P170" s="19" t="s">
        <v>10</v>
      </c>
      <c r="Q170" s="19" t="s">
        <v>10</v>
      </c>
      <c r="R170" s="19" t="s">
        <v>10</v>
      </c>
      <c r="S170" s="19" t="s">
        <v>10</v>
      </c>
      <c r="T170" s="19" t="s">
        <v>10</v>
      </c>
      <c r="U170" s="19" t="s">
        <v>10</v>
      </c>
      <c r="V170" s="19" t="s">
        <v>10</v>
      </c>
      <c r="W170" s="19" t="s">
        <v>86</v>
      </c>
    </row>
    <row r="171" spans="1:23" x14ac:dyDescent="0.25">
      <c r="A171" s="20" t="s">
        <v>2225</v>
      </c>
      <c r="B171" s="19" t="s">
        <v>239</v>
      </c>
      <c r="C171" s="20"/>
      <c r="D171" s="19" t="str">
        <f>IF(C:C&lt;&gt;"",VLOOKUP(C:C,'(RCN)ID_Calculo'!C:D,2,0),"")</f>
        <v/>
      </c>
      <c r="E171" s="20" t="s">
        <v>2747</v>
      </c>
      <c r="F171" s="19" t="s">
        <v>1727</v>
      </c>
      <c r="G171" s="19" t="s">
        <v>13</v>
      </c>
      <c r="H171" s="19" t="s">
        <v>14</v>
      </c>
      <c r="I171" s="19">
        <v>45</v>
      </c>
      <c r="J171" s="19">
        <v>1</v>
      </c>
      <c r="K171" s="19">
        <v>0</v>
      </c>
      <c r="M171" s="19">
        <v>0</v>
      </c>
      <c r="N171" s="19" t="s">
        <v>10</v>
      </c>
      <c r="O171" s="19" t="s">
        <v>10</v>
      </c>
      <c r="P171" s="19" t="s">
        <v>10</v>
      </c>
      <c r="Q171" s="19" t="s">
        <v>10</v>
      </c>
      <c r="R171" s="19" t="s">
        <v>10</v>
      </c>
      <c r="S171" s="19" t="s">
        <v>10</v>
      </c>
      <c r="T171" s="19" t="s">
        <v>10</v>
      </c>
      <c r="U171" s="19" t="s">
        <v>10</v>
      </c>
      <c r="V171" s="19" t="s">
        <v>10</v>
      </c>
      <c r="W171" s="19" t="s">
        <v>10</v>
      </c>
    </row>
    <row r="172" spans="1:23" x14ac:dyDescent="0.25">
      <c r="A172" s="20" t="s">
        <v>2174</v>
      </c>
      <c r="B172" s="19" t="s">
        <v>238</v>
      </c>
      <c r="C172" s="20"/>
      <c r="D172" s="19" t="str">
        <f>IF(C:C&lt;&gt;"",VLOOKUP(C:C,'(RCN)ID_Calculo'!C:D,2,0),"")</f>
        <v/>
      </c>
      <c r="E172" s="20" t="s">
        <v>2748</v>
      </c>
      <c r="F172" s="19" t="s">
        <v>1755</v>
      </c>
      <c r="G172" s="19" t="s">
        <v>13</v>
      </c>
      <c r="H172" s="19" t="s">
        <v>14</v>
      </c>
      <c r="I172" s="19">
        <v>45</v>
      </c>
      <c r="J172" s="19">
        <v>1</v>
      </c>
      <c r="K172" s="19">
        <v>0</v>
      </c>
      <c r="M172" s="19">
        <v>0</v>
      </c>
      <c r="N172" s="19" t="s">
        <v>10</v>
      </c>
      <c r="O172" s="19" t="s">
        <v>10</v>
      </c>
      <c r="P172" s="19" t="s">
        <v>10</v>
      </c>
      <c r="Q172" s="19" t="s">
        <v>10</v>
      </c>
      <c r="R172" s="19" t="s">
        <v>10</v>
      </c>
      <c r="S172" s="19" t="s">
        <v>11</v>
      </c>
      <c r="T172" s="19" t="s">
        <v>10</v>
      </c>
      <c r="U172" s="19" t="s">
        <v>10</v>
      </c>
      <c r="V172" s="19" t="s">
        <v>10</v>
      </c>
      <c r="W172" s="19" t="s">
        <v>10</v>
      </c>
    </row>
    <row r="173" spans="1:23" x14ac:dyDescent="0.25">
      <c r="A173" s="20" t="s">
        <v>2296</v>
      </c>
      <c r="B173" s="19" t="s">
        <v>242</v>
      </c>
      <c r="C173" s="20"/>
      <c r="D173" s="19" t="str">
        <f>IF(C:C&lt;&gt;"",VLOOKUP(C:C,'(RCN)ID_Calculo'!C:D,2,0),"")</f>
        <v/>
      </c>
      <c r="E173" s="20" t="s">
        <v>2749</v>
      </c>
      <c r="F173" s="19" t="s">
        <v>1728</v>
      </c>
      <c r="G173" s="19" t="s">
        <v>13</v>
      </c>
      <c r="H173" s="19" t="s">
        <v>14</v>
      </c>
      <c r="I173" s="19">
        <v>45</v>
      </c>
      <c r="J173" s="19">
        <v>1</v>
      </c>
      <c r="K173" s="19">
        <v>0</v>
      </c>
      <c r="M173" s="19">
        <v>0</v>
      </c>
      <c r="N173" s="19" t="s">
        <v>10</v>
      </c>
      <c r="O173" s="19" t="s">
        <v>10</v>
      </c>
      <c r="P173" s="19" t="s">
        <v>10</v>
      </c>
      <c r="Q173" s="19" t="s">
        <v>10</v>
      </c>
      <c r="R173" s="19" t="s">
        <v>10</v>
      </c>
      <c r="S173" s="19" t="s">
        <v>11</v>
      </c>
      <c r="T173" s="19" t="s">
        <v>10</v>
      </c>
      <c r="U173" s="19" t="s">
        <v>10</v>
      </c>
      <c r="V173" s="19" t="s">
        <v>10</v>
      </c>
      <c r="W173" s="19" t="s">
        <v>10</v>
      </c>
    </row>
    <row r="174" spans="1:23" x14ac:dyDescent="0.25">
      <c r="A174" s="20" t="s">
        <v>2435</v>
      </c>
      <c r="B174" s="19" t="s">
        <v>243</v>
      </c>
      <c r="C174" s="20"/>
      <c r="D174" s="19" t="str">
        <f>IF(C:C&lt;&gt;"",VLOOKUP(C:C,'(RCN)ID_Calculo'!C:D,2,0),"")</f>
        <v/>
      </c>
      <c r="E174" s="20" t="s">
        <v>2749</v>
      </c>
      <c r="F174" s="19" t="s">
        <v>1728</v>
      </c>
      <c r="G174" s="19" t="s">
        <v>13</v>
      </c>
      <c r="H174" s="19" t="s">
        <v>14</v>
      </c>
      <c r="I174" s="19">
        <v>45</v>
      </c>
      <c r="J174" s="19">
        <v>1</v>
      </c>
      <c r="K174" s="19">
        <v>0</v>
      </c>
      <c r="M174" s="19">
        <v>0</v>
      </c>
      <c r="N174" s="19" t="s">
        <v>10</v>
      </c>
      <c r="O174" s="19" t="s">
        <v>10</v>
      </c>
      <c r="P174" s="19" t="s">
        <v>10</v>
      </c>
      <c r="Q174" s="19" t="s">
        <v>11</v>
      </c>
      <c r="R174" s="19" t="s">
        <v>10</v>
      </c>
      <c r="S174" s="19" t="s">
        <v>10</v>
      </c>
      <c r="T174" s="19" t="s">
        <v>10</v>
      </c>
      <c r="U174" s="19" t="s">
        <v>10</v>
      </c>
      <c r="V174" s="19" t="s">
        <v>10</v>
      </c>
      <c r="W174" s="19" t="s">
        <v>10</v>
      </c>
    </row>
    <row r="175" spans="1:23" x14ac:dyDescent="0.25">
      <c r="A175" s="20" t="s">
        <v>2228</v>
      </c>
      <c r="B175" s="19" t="s">
        <v>244</v>
      </c>
      <c r="C175" s="20"/>
      <c r="D175" s="19" t="str">
        <f>IF(C:C&lt;&gt;"",VLOOKUP(C:C,'(RCN)ID_Calculo'!C:D,2,0),"")</f>
        <v/>
      </c>
      <c r="E175" s="20" t="s">
        <v>2749</v>
      </c>
      <c r="F175" s="19" t="s">
        <v>1728</v>
      </c>
      <c r="G175" s="19" t="s">
        <v>13</v>
      </c>
      <c r="H175" s="19" t="s">
        <v>14</v>
      </c>
      <c r="I175" s="19">
        <v>45</v>
      </c>
      <c r="J175" s="19">
        <v>1</v>
      </c>
      <c r="K175" s="19">
        <v>0</v>
      </c>
      <c r="M175" s="19">
        <v>0</v>
      </c>
      <c r="N175" s="19" t="s">
        <v>10</v>
      </c>
      <c r="O175" s="19" t="s">
        <v>11</v>
      </c>
      <c r="P175" s="19" t="s">
        <v>10</v>
      </c>
      <c r="Q175" s="19" t="s">
        <v>11</v>
      </c>
      <c r="R175" s="19" t="s">
        <v>10</v>
      </c>
      <c r="S175" s="19" t="s">
        <v>11</v>
      </c>
      <c r="T175" s="19" t="s">
        <v>10</v>
      </c>
      <c r="U175" s="19" t="s">
        <v>10</v>
      </c>
      <c r="V175" s="19" t="s">
        <v>10</v>
      </c>
      <c r="W175" s="19" t="s">
        <v>10</v>
      </c>
    </row>
    <row r="176" spans="1:23" x14ac:dyDescent="0.25">
      <c r="A176" s="20" t="s">
        <v>2198</v>
      </c>
      <c r="B176" s="19" t="s">
        <v>245</v>
      </c>
      <c r="C176" s="20"/>
      <c r="D176" s="19" t="str">
        <f>IF(C:C&lt;&gt;"",VLOOKUP(C:C,'(RCN)ID_Calculo'!C:D,2,0),"")</f>
        <v/>
      </c>
      <c r="E176" s="20" t="s">
        <v>2749</v>
      </c>
      <c r="F176" s="19" t="s">
        <v>1728</v>
      </c>
      <c r="G176" s="19" t="s">
        <v>13</v>
      </c>
      <c r="H176" s="19" t="s">
        <v>14</v>
      </c>
      <c r="I176" s="19">
        <v>45</v>
      </c>
      <c r="J176" s="19">
        <v>1</v>
      </c>
      <c r="K176" s="19">
        <v>0</v>
      </c>
      <c r="M176" s="19">
        <v>0</v>
      </c>
      <c r="N176" s="19" t="s">
        <v>10</v>
      </c>
      <c r="O176" s="19" t="s">
        <v>10</v>
      </c>
      <c r="P176" s="19" t="s">
        <v>10</v>
      </c>
      <c r="Q176" s="19" t="s">
        <v>10</v>
      </c>
      <c r="R176" s="19" t="s">
        <v>10</v>
      </c>
      <c r="S176" s="19" t="s">
        <v>11</v>
      </c>
      <c r="T176" s="19" t="s">
        <v>10</v>
      </c>
      <c r="U176" s="19" t="s">
        <v>10</v>
      </c>
      <c r="V176" s="19" t="s">
        <v>10</v>
      </c>
      <c r="W176" s="19" t="s">
        <v>10</v>
      </c>
    </row>
    <row r="177" spans="1:23" x14ac:dyDescent="0.25">
      <c r="A177" s="20" t="s">
        <v>2233</v>
      </c>
      <c r="B177" s="19" t="s">
        <v>241</v>
      </c>
      <c r="C177" s="20"/>
      <c r="D177" s="19" t="str">
        <f>IF(C:C&lt;&gt;"",VLOOKUP(C:C,'(RCN)ID_Calculo'!C:D,2,0),"")</f>
        <v/>
      </c>
      <c r="E177" s="20" t="s">
        <v>2749</v>
      </c>
      <c r="F177" s="19" t="s">
        <v>1728</v>
      </c>
      <c r="G177" s="19" t="s">
        <v>13</v>
      </c>
      <c r="H177" s="19" t="s">
        <v>14</v>
      </c>
      <c r="I177" s="19">
        <v>45</v>
      </c>
      <c r="J177" s="19">
        <v>1</v>
      </c>
      <c r="K177" s="19">
        <v>0</v>
      </c>
      <c r="M177" s="19">
        <v>0</v>
      </c>
      <c r="N177" s="19" t="s">
        <v>10</v>
      </c>
      <c r="O177" s="19" t="s">
        <v>10</v>
      </c>
      <c r="P177" s="19" t="s">
        <v>10</v>
      </c>
      <c r="Q177" s="19" t="s">
        <v>10</v>
      </c>
      <c r="R177" s="19" t="s">
        <v>10</v>
      </c>
      <c r="S177" s="19" t="s">
        <v>11</v>
      </c>
      <c r="T177" s="19" t="s">
        <v>10</v>
      </c>
      <c r="U177" s="19" t="s">
        <v>10</v>
      </c>
      <c r="V177" s="19" t="s">
        <v>10</v>
      </c>
      <c r="W177" s="19" t="s">
        <v>10</v>
      </c>
    </row>
    <row r="178" spans="1:23" x14ac:dyDescent="0.25">
      <c r="A178" s="20" t="s">
        <v>2116</v>
      </c>
      <c r="B178" s="19" t="s">
        <v>249</v>
      </c>
      <c r="C178" s="20"/>
      <c r="D178" s="19" t="str">
        <f>IF(C:C&lt;&gt;"",VLOOKUP(C:C,'(RCN)ID_Calculo'!C:D,2,0),"")</f>
        <v/>
      </c>
      <c r="E178" s="20" t="s">
        <v>2750</v>
      </c>
      <c r="F178" s="19" t="s">
        <v>1729</v>
      </c>
      <c r="G178" s="19" t="s">
        <v>13</v>
      </c>
      <c r="H178" s="19" t="s">
        <v>14</v>
      </c>
      <c r="I178" s="19">
        <v>45</v>
      </c>
      <c r="J178" s="19">
        <v>1</v>
      </c>
      <c r="K178" s="19">
        <v>0</v>
      </c>
      <c r="M178" s="19">
        <v>0</v>
      </c>
      <c r="N178" s="19" t="s">
        <v>10</v>
      </c>
      <c r="O178" s="19" t="s">
        <v>10</v>
      </c>
      <c r="P178" s="19" t="s">
        <v>10</v>
      </c>
      <c r="Q178" s="19" t="s">
        <v>10</v>
      </c>
      <c r="R178" s="19" t="s">
        <v>10</v>
      </c>
      <c r="S178" s="19" t="s">
        <v>11</v>
      </c>
      <c r="T178" s="19" t="s">
        <v>10</v>
      </c>
      <c r="U178" s="19" t="s">
        <v>10</v>
      </c>
      <c r="V178" s="19" t="s">
        <v>10</v>
      </c>
      <c r="W178" s="19" t="s">
        <v>10</v>
      </c>
    </row>
    <row r="179" spans="1:23" x14ac:dyDescent="0.25">
      <c r="A179" s="20" t="s">
        <v>2180</v>
      </c>
      <c r="B179" s="19" t="s">
        <v>251</v>
      </c>
      <c r="C179" s="20"/>
      <c r="D179" s="19" t="str">
        <f>IF(C:C&lt;&gt;"",VLOOKUP(C:C,'(RCN)ID_Calculo'!C:D,2,0),"")</f>
        <v/>
      </c>
      <c r="E179" s="20" t="s">
        <v>2751</v>
      </c>
      <c r="F179" s="19" t="s">
        <v>1730</v>
      </c>
      <c r="G179" s="19" t="s">
        <v>204</v>
      </c>
      <c r="H179" s="19" t="s">
        <v>205</v>
      </c>
      <c r="I179" s="19">
        <v>45</v>
      </c>
      <c r="J179" s="19">
        <v>1</v>
      </c>
      <c r="K179" s="19">
        <v>0</v>
      </c>
      <c r="M179" s="19">
        <v>0</v>
      </c>
      <c r="N179" s="19" t="s">
        <v>10</v>
      </c>
      <c r="O179" s="19" t="s">
        <v>10</v>
      </c>
      <c r="P179" s="19" t="s">
        <v>10</v>
      </c>
      <c r="Q179" s="19" t="s">
        <v>10</v>
      </c>
      <c r="R179" s="19" t="s">
        <v>10</v>
      </c>
      <c r="S179" s="19" t="s">
        <v>10</v>
      </c>
      <c r="T179" s="19" t="s">
        <v>10</v>
      </c>
      <c r="U179" s="19" t="s">
        <v>10</v>
      </c>
      <c r="V179" s="19" t="s">
        <v>10</v>
      </c>
      <c r="W179" s="19" t="s">
        <v>10</v>
      </c>
    </row>
    <row r="180" spans="1:23" x14ac:dyDescent="0.25">
      <c r="A180" s="20" t="s">
        <v>2999</v>
      </c>
      <c r="B180" s="19" t="s">
        <v>1048</v>
      </c>
      <c r="C180" s="20"/>
      <c r="D180" s="19" t="str">
        <f>IF(C:C&lt;&gt;"",VLOOKUP(C:C,'(RCN)ID_Calculo'!C:D,2,0),"")</f>
        <v/>
      </c>
      <c r="E180" s="20" t="s">
        <v>2752</v>
      </c>
      <c r="F180" s="19" t="s">
        <v>1731</v>
      </c>
      <c r="G180" s="19" t="s">
        <v>55</v>
      </c>
      <c r="H180" s="19" t="s">
        <v>56</v>
      </c>
      <c r="I180" s="19">
        <v>45</v>
      </c>
      <c r="J180" s="19">
        <v>1</v>
      </c>
      <c r="K180" s="19">
        <v>0</v>
      </c>
      <c r="M180" s="19">
        <v>0</v>
      </c>
      <c r="N180" s="19" t="s">
        <v>10</v>
      </c>
      <c r="O180" s="19" t="s">
        <v>11</v>
      </c>
      <c r="P180" s="19" t="s">
        <v>10</v>
      </c>
      <c r="Q180" s="19" t="s">
        <v>11</v>
      </c>
      <c r="R180" s="19" t="s">
        <v>10</v>
      </c>
      <c r="S180" s="19" t="s">
        <v>11</v>
      </c>
      <c r="T180" s="19" t="s">
        <v>10</v>
      </c>
      <c r="U180" s="19" t="s">
        <v>10</v>
      </c>
      <c r="V180" s="19" t="s">
        <v>10</v>
      </c>
      <c r="W180" s="19" t="s">
        <v>10</v>
      </c>
    </row>
    <row r="181" spans="1:23" x14ac:dyDescent="0.25">
      <c r="A181" s="20" t="s">
        <v>2243</v>
      </c>
      <c r="B181" s="19" t="s">
        <v>235</v>
      </c>
      <c r="C181" s="20"/>
      <c r="D181" s="19" t="str">
        <f>IF(C:C&lt;&gt;"",VLOOKUP(C:C,'(RCN)ID_Calculo'!C:D,2,0),"")</f>
        <v/>
      </c>
      <c r="E181" s="20" t="s">
        <v>2752</v>
      </c>
      <c r="F181" s="19" t="s">
        <v>1731</v>
      </c>
      <c r="G181" s="19" t="s">
        <v>13</v>
      </c>
      <c r="H181" s="19" t="s">
        <v>14</v>
      </c>
      <c r="I181" s="19">
        <v>45</v>
      </c>
      <c r="J181" s="19">
        <v>1</v>
      </c>
      <c r="K181" s="19">
        <v>0</v>
      </c>
      <c r="M181" s="19">
        <v>0</v>
      </c>
      <c r="N181" s="19" t="s">
        <v>10</v>
      </c>
      <c r="O181" s="19" t="s">
        <v>11</v>
      </c>
      <c r="P181" s="19" t="s">
        <v>10</v>
      </c>
      <c r="Q181" s="19" t="s">
        <v>11</v>
      </c>
      <c r="R181" s="19" t="s">
        <v>10</v>
      </c>
      <c r="S181" s="19" t="s">
        <v>11</v>
      </c>
      <c r="T181" s="19" t="s">
        <v>10</v>
      </c>
      <c r="U181" s="19" t="s">
        <v>10</v>
      </c>
      <c r="V181" s="19" t="s">
        <v>10</v>
      </c>
      <c r="W181" s="19" t="s">
        <v>10</v>
      </c>
    </row>
    <row r="182" spans="1:23" x14ac:dyDescent="0.25">
      <c r="A182" s="20" t="s">
        <v>3000</v>
      </c>
      <c r="B182" s="19" t="s">
        <v>256</v>
      </c>
      <c r="C182" s="20"/>
      <c r="D182" s="19" t="str">
        <f>IF(C:C&lt;&gt;"",VLOOKUP(C:C,'(RCN)ID_Calculo'!C:D,2,0),"")</f>
        <v/>
      </c>
      <c r="E182" s="20" t="s">
        <v>2753</v>
      </c>
      <c r="F182" s="19" t="s">
        <v>1732</v>
      </c>
      <c r="G182" s="19" t="s">
        <v>55</v>
      </c>
      <c r="H182" s="19" t="s">
        <v>56</v>
      </c>
      <c r="I182" s="19">
        <v>45</v>
      </c>
      <c r="J182" s="19">
        <v>1</v>
      </c>
      <c r="K182" s="19">
        <v>0</v>
      </c>
      <c r="M182" s="19">
        <v>0</v>
      </c>
      <c r="N182" s="19" t="s">
        <v>10</v>
      </c>
      <c r="O182" s="19" t="s">
        <v>10</v>
      </c>
      <c r="P182" s="19" t="s">
        <v>10</v>
      </c>
      <c r="Q182" s="19" t="s">
        <v>10</v>
      </c>
      <c r="R182" s="19" t="s">
        <v>10</v>
      </c>
      <c r="S182" s="19" t="s">
        <v>11</v>
      </c>
      <c r="T182" s="19" t="s">
        <v>10</v>
      </c>
      <c r="U182" s="19" t="s">
        <v>10</v>
      </c>
      <c r="V182" s="19" t="s">
        <v>10</v>
      </c>
      <c r="W182" s="19" t="s">
        <v>10</v>
      </c>
    </row>
    <row r="183" spans="1:23" x14ac:dyDescent="0.25">
      <c r="A183" s="20" t="s">
        <v>2230</v>
      </c>
      <c r="B183" s="19" t="s">
        <v>255</v>
      </c>
      <c r="C183" s="20"/>
      <c r="D183" s="19" t="str">
        <f>IF(C:C&lt;&gt;"",VLOOKUP(C:C,'(RCN)ID_Calculo'!C:D,2,0),"")</f>
        <v/>
      </c>
      <c r="E183" s="20" t="s">
        <v>2753</v>
      </c>
      <c r="F183" s="19" t="s">
        <v>1732</v>
      </c>
      <c r="G183" s="19" t="s">
        <v>13</v>
      </c>
      <c r="H183" s="19" t="s">
        <v>14</v>
      </c>
      <c r="I183" s="19">
        <v>45</v>
      </c>
      <c r="J183" s="19">
        <v>1</v>
      </c>
      <c r="K183" s="19">
        <v>0</v>
      </c>
      <c r="M183" s="19">
        <v>0</v>
      </c>
      <c r="N183" s="19" t="s">
        <v>10</v>
      </c>
      <c r="O183" s="19" t="s">
        <v>10</v>
      </c>
      <c r="P183" s="19" t="s">
        <v>10</v>
      </c>
      <c r="Q183" s="19" t="s">
        <v>10</v>
      </c>
      <c r="R183" s="19" t="s">
        <v>10</v>
      </c>
      <c r="S183" s="19" t="s">
        <v>11</v>
      </c>
      <c r="T183" s="19" t="s">
        <v>10</v>
      </c>
      <c r="U183" s="19" t="s">
        <v>10</v>
      </c>
      <c r="V183" s="19" t="s">
        <v>10</v>
      </c>
      <c r="W183" s="19" t="s">
        <v>10</v>
      </c>
    </row>
    <row r="184" spans="1:23" x14ac:dyDescent="0.25">
      <c r="A184" s="20" t="s">
        <v>3001</v>
      </c>
      <c r="B184" s="19" t="s">
        <v>968</v>
      </c>
      <c r="C184" s="20"/>
      <c r="D184" s="19" t="str">
        <f>IF(C:C&lt;&gt;"",VLOOKUP(C:C,'(RCN)ID_Calculo'!C:D,2,0),"")</f>
        <v/>
      </c>
      <c r="E184" s="20" t="s">
        <v>2754</v>
      </c>
      <c r="F184" s="19" t="s">
        <v>1733</v>
      </c>
      <c r="G184" s="19" t="s">
        <v>13</v>
      </c>
      <c r="H184" s="19" t="s">
        <v>14</v>
      </c>
      <c r="I184" s="19">
        <v>45</v>
      </c>
      <c r="J184" s="19">
        <v>1</v>
      </c>
      <c r="K184" s="19">
        <v>0</v>
      </c>
      <c r="M184" s="19">
        <v>0</v>
      </c>
      <c r="N184" s="19" t="s">
        <v>10</v>
      </c>
      <c r="O184" s="19" t="s">
        <v>10</v>
      </c>
      <c r="P184" s="19" t="s">
        <v>10</v>
      </c>
      <c r="Q184" s="19" t="s">
        <v>10</v>
      </c>
      <c r="R184" s="19" t="s">
        <v>10</v>
      </c>
      <c r="S184" s="19" t="s">
        <v>10</v>
      </c>
      <c r="T184" s="19" t="s">
        <v>10</v>
      </c>
      <c r="U184" s="19" t="s">
        <v>10</v>
      </c>
      <c r="V184" s="19" t="s">
        <v>10</v>
      </c>
      <c r="W184" s="19" t="s">
        <v>10</v>
      </c>
    </row>
    <row r="185" spans="1:23" x14ac:dyDescent="0.25">
      <c r="A185" s="20"/>
      <c r="C185" s="20"/>
      <c r="D185" s="19" t="str">
        <f>IF(C:C&lt;&gt;"",VLOOKUP(C:C,'(RCN)ID_Calculo'!C:D,2,0),"")</f>
        <v/>
      </c>
      <c r="E185" s="20" t="s">
        <v>2937</v>
      </c>
      <c r="F185" s="19" t="s">
        <v>1734</v>
      </c>
    </row>
    <row r="186" spans="1:23" x14ac:dyDescent="0.25">
      <c r="A186" s="20" t="s">
        <v>2280</v>
      </c>
      <c r="B186" s="19" t="s">
        <v>247</v>
      </c>
      <c r="C186" s="20"/>
      <c r="D186" s="19" t="str">
        <f>IF(C:C&lt;&gt;"",VLOOKUP(C:C,'(RCN)ID_Calculo'!C:D,2,0),"")</f>
        <v/>
      </c>
      <c r="E186" s="20" t="s">
        <v>2755</v>
      </c>
      <c r="F186" s="19" t="s">
        <v>1735</v>
      </c>
      <c r="G186" s="19" t="s">
        <v>13</v>
      </c>
      <c r="H186" s="19" t="s">
        <v>14</v>
      </c>
      <c r="I186" s="19">
        <v>45</v>
      </c>
      <c r="J186" s="19">
        <v>1</v>
      </c>
      <c r="K186" s="19">
        <v>0</v>
      </c>
      <c r="M186" s="19">
        <v>0</v>
      </c>
      <c r="N186" s="19" t="s">
        <v>10</v>
      </c>
      <c r="O186" s="19" t="s">
        <v>10</v>
      </c>
      <c r="P186" s="19" t="s">
        <v>10</v>
      </c>
      <c r="Q186" s="19" t="s">
        <v>10</v>
      </c>
      <c r="R186" s="19" t="s">
        <v>10</v>
      </c>
      <c r="S186" s="19" t="s">
        <v>11</v>
      </c>
      <c r="T186" s="19" t="s">
        <v>10</v>
      </c>
      <c r="U186" s="19" t="s">
        <v>10</v>
      </c>
      <c r="V186" s="19" t="s">
        <v>10</v>
      </c>
      <c r="W186" s="19" t="s">
        <v>10</v>
      </c>
    </row>
    <row r="187" spans="1:23" x14ac:dyDescent="0.25">
      <c r="A187" s="20" t="s">
        <v>2281</v>
      </c>
      <c r="B187" s="19" t="s">
        <v>248</v>
      </c>
      <c r="C187" s="20"/>
      <c r="D187" s="19" t="str">
        <f>IF(C:C&lt;&gt;"",VLOOKUP(C:C,'(RCN)ID_Calculo'!C:D,2,0),"")</f>
        <v/>
      </c>
      <c r="E187" s="20" t="s">
        <v>2755</v>
      </c>
      <c r="F187" s="19" t="s">
        <v>1735</v>
      </c>
      <c r="G187" s="19" t="s">
        <v>13</v>
      </c>
      <c r="H187" s="19" t="s">
        <v>14</v>
      </c>
      <c r="I187" s="19">
        <v>45</v>
      </c>
      <c r="J187" s="19">
        <v>1</v>
      </c>
      <c r="K187" s="19">
        <v>0</v>
      </c>
      <c r="M187" s="19">
        <v>0</v>
      </c>
      <c r="N187" s="19" t="s">
        <v>10</v>
      </c>
      <c r="O187" s="19" t="s">
        <v>10</v>
      </c>
      <c r="P187" s="19" t="s">
        <v>10</v>
      </c>
      <c r="Q187" s="19" t="s">
        <v>10</v>
      </c>
      <c r="R187" s="19" t="s">
        <v>10</v>
      </c>
      <c r="S187" s="19" t="s">
        <v>11</v>
      </c>
      <c r="T187" s="19" t="s">
        <v>10</v>
      </c>
      <c r="U187" s="19" t="s">
        <v>10</v>
      </c>
      <c r="V187" s="19" t="s">
        <v>10</v>
      </c>
      <c r="W187" s="19" t="s">
        <v>10</v>
      </c>
    </row>
    <row r="188" spans="1:23" x14ac:dyDescent="0.25">
      <c r="A188" s="20" t="s">
        <v>2188</v>
      </c>
      <c r="B188" s="19" t="s">
        <v>246</v>
      </c>
      <c r="C188" s="20"/>
      <c r="D188" s="19" t="str">
        <f>IF(C:C&lt;&gt;"",VLOOKUP(C:C,'(RCN)ID_Calculo'!C:D,2,0),"")</f>
        <v/>
      </c>
      <c r="E188" s="20" t="s">
        <v>2755</v>
      </c>
      <c r="F188" s="19" t="s">
        <v>1735</v>
      </c>
      <c r="G188" s="19" t="s">
        <v>13</v>
      </c>
      <c r="H188" s="19" t="s">
        <v>14</v>
      </c>
      <c r="I188" s="19">
        <v>45</v>
      </c>
      <c r="J188" s="19">
        <v>1</v>
      </c>
      <c r="K188" s="19">
        <v>0</v>
      </c>
      <c r="M188" s="19">
        <v>0</v>
      </c>
      <c r="N188" s="19" t="s">
        <v>10</v>
      </c>
      <c r="O188" s="19" t="s">
        <v>10</v>
      </c>
      <c r="P188" s="19" t="s">
        <v>10</v>
      </c>
      <c r="Q188" s="19" t="s">
        <v>10</v>
      </c>
      <c r="R188" s="19" t="s">
        <v>10</v>
      </c>
      <c r="S188" s="19" t="s">
        <v>10</v>
      </c>
      <c r="T188" s="19" t="s">
        <v>10</v>
      </c>
      <c r="U188" s="19" t="s">
        <v>10</v>
      </c>
      <c r="V188" s="19" t="s">
        <v>10</v>
      </c>
      <c r="W188" s="19" t="s">
        <v>10</v>
      </c>
    </row>
    <row r="189" spans="1:23" x14ac:dyDescent="0.25">
      <c r="A189" s="20"/>
      <c r="C189" s="20"/>
      <c r="D189" s="19" t="str">
        <f>IF(C:C&lt;&gt;"",VLOOKUP(C:C,'(RCN)ID_Calculo'!C:D,2,0),"")</f>
        <v/>
      </c>
      <c r="E189" s="20" t="s">
        <v>2938</v>
      </c>
      <c r="F189" s="19" t="s">
        <v>1736</v>
      </c>
    </row>
    <row r="190" spans="1:23" x14ac:dyDescent="0.25">
      <c r="A190" s="20"/>
      <c r="C190" s="20"/>
      <c r="D190" s="19" t="str">
        <f>IF(C:C&lt;&gt;"",VLOOKUP(C:C,'(RCN)ID_Calculo'!C:D,2,0),"")</f>
        <v/>
      </c>
      <c r="E190" s="20" t="s">
        <v>2939</v>
      </c>
      <c r="F190" s="19" t="s">
        <v>1737</v>
      </c>
    </row>
    <row r="191" spans="1:23" x14ac:dyDescent="0.25">
      <c r="A191" s="20" t="s">
        <v>3002</v>
      </c>
      <c r="B191" s="19" t="s">
        <v>1074</v>
      </c>
      <c r="C191" s="20"/>
      <c r="D191" s="19" t="str">
        <f>IF(C:C&lt;&gt;"",VLOOKUP(C:C,'(RCN)ID_Calculo'!C:D,2,0),"")</f>
        <v/>
      </c>
      <c r="E191" s="20" t="s">
        <v>2756</v>
      </c>
      <c r="F191" s="19" t="s">
        <v>1834</v>
      </c>
      <c r="G191" s="19" t="s">
        <v>13</v>
      </c>
      <c r="H191" s="19" t="s">
        <v>14</v>
      </c>
      <c r="I191" s="19">
        <v>45</v>
      </c>
      <c r="J191" s="19">
        <v>1</v>
      </c>
      <c r="K191" s="19">
        <v>0</v>
      </c>
      <c r="M191" s="19">
        <v>0</v>
      </c>
      <c r="N191" s="19" t="s">
        <v>10</v>
      </c>
      <c r="O191" s="19" t="s">
        <v>10</v>
      </c>
      <c r="P191" s="19" t="s">
        <v>10</v>
      </c>
      <c r="Q191" s="19" t="s">
        <v>10</v>
      </c>
      <c r="R191" s="19" t="s">
        <v>10</v>
      </c>
      <c r="S191" s="19" t="s">
        <v>10</v>
      </c>
      <c r="T191" s="19" t="s">
        <v>10</v>
      </c>
      <c r="U191" s="19" t="s">
        <v>10</v>
      </c>
      <c r="V191" s="19" t="s">
        <v>10</v>
      </c>
      <c r="W191" s="19" t="s">
        <v>10</v>
      </c>
    </row>
    <row r="192" spans="1:23" x14ac:dyDescent="0.25">
      <c r="A192" s="20" t="s">
        <v>2201</v>
      </c>
      <c r="B192" s="19" t="s">
        <v>73</v>
      </c>
      <c r="C192" s="20"/>
      <c r="D192" s="19" t="str">
        <f>IF(C:C&lt;&gt;"",VLOOKUP(C:C,'(RCN)ID_Calculo'!C:D,2,0),"")</f>
        <v/>
      </c>
      <c r="E192" s="20" t="s">
        <v>2757</v>
      </c>
      <c r="F192" s="19" t="s">
        <v>523</v>
      </c>
      <c r="G192" s="19" t="s">
        <v>13</v>
      </c>
      <c r="H192" s="19" t="s">
        <v>14</v>
      </c>
      <c r="I192" s="19">
        <v>45</v>
      </c>
      <c r="J192" s="19">
        <v>1</v>
      </c>
      <c r="K192" s="19">
        <v>0</v>
      </c>
      <c r="M192" s="19">
        <v>0</v>
      </c>
      <c r="N192" s="19" t="s">
        <v>10</v>
      </c>
      <c r="O192" s="19" t="s">
        <v>10</v>
      </c>
      <c r="P192" s="19" t="s">
        <v>10</v>
      </c>
      <c r="Q192" s="19" t="s">
        <v>10</v>
      </c>
      <c r="R192" s="19" t="s">
        <v>10</v>
      </c>
      <c r="S192" s="19" t="s">
        <v>11</v>
      </c>
      <c r="T192" s="19" t="s">
        <v>10</v>
      </c>
      <c r="U192" s="19" t="s">
        <v>10</v>
      </c>
      <c r="V192" s="19" t="s">
        <v>10</v>
      </c>
      <c r="W192" s="19" t="s">
        <v>10</v>
      </c>
    </row>
    <row r="193" spans="1:23" x14ac:dyDescent="0.25">
      <c r="A193" s="20" t="s">
        <v>3003</v>
      </c>
      <c r="B193" s="19" t="s">
        <v>524</v>
      </c>
      <c r="C193" s="20"/>
      <c r="D193" s="19" t="str">
        <f>IF(C:C&lt;&gt;"",VLOOKUP(C:C,'(RCN)ID_Calculo'!C:D,2,0),"")</f>
        <v/>
      </c>
      <c r="E193" s="20" t="s">
        <v>2757</v>
      </c>
      <c r="F193" s="19" t="s">
        <v>523</v>
      </c>
      <c r="G193" s="19" t="s">
        <v>13</v>
      </c>
      <c r="H193" s="19" t="s">
        <v>14</v>
      </c>
      <c r="I193" s="19">
        <v>45</v>
      </c>
      <c r="J193" s="19">
        <v>1</v>
      </c>
      <c r="K193" s="19">
        <v>0</v>
      </c>
      <c r="M193" s="19">
        <v>0</v>
      </c>
      <c r="N193" s="19" t="s">
        <v>10</v>
      </c>
      <c r="O193" s="19" t="s">
        <v>10</v>
      </c>
      <c r="P193" s="19" t="s">
        <v>10</v>
      </c>
      <c r="Q193" s="19" t="s">
        <v>10</v>
      </c>
      <c r="R193" s="19" t="s">
        <v>10</v>
      </c>
      <c r="S193" s="19" t="s">
        <v>11</v>
      </c>
      <c r="T193" s="19" t="s">
        <v>10</v>
      </c>
      <c r="U193" s="19" t="s">
        <v>10</v>
      </c>
      <c r="V193" s="19" t="s">
        <v>10</v>
      </c>
      <c r="W193" s="19" t="s">
        <v>10</v>
      </c>
    </row>
    <row r="194" spans="1:23" x14ac:dyDescent="0.25">
      <c r="A194" s="20" t="s">
        <v>3004</v>
      </c>
      <c r="B194" s="19" t="s">
        <v>525</v>
      </c>
      <c r="C194" s="20"/>
      <c r="D194" s="19" t="str">
        <f>IF(C:C&lt;&gt;"",VLOOKUP(C:C,'(RCN)ID_Calculo'!C:D,2,0),"")</f>
        <v/>
      </c>
      <c r="E194" s="20" t="s">
        <v>2757</v>
      </c>
      <c r="F194" s="19" t="s">
        <v>523</v>
      </c>
      <c r="G194" s="19" t="s">
        <v>13</v>
      </c>
      <c r="H194" s="19" t="s">
        <v>14</v>
      </c>
      <c r="I194" s="19">
        <v>45</v>
      </c>
      <c r="J194" s="19">
        <v>1</v>
      </c>
      <c r="K194" s="19">
        <v>0</v>
      </c>
      <c r="M194" s="19">
        <v>0</v>
      </c>
      <c r="N194" s="19" t="s">
        <v>10</v>
      </c>
      <c r="O194" s="19" t="s">
        <v>10</v>
      </c>
      <c r="P194" s="19" t="s">
        <v>10</v>
      </c>
      <c r="Q194" s="19" t="s">
        <v>10</v>
      </c>
      <c r="R194" s="19" t="s">
        <v>10</v>
      </c>
      <c r="S194" s="19" t="s">
        <v>11</v>
      </c>
      <c r="T194" s="19" t="s">
        <v>10</v>
      </c>
      <c r="U194" s="19" t="s">
        <v>10</v>
      </c>
      <c r="V194" s="19" t="s">
        <v>10</v>
      </c>
      <c r="W194" s="19" t="s">
        <v>10</v>
      </c>
    </row>
    <row r="195" spans="1:23" x14ac:dyDescent="0.25">
      <c r="A195" s="20" t="s">
        <v>3005</v>
      </c>
      <c r="B195" s="19" t="s">
        <v>526</v>
      </c>
      <c r="C195" s="20"/>
      <c r="D195" s="19" t="str">
        <f>IF(C:C&lt;&gt;"",VLOOKUP(C:C,'(RCN)ID_Calculo'!C:D,2,0),"")</f>
        <v/>
      </c>
      <c r="E195" s="20" t="s">
        <v>2757</v>
      </c>
      <c r="F195" s="19" t="s">
        <v>523</v>
      </c>
      <c r="G195" s="19" t="s">
        <v>13</v>
      </c>
      <c r="H195" s="19" t="s">
        <v>14</v>
      </c>
      <c r="I195" s="19">
        <v>45</v>
      </c>
      <c r="J195" s="19">
        <v>1</v>
      </c>
      <c r="K195" s="19">
        <v>0</v>
      </c>
      <c r="M195" s="19">
        <v>0</v>
      </c>
      <c r="N195" s="19" t="s">
        <v>10</v>
      </c>
      <c r="O195" s="19" t="s">
        <v>10</v>
      </c>
      <c r="P195" s="19" t="s">
        <v>10</v>
      </c>
      <c r="Q195" s="19" t="s">
        <v>10</v>
      </c>
      <c r="R195" s="19" t="s">
        <v>10</v>
      </c>
      <c r="S195" s="19" t="s">
        <v>11</v>
      </c>
      <c r="T195" s="19" t="s">
        <v>10</v>
      </c>
      <c r="U195" s="19" t="s">
        <v>10</v>
      </c>
      <c r="V195" s="19" t="s">
        <v>10</v>
      </c>
      <c r="W195" s="19" t="s">
        <v>10</v>
      </c>
    </row>
    <row r="196" spans="1:23" x14ac:dyDescent="0.25">
      <c r="A196" s="20" t="s">
        <v>2337</v>
      </c>
      <c r="B196" s="19" t="s">
        <v>523</v>
      </c>
      <c r="C196" s="20"/>
      <c r="D196" s="19" t="str">
        <f>IF(C:C&lt;&gt;"",VLOOKUP(C:C,'(RCN)ID_Calculo'!C:D,2,0),"")</f>
        <v/>
      </c>
      <c r="E196" s="20" t="s">
        <v>2757</v>
      </c>
      <c r="F196" s="19" t="s">
        <v>523</v>
      </c>
      <c r="G196" s="19" t="s">
        <v>13</v>
      </c>
      <c r="H196" s="19" t="s">
        <v>14</v>
      </c>
      <c r="I196" s="19">
        <v>45</v>
      </c>
      <c r="J196" s="19">
        <v>1</v>
      </c>
      <c r="K196" s="19">
        <v>0</v>
      </c>
      <c r="M196" s="19">
        <v>0</v>
      </c>
      <c r="N196" s="19" t="s">
        <v>10</v>
      </c>
      <c r="O196" s="19" t="s">
        <v>10</v>
      </c>
      <c r="P196" s="19" t="s">
        <v>10</v>
      </c>
      <c r="Q196" s="19" t="s">
        <v>10</v>
      </c>
      <c r="R196" s="19" t="s">
        <v>10</v>
      </c>
      <c r="S196" s="19" t="s">
        <v>10</v>
      </c>
      <c r="T196" s="19" t="s">
        <v>10</v>
      </c>
      <c r="U196" s="19" t="s">
        <v>10</v>
      </c>
      <c r="V196" s="19" t="s">
        <v>10</v>
      </c>
      <c r="W196" s="19" t="s">
        <v>10</v>
      </c>
    </row>
    <row r="197" spans="1:23" x14ac:dyDescent="0.25">
      <c r="A197" s="20" t="s">
        <v>2202</v>
      </c>
      <c r="B197" s="19" t="s">
        <v>72</v>
      </c>
      <c r="C197" s="20"/>
      <c r="D197" s="19" t="str">
        <f>IF(C:C&lt;&gt;"",VLOOKUP(C:C,'(RCN)ID_Calculo'!C:D,2,0),"")</f>
        <v/>
      </c>
      <c r="E197" s="20" t="s">
        <v>2758</v>
      </c>
      <c r="F197" s="19" t="s">
        <v>522</v>
      </c>
      <c r="G197" s="19" t="s">
        <v>13</v>
      </c>
      <c r="H197" s="19" t="s">
        <v>14</v>
      </c>
      <c r="I197" s="19">
        <v>45</v>
      </c>
      <c r="J197" s="19">
        <v>1</v>
      </c>
      <c r="K197" s="19">
        <v>0</v>
      </c>
      <c r="M197" s="19">
        <v>0</v>
      </c>
      <c r="N197" s="19" t="s">
        <v>10</v>
      </c>
      <c r="O197" s="19" t="s">
        <v>10</v>
      </c>
      <c r="P197" s="19" t="s">
        <v>10</v>
      </c>
      <c r="Q197" s="19" t="s">
        <v>10</v>
      </c>
      <c r="R197" s="19" t="s">
        <v>10</v>
      </c>
      <c r="S197" s="19" t="s">
        <v>11</v>
      </c>
      <c r="T197" s="19" t="s">
        <v>10</v>
      </c>
      <c r="U197" s="19" t="s">
        <v>10</v>
      </c>
      <c r="V197" s="19" t="s">
        <v>10</v>
      </c>
      <c r="W197" s="19" t="s">
        <v>10</v>
      </c>
    </row>
    <row r="198" spans="1:23" x14ac:dyDescent="0.25">
      <c r="A198" s="20" t="s">
        <v>3006</v>
      </c>
      <c r="B198" s="19" t="s">
        <v>519</v>
      </c>
      <c r="C198" s="20"/>
      <c r="D198" s="19" t="str">
        <f>IF(C:C&lt;&gt;"",VLOOKUP(C:C,'(RCN)ID_Calculo'!C:D,2,0),"")</f>
        <v/>
      </c>
      <c r="E198" s="20" t="s">
        <v>2758</v>
      </c>
      <c r="F198" s="19" t="s">
        <v>522</v>
      </c>
      <c r="G198" s="19" t="s">
        <v>13</v>
      </c>
      <c r="H198" s="19" t="s">
        <v>14</v>
      </c>
      <c r="I198" s="19">
        <v>45</v>
      </c>
      <c r="J198" s="19">
        <v>1</v>
      </c>
      <c r="K198" s="19">
        <v>0</v>
      </c>
      <c r="M198" s="19">
        <v>0</v>
      </c>
      <c r="N198" s="19" t="s">
        <v>10</v>
      </c>
      <c r="O198" s="19" t="s">
        <v>10</v>
      </c>
      <c r="P198" s="19" t="s">
        <v>10</v>
      </c>
      <c r="Q198" s="19" t="s">
        <v>10</v>
      </c>
      <c r="R198" s="19" t="s">
        <v>10</v>
      </c>
      <c r="S198" s="19" t="s">
        <v>11</v>
      </c>
      <c r="T198" s="19" t="s">
        <v>10</v>
      </c>
      <c r="U198" s="19" t="s">
        <v>10</v>
      </c>
      <c r="V198" s="19" t="s">
        <v>10</v>
      </c>
      <c r="W198" s="19" t="s">
        <v>10</v>
      </c>
    </row>
    <row r="199" spans="1:23" x14ac:dyDescent="0.25">
      <c r="A199" s="20" t="s">
        <v>3007</v>
      </c>
      <c r="B199" s="19" t="s">
        <v>520</v>
      </c>
      <c r="C199" s="20"/>
      <c r="D199" s="19" t="str">
        <f>IF(C:C&lt;&gt;"",VLOOKUP(C:C,'(RCN)ID_Calculo'!C:D,2,0),"")</f>
        <v/>
      </c>
      <c r="E199" s="20" t="s">
        <v>2758</v>
      </c>
      <c r="F199" s="19" t="s">
        <v>522</v>
      </c>
      <c r="G199" s="19" t="s">
        <v>13</v>
      </c>
      <c r="H199" s="19" t="s">
        <v>14</v>
      </c>
      <c r="I199" s="19">
        <v>45</v>
      </c>
      <c r="J199" s="19">
        <v>1</v>
      </c>
      <c r="K199" s="19">
        <v>0</v>
      </c>
      <c r="M199" s="19">
        <v>0</v>
      </c>
      <c r="N199" s="19" t="s">
        <v>10</v>
      </c>
      <c r="O199" s="19" t="s">
        <v>10</v>
      </c>
      <c r="P199" s="19" t="s">
        <v>10</v>
      </c>
      <c r="Q199" s="19" t="s">
        <v>10</v>
      </c>
      <c r="R199" s="19" t="s">
        <v>10</v>
      </c>
      <c r="S199" s="19" t="s">
        <v>11</v>
      </c>
      <c r="T199" s="19" t="s">
        <v>10</v>
      </c>
      <c r="U199" s="19" t="s">
        <v>10</v>
      </c>
      <c r="V199" s="19" t="s">
        <v>10</v>
      </c>
      <c r="W199" s="19" t="s">
        <v>10</v>
      </c>
    </row>
    <row r="200" spans="1:23" x14ac:dyDescent="0.25">
      <c r="A200" s="20" t="s">
        <v>3008</v>
      </c>
      <c r="B200" s="19" t="s">
        <v>521</v>
      </c>
      <c r="C200" s="20"/>
      <c r="D200" s="19" t="str">
        <f>IF(C:C&lt;&gt;"",VLOOKUP(C:C,'(RCN)ID_Calculo'!C:D,2,0),"")</f>
        <v/>
      </c>
      <c r="E200" s="20" t="s">
        <v>2758</v>
      </c>
      <c r="F200" s="19" t="s">
        <v>522</v>
      </c>
      <c r="G200" s="19" t="s">
        <v>13</v>
      </c>
      <c r="H200" s="19" t="s">
        <v>14</v>
      </c>
      <c r="I200" s="19">
        <v>45</v>
      </c>
      <c r="J200" s="19">
        <v>1</v>
      </c>
      <c r="K200" s="19">
        <v>0</v>
      </c>
      <c r="M200" s="19">
        <v>0</v>
      </c>
      <c r="N200" s="19" t="s">
        <v>10</v>
      </c>
      <c r="O200" s="19" t="s">
        <v>10</v>
      </c>
      <c r="P200" s="19" t="s">
        <v>10</v>
      </c>
      <c r="Q200" s="19" t="s">
        <v>10</v>
      </c>
      <c r="R200" s="19" t="s">
        <v>10</v>
      </c>
      <c r="S200" s="19" t="s">
        <v>11</v>
      </c>
      <c r="T200" s="19" t="s">
        <v>10</v>
      </c>
      <c r="U200" s="19" t="s">
        <v>10</v>
      </c>
      <c r="V200" s="19" t="s">
        <v>10</v>
      </c>
      <c r="W200" s="19" t="s">
        <v>10</v>
      </c>
    </row>
    <row r="201" spans="1:23" x14ac:dyDescent="0.25">
      <c r="A201" s="20" t="s">
        <v>2274</v>
      </c>
      <c r="B201" s="19" t="s">
        <v>522</v>
      </c>
      <c r="C201" s="20"/>
      <c r="D201" s="19" t="str">
        <f>IF(C:C&lt;&gt;"",VLOOKUP(C:C,'(RCN)ID_Calculo'!C:D,2,0),"")</f>
        <v/>
      </c>
      <c r="E201" s="20" t="s">
        <v>2758</v>
      </c>
      <c r="F201" s="19" t="s">
        <v>522</v>
      </c>
      <c r="G201" s="19" t="s">
        <v>13</v>
      </c>
      <c r="H201" s="19" t="s">
        <v>14</v>
      </c>
      <c r="I201" s="19">
        <v>45</v>
      </c>
      <c r="J201" s="19">
        <v>1</v>
      </c>
      <c r="K201" s="19">
        <v>0</v>
      </c>
      <c r="M201" s="19">
        <v>0</v>
      </c>
      <c r="N201" s="19" t="s">
        <v>10</v>
      </c>
      <c r="O201" s="19" t="s">
        <v>10</v>
      </c>
      <c r="P201" s="19" t="s">
        <v>10</v>
      </c>
      <c r="Q201" s="19" t="s">
        <v>10</v>
      </c>
      <c r="R201" s="19" t="s">
        <v>10</v>
      </c>
      <c r="S201" s="19" t="s">
        <v>10</v>
      </c>
      <c r="T201" s="19" t="s">
        <v>10</v>
      </c>
      <c r="U201" s="19" t="s">
        <v>10</v>
      </c>
      <c r="V201" s="19" t="s">
        <v>10</v>
      </c>
      <c r="W201" s="19" t="s">
        <v>10</v>
      </c>
    </row>
    <row r="202" spans="1:23" x14ac:dyDescent="0.25">
      <c r="A202" s="20" t="s">
        <v>2199</v>
      </c>
      <c r="B202" s="19" t="s">
        <v>74</v>
      </c>
      <c r="C202" s="20"/>
      <c r="D202" s="19" t="str">
        <f>IF(C:C&lt;&gt;"",VLOOKUP(C:C,'(RCN)ID_Calculo'!C:D,2,0),"")</f>
        <v/>
      </c>
      <c r="E202" s="20" t="s">
        <v>2759</v>
      </c>
      <c r="F202" s="19" t="s">
        <v>1738</v>
      </c>
      <c r="G202" s="19" t="s">
        <v>13</v>
      </c>
      <c r="H202" s="19" t="s">
        <v>14</v>
      </c>
      <c r="I202" s="19">
        <v>45</v>
      </c>
      <c r="J202" s="19">
        <v>1</v>
      </c>
      <c r="K202" s="19">
        <v>0</v>
      </c>
      <c r="M202" s="19">
        <v>0</v>
      </c>
      <c r="N202" s="19" t="s">
        <v>10</v>
      </c>
      <c r="O202" s="19" t="s">
        <v>10</v>
      </c>
      <c r="P202" s="19" t="s">
        <v>10</v>
      </c>
      <c r="Q202" s="19" t="s">
        <v>10</v>
      </c>
      <c r="R202" s="19" t="s">
        <v>10</v>
      </c>
      <c r="S202" s="19" t="s">
        <v>11</v>
      </c>
      <c r="T202" s="19" t="s">
        <v>10</v>
      </c>
      <c r="U202" s="19" t="s">
        <v>10</v>
      </c>
      <c r="V202" s="19" t="s">
        <v>10</v>
      </c>
      <c r="W202" s="19" t="s">
        <v>10</v>
      </c>
    </row>
    <row r="203" spans="1:23" x14ac:dyDescent="0.25">
      <c r="A203" s="20" t="s">
        <v>3009</v>
      </c>
      <c r="B203" s="19" t="s">
        <v>450</v>
      </c>
      <c r="C203" s="20"/>
      <c r="D203" s="19" t="str">
        <f>IF(C:C&lt;&gt;"",VLOOKUP(C:C,'(RCN)ID_Calculo'!C:D,2,0),"")</f>
        <v/>
      </c>
      <c r="E203" s="20" t="s">
        <v>2759</v>
      </c>
      <c r="F203" s="19" t="s">
        <v>1738</v>
      </c>
      <c r="G203" s="19" t="s">
        <v>13</v>
      </c>
      <c r="H203" s="19" t="s">
        <v>14</v>
      </c>
      <c r="I203" s="19">
        <v>45</v>
      </c>
      <c r="J203" s="19">
        <v>1</v>
      </c>
      <c r="K203" s="19">
        <v>0</v>
      </c>
      <c r="M203" s="19">
        <v>0</v>
      </c>
      <c r="N203" s="19" t="s">
        <v>10</v>
      </c>
      <c r="O203" s="19" t="s">
        <v>10</v>
      </c>
      <c r="P203" s="19" t="s">
        <v>10</v>
      </c>
      <c r="Q203" s="19" t="s">
        <v>10</v>
      </c>
      <c r="R203" s="19" t="s">
        <v>10</v>
      </c>
      <c r="S203" s="19" t="s">
        <v>10</v>
      </c>
      <c r="T203" s="19" t="s">
        <v>10</v>
      </c>
      <c r="U203" s="19" t="s">
        <v>10</v>
      </c>
      <c r="V203" s="19" t="s">
        <v>10</v>
      </c>
      <c r="W203" s="19" t="s">
        <v>10</v>
      </c>
    </row>
    <row r="204" spans="1:23" x14ac:dyDescent="0.25">
      <c r="A204" s="20" t="s">
        <v>3010</v>
      </c>
      <c r="B204" s="19" t="s">
        <v>451</v>
      </c>
      <c r="C204" s="20"/>
      <c r="D204" s="19" t="str">
        <f>IF(C:C&lt;&gt;"",VLOOKUP(C:C,'(RCN)ID_Calculo'!C:D,2,0),"")</f>
        <v/>
      </c>
      <c r="E204" s="20" t="s">
        <v>2759</v>
      </c>
      <c r="F204" s="19" t="s">
        <v>1738</v>
      </c>
      <c r="G204" s="19" t="s">
        <v>13</v>
      </c>
      <c r="H204" s="19" t="s">
        <v>14</v>
      </c>
      <c r="I204" s="19">
        <v>45</v>
      </c>
      <c r="J204" s="19">
        <v>1</v>
      </c>
      <c r="K204" s="19">
        <v>0</v>
      </c>
      <c r="M204" s="19">
        <v>0</v>
      </c>
      <c r="N204" s="19" t="s">
        <v>10</v>
      </c>
      <c r="O204" s="19" t="s">
        <v>10</v>
      </c>
      <c r="P204" s="19" t="s">
        <v>10</v>
      </c>
      <c r="Q204" s="19" t="s">
        <v>10</v>
      </c>
      <c r="R204" s="19" t="s">
        <v>10</v>
      </c>
      <c r="S204" s="19" t="s">
        <v>10</v>
      </c>
      <c r="T204" s="19" t="s">
        <v>10</v>
      </c>
      <c r="U204" s="19" t="s">
        <v>10</v>
      </c>
      <c r="V204" s="19" t="s">
        <v>10</v>
      </c>
      <c r="W204" s="19" t="s">
        <v>10</v>
      </c>
    </row>
    <row r="205" spans="1:23" x14ac:dyDescent="0.25">
      <c r="A205" s="20" t="s">
        <v>3011</v>
      </c>
      <c r="B205" s="19" t="s">
        <v>452</v>
      </c>
      <c r="C205" s="20"/>
      <c r="D205" s="19" t="str">
        <f>IF(C:C&lt;&gt;"",VLOOKUP(C:C,'(RCN)ID_Calculo'!C:D,2,0),"")</f>
        <v/>
      </c>
      <c r="E205" s="20" t="s">
        <v>2759</v>
      </c>
      <c r="F205" s="19" t="s">
        <v>1738</v>
      </c>
      <c r="G205" s="19" t="s">
        <v>13</v>
      </c>
      <c r="H205" s="19" t="s">
        <v>14</v>
      </c>
      <c r="I205" s="19">
        <v>45</v>
      </c>
      <c r="J205" s="19">
        <v>1</v>
      </c>
      <c r="K205" s="19">
        <v>0</v>
      </c>
      <c r="M205" s="19">
        <v>0</v>
      </c>
      <c r="N205" s="19" t="s">
        <v>10</v>
      </c>
      <c r="O205" s="19" t="s">
        <v>10</v>
      </c>
      <c r="P205" s="19" t="s">
        <v>10</v>
      </c>
      <c r="Q205" s="19" t="s">
        <v>10</v>
      </c>
      <c r="R205" s="19" t="s">
        <v>10</v>
      </c>
      <c r="S205" s="19" t="s">
        <v>10</v>
      </c>
      <c r="T205" s="19" t="s">
        <v>10</v>
      </c>
      <c r="U205" s="19" t="s">
        <v>10</v>
      </c>
      <c r="V205" s="19" t="s">
        <v>10</v>
      </c>
      <c r="W205" s="19" t="s">
        <v>10</v>
      </c>
    </row>
    <row r="206" spans="1:23" x14ac:dyDescent="0.25">
      <c r="A206" s="20" t="s">
        <v>3012</v>
      </c>
      <c r="B206" s="19" t="s">
        <v>530</v>
      </c>
      <c r="C206" s="20"/>
      <c r="D206" s="19" t="str">
        <f>IF(C:C&lt;&gt;"",VLOOKUP(C:C,'(RCN)ID_Calculo'!C:D,2,0),"")</f>
        <v/>
      </c>
      <c r="E206" s="20" t="s">
        <v>2759</v>
      </c>
      <c r="F206" s="19" t="s">
        <v>1738</v>
      </c>
      <c r="G206" s="19" t="s">
        <v>13</v>
      </c>
      <c r="H206" s="19" t="s">
        <v>14</v>
      </c>
      <c r="I206" s="19">
        <v>45</v>
      </c>
      <c r="J206" s="19">
        <v>1</v>
      </c>
      <c r="K206" s="19">
        <v>0</v>
      </c>
      <c r="M206" s="19">
        <v>0</v>
      </c>
      <c r="N206" s="19" t="s">
        <v>10</v>
      </c>
      <c r="O206" s="19" t="s">
        <v>10</v>
      </c>
      <c r="P206" s="19" t="s">
        <v>10</v>
      </c>
      <c r="Q206" s="19" t="s">
        <v>10</v>
      </c>
      <c r="R206" s="19" t="s">
        <v>10</v>
      </c>
      <c r="S206" s="19" t="s">
        <v>11</v>
      </c>
      <c r="T206" s="19" t="s">
        <v>10</v>
      </c>
      <c r="U206" s="19" t="s">
        <v>10</v>
      </c>
      <c r="V206" s="19" t="s">
        <v>10</v>
      </c>
      <c r="W206" s="19" t="s">
        <v>10</v>
      </c>
    </row>
    <row r="207" spans="1:23" x14ac:dyDescent="0.25">
      <c r="A207" s="20" t="s">
        <v>3013</v>
      </c>
      <c r="B207" s="19" t="s">
        <v>531</v>
      </c>
      <c r="C207" s="20"/>
      <c r="D207" s="19" t="str">
        <f>IF(C:C&lt;&gt;"",VLOOKUP(C:C,'(RCN)ID_Calculo'!C:D,2,0),"")</f>
        <v/>
      </c>
      <c r="E207" s="20" t="s">
        <v>2759</v>
      </c>
      <c r="F207" s="19" t="s">
        <v>1738</v>
      </c>
      <c r="G207" s="19" t="s">
        <v>13</v>
      </c>
      <c r="H207" s="19" t="s">
        <v>14</v>
      </c>
      <c r="I207" s="19">
        <v>45</v>
      </c>
      <c r="J207" s="19">
        <v>1</v>
      </c>
      <c r="K207" s="19">
        <v>0</v>
      </c>
      <c r="M207" s="19">
        <v>0</v>
      </c>
      <c r="N207" s="19" t="s">
        <v>10</v>
      </c>
      <c r="O207" s="19" t="s">
        <v>10</v>
      </c>
      <c r="P207" s="19" t="s">
        <v>10</v>
      </c>
      <c r="Q207" s="19" t="s">
        <v>10</v>
      </c>
      <c r="R207" s="19" t="s">
        <v>10</v>
      </c>
      <c r="S207" s="19" t="s">
        <v>11</v>
      </c>
      <c r="T207" s="19" t="s">
        <v>10</v>
      </c>
      <c r="U207" s="19" t="s">
        <v>10</v>
      </c>
      <c r="V207" s="19" t="s">
        <v>10</v>
      </c>
      <c r="W207" s="19" t="s">
        <v>10</v>
      </c>
    </row>
    <row r="208" spans="1:23" x14ac:dyDescent="0.25">
      <c r="A208" s="20" t="s">
        <v>3014</v>
      </c>
      <c r="B208" s="19" t="s">
        <v>532</v>
      </c>
      <c r="C208" s="20"/>
      <c r="D208" s="19" t="str">
        <f>IF(C:C&lt;&gt;"",VLOOKUP(C:C,'(RCN)ID_Calculo'!C:D,2,0),"")</f>
        <v/>
      </c>
      <c r="E208" s="20" t="s">
        <v>2759</v>
      </c>
      <c r="F208" s="19" t="s">
        <v>1738</v>
      </c>
      <c r="G208" s="19" t="s">
        <v>13</v>
      </c>
      <c r="H208" s="19" t="s">
        <v>14</v>
      </c>
      <c r="I208" s="19">
        <v>45</v>
      </c>
      <c r="J208" s="19">
        <v>1</v>
      </c>
      <c r="K208" s="19">
        <v>0</v>
      </c>
      <c r="M208" s="19">
        <v>0</v>
      </c>
      <c r="N208" s="19" t="s">
        <v>10</v>
      </c>
      <c r="O208" s="19" t="s">
        <v>10</v>
      </c>
      <c r="P208" s="19" t="s">
        <v>10</v>
      </c>
      <c r="Q208" s="19" t="s">
        <v>10</v>
      </c>
      <c r="R208" s="19" t="s">
        <v>10</v>
      </c>
      <c r="S208" s="19" t="s">
        <v>11</v>
      </c>
      <c r="T208" s="19" t="s">
        <v>10</v>
      </c>
      <c r="U208" s="19" t="s">
        <v>10</v>
      </c>
      <c r="V208" s="19" t="s">
        <v>10</v>
      </c>
      <c r="W208" s="19" t="s">
        <v>10</v>
      </c>
    </row>
    <row r="209" spans="1:23" x14ac:dyDescent="0.25">
      <c r="A209" s="20" t="s">
        <v>3015</v>
      </c>
      <c r="B209" s="19" t="s">
        <v>533</v>
      </c>
      <c r="C209" s="20"/>
      <c r="D209" s="19" t="str">
        <f>IF(C:C&lt;&gt;"",VLOOKUP(C:C,'(RCN)ID_Calculo'!C:D,2,0),"")</f>
        <v/>
      </c>
      <c r="E209" s="20" t="s">
        <v>2759</v>
      </c>
      <c r="F209" s="19" t="s">
        <v>1738</v>
      </c>
      <c r="G209" s="19" t="s">
        <v>13</v>
      </c>
      <c r="H209" s="19" t="s">
        <v>14</v>
      </c>
      <c r="I209" s="19">
        <v>45</v>
      </c>
      <c r="J209" s="19">
        <v>1</v>
      </c>
      <c r="K209" s="19">
        <v>0</v>
      </c>
      <c r="M209" s="19">
        <v>0</v>
      </c>
      <c r="N209" s="19" t="s">
        <v>10</v>
      </c>
      <c r="O209" s="19" t="s">
        <v>10</v>
      </c>
      <c r="P209" s="19" t="s">
        <v>10</v>
      </c>
      <c r="Q209" s="19" t="s">
        <v>10</v>
      </c>
      <c r="R209" s="19" t="s">
        <v>10</v>
      </c>
      <c r="S209" s="19" t="s">
        <v>11</v>
      </c>
      <c r="T209" s="19" t="s">
        <v>10</v>
      </c>
      <c r="U209" s="19" t="s">
        <v>10</v>
      </c>
      <c r="V209" s="19" t="s">
        <v>10</v>
      </c>
      <c r="W209" s="19" t="s">
        <v>10</v>
      </c>
    </row>
    <row r="210" spans="1:23" x14ac:dyDescent="0.25">
      <c r="A210" s="20" t="s">
        <v>3016</v>
      </c>
      <c r="B210" s="19" t="s">
        <v>534</v>
      </c>
      <c r="C210" s="20"/>
      <c r="D210" s="19" t="str">
        <f>IF(C:C&lt;&gt;"",VLOOKUP(C:C,'(RCN)ID_Calculo'!C:D,2,0),"")</f>
        <v/>
      </c>
      <c r="E210" s="20" t="s">
        <v>2759</v>
      </c>
      <c r="F210" s="19" t="s">
        <v>1738</v>
      </c>
      <c r="G210" s="19" t="s">
        <v>13</v>
      </c>
      <c r="H210" s="19" t="s">
        <v>14</v>
      </c>
      <c r="I210" s="19">
        <v>45</v>
      </c>
      <c r="J210" s="19">
        <v>1</v>
      </c>
      <c r="K210" s="19">
        <v>0</v>
      </c>
      <c r="M210" s="19">
        <v>0</v>
      </c>
      <c r="N210" s="19" t="s">
        <v>10</v>
      </c>
      <c r="O210" s="19" t="s">
        <v>10</v>
      </c>
      <c r="P210" s="19" t="s">
        <v>10</v>
      </c>
      <c r="Q210" s="19" t="s">
        <v>10</v>
      </c>
      <c r="R210" s="19" t="s">
        <v>10</v>
      </c>
      <c r="S210" s="19" t="s">
        <v>11</v>
      </c>
      <c r="T210" s="19" t="s">
        <v>10</v>
      </c>
      <c r="U210" s="19" t="s">
        <v>10</v>
      </c>
      <c r="V210" s="19" t="s">
        <v>10</v>
      </c>
      <c r="W210" s="19" t="s">
        <v>10</v>
      </c>
    </row>
    <row r="211" spans="1:23" x14ac:dyDescent="0.25">
      <c r="A211" s="20" t="s">
        <v>3017</v>
      </c>
      <c r="B211" s="19" t="s">
        <v>535</v>
      </c>
      <c r="C211" s="20"/>
      <c r="D211" s="19" t="str">
        <f>IF(C:C&lt;&gt;"",VLOOKUP(C:C,'(RCN)ID_Calculo'!C:D,2,0),"")</f>
        <v/>
      </c>
      <c r="E211" s="20" t="s">
        <v>2759</v>
      </c>
      <c r="F211" s="19" t="s">
        <v>1738</v>
      </c>
      <c r="G211" s="19" t="s">
        <v>13</v>
      </c>
      <c r="H211" s="19" t="s">
        <v>14</v>
      </c>
      <c r="I211" s="19">
        <v>45</v>
      </c>
      <c r="J211" s="19">
        <v>1</v>
      </c>
      <c r="K211" s="19">
        <v>0</v>
      </c>
      <c r="M211" s="19">
        <v>0</v>
      </c>
      <c r="N211" s="19" t="s">
        <v>10</v>
      </c>
      <c r="O211" s="19" t="s">
        <v>10</v>
      </c>
      <c r="P211" s="19" t="s">
        <v>10</v>
      </c>
      <c r="Q211" s="19" t="s">
        <v>10</v>
      </c>
      <c r="R211" s="19" t="s">
        <v>10</v>
      </c>
      <c r="S211" s="19" t="s">
        <v>11</v>
      </c>
      <c r="T211" s="19" t="s">
        <v>10</v>
      </c>
      <c r="U211" s="19" t="s">
        <v>10</v>
      </c>
      <c r="V211" s="19" t="s">
        <v>10</v>
      </c>
      <c r="W211" s="19" t="s">
        <v>10</v>
      </c>
    </row>
    <row r="212" spans="1:23" x14ac:dyDescent="0.25">
      <c r="A212" s="20" t="s">
        <v>2338</v>
      </c>
      <c r="B212" s="19" t="s">
        <v>553</v>
      </c>
      <c r="C212" s="20"/>
      <c r="D212" s="19" t="str">
        <f>IF(C:C&lt;&gt;"",VLOOKUP(C:C,'(RCN)ID_Calculo'!C:D,2,0),"")</f>
        <v/>
      </c>
      <c r="E212" s="20" t="s">
        <v>2759</v>
      </c>
      <c r="F212" s="19" t="s">
        <v>1738</v>
      </c>
      <c r="G212" s="19" t="s">
        <v>13</v>
      </c>
      <c r="H212" s="19" t="s">
        <v>14</v>
      </c>
      <c r="I212" s="19">
        <v>45</v>
      </c>
      <c r="J212" s="19">
        <v>1</v>
      </c>
      <c r="K212" s="19">
        <v>0</v>
      </c>
      <c r="M212" s="19">
        <v>0</v>
      </c>
      <c r="N212" s="19" t="s">
        <v>10</v>
      </c>
      <c r="O212" s="19" t="s">
        <v>10</v>
      </c>
      <c r="P212" s="19" t="s">
        <v>10</v>
      </c>
      <c r="Q212" s="19" t="s">
        <v>10</v>
      </c>
      <c r="R212" s="19" t="s">
        <v>10</v>
      </c>
      <c r="S212" s="19" t="s">
        <v>10</v>
      </c>
      <c r="T212" s="19" t="s">
        <v>10</v>
      </c>
      <c r="U212" s="19" t="s">
        <v>10</v>
      </c>
      <c r="V212" s="19" t="s">
        <v>10</v>
      </c>
      <c r="W212" s="19" t="s">
        <v>10</v>
      </c>
    </row>
    <row r="213" spans="1:23" x14ac:dyDescent="0.25">
      <c r="A213" s="20" t="s">
        <v>3018</v>
      </c>
      <c r="B213" s="19" t="s">
        <v>555</v>
      </c>
      <c r="C213" s="20"/>
      <c r="D213" s="19" t="str">
        <f>IF(C:C&lt;&gt;"",VLOOKUP(C:C,'(RCN)ID_Calculo'!C:D,2,0),"")</f>
        <v/>
      </c>
      <c r="E213" s="20" t="s">
        <v>2759</v>
      </c>
      <c r="F213" s="19" t="s">
        <v>1738</v>
      </c>
      <c r="G213" s="19" t="s">
        <v>13</v>
      </c>
      <c r="H213" s="19" t="s">
        <v>14</v>
      </c>
      <c r="I213" s="19">
        <v>45</v>
      </c>
      <c r="J213" s="19">
        <v>1</v>
      </c>
      <c r="K213" s="19">
        <v>0</v>
      </c>
      <c r="M213" s="19">
        <v>0</v>
      </c>
      <c r="N213" s="19" t="s">
        <v>10</v>
      </c>
      <c r="O213" s="19" t="s">
        <v>10</v>
      </c>
      <c r="P213" s="19" t="s">
        <v>10</v>
      </c>
      <c r="Q213" s="19" t="s">
        <v>10</v>
      </c>
      <c r="R213" s="19" t="s">
        <v>10</v>
      </c>
      <c r="S213" s="19" t="s">
        <v>11</v>
      </c>
      <c r="T213" s="19" t="s">
        <v>10</v>
      </c>
      <c r="U213" s="19" t="s">
        <v>10</v>
      </c>
      <c r="V213" s="19" t="s">
        <v>10</v>
      </c>
      <c r="W213" s="19" t="s">
        <v>10</v>
      </c>
    </row>
    <row r="214" spans="1:23" x14ac:dyDescent="0.25">
      <c r="A214" s="20" t="s">
        <v>3019</v>
      </c>
      <c r="B214" s="19" t="s">
        <v>556</v>
      </c>
      <c r="C214" s="20"/>
      <c r="D214" s="19" t="str">
        <f>IF(C:C&lt;&gt;"",VLOOKUP(C:C,'(RCN)ID_Calculo'!C:D,2,0),"")</f>
        <v/>
      </c>
      <c r="E214" s="20" t="s">
        <v>2759</v>
      </c>
      <c r="F214" s="19" t="s">
        <v>1738</v>
      </c>
      <c r="G214" s="19" t="s">
        <v>13</v>
      </c>
      <c r="H214" s="19" t="s">
        <v>14</v>
      </c>
      <c r="I214" s="19">
        <v>45</v>
      </c>
      <c r="J214" s="19">
        <v>1</v>
      </c>
      <c r="K214" s="19">
        <v>0</v>
      </c>
      <c r="M214" s="19">
        <v>0</v>
      </c>
      <c r="N214" s="19" t="s">
        <v>10</v>
      </c>
      <c r="O214" s="19" t="s">
        <v>11</v>
      </c>
      <c r="P214" s="19" t="s">
        <v>10</v>
      </c>
      <c r="Q214" s="19" t="s">
        <v>11</v>
      </c>
      <c r="R214" s="19" t="s">
        <v>10</v>
      </c>
      <c r="S214" s="19" t="s">
        <v>11</v>
      </c>
      <c r="T214" s="19" t="s">
        <v>10</v>
      </c>
      <c r="U214" s="19" t="s">
        <v>10</v>
      </c>
      <c r="V214" s="19" t="s">
        <v>10</v>
      </c>
      <c r="W214" s="19" t="s">
        <v>10</v>
      </c>
    </row>
    <row r="215" spans="1:23" x14ac:dyDescent="0.25">
      <c r="A215" s="20" t="s">
        <v>2333</v>
      </c>
      <c r="B215" s="19" t="s">
        <v>554</v>
      </c>
      <c r="C215" s="20"/>
      <c r="D215" s="19" t="str">
        <f>IF(C:C&lt;&gt;"",VLOOKUP(C:C,'(RCN)ID_Calculo'!C:D,2,0),"")</f>
        <v/>
      </c>
      <c r="E215" s="20" t="s">
        <v>2759</v>
      </c>
      <c r="F215" s="19" t="s">
        <v>1738</v>
      </c>
      <c r="G215" s="19" t="s">
        <v>13</v>
      </c>
      <c r="H215" s="19" t="s">
        <v>14</v>
      </c>
      <c r="I215" s="19">
        <v>45</v>
      </c>
      <c r="J215" s="19">
        <v>1</v>
      </c>
      <c r="K215" s="19">
        <v>0</v>
      </c>
      <c r="M215" s="19">
        <v>0</v>
      </c>
      <c r="N215" s="19" t="s">
        <v>10</v>
      </c>
      <c r="O215" s="19" t="s">
        <v>10</v>
      </c>
      <c r="P215" s="19" t="s">
        <v>10</v>
      </c>
      <c r="Q215" s="19" t="s">
        <v>10</v>
      </c>
      <c r="R215" s="19" t="s">
        <v>10</v>
      </c>
      <c r="S215" s="19" t="s">
        <v>11</v>
      </c>
      <c r="T215" s="19" t="s">
        <v>10</v>
      </c>
      <c r="U215" s="19" t="s">
        <v>10</v>
      </c>
      <c r="V215" s="19" t="s">
        <v>10</v>
      </c>
      <c r="W215" s="19" t="s">
        <v>10</v>
      </c>
    </row>
    <row r="216" spans="1:23" x14ac:dyDescent="0.25">
      <c r="A216" s="20" t="s">
        <v>2211</v>
      </c>
      <c r="B216" s="19" t="s">
        <v>92</v>
      </c>
      <c r="C216" s="20"/>
      <c r="D216" s="19" t="str">
        <f>IF(C:C&lt;&gt;"",VLOOKUP(C:C,'(RCN)ID_Calculo'!C:D,2,0),"")</f>
        <v/>
      </c>
      <c r="E216" s="20" t="s">
        <v>2760</v>
      </c>
      <c r="F216" s="19" t="s">
        <v>1739</v>
      </c>
      <c r="G216" s="19" t="s">
        <v>13</v>
      </c>
      <c r="H216" s="19" t="s">
        <v>14</v>
      </c>
      <c r="I216" s="19">
        <v>45</v>
      </c>
      <c r="J216" s="19">
        <v>1</v>
      </c>
      <c r="K216" s="19">
        <v>0</v>
      </c>
      <c r="M216" s="19">
        <v>0</v>
      </c>
      <c r="N216" s="19" t="s">
        <v>10</v>
      </c>
      <c r="O216" s="19" t="s">
        <v>10</v>
      </c>
      <c r="P216" s="19" t="s">
        <v>10</v>
      </c>
      <c r="Q216" s="19" t="s">
        <v>10</v>
      </c>
      <c r="R216" s="19" t="s">
        <v>10</v>
      </c>
      <c r="S216" s="19" t="s">
        <v>11</v>
      </c>
      <c r="T216" s="19" t="s">
        <v>10</v>
      </c>
      <c r="U216" s="19" t="s">
        <v>10</v>
      </c>
      <c r="V216" s="19" t="s">
        <v>10</v>
      </c>
      <c r="W216" s="19" t="s">
        <v>10</v>
      </c>
    </row>
    <row r="217" spans="1:23" x14ac:dyDescent="0.25">
      <c r="A217" s="20" t="s">
        <v>3020</v>
      </c>
      <c r="B217" s="19" t="s">
        <v>539</v>
      </c>
      <c r="C217" s="20"/>
      <c r="D217" s="19" t="str">
        <f>IF(C:C&lt;&gt;"",VLOOKUP(C:C,'(RCN)ID_Calculo'!C:D,2,0),"")</f>
        <v/>
      </c>
      <c r="E217" s="20" t="s">
        <v>2760</v>
      </c>
      <c r="F217" s="19" t="s">
        <v>1739</v>
      </c>
      <c r="G217" s="19" t="s">
        <v>13</v>
      </c>
      <c r="H217" s="19" t="s">
        <v>14</v>
      </c>
      <c r="I217" s="19">
        <v>45</v>
      </c>
      <c r="J217" s="19">
        <v>1</v>
      </c>
      <c r="K217" s="19">
        <v>0</v>
      </c>
      <c r="M217" s="19">
        <v>0</v>
      </c>
      <c r="N217" s="19" t="s">
        <v>10</v>
      </c>
      <c r="O217" s="19" t="s">
        <v>10</v>
      </c>
      <c r="P217" s="19" t="s">
        <v>10</v>
      </c>
      <c r="Q217" s="19" t="s">
        <v>10</v>
      </c>
      <c r="R217" s="19" t="s">
        <v>10</v>
      </c>
      <c r="S217" s="19" t="s">
        <v>11</v>
      </c>
      <c r="T217" s="19" t="s">
        <v>10</v>
      </c>
      <c r="U217" s="19" t="s">
        <v>10</v>
      </c>
      <c r="V217" s="19" t="s">
        <v>10</v>
      </c>
      <c r="W217" s="19" t="s">
        <v>10</v>
      </c>
    </row>
    <row r="218" spans="1:23" x14ac:dyDescent="0.25">
      <c r="A218" s="20" t="s">
        <v>2323</v>
      </c>
      <c r="B218" s="19" t="s">
        <v>540</v>
      </c>
      <c r="C218" s="20"/>
      <c r="D218" s="19" t="str">
        <f>IF(C:C&lt;&gt;"",VLOOKUP(C:C,'(RCN)ID_Calculo'!C:D,2,0),"")</f>
        <v/>
      </c>
      <c r="E218" s="20" t="s">
        <v>2761</v>
      </c>
      <c r="F218" s="19" t="s">
        <v>540</v>
      </c>
      <c r="G218" s="19" t="s">
        <v>204</v>
      </c>
      <c r="H218" s="19" t="s">
        <v>205</v>
      </c>
      <c r="I218" s="19">
        <v>45</v>
      </c>
      <c r="J218" s="19">
        <v>1</v>
      </c>
      <c r="K218" s="19">
        <v>0</v>
      </c>
      <c r="M218" s="19">
        <v>0</v>
      </c>
      <c r="N218" s="19" t="s">
        <v>10</v>
      </c>
      <c r="O218" s="19" t="s">
        <v>10</v>
      </c>
      <c r="P218" s="19" t="s">
        <v>10</v>
      </c>
      <c r="Q218" s="19" t="s">
        <v>10</v>
      </c>
      <c r="R218" s="19" t="s">
        <v>10</v>
      </c>
      <c r="S218" s="19" t="s">
        <v>10</v>
      </c>
      <c r="T218" s="19" t="s">
        <v>10</v>
      </c>
      <c r="U218" s="19" t="s">
        <v>10</v>
      </c>
      <c r="V218" s="19" t="s">
        <v>10</v>
      </c>
      <c r="W218" s="19" t="s">
        <v>10</v>
      </c>
    </row>
    <row r="219" spans="1:23" x14ac:dyDescent="0.25">
      <c r="A219" s="20" t="s">
        <v>2184</v>
      </c>
      <c r="B219" s="19" t="s">
        <v>551</v>
      </c>
      <c r="C219" s="20"/>
      <c r="D219" s="19" t="str">
        <f>IF(C:C&lt;&gt;"",VLOOKUP(C:C,'(RCN)ID_Calculo'!C:D,2,0),"")</f>
        <v/>
      </c>
      <c r="E219" s="20" t="s">
        <v>2762</v>
      </c>
      <c r="F219" s="19" t="s">
        <v>1740</v>
      </c>
      <c r="G219" s="19" t="s">
        <v>13</v>
      </c>
      <c r="H219" s="19" t="s">
        <v>14</v>
      </c>
      <c r="I219" s="19">
        <v>45</v>
      </c>
      <c r="J219" s="19">
        <v>1</v>
      </c>
      <c r="K219" s="19">
        <v>0</v>
      </c>
      <c r="M219" s="19">
        <v>0</v>
      </c>
      <c r="N219" s="19" t="s">
        <v>10</v>
      </c>
      <c r="O219" s="19" t="s">
        <v>11</v>
      </c>
      <c r="P219" s="19" t="s">
        <v>10</v>
      </c>
      <c r="Q219" s="19" t="s">
        <v>11</v>
      </c>
      <c r="R219" s="19" t="s">
        <v>10</v>
      </c>
      <c r="S219" s="19" t="s">
        <v>11</v>
      </c>
      <c r="T219" s="19" t="s">
        <v>10</v>
      </c>
      <c r="U219" s="19" t="s">
        <v>10</v>
      </c>
      <c r="V219" s="19" t="s">
        <v>10</v>
      </c>
      <c r="W219" s="19" t="s">
        <v>10</v>
      </c>
    </row>
    <row r="220" spans="1:23" x14ac:dyDescent="0.25">
      <c r="A220" s="20" t="s">
        <v>2380</v>
      </c>
      <c r="B220" s="19" t="s">
        <v>743</v>
      </c>
      <c r="C220" s="20"/>
      <c r="D220" s="19" t="str">
        <f>IF(C:C&lt;&gt;"",VLOOKUP(C:C,'(RCN)ID_Calculo'!C:D,2,0),"")</f>
        <v/>
      </c>
      <c r="E220" s="20" t="s">
        <v>2762</v>
      </c>
      <c r="F220" s="19" t="s">
        <v>1740</v>
      </c>
      <c r="G220" s="19" t="s">
        <v>13</v>
      </c>
      <c r="H220" s="19" t="s">
        <v>14</v>
      </c>
      <c r="I220" s="19">
        <v>45</v>
      </c>
      <c r="J220" s="19">
        <v>1</v>
      </c>
      <c r="K220" s="19">
        <v>0</v>
      </c>
      <c r="M220" s="19">
        <v>0</v>
      </c>
      <c r="N220" s="19" t="s">
        <v>10</v>
      </c>
      <c r="O220" s="19" t="s">
        <v>11</v>
      </c>
      <c r="P220" s="19" t="s">
        <v>10</v>
      </c>
      <c r="Q220" s="19" t="s">
        <v>11</v>
      </c>
      <c r="R220" s="19" t="s">
        <v>10</v>
      </c>
      <c r="S220" s="19" t="s">
        <v>11</v>
      </c>
      <c r="T220" s="19" t="s">
        <v>10</v>
      </c>
      <c r="U220" s="19" t="s">
        <v>10</v>
      </c>
      <c r="V220" s="19" t="s">
        <v>10</v>
      </c>
      <c r="W220" s="19" t="s">
        <v>10</v>
      </c>
    </row>
    <row r="221" spans="1:23" x14ac:dyDescent="0.25">
      <c r="A221" s="20" t="s">
        <v>2200</v>
      </c>
      <c r="B221" s="19" t="s">
        <v>78</v>
      </c>
      <c r="C221" s="20"/>
      <c r="D221" s="19" t="str">
        <f>IF(C:C&lt;&gt;"",VLOOKUP(C:C,'(RCN)ID_Calculo'!C:D,2,0),"")</f>
        <v/>
      </c>
      <c r="E221" s="20" t="s">
        <v>2763</v>
      </c>
      <c r="F221" s="19" t="s">
        <v>1741</v>
      </c>
      <c r="G221" s="19" t="s">
        <v>13</v>
      </c>
      <c r="H221" s="19" t="s">
        <v>14</v>
      </c>
      <c r="I221" s="19">
        <v>45</v>
      </c>
      <c r="J221" s="19">
        <v>1</v>
      </c>
      <c r="K221" s="19">
        <v>0</v>
      </c>
      <c r="M221" s="19">
        <v>0</v>
      </c>
      <c r="N221" s="19" t="s">
        <v>10</v>
      </c>
      <c r="O221" s="19" t="s">
        <v>10</v>
      </c>
      <c r="P221" s="19" t="s">
        <v>10</v>
      </c>
      <c r="Q221" s="19" t="s">
        <v>10</v>
      </c>
      <c r="R221" s="19" t="s">
        <v>10</v>
      </c>
      <c r="S221" s="19" t="s">
        <v>11</v>
      </c>
      <c r="T221" s="19" t="s">
        <v>10</v>
      </c>
      <c r="U221" s="19" t="s">
        <v>10</v>
      </c>
      <c r="V221" s="19" t="s">
        <v>10</v>
      </c>
      <c r="W221" s="19" t="s">
        <v>10</v>
      </c>
    </row>
    <row r="222" spans="1:23" x14ac:dyDescent="0.25">
      <c r="A222" s="20" t="s">
        <v>2494</v>
      </c>
      <c r="B222" s="19" t="s">
        <v>548</v>
      </c>
      <c r="C222" s="20"/>
      <c r="D222" s="19" t="str">
        <f>IF(C:C&lt;&gt;"",VLOOKUP(C:C,'(RCN)ID_Calculo'!C:D,2,0),"")</f>
        <v/>
      </c>
      <c r="E222" s="20" t="s">
        <v>2763</v>
      </c>
      <c r="F222" s="19" t="s">
        <v>1741</v>
      </c>
      <c r="G222" s="19" t="s">
        <v>13</v>
      </c>
      <c r="H222" s="19" t="s">
        <v>14</v>
      </c>
      <c r="I222" s="19">
        <v>45</v>
      </c>
      <c r="J222" s="19">
        <v>1</v>
      </c>
      <c r="K222" s="19">
        <v>0</v>
      </c>
      <c r="M222" s="19">
        <v>0</v>
      </c>
      <c r="N222" s="19" t="s">
        <v>10</v>
      </c>
      <c r="O222" s="19" t="s">
        <v>10</v>
      </c>
      <c r="P222" s="19" t="s">
        <v>10</v>
      </c>
      <c r="Q222" s="19" t="s">
        <v>10</v>
      </c>
      <c r="R222" s="19" t="s">
        <v>10</v>
      </c>
      <c r="S222" s="19" t="s">
        <v>11</v>
      </c>
      <c r="T222" s="19" t="s">
        <v>10</v>
      </c>
      <c r="U222" s="19" t="s">
        <v>10</v>
      </c>
      <c r="V222" s="19" t="s">
        <v>10</v>
      </c>
      <c r="W222" s="19" t="s">
        <v>10</v>
      </c>
    </row>
    <row r="223" spans="1:23" x14ac:dyDescent="0.25">
      <c r="A223" s="20" t="s">
        <v>3021</v>
      </c>
      <c r="B223" s="19" t="s">
        <v>549</v>
      </c>
      <c r="C223" s="20"/>
      <c r="D223" s="19" t="str">
        <f>IF(C:C&lt;&gt;"",VLOOKUP(C:C,'(RCN)ID_Calculo'!C:D,2,0),"")</f>
        <v/>
      </c>
      <c r="E223" s="20" t="s">
        <v>2763</v>
      </c>
      <c r="F223" s="19" t="s">
        <v>1741</v>
      </c>
      <c r="G223" s="19" t="s">
        <v>13</v>
      </c>
      <c r="H223" s="19" t="s">
        <v>14</v>
      </c>
      <c r="I223" s="19">
        <v>45</v>
      </c>
      <c r="J223" s="19">
        <v>1</v>
      </c>
      <c r="K223" s="19">
        <v>0</v>
      </c>
      <c r="M223" s="19">
        <v>0</v>
      </c>
      <c r="N223" s="19" t="s">
        <v>10</v>
      </c>
      <c r="O223" s="19" t="s">
        <v>10</v>
      </c>
      <c r="P223" s="19" t="s">
        <v>10</v>
      </c>
      <c r="Q223" s="19" t="s">
        <v>10</v>
      </c>
      <c r="R223" s="19" t="s">
        <v>10</v>
      </c>
      <c r="S223" s="19" t="s">
        <v>11</v>
      </c>
      <c r="T223" s="19" t="s">
        <v>10</v>
      </c>
      <c r="U223" s="19" t="s">
        <v>10</v>
      </c>
      <c r="V223" s="19" t="s">
        <v>10</v>
      </c>
      <c r="W223" s="19" t="s">
        <v>10</v>
      </c>
    </row>
    <row r="224" spans="1:23" x14ac:dyDescent="0.25">
      <c r="A224" s="20" t="s">
        <v>2490</v>
      </c>
      <c r="B224" s="19" t="s">
        <v>550</v>
      </c>
      <c r="C224" s="20"/>
      <c r="D224" s="19" t="str">
        <f>IF(C:C&lt;&gt;"",VLOOKUP(C:C,'(RCN)ID_Calculo'!C:D,2,0),"")</f>
        <v/>
      </c>
      <c r="E224" s="20" t="s">
        <v>2763</v>
      </c>
      <c r="F224" s="19" t="s">
        <v>1741</v>
      </c>
      <c r="G224" s="19" t="s">
        <v>13</v>
      </c>
      <c r="H224" s="19" t="s">
        <v>14</v>
      </c>
      <c r="I224" s="19">
        <v>45</v>
      </c>
      <c r="J224" s="19">
        <v>1</v>
      </c>
      <c r="K224" s="19">
        <v>0</v>
      </c>
      <c r="M224" s="19">
        <v>0</v>
      </c>
      <c r="N224" s="19" t="s">
        <v>10</v>
      </c>
      <c r="O224" s="19" t="s">
        <v>10</v>
      </c>
      <c r="P224" s="19" t="s">
        <v>10</v>
      </c>
      <c r="Q224" s="19" t="s">
        <v>10</v>
      </c>
      <c r="R224" s="19" t="s">
        <v>10</v>
      </c>
      <c r="S224" s="19" t="s">
        <v>11</v>
      </c>
      <c r="T224" s="19" t="s">
        <v>10</v>
      </c>
      <c r="U224" s="19" t="s">
        <v>10</v>
      </c>
      <c r="V224" s="19" t="s">
        <v>10</v>
      </c>
      <c r="W224" s="19" t="s">
        <v>10</v>
      </c>
    </row>
    <row r="225" spans="1:23" x14ac:dyDescent="0.25">
      <c r="A225" s="20" t="s">
        <v>2330</v>
      </c>
      <c r="B225" s="19" t="s">
        <v>744</v>
      </c>
      <c r="C225" s="20"/>
      <c r="D225" s="19" t="str">
        <f>IF(C:C&lt;&gt;"",VLOOKUP(C:C,'(RCN)ID_Calculo'!C:D,2,0),"")</f>
        <v/>
      </c>
      <c r="E225" s="20" t="s">
        <v>2763</v>
      </c>
      <c r="F225" s="19" t="s">
        <v>1741</v>
      </c>
      <c r="G225" s="19" t="s">
        <v>13</v>
      </c>
      <c r="H225" s="19" t="s">
        <v>14</v>
      </c>
      <c r="I225" s="19">
        <v>45</v>
      </c>
      <c r="J225" s="19">
        <v>1</v>
      </c>
      <c r="K225" s="19">
        <v>0</v>
      </c>
      <c r="M225" s="19">
        <v>0</v>
      </c>
      <c r="N225" s="19" t="s">
        <v>10</v>
      </c>
      <c r="O225" s="19" t="s">
        <v>10</v>
      </c>
      <c r="P225" s="19" t="s">
        <v>10</v>
      </c>
      <c r="Q225" s="19" t="s">
        <v>10</v>
      </c>
      <c r="R225" s="19" t="s">
        <v>10</v>
      </c>
      <c r="S225" s="19" t="s">
        <v>11</v>
      </c>
      <c r="T225" s="19" t="s">
        <v>10</v>
      </c>
      <c r="U225" s="19" t="s">
        <v>10</v>
      </c>
      <c r="V225" s="19" t="s">
        <v>10</v>
      </c>
      <c r="W225" s="19" t="s">
        <v>10</v>
      </c>
    </row>
    <row r="226" spans="1:23" x14ac:dyDescent="0.25">
      <c r="A226" s="20"/>
      <c r="C226" s="20"/>
      <c r="D226" s="19" t="str">
        <f>IF(C:C&lt;&gt;"",VLOOKUP(C:C,'(RCN)ID_Calculo'!C:D,2,0),"")</f>
        <v/>
      </c>
      <c r="E226" s="20" t="s">
        <v>2940</v>
      </c>
      <c r="F226" s="19" t="s">
        <v>1742</v>
      </c>
    </row>
    <row r="227" spans="1:23" x14ac:dyDescent="0.25">
      <c r="A227" s="20"/>
      <c r="C227" s="20"/>
      <c r="D227" s="19" t="str">
        <f>IF(C:C&lt;&gt;"",VLOOKUP(C:C,'(RCN)ID_Calculo'!C:D,2,0),"")</f>
        <v/>
      </c>
      <c r="E227" s="20" t="s">
        <v>2941</v>
      </c>
      <c r="F227" s="19" t="s">
        <v>1743</v>
      </c>
    </row>
    <row r="228" spans="1:23" x14ac:dyDescent="0.25">
      <c r="A228" s="20" t="s">
        <v>2324</v>
      </c>
      <c r="B228" s="19" t="s">
        <v>537</v>
      </c>
      <c r="C228" s="20"/>
      <c r="D228" s="19" t="str">
        <f>IF(C:C&lt;&gt;"",VLOOKUP(C:C,'(RCN)ID_Calculo'!C:D,2,0),"")</f>
        <v/>
      </c>
      <c r="E228" s="20" t="s">
        <v>2764</v>
      </c>
      <c r="F228" s="19" t="s">
        <v>1744</v>
      </c>
      <c r="G228" s="19" t="s">
        <v>13</v>
      </c>
      <c r="H228" s="19" t="s">
        <v>14</v>
      </c>
      <c r="I228" s="19">
        <v>45</v>
      </c>
      <c r="J228" s="19">
        <v>1</v>
      </c>
      <c r="K228" s="19">
        <v>0</v>
      </c>
      <c r="M228" s="19">
        <v>0</v>
      </c>
      <c r="N228" s="19" t="s">
        <v>10</v>
      </c>
      <c r="O228" s="19" t="s">
        <v>10</v>
      </c>
      <c r="P228" s="19" t="s">
        <v>10</v>
      </c>
      <c r="Q228" s="19" t="s">
        <v>10</v>
      </c>
      <c r="R228" s="19" t="s">
        <v>10</v>
      </c>
      <c r="S228" s="19" t="s">
        <v>11</v>
      </c>
      <c r="T228" s="19" t="s">
        <v>10</v>
      </c>
      <c r="U228" s="19" t="s">
        <v>10</v>
      </c>
      <c r="V228" s="19" t="s">
        <v>10</v>
      </c>
      <c r="W228" s="19" t="s">
        <v>10</v>
      </c>
    </row>
    <row r="229" spans="1:23" x14ac:dyDescent="0.25">
      <c r="A229" s="20" t="s">
        <v>3022</v>
      </c>
      <c r="B229" s="19" t="s">
        <v>557</v>
      </c>
      <c r="C229" s="20"/>
      <c r="D229" s="19" t="str">
        <f>IF(C:C&lt;&gt;"",VLOOKUP(C:C,'(RCN)ID_Calculo'!C:D,2,0),"")</f>
        <v/>
      </c>
      <c r="E229" s="20" t="s">
        <v>2764</v>
      </c>
      <c r="F229" s="19" t="s">
        <v>1744</v>
      </c>
      <c r="G229" s="19" t="s">
        <v>13</v>
      </c>
      <c r="H229" s="19" t="s">
        <v>14</v>
      </c>
      <c r="I229" s="19">
        <v>45</v>
      </c>
      <c r="J229" s="19">
        <v>1</v>
      </c>
      <c r="K229" s="19">
        <v>0</v>
      </c>
      <c r="M229" s="19">
        <v>0</v>
      </c>
      <c r="N229" s="19" t="s">
        <v>10</v>
      </c>
      <c r="O229" s="19" t="s">
        <v>10</v>
      </c>
      <c r="P229" s="19" t="s">
        <v>10</v>
      </c>
      <c r="Q229" s="19" t="s">
        <v>10</v>
      </c>
      <c r="R229" s="19" t="s">
        <v>10</v>
      </c>
      <c r="S229" s="19" t="s">
        <v>11</v>
      </c>
      <c r="T229" s="19" t="s">
        <v>10</v>
      </c>
      <c r="U229" s="19" t="s">
        <v>10</v>
      </c>
      <c r="V229" s="19" t="s">
        <v>10</v>
      </c>
      <c r="W229" s="19" t="s">
        <v>10</v>
      </c>
    </row>
    <row r="230" spans="1:23" x14ac:dyDescent="0.25">
      <c r="A230" s="20" t="s">
        <v>2322</v>
      </c>
      <c r="B230" s="19" t="s">
        <v>536</v>
      </c>
      <c r="C230" s="20"/>
      <c r="D230" s="19" t="str">
        <f>IF(C:C&lt;&gt;"",VLOOKUP(C:C,'(RCN)ID_Calculo'!C:D,2,0),"")</f>
        <v/>
      </c>
      <c r="E230" s="20" t="s">
        <v>2764</v>
      </c>
      <c r="F230" s="19" t="s">
        <v>1744</v>
      </c>
      <c r="G230" s="19" t="s">
        <v>13</v>
      </c>
      <c r="H230" s="19" t="s">
        <v>14</v>
      </c>
      <c r="I230" s="19">
        <v>45</v>
      </c>
      <c r="J230" s="19">
        <v>1</v>
      </c>
      <c r="K230" s="19">
        <v>0</v>
      </c>
      <c r="M230" s="19">
        <v>0</v>
      </c>
      <c r="N230" s="19" t="s">
        <v>10</v>
      </c>
      <c r="O230" s="19" t="s">
        <v>10</v>
      </c>
      <c r="P230" s="19" t="s">
        <v>10</v>
      </c>
      <c r="Q230" s="19" t="s">
        <v>10</v>
      </c>
      <c r="R230" s="19" t="s">
        <v>10</v>
      </c>
      <c r="S230" s="19" t="s">
        <v>11</v>
      </c>
      <c r="T230" s="19" t="s">
        <v>10</v>
      </c>
      <c r="U230" s="19" t="s">
        <v>10</v>
      </c>
      <c r="V230" s="19" t="s">
        <v>10</v>
      </c>
      <c r="W230" s="19" t="s">
        <v>10</v>
      </c>
    </row>
    <row r="231" spans="1:23" x14ac:dyDescent="0.25">
      <c r="A231" s="20"/>
      <c r="C231" s="20"/>
      <c r="D231" s="19" t="str">
        <f>IF(C:C&lt;&gt;"",VLOOKUP(C:C,'(RCN)ID_Calculo'!C:D,2,0),"")</f>
        <v/>
      </c>
      <c r="E231" s="20" t="s">
        <v>2942</v>
      </c>
      <c r="F231" s="19" t="s">
        <v>1745</v>
      </c>
    </row>
    <row r="232" spans="1:23" x14ac:dyDescent="0.25">
      <c r="A232" s="20"/>
      <c r="C232" s="20"/>
      <c r="D232" s="19" t="str">
        <f>IF(C:C&lt;&gt;"",VLOOKUP(C:C,'(RCN)ID_Calculo'!C:D,2,0),"")</f>
        <v/>
      </c>
      <c r="E232" s="20" t="s">
        <v>2943</v>
      </c>
      <c r="F232" s="19" t="s">
        <v>1746</v>
      </c>
    </row>
    <row r="233" spans="1:23" x14ac:dyDescent="0.25">
      <c r="A233" s="20" t="s">
        <v>2181</v>
      </c>
      <c r="B233" s="19" t="s">
        <v>1060</v>
      </c>
      <c r="C233" s="20"/>
      <c r="D233" s="19" t="str">
        <f>IF(C:C&lt;&gt;"",VLOOKUP(C:C,'(RCN)ID_Calculo'!C:D,2,0),"")</f>
        <v/>
      </c>
      <c r="E233" s="20" t="s">
        <v>2765</v>
      </c>
      <c r="F233" s="19" t="s">
        <v>1060</v>
      </c>
      <c r="G233" s="19" t="s">
        <v>13</v>
      </c>
      <c r="H233" s="19" t="s">
        <v>14</v>
      </c>
      <c r="I233" s="19">
        <v>45</v>
      </c>
      <c r="J233" s="19">
        <v>1</v>
      </c>
      <c r="K233" s="19">
        <v>0</v>
      </c>
      <c r="M233" s="19">
        <v>0</v>
      </c>
      <c r="N233" s="19" t="s">
        <v>10</v>
      </c>
      <c r="O233" s="19" t="s">
        <v>10</v>
      </c>
      <c r="P233" s="19" t="s">
        <v>10</v>
      </c>
      <c r="Q233" s="19" t="s">
        <v>10</v>
      </c>
      <c r="R233" s="19" t="s">
        <v>10</v>
      </c>
      <c r="S233" s="19" t="s">
        <v>10</v>
      </c>
      <c r="T233" s="19" t="s">
        <v>10</v>
      </c>
      <c r="U233" s="19" t="s">
        <v>10</v>
      </c>
      <c r="V233" s="19" t="s">
        <v>10</v>
      </c>
      <c r="W233" s="19" t="s">
        <v>10</v>
      </c>
    </row>
    <row r="234" spans="1:23" x14ac:dyDescent="0.25">
      <c r="A234" s="20" t="s">
        <v>3023</v>
      </c>
      <c r="B234" s="19" t="s">
        <v>1059</v>
      </c>
      <c r="C234" s="20"/>
      <c r="D234" s="19" t="str">
        <f>IF(C:C&lt;&gt;"",VLOOKUP(C:C,'(RCN)ID_Calculo'!C:D,2,0),"")</f>
        <v/>
      </c>
      <c r="E234" s="20" t="s">
        <v>2766</v>
      </c>
      <c r="F234" s="19" t="s">
        <v>1748</v>
      </c>
      <c r="G234" s="19" t="s">
        <v>55</v>
      </c>
      <c r="H234" s="19" t="s">
        <v>56</v>
      </c>
      <c r="I234" s="19">
        <v>45</v>
      </c>
      <c r="J234" s="19">
        <v>1</v>
      </c>
      <c r="K234" s="19">
        <v>0</v>
      </c>
      <c r="M234" s="19">
        <v>0</v>
      </c>
      <c r="N234" s="19" t="s">
        <v>10</v>
      </c>
      <c r="O234" s="19" t="s">
        <v>10</v>
      </c>
      <c r="P234" s="19" t="s">
        <v>10</v>
      </c>
      <c r="Q234" s="19" t="s">
        <v>10</v>
      </c>
      <c r="R234" s="19" t="s">
        <v>10</v>
      </c>
      <c r="S234" s="19" t="s">
        <v>10</v>
      </c>
      <c r="T234" s="19" t="s">
        <v>10</v>
      </c>
      <c r="U234" s="19" t="s">
        <v>10</v>
      </c>
      <c r="V234" s="19" t="s">
        <v>10</v>
      </c>
      <c r="W234" s="19" t="s">
        <v>10</v>
      </c>
    </row>
    <row r="235" spans="1:23" x14ac:dyDescent="0.25">
      <c r="A235" s="20" t="s">
        <v>3024</v>
      </c>
      <c r="B235" s="19" t="s">
        <v>1059</v>
      </c>
      <c r="C235" s="20"/>
      <c r="D235" s="19" t="str">
        <f>IF(C:C&lt;&gt;"",VLOOKUP(C:C,'(RCN)ID_Calculo'!C:D,2,0),"")</f>
        <v/>
      </c>
      <c r="E235" s="20" t="s">
        <v>2766</v>
      </c>
      <c r="F235" s="19" t="s">
        <v>1748</v>
      </c>
      <c r="G235" s="19" t="s">
        <v>13</v>
      </c>
      <c r="H235" s="19" t="s">
        <v>14</v>
      </c>
      <c r="I235" s="19">
        <v>45</v>
      </c>
      <c r="J235" s="19">
        <v>1</v>
      </c>
      <c r="K235" s="19">
        <v>0</v>
      </c>
      <c r="M235" s="19">
        <v>0</v>
      </c>
      <c r="N235" s="19" t="s">
        <v>10</v>
      </c>
      <c r="O235" s="19" t="s">
        <v>10</v>
      </c>
      <c r="P235" s="19" t="s">
        <v>10</v>
      </c>
      <c r="Q235" s="19" t="s">
        <v>10</v>
      </c>
      <c r="R235" s="19" t="s">
        <v>10</v>
      </c>
      <c r="S235" s="19" t="s">
        <v>10</v>
      </c>
      <c r="T235" s="19" t="s">
        <v>10</v>
      </c>
      <c r="U235" s="19" t="s">
        <v>10</v>
      </c>
      <c r="V235" s="19" t="s">
        <v>10</v>
      </c>
      <c r="W235" s="19" t="s">
        <v>10</v>
      </c>
    </row>
    <row r="236" spans="1:23" x14ac:dyDescent="0.25">
      <c r="A236" s="20" t="s">
        <v>2362</v>
      </c>
      <c r="B236" s="19" t="s">
        <v>250</v>
      </c>
      <c r="C236" s="20"/>
      <c r="D236" s="19" t="str">
        <f>IF(C:C&lt;&gt;"",VLOOKUP(C:C,'(RCN)ID_Calculo'!C:D,2,0),"")</f>
        <v/>
      </c>
      <c r="E236" s="20" t="s">
        <v>2767</v>
      </c>
      <c r="F236" s="19" t="s">
        <v>1773</v>
      </c>
      <c r="G236" s="19" t="s">
        <v>204</v>
      </c>
      <c r="H236" s="19" t="s">
        <v>205</v>
      </c>
      <c r="I236" s="19">
        <v>45</v>
      </c>
      <c r="J236" s="19">
        <v>1</v>
      </c>
      <c r="K236" s="19">
        <v>0</v>
      </c>
      <c r="M236" s="19">
        <v>0</v>
      </c>
      <c r="N236" s="19" t="s">
        <v>10</v>
      </c>
      <c r="O236" s="19" t="s">
        <v>10</v>
      </c>
      <c r="P236" s="19" t="s">
        <v>10</v>
      </c>
      <c r="Q236" s="19" t="s">
        <v>10</v>
      </c>
      <c r="R236" s="19" t="s">
        <v>10</v>
      </c>
      <c r="S236" s="19" t="s">
        <v>10</v>
      </c>
      <c r="T236" s="19" t="s">
        <v>10</v>
      </c>
      <c r="U236" s="19" t="s">
        <v>10</v>
      </c>
      <c r="V236" s="19" t="s">
        <v>10</v>
      </c>
      <c r="W236" s="19" t="s">
        <v>10</v>
      </c>
    </row>
    <row r="237" spans="1:23" x14ac:dyDescent="0.25">
      <c r="A237" s="20" t="s">
        <v>3025</v>
      </c>
      <c r="B237" s="19" t="s">
        <v>252</v>
      </c>
      <c r="C237" s="20"/>
      <c r="D237" s="19" t="str">
        <f>IF(C:C&lt;&gt;"",VLOOKUP(C:C,'(RCN)ID_Calculo'!C:D,2,0),"")</f>
        <v/>
      </c>
      <c r="E237" s="20" t="s">
        <v>2768</v>
      </c>
      <c r="F237" s="19" t="s">
        <v>1774</v>
      </c>
      <c r="G237" s="19" t="s">
        <v>204</v>
      </c>
      <c r="H237" s="19" t="s">
        <v>205</v>
      </c>
      <c r="I237" s="19">
        <v>45</v>
      </c>
      <c r="J237" s="19">
        <v>1</v>
      </c>
      <c r="K237" s="19">
        <v>0</v>
      </c>
      <c r="M237" s="19">
        <v>0</v>
      </c>
      <c r="N237" s="19" t="s">
        <v>10</v>
      </c>
      <c r="O237" s="19" t="s">
        <v>10</v>
      </c>
      <c r="P237" s="19" t="s">
        <v>10</v>
      </c>
      <c r="Q237" s="19" t="s">
        <v>10</v>
      </c>
      <c r="R237" s="19" t="s">
        <v>10</v>
      </c>
      <c r="S237" s="19" t="s">
        <v>10</v>
      </c>
      <c r="T237" s="19" t="s">
        <v>10</v>
      </c>
      <c r="U237" s="19" t="s">
        <v>10</v>
      </c>
      <c r="V237" s="19" t="s">
        <v>10</v>
      </c>
      <c r="W237" s="19" t="s">
        <v>10</v>
      </c>
    </row>
    <row r="238" spans="1:23" x14ac:dyDescent="0.25">
      <c r="A238" s="20" t="s">
        <v>2183</v>
      </c>
      <c r="B238" s="19" t="s">
        <v>253</v>
      </c>
      <c r="C238" s="20"/>
      <c r="D238" s="19" t="str">
        <f>IF(C:C&lt;&gt;"",VLOOKUP(C:C,'(RCN)ID_Calculo'!C:D,2,0),"")</f>
        <v/>
      </c>
      <c r="E238" s="20" t="s">
        <v>2769</v>
      </c>
      <c r="F238" s="19" t="s">
        <v>1775</v>
      </c>
      <c r="G238" s="19" t="s">
        <v>13</v>
      </c>
      <c r="H238" s="19" t="s">
        <v>14</v>
      </c>
      <c r="I238" s="19">
        <v>45</v>
      </c>
      <c r="J238" s="19">
        <v>1</v>
      </c>
      <c r="K238" s="19">
        <v>0</v>
      </c>
      <c r="M238" s="19">
        <v>0</v>
      </c>
      <c r="N238" s="19" t="s">
        <v>10</v>
      </c>
      <c r="O238" s="19" t="s">
        <v>11</v>
      </c>
      <c r="P238" s="19" t="s">
        <v>10</v>
      </c>
      <c r="Q238" s="19" t="s">
        <v>11</v>
      </c>
      <c r="R238" s="19" t="s">
        <v>10</v>
      </c>
      <c r="S238" s="19" t="s">
        <v>11</v>
      </c>
      <c r="T238" s="19" t="s">
        <v>10</v>
      </c>
      <c r="U238" s="19" t="s">
        <v>10</v>
      </c>
      <c r="V238" s="19" t="s">
        <v>10</v>
      </c>
      <c r="W238" s="19" t="s">
        <v>10</v>
      </c>
    </row>
    <row r="239" spans="1:23" x14ac:dyDescent="0.25">
      <c r="A239" s="20" t="s">
        <v>3026</v>
      </c>
      <c r="B239" s="19" t="s">
        <v>1047</v>
      </c>
      <c r="C239" s="20"/>
      <c r="D239" s="19" t="str">
        <f>IF(C:C&lt;&gt;"",VLOOKUP(C:C,'(RCN)ID_Calculo'!C:D,2,0),"")</f>
        <v/>
      </c>
      <c r="E239" s="20" t="s">
        <v>2769</v>
      </c>
      <c r="F239" s="19" t="s">
        <v>1775</v>
      </c>
      <c r="G239" s="19" t="s">
        <v>55</v>
      </c>
      <c r="H239" s="19" t="s">
        <v>56</v>
      </c>
      <c r="I239" s="19">
        <v>45</v>
      </c>
      <c r="J239" s="19">
        <v>1</v>
      </c>
      <c r="K239" s="19">
        <v>0</v>
      </c>
      <c r="M239" s="19">
        <v>0</v>
      </c>
      <c r="N239" s="19" t="s">
        <v>10</v>
      </c>
      <c r="O239" s="19" t="s">
        <v>11</v>
      </c>
      <c r="P239" s="19" t="s">
        <v>10</v>
      </c>
      <c r="Q239" s="19" t="s">
        <v>11</v>
      </c>
      <c r="R239" s="19" t="s">
        <v>10</v>
      </c>
      <c r="S239" s="19" t="s">
        <v>11</v>
      </c>
      <c r="T239" s="19" t="s">
        <v>10</v>
      </c>
      <c r="U239" s="19" t="s">
        <v>10</v>
      </c>
      <c r="V239" s="19" t="s">
        <v>10</v>
      </c>
      <c r="W239" s="19" t="s">
        <v>10</v>
      </c>
    </row>
    <row r="240" spans="1:23" x14ac:dyDescent="0.25">
      <c r="A240" s="20" t="s">
        <v>3027</v>
      </c>
      <c r="B240" s="19" t="s">
        <v>254</v>
      </c>
      <c r="C240" s="20"/>
      <c r="D240" s="19" t="str">
        <f>IF(C:C&lt;&gt;"",VLOOKUP(C:C,'(RCN)ID_Calculo'!C:D,2,0),"")</f>
        <v/>
      </c>
      <c r="E240" s="20" t="s">
        <v>2769</v>
      </c>
      <c r="F240" s="19" t="s">
        <v>1775</v>
      </c>
      <c r="G240" s="19" t="s">
        <v>13</v>
      </c>
      <c r="H240" s="19" t="s">
        <v>14</v>
      </c>
      <c r="I240" s="19">
        <v>45</v>
      </c>
      <c r="J240" s="19">
        <v>1</v>
      </c>
      <c r="K240" s="19">
        <v>0</v>
      </c>
      <c r="M240" s="19">
        <v>0</v>
      </c>
      <c r="N240" s="19" t="s">
        <v>10</v>
      </c>
      <c r="O240" s="19" t="s">
        <v>11</v>
      </c>
      <c r="P240" s="19" t="s">
        <v>10</v>
      </c>
      <c r="Q240" s="19" t="s">
        <v>11</v>
      </c>
      <c r="R240" s="19" t="s">
        <v>10</v>
      </c>
      <c r="S240" s="19" t="s">
        <v>11</v>
      </c>
      <c r="T240" s="19" t="s">
        <v>10</v>
      </c>
      <c r="U240" s="19" t="s">
        <v>10</v>
      </c>
      <c r="V240" s="19" t="s">
        <v>10</v>
      </c>
      <c r="W240" s="19" t="s">
        <v>10</v>
      </c>
    </row>
    <row r="241" spans="1:23" x14ac:dyDescent="0.25">
      <c r="A241" s="20" t="s">
        <v>3028</v>
      </c>
      <c r="B241" s="19" t="s">
        <v>124</v>
      </c>
      <c r="C241" s="20"/>
      <c r="D241" s="19" t="str">
        <f>IF(C:C&lt;&gt;"",VLOOKUP(C:C,'(RCN)ID_Calculo'!C:D,2,0),"")</f>
        <v/>
      </c>
      <c r="E241" s="20" t="s">
        <v>2770</v>
      </c>
      <c r="F241" s="19" t="s">
        <v>390</v>
      </c>
      <c r="G241" s="19" t="s">
        <v>55</v>
      </c>
      <c r="H241" s="19" t="s">
        <v>56</v>
      </c>
      <c r="I241" s="19">
        <v>45</v>
      </c>
      <c r="J241" s="19">
        <v>1</v>
      </c>
      <c r="K241" s="19">
        <v>0</v>
      </c>
      <c r="M241" s="19">
        <v>0</v>
      </c>
      <c r="N241" s="19" t="s">
        <v>10</v>
      </c>
      <c r="O241" s="19" t="s">
        <v>10</v>
      </c>
      <c r="P241" s="19" t="s">
        <v>10</v>
      </c>
      <c r="Q241" s="19" t="s">
        <v>10</v>
      </c>
      <c r="R241" s="19" t="s">
        <v>10</v>
      </c>
      <c r="S241" s="19" t="s">
        <v>10</v>
      </c>
      <c r="T241" s="19" t="s">
        <v>10</v>
      </c>
      <c r="U241" s="19" t="s">
        <v>10</v>
      </c>
      <c r="V241" s="19" t="s">
        <v>10</v>
      </c>
      <c r="W241" s="19" t="s">
        <v>10</v>
      </c>
    </row>
    <row r="242" spans="1:23" x14ac:dyDescent="0.25">
      <c r="A242" s="20" t="s">
        <v>2349</v>
      </c>
      <c r="B242" s="19" t="s">
        <v>390</v>
      </c>
      <c r="C242" s="20"/>
      <c r="D242" s="19" t="str">
        <f>IF(C:C&lt;&gt;"",VLOOKUP(C:C,'(RCN)ID_Calculo'!C:D,2,0),"")</f>
        <v/>
      </c>
      <c r="E242" s="20" t="s">
        <v>2770</v>
      </c>
      <c r="F242" s="19" t="s">
        <v>390</v>
      </c>
      <c r="G242" s="19" t="s">
        <v>13</v>
      </c>
      <c r="H242" s="19" t="s">
        <v>14</v>
      </c>
      <c r="I242" s="19">
        <v>45</v>
      </c>
      <c r="J242" s="19">
        <v>1</v>
      </c>
      <c r="K242" s="19">
        <v>0</v>
      </c>
      <c r="M242" s="19">
        <v>0</v>
      </c>
      <c r="N242" s="19" t="s">
        <v>10</v>
      </c>
      <c r="O242" s="19" t="s">
        <v>10</v>
      </c>
      <c r="P242" s="19" t="s">
        <v>10</v>
      </c>
      <c r="Q242" s="19" t="s">
        <v>10</v>
      </c>
      <c r="R242" s="19" t="s">
        <v>10</v>
      </c>
      <c r="S242" s="19" t="s">
        <v>10</v>
      </c>
      <c r="T242" s="19" t="s">
        <v>10</v>
      </c>
      <c r="U242" s="19" t="s">
        <v>10</v>
      </c>
      <c r="V242" s="19" t="s">
        <v>10</v>
      </c>
      <c r="W242" s="19" t="s">
        <v>10</v>
      </c>
    </row>
    <row r="243" spans="1:23" x14ac:dyDescent="0.25">
      <c r="A243" s="20" t="s">
        <v>3029</v>
      </c>
      <c r="B243" s="19" t="s">
        <v>391</v>
      </c>
      <c r="C243" s="20"/>
      <c r="D243" s="19" t="str">
        <f>IF(C:C&lt;&gt;"",VLOOKUP(C:C,'(RCN)ID_Calculo'!C:D,2,0),"")</f>
        <v/>
      </c>
      <c r="E243" s="20" t="s">
        <v>2771</v>
      </c>
      <c r="F243" s="19" t="s">
        <v>391</v>
      </c>
      <c r="G243" s="19" t="s">
        <v>13</v>
      </c>
      <c r="H243" s="19" t="s">
        <v>14</v>
      </c>
      <c r="I243" s="19">
        <v>45</v>
      </c>
      <c r="J243" s="19">
        <v>1</v>
      </c>
      <c r="K243" s="19">
        <v>0</v>
      </c>
      <c r="M243" s="19">
        <v>0</v>
      </c>
      <c r="N243" s="19" t="s">
        <v>10</v>
      </c>
      <c r="O243" s="19" t="s">
        <v>10</v>
      </c>
      <c r="P243" s="19" t="s">
        <v>10</v>
      </c>
      <c r="Q243" s="19" t="s">
        <v>10</v>
      </c>
      <c r="R243" s="19" t="s">
        <v>10</v>
      </c>
      <c r="S243" s="19" t="s">
        <v>10</v>
      </c>
      <c r="T243" s="19" t="s">
        <v>10</v>
      </c>
      <c r="U243" s="19" t="s">
        <v>10</v>
      </c>
      <c r="V243" s="19" t="s">
        <v>10</v>
      </c>
      <c r="W243" s="19" t="s">
        <v>10</v>
      </c>
    </row>
    <row r="244" spans="1:23" x14ac:dyDescent="0.25">
      <c r="A244" s="20" t="s">
        <v>2354</v>
      </c>
      <c r="B244" s="19" t="s">
        <v>393</v>
      </c>
      <c r="C244" s="20"/>
      <c r="D244" s="19" t="str">
        <f>IF(C:C&lt;&gt;"",VLOOKUP(C:C,'(RCN)ID_Calculo'!C:D,2,0),"")</f>
        <v/>
      </c>
      <c r="E244" s="20" t="s">
        <v>2772</v>
      </c>
      <c r="F244" s="19" t="s">
        <v>1780</v>
      </c>
      <c r="G244" s="19" t="s">
        <v>55</v>
      </c>
      <c r="H244" s="19" t="s">
        <v>56</v>
      </c>
      <c r="I244" s="19">
        <v>45</v>
      </c>
      <c r="J244" s="19">
        <v>1</v>
      </c>
      <c r="K244" s="19">
        <v>0</v>
      </c>
      <c r="M244" s="19">
        <v>0</v>
      </c>
      <c r="N244" s="19" t="s">
        <v>10</v>
      </c>
      <c r="O244" s="19" t="s">
        <v>10</v>
      </c>
      <c r="P244" s="19" t="s">
        <v>10</v>
      </c>
      <c r="Q244" s="19" t="s">
        <v>10</v>
      </c>
      <c r="R244" s="19" t="s">
        <v>10</v>
      </c>
      <c r="S244" s="19" t="s">
        <v>10</v>
      </c>
      <c r="T244" s="19" t="s">
        <v>10</v>
      </c>
      <c r="U244" s="19" t="s">
        <v>10</v>
      </c>
      <c r="V244" s="19" t="s">
        <v>10</v>
      </c>
      <c r="W244" s="19" t="s">
        <v>10</v>
      </c>
    </row>
    <row r="245" spans="1:23" x14ac:dyDescent="0.25">
      <c r="A245" s="20" t="s">
        <v>3030</v>
      </c>
      <c r="B245" s="19" t="s">
        <v>395</v>
      </c>
      <c r="C245" s="20"/>
      <c r="D245" s="19" t="str">
        <f>IF(C:C&lt;&gt;"",VLOOKUP(C:C,'(RCN)ID_Calculo'!C:D,2,0),"")</f>
        <v/>
      </c>
      <c r="E245" s="20" t="s">
        <v>2772</v>
      </c>
      <c r="F245" s="19" t="s">
        <v>1780</v>
      </c>
      <c r="G245" s="19" t="s">
        <v>13</v>
      </c>
      <c r="H245" s="19" t="s">
        <v>14</v>
      </c>
      <c r="I245" s="19">
        <v>45</v>
      </c>
      <c r="J245" s="19">
        <v>1</v>
      </c>
      <c r="K245" s="19">
        <v>0</v>
      </c>
      <c r="M245" s="19">
        <v>0</v>
      </c>
      <c r="N245" s="19" t="s">
        <v>10</v>
      </c>
      <c r="O245" s="19" t="s">
        <v>10</v>
      </c>
      <c r="P245" s="19" t="s">
        <v>10</v>
      </c>
      <c r="Q245" s="19" t="s">
        <v>10</v>
      </c>
      <c r="R245" s="19" t="s">
        <v>10</v>
      </c>
      <c r="S245" s="19" t="s">
        <v>10</v>
      </c>
      <c r="T245" s="19" t="s">
        <v>10</v>
      </c>
      <c r="U245" s="19" t="s">
        <v>10</v>
      </c>
      <c r="V245" s="19" t="s">
        <v>10</v>
      </c>
      <c r="W245" s="19" t="s">
        <v>10</v>
      </c>
    </row>
    <row r="246" spans="1:23" x14ac:dyDescent="0.25">
      <c r="A246" s="20" t="s">
        <v>3031</v>
      </c>
      <c r="B246" s="19" t="s">
        <v>396</v>
      </c>
      <c r="C246" s="20"/>
      <c r="D246" s="19" t="str">
        <f>IF(C:C&lt;&gt;"",VLOOKUP(C:C,'(RCN)ID_Calculo'!C:D,2,0),"")</f>
        <v/>
      </c>
      <c r="E246" s="20" t="s">
        <v>2772</v>
      </c>
      <c r="F246" s="19" t="s">
        <v>1780</v>
      </c>
      <c r="G246" s="19" t="s">
        <v>13</v>
      </c>
      <c r="H246" s="19" t="s">
        <v>14</v>
      </c>
      <c r="I246" s="19">
        <v>45</v>
      </c>
      <c r="J246" s="19">
        <v>1</v>
      </c>
      <c r="K246" s="19">
        <v>0</v>
      </c>
      <c r="M246" s="19">
        <v>0</v>
      </c>
      <c r="N246" s="19" t="s">
        <v>10</v>
      </c>
      <c r="O246" s="19" t="s">
        <v>10</v>
      </c>
      <c r="P246" s="19" t="s">
        <v>10</v>
      </c>
      <c r="Q246" s="19" t="s">
        <v>10</v>
      </c>
      <c r="R246" s="19" t="s">
        <v>10</v>
      </c>
      <c r="S246" s="19" t="s">
        <v>10</v>
      </c>
      <c r="T246" s="19" t="s">
        <v>10</v>
      </c>
      <c r="U246" s="19" t="s">
        <v>10</v>
      </c>
      <c r="V246" s="19" t="s">
        <v>10</v>
      </c>
      <c r="W246" s="19" t="s">
        <v>10</v>
      </c>
    </row>
    <row r="247" spans="1:23" x14ac:dyDescent="0.25">
      <c r="A247" s="20" t="s">
        <v>3032</v>
      </c>
      <c r="B247" s="19" t="s">
        <v>394</v>
      </c>
      <c r="C247" s="20"/>
      <c r="D247" s="19" t="str">
        <f>IF(C:C&lt;&gt;"",VLOOKUP(C:C,'(RCN)ID_Calculo'!C:D,2,0),"")</f>
        <v/>
      </c>
      <c r="E247" s="20" t="s">
        <v>2772</v>
      </c>
      <c r="F247" s="19" t="s">
        <v>1780</v>
      </c>
      <c r="G247" s="19" t="s">
        <v>13</v>
      </c>
      <c r="H247" s="19" t="s">
        <v>14</v>
      </c>
      <c r="I247" s="19">
        <v>45</v>
      </c>
      <c r="J247" s="19">
        <v>1</v>
      </c>
      <c r="K247" s="19">
        <v>0</v>
      </c>
      <c r="M247" s="19">
        <v>0</v>
      </c>
      <c r="N247" s="19" t="s">
        <v>10</v>
      </c>
      <c r="O247" s="19" t="s">
        <v>10</v>
      </c>
      <c r="P247" s="19" t="s">
        <v>10</v>
      </c>
      <c r="Q247" s="19" t="s">
        <v>10</v>
      </c>
      <c r="R247" s="19" t="s">
        <v>10</v>
      </c>
      <c r="S247" s="19" t="s">
        <v>10</v>
      </c>
      <c r="T247" s="19" t="s">
        <v>10</v>
      </c>
      <c r="U247" s="19" t="s">
        <v>10</v>
      </c>
      <c r="V247" s="19" t="s">
        <v>10</v>
      </c>
      <c r="W247" s="19" t="s">
        <v>10</v>
      </c>
    </row>
    <row r="248" spans="1:23" x14ac:dyDescent="0.25">
      <c r="A248" s="20" t="s">
        <v>2598</v>
      </c>
      <c r="B248" s="19" t="s">
        <v>398</v>
      </c>
      <c r="C248" s="20"/>
      <c r="D248" s="19" t="str">
        <f>IF(C:C&lt;&gt;"",VLOOKUP(C:C,'(RCN)ID_Calculo'!C:D,2,0),"")</f>
        <v/>
      </c>
      <c r="E248" s="20" t="s">
        <v>2773</v>
      </c>
      <c r="F248" s="19" t="s">
        <v>397</v>
      </c>
      <c r="G248" s="19" t="s">
        <v>55</v>
      </c>
      <c r="H248" s="19" t="s">
        <v>56</v>
      </c>
      <c r="I248" s="19">
        <v>45</v>
      </c>
      <c r="J248" s="19">
        <v>1</v>
      </c>
      <c r="K248" s="19">
        <v>0</v>
      </c>
      <c r="M248" s="19">
        <v>0</v>
      </c>
      <c r="N248" s="19" t="s">
        <v>10</v>
      </c>
      <c r="O248" s="19" t="s">
        <v>11</v>
      </c>
      <c r="P248" s="19" t="s">
        <v>10</v>
      </c>
      <c r="Q248" s="19" t="s">
        <v>11</v>
      </c>
      <c r="R248" s="19" t="s">
        <v>10</v>
      </c>
      <c r="S248" s="19" t="s">
        <v>11</v>
      </c>
      <c r="T248" s="19" t="s">
        <v>10</v>
      </c>
      <c r="U248" s="19" t="s">
        <v>10</v>
      </c>
      <c r="V248" s="19" t="s">
        <v>10</v>
      </c>
      <c r="W248" s="19" t="s">
        <v>10</v>
      </c>
    </row>
    <row r="249" spans="1:23" x14ac:dyDescent="0.25">
      <c r="A249" s="20" t="s">
        <v>3033</v>
      </c>
      <c r="B249" s="19" t="s">
        <v>397</v>
      </c>
      <c r="C249" s="20" t="s">
        <v>2289</v>
      </c>
      <c r="D249" s="19" t="str">
        <f>IF(C:C&lt;&gt;"",VLOOKUP(C:C,'(RCN)ID_Calculo'!C:D,2,0),"")</f>
        <v>REEMBOLSO DE ATRASOS</v>
      </c>
      <c r="E249" s="20" t="s">
        <v>2773</v>
      </c>
      <c r="F249" s="19" t="s">
        <v>397</v>
      </c>
      <c r="G249" s="19" t="s">
        <v>13</v>
      </c>
      <c r="H249" s="19" t="s">
        <v>14</v>
      </c>
      <c r="I249" s="19">
        <v>45</v>
      </c>
      <c r="J249" s="19">
        <v>1</v>
      </c>
      <c r="K249" s="19">
        <v>0</v>
      </c>
      <c r="M249" s="19">
        <v>0</v>
      </c>
      <c r="N249" s="19" t="s">
        <v>10</v>
      </c>
      <c r="O249" s="19" t="s">
        <v>11</v>
      </c>
      <c r="P249" s="19" t="s">
        <v>10</v>
      </c>
      <c r="Q249" s="19" t="s">
        <v>11</v>
      </c>
      <c r="R249" s="19" t="s">
        <v>10</v>
      </c>
      <c r="S249" s="19" t="s">
        <v>11</v>
      </c>
      <c r="T249" s="19" t="s">
        <v>10</v>
      </c>
      <c r="U249" s="19" t="s">
        <v>10</v>
      </c>
      <c r="V249" s="19" t="s">
        <v>10</v>
      </c>
      <c r="W249" s="19" t="s">
        <v>10</v>
      </c>
    </row>
    <row r="250" spans="1:23" x14ac:dyDescent="0.25">
      <c r="A250" s="20" t="s">
        <v>3034</v>
      </c>
      <c r="B250" s="19" t="s">
        <v>399</v>
      </c>
      <c r="C250" s="20"/>
      <c r="D250" s="19" t="str">
        <f>IF(C:C&lt;&gt;"",VLOOKUP(C:C,'(RCN)ID_Calculo'!C:D,2,0),"")</f>
        <v/>
      </c>
      <c r="E250" s="20" t="s">
        <v>2774</v>
      </c>
      <c r="F250" s="19" t="s">
        <v>399</v>
      </c>
      <c r="G250" s="19" t="s">
        <v>13</v>
      </c>
      <c r="H250" s="19" t="s">
        <v>14</v>
      </c>
      <c r="I250" s="19">
        <v>45</v>
      </c>
      <c r="J250" s="19">
        <v>1</v>
      </c>
      <c r="K250" s="19">
        <v>0</v>
      </c>
      <c r="M250" s="19">
        <v>0</v>
      </c>
      <c r="N250" s="19" t="s">
        <v>10</v>
      </c>
      <c r="O250" s="19" t="s">
        <v>10</v>
      </c>
      <c r="P250" s="19" t="s">
        <v>10</v>
      </c>
      <c r="Q250" s="19" t="s">
        <v>10</v>
      </c>
      <c r="R250" s="19" t="s">
        <v>10</v>
      </c>
      <c r="S250" s="19" t="s">
        <v>10</v>
      </c>
      <c r="T250" s="19" t="s">
        <v>10</v>
      </c>
      <c r="U250" s="19" t="s">
        <v>10</v>
      </c>
      <c r="V250" s="19" t="s">
        <v>10</v>
      </c>
      <c r="W250" s="19" t="s">
        <v>10</v>
      </c>
    </row>
    <row r="251" spans="1:23" x14ac:dyDescent="0.25">
      <c r="A251" s="20" t="s">
        <v>3035</v>
      </c>
      <c r="B251" s="19" t="s">
        <v>400</v>
      </c>
      <c r="C251" s="20"/>
      <c r="D251" s="19" t="str">
        <f>IF(C:C&lt;&gt;"",VLOOKUP(C:C,'(RCN)ID_Calculo'!C:D,2,0),"")</f>
        <v/>
      </c>
      <c r="E251" s="20" t="s">
        <v>2775</v>
      </c>
      <c r="F251" s="19" t="s">
        <v>400</v>
      </c>
      <c r="G251" s="19" t="s">
        <v>55</v>
      </c>
      <c r="H251" s="19" t="s">
        <v>56</v>
      </c>
      <c r="I251" s="19">
        <v>45</v>
      </c>
      <c r="J251" s="19">
        <v>1</v>
      </c>
      <c r="K251" s="19">
        <v>0</v>
      </c>
      <c r="M251" s="19">
        <v>0</v>
      </c>
      <c r="N251" s="19" t="s">
        <v>10</v>
      </c>
      <c r="O251" s="19" t="s">
        <v>10</v>
      </c>
      <c r="P251" s="19" t="s">
        <v>10</v>
      </c>
      <c r="Q251" s="19" t="s">
        <v>10</v>
      </c>
      <c r="R251" s="19" t="s">
        <v>10</v>
      </c>
      <c r="S251" s="19" t="s">
        <v>10</v>
      </c>
      <c r="T251" s="19" t="s">
        <v>10</v>
      </c>
      <c r="U251" s="19" t="s">
        <v>10</v>
      </c>
      <c r="V251" s="19" t="s">
        <v>10</v>
      </c>
      <c r="W251" s="19" t="s">
        <v>10</v>
      </c>
    </row>
    <row r="252" spans="1:23" x14ac:dyDescent="0.25">
      <c r="A252" s="20" t="s">
        <v>3036</v>
      </c>
      <c r="B252" s="19" t="s">
        <v>401</v>
      </c>
      <c r="C252" s="20"/>
      <c r="D252" s="19" t="str">
        <f>IF(C:C&lt;&gt;"",VLOOKUP(C:C,'(RCN)ID_Calculo'!C:D,2,0),"")</f>
        <v/>
      </c>
      <c r="E252" s="20" t="s">
        <v>2776</v>
      </c>
      <c r="F252" s="19" t="s">
        <v>401</v>
      </c>
      <c r="G252" s="19" t="s">
        <v>13</v>
      </c>
      <c r="H252" s="19" t="s">
        <v>14</v>
      </c>
      <c r="I252" s="19">
        <v>45</v>
      </c>
      <c r="J252" s="19">
        <v>1</v>
      </c>
      <c r="K252" s="19">
        <v>0</v>
      </c>
      <c r="M252" s="19">
        <v>0</v>
      </c>
      <c r="N252" s="19" t="s">
        <v>10</v>
      </c>
      <c r="O252" s="19" t="s">
        <v>10</v>
      </c>
      <c r="P252" s="19" t="s">
        <v>10</v>
      </c>
      <c r="Q252" s="19" t="s">
        <v>10</v>
      </c>
      <c r="R252" s="19" t="s">
        <v>10</v>
      </c>
      <c r="S252" s="19" t="s">
        <v>10</v>
      </c>
      <c r="T252" s="19" t="s">
        <v>10</v>
      </c>
      <c r="U252" s="19" t="s">
        <v>10</v>
      </c>
      <c r="V252" s="19" t="s">
        <v>10</v>
      </c>
      <c r="W252" s="19" t="s">
        <v>10</v>
      </c>
    </row>
    <row r="253" spans="1:23" x14ac:dyDescent="0.25">
      <c r="A253" s="20" t="s">
        <v>2356</v>
      </c>
      <c r="B253" s="19" t="s">
        <v>402</v>
      </c>
      <c r="C253" s="20"/>
      <c r="D253" s="19" t="str">
        <f>IF(C:C&lt;&gt;"",VLOOKUP(C:C,'(RCN)ID_Calculo'!C:D,2,0),"")</f>
        <v/>
      </c>
      <c r="E253" s="20" t="s">
        <v>2777</v>
      </c>
      <c r="F253" s="19" t="s">
        <v>402</v>
      </c>
      <c r="G253" s="19" t="s">
        <v>13</v>
      </c>
      <c r="H253" s="19" t="s">
        <v>14</v>
      </c>
      <c r="I253" s="19">
        <v>45</v>
      </c>
      <c r="J253" s="19">
        <v>1</v>
      </c>
      <c r="K253" s="19">
        <v>0</v>
      </c>
      <c r="M253" s="19">
        <v>0</v>
      </c>
      <c r="N253" s="19" t="s">
        <v>10</v>
      </c>
      <c r="O253" s="19" t="s">
        <v>10</v>
      </c>
      <c r="P253" s="19" t="s">
        <v>10</v>
      </c>
      <c r="Q253" s="19" t="s">
        <v>10</v>
      </c>
      <c r="R253" s="19" t="s">
        <v>10</v>
      </c>
      <c r="S253" s="19" t="s">
        <v>10</v>
      </c>
      <c r="T253" s="19" t="s">
        <v>10</v>
      </c>
      <c r="U253" s="19" t="s">
        <v>10</v>
      </c>
      <c r="V253" s="19" t="s">
        <v>10</v>
      </c>
      <c r="W253" s="19" t="s">
        <v>10</v>
      </c>
    </row>
    <row r="254" spans="1:23" x14ac:dyDescent="0.25">
      <c r="A254" s="20" t="s">
        <v>2352</v>
      </c>
      <c r="B254" s="19" t="s">
        <v>403</v>
      </c>
      <c r="C254" s="20"/>
      <c r="D254" s="19" t="str">
        <f>IF(C:C&lt;&gt;"",VLOOKUP(C:C,'(RCN)ID_Calculo'!C:D,2,0),"")</f>
        <v/>
      </c>
      <c r="E254" s="20" t="s">
        <v>2778</v>
      </c>
      <c r="F254" s="19" t="s">
        <v>1781</v>
      </c>
      <c r="G254" s="19" t="s">
        <v>13</v>
      </c>
      <c r="H254" s="19" t="s">
        <v>14</v>
      </c>
      <c r="I254" s="19">
        <v>45</v>
      </c>
      <c r="J254" s="19">
        <v>1</v>
      </c>
      <c r="K254" s="19">
        <v>0</v>
      </c>
      <c r="M254" s="19">
        <v>0</v>
      </c>
      <c r="N254" s="19" t="s">
        <v>10</v>
      </c>
      <c r="O254" s="19" t="s">
        <v>10</v>
      </c>
      <c r="P254" s="19" t="s">
        <v>10</v>
      </c>
      <c r="Q254" s="19" t="s">
        <v>10</v>
      </c>
      <c r="R254" s="19" t="s">
        <v>10</v>
      </c>
      <c r="S254" s="19" t="s">
        <v>10</v>
      </c>
      <c r="T254" s="19" t="s">
        <v>10</v>
      </c>
      <c r="U254" s="19" t="s">
        <v>10</v>
      </c>
      <c r="V254" s="19" t="s">
        <v>10</v>
      </c>
      <c r="W254" s="19" t="s">
        <v>10</v>
      </c>
    </row>
    <row r="255" spans="1:23" x14ac:dyDescent="0.25">
      <c r="A255" s="20" t="s">
        <v>3037</v>
      </c>
      <c r="B255" s="19" t="s">
        <v>404</v>
      </c>
      <c r="C255" s="20"/>
      <c r="D255" s="19" t="str">
        <f>IF(C:C&lt;&gt;"",VLOOKUP(C:C,'(RCN)ID_Calculo'!C:D,2,0),"")</f>
        <v/>
      </c>
      <c r="E255" s="20" t="s">
        <v>2779</v>
      </c>
      <c r="F255" s="19" t="s">
        <v>404</v>
      </c>
      <c r="G255" s="19" t="s">
        <v>55</v>
      </c>
      <c r="H255" s="19" t="s">
        <v>56</v>
      </c>
      <c r="I255" s="19">
        <v>45</v>
      </c>
      <c r="J255" s="19">
        <v>1</v>
      </c>
      <c r="K255" s="19">
        <v>0</v>
      </c>
      <c r="M255" s="19">
        <v>0</v>
      </c>
      <c r="N255" s="19" t="s">
        <v>10</v>
      </c>
      <c r="O255" s="19" t="s">
        <v>10</v>
      </c>
      <c r="P255" s="19" t="s">
        <v>10</v>
      </c>
      <c r="Q255" s="19" t="s">
        <v>10</v>
      </c>
      <c r="R255" s="19" t="s">
        <v>10</v>
      </c>
      <c r="S255" s="19" t="s">
        <v>10</v>
      </c>
      <c r="T255" s="19" t="s">
        <v>10</v>
      </c>
      <c r="U255" s="19" t="s">
        <v>10</v>
      </c>
      <c r="V255" s="19" t="s">
        <v>10</v>
      </c>
      <c r="W255" s="19" t="s">
        <v>10</v>
      </c>
    </row>
    <row r="256" spans="1:23" x14ac:dyDescent="0.25">
      <c r="A256" s="20" t="s">
        <v>2351</v>
      </c>
      <c r="B256" s="19" t="s">
        <v>404</v>
      </c>
      <c r="C256" s="20"/>
      <c r="D256" s="19" t="str">
        <f>IF(C:C&lt;&gt;"",VLOOKUP(C:C,'(RCN)ID_Calculo'!C:D,2,0),"")</f>
        <v/>
      </c>
      <c r="E256" s="20" t="s">
        <v>2779</v>
      </c>
      <c r="F256" s="19" t="s">
        <v>404</v>
      </c>
      <c r="G256" s="19" t="s">
        <v>13</v>
      </c>
      <c r="H256" s="19" t="s">
        <v>14</v>
      </c>
      <c r="I256" s="19">
        <v>45</v>
      </c>
      <c r="J256" s="19">
        <v>1</v>
      </c>
      <c r="K256" s="19">
        <v>0</v>
      </c>
      <c r="M256" s="19">
        <v>0</v>
      </c>
      <c r="N256" s="19" t="s">
        <v>10</v>
      </c>
      <c r="O256" s="19" t="s">
        <v>10</v>
      </c>
      <c r="P256" s="19" t="s">
        <v>10</v>
      </c>
      <c r="Q256" s="19" t="s">
        <v>10</v>
      </c>
      <c r="R256" s="19" t="s">
        <v>10</v>
      </c>
      <c r="S256" s="19" t="s">
        <v>10</v>
      </c>
      <c r="T256" s="19" t="s">
        <v>10</v>
      </c>
      <c r="U256" s="19" t="s">
        <v>10</v>
      </c>
      <c r="V256" s="19" t="s">
        <v>10</v>
      </c>
      <c r="W256" s="19" t="s">
        <v>10</v>
      </c>
    </row>
    <row r="257" spans="1:23" x14ac:dyDescent="0.25">
      <c r="A257" s="20" t="s">
        <v>3038</v>
      </c>
      <c r="B257" s="19" t="s">
        <v>405</v>
      </c>
      <c r="C257" s="20" t="s">
        <v>2288</v>
      </c>
      <c r="D257" s="19" t="str">
        <f>IF(C:C&lt;&gt;"",VLOOKUP(C:C,'(RCN)ID_Calculo'!C:D,2,0),"")</f>
        <v>REEMBOLSO DE FALTAS</v>
      </c>
      <c r="E257" s="20" t="s">
        <v>2780</v>
      </c>
      <c r="F257" s="19" t="s">
        <v>1782</v>
      </c>
      <c r="G257" s="19" t="s">
        <v>13</v>
      </c>
      <c r="H257" s="19" t="s">
        <v>14</v>
      </c>
      <c r="I257" s="19">
        <v>45</v>
      </c>
      <c r="J257" s="19">
        <v>1</v>
      </c>
      <c r="K257" s="19">
        <v>0</v>
      </c>
      <c r="M257" s="19">
        <v>0</v>
      </c>
      <c r="N257" s="19" t="s">
        <v>10</v>
      </c>
      <c r="O257" s="19" t="s">
        <v>11</v>
      </c>
      <c r="P257" s="19" t="s">
        <v>10</v>
      </c>
      <c r="Q257" s="19" t="s">
        <v>11</v>
      </c>
      <c r="R257" s="19" t="s">
        <v>10</v>
      </c>
      <c r="S257" s="19" t="s">
        <v>11</v>
      </c>
      <c r="T257" s="19" t="s">
        <v>10</v>
      </c>
      <c r="U257" s="19" t="s">
        <v>10</v>
      </c>
      <c r="V257" s="19" t="s">
        <v>10</v>
      </c>
      <c r="W257" s="19" t="s">
        <v>10</v>
      </c>
    </row>
    <row r="258" spans="1:23" x14ac:dyDescent="0.25">
      <c r="A258" s="20" t="s">
        <v>2360</v>
      </c>
      <c r="B258" s="19" t="s">
        <v>406</v>
      </c>
      <c r="C258" s="20"/>
      <c r="D258" s="19" t="str">
        <f>IF(C:C&lt;&gt;"",VLOOKUP(C:C,'(RCN)ID_Calculo'!C:D,2,0),"")</f>
        <v/>
      </c>
      <c r="E258" s="20" t="s">
        <v>2781</v>
      </c>
      <c r="F258" s="19" t="s">
        <v>406</v>
      </c>
      <c r="G258" s="19" t="s">
        <v>13</v>
      </c>
      <c r="H258" s="19" t="s">
        <v>14</v>
      </c>
      <c r="I258" s="19">
        <v>45</v>
      </c>
      <c r="J258" s="19">
        <v>1</v>
      </c>
      <c r="K258" s="19">
        <v>0</v>
      </c>
      <c r="M258" s="19">
        <v>0</v>
      </c>
      <c r="N258" s="19" t="s">
        <v>10</v>
      </c>
      <c r="O258" s="19" t="s">
        <v>10</v>
      </c>
      <c r="P258" s="19" t="s">
        <v>10</v>
      </c>
      <c r="Q258" s="19" t="s">
        <v>10</v>
      </c>
      <c r="R258" s="19" t="s">
        <v>10</v>
      </c>
      <c r="S258" s="19" t="s">
        <v>10</v>
      </c>
      <c r="T258" s="19" t="s">
        <v>10</v>
      </c>
      <c r="U258" s="19" t="s">
        <v>10</v>
      </c>
      <c r="V258" s="19" t="s">
        <v>10</v>
      </c>
      <c r="W258" s="19" t="s">
        <v>10</v>
      </c>
    </row>
    <row r="259" spans="1:23" x14ac:dyDescent="0.25">
      <c r="A259" s="20" t="s">
        <v>3039</v>
      </c>
      <c r="B259" s="19" t="s">
        <v>440</v>
      </c>
      <c r="C259" s="20"/>
      <c r="D259" s="19" t="str">
        <f>IF(C:C&lt;&gt;"",VLOOKUP(C:C,'(RCN)ID_Calculo'!C:D,2,0),"")</f>
        <v/>
      </c>
      <c r="E259" s="20" t="s">
        <v>2782</v>
      </c>
      <c r="F259" s="19" t="s">
        <v>407</v>
      </c>
      <c r="G259" s="19" t="s">
        <v>13</v>
      </c>
      <c r="H259" s="19" t="s">
        <v>14</v>
      </c>
      <c r="I259" s="19">
        <v>45</v>
      </c>
      <c r="J259" s="19">
        <v>1</v>
      </c>
      <c r="K259" s="19">
        <v>0</v>
      </c>
      <c r="M259" s="19">
        <v>0</v>
      </c>
      <c r="N259" s="19" t="s">
        <v>10</v>
      </c>
      <c r="O259" s="19" t="s">
        <v>10</v>
      </c>
      <c r="P259" s="19" t="s">
        <v>10</v>
      </c>
      <c r="Q259" s="19" t="s">
        <v>10</v>
      </c>
      <c r="R259" s="19" t="s">
        <v>10</v>
      </c>
      <c r="S259" s="19" t="s">
        <v>10</v>
      </c>
      <c r="T259" s="19" t="s">
        <v>10</v>
      </c>
      <c r="U259" s="19" t="s">
        <v>10</v>
      </c>
      <c r="V259" s="19" t="s">
        <v>10</v>
      </c>
      <c r="W259" s="19" t="s">
        <v>10</v>
      </c>
    </row>
    <row r="260" spans="1:23" x14ac:dyDescent="0.25">
      <c r="A260" s="20" t="s">
        <v>3040</v>
      </c>
      <c r="B260" s="19" t="s">
        <v>407</v>
      </c>
      <c r="C260" s="20"/>
      <c r="D260" s="19" t="str">
        <f>IF(C:C&lt;&gt;"",VLOOKUP(C:C,'(RCN)ID_Calculo'!C:D,2,0),"")</f>
        <v/>
      </c>
      <c r="E260" s="20" t="s">
        <v>2782</v>
      </c>
      <c r="F260" s="19" t="s">
        <v>407</v>
      </c>
      <c r="G260" s="19" t="s">
        <v>13</v>
      </c>
      <c r="H260" s="19" t="s">
        <v>14</v>
      </c>
      <c r="I260" s="19">
        <v>45</v>
      </c>
      <c r="J260" s="19">
        <v>1</v>
      </c>
      <c r="K260" s="19">
        <v>0</v>
      </c>
      <c r="M260" s="19">
        <v>0</v>
      </c>
      <c r="N260" s="19" t="s">
        <v>10</v>
      </c>
      <c r="O260" s="19" t="s">
        <v>10</v>
      </c>
      <c r="P260" s="19" t="s">
        <v>10</v>
      </c>
      <c r="Q260" s="19" t="s">
        <v>10</v>
      </c>
      <c r="R260" s="19" t="s">
        <v>10</v>
      </c>
      <c r="S260" s="19" t="s">
        <v>10</v>
      </c>
      <c r="T260" s="19" t="s">
        <v>10</v>
      </c>
      <c r="U260" s="19" t="s">
        <v>10</v>
      </c>
      <c r="V260" s="19" t="s">
        <v>10</v>
      </c>
      <c r="W260" s="19" t="s">
        <v>10</v>
      </c>
    </row>
    <row r="261" spans="1:23" x14ac:dyDescent="0.25">
      <c r="A261" s="20" t="s">
        <v>3041</v>
      </c>
      <c r="B261" s="19" t="s">
        <v>412</v>
      </c>
      <c r="C261" s="20"/>
      <c r="D261" s="19" t="str">
        <f>IF(C:C&lt;&gt;"",VLOOKUP(C:C,'(RCN)ID_Calculo'!C:D,2,0),"")</f>
        <v/>
      </c>
      <c r="E261" s="20" t="s">
        <v>2783</v>
      </c>
      <c r="F261" s="19" t="s">
        <v>1783</v>
      </c>
      <c r="G261" s="19" t="s">
        <v>13</v>
      </c>
      <c r="H261" s="19" t="s">
        <v>14</v>
      </c>
      <c r="I261" s="19">
        <v>45</v>
      </c>
      <c r="J261" s="19">
        <v>1</v>
      </c>
      <c r="K261" s="19">
        <v>0</v>
      </c>
      <c r="M261" s="19">
        <v>0</v>
      </c>
      <c r="N261" s="19" t="s">
        <v>10</v>
      </c>
      <c r="O261" s="19" t="s">
        <v>10</v>
      </c>
      <c r="P261" s="19" t="s">
        <v>10</v>
      </c>
      <c r="Q261" s="19" t="s">
        <v>10</v>
      </c>
      <c r="R261" s="19" t="s">
        <v>10</v>
      </c>
      <c r="S261" s="19" t="s">
        <v>11</v>
      </c>
      <c r="T261" s="19" t="s">
        <v>10</v>
      </c>
      <c r="U261" s="19" t="s">
        <v>10</v>
      </c>
      <c r="V261" s="19" t="s">
        <v>10</v>
      </c>
      <c r="W261" s="19" t="s">
        <v>10</v>
      </c>
    </row>
    <row r="262" spans="1:23" x14ac:dyDescent="0.25">
      <c r="A262" s="20" t="s">
        <v>3042</v>
      </c>
      <c r="B262" s="19" t="s">
        <v>413</v>
      </c>
      <c r="C262" s="20"/>
      <c r="D262" s="19" t="str">
        <f>IF(C:C&lt;&gt;"",VLOOKUP(C:C,'(RCN)ID_Calculo'!C:D,2,0),"")</f>
        <v/>
      </c>
      <c r="E262" s="20" t="s">
        <v>2783</v>
      </c>
      <c r="F262" s="19" t="s">
        <v>1783</v>
      </c>
      <c r="G262" s="19" t="s">
        <v>13</v>
      </c>
      <c r="H262" s="19" t="s">
        <v>14</v>
      </c>
      <c r="I262" s="19">
        <v>45</v>
      </c>
      <c r="J262" s="19">
        <v>1</v>
      </c>
      <c r="K262" s="19">
        <v>0</v>
      </c>
      <c r="M262" s="19">
        <v>0</v>
      </c>
      <c r="N262" s="19" t="s">
        <v>10</v>
      </c>
      <c r="O262" s="19" t="s">
        <v>10</v>
      </c>
      <c r="P262" s="19" t="s">
        <v>10</v>
      </c>
      <c r="Q262" s="19" t="s">
        <v>10</v>
      </c>
      <c r="R262" s="19" t="s">
        <v>10</v>
      </c>
      <c r="S262" s="19" t="s">
        <v>11</v>
      </c>
      <c r="T262" s="19" t="s">
        <v>10</v>
      </c>
      <c r="U262" s="19" t="s">
        <v>10</v>
      </c>
      <c r="V262" s="19" t="s">
        <v>10</v>
      </c>
      <c r="W262" s="19" t="s">
        <v>10</v>
      </c>
    </row>
    <row r="263" spans="1:23" x14ac:dyDescent="0.25">
      <c r="A263" s="20" t="s">
        <v>3043</v>
      </c>
      <c r="B263" s="19" t="s">
        <v>411</v>
      </c>
      <c r="C263" s="20"/>
      <c r="D263" s="19" t="str">
        <f>IF(C:C&lt;&gt;"",VLOOKUP(C:C,'(RCN)ID_Calculo'!C:D,2,0),"")</f>
        <v/>
      </c>
      <c r="E263" s="20" t="s">
        <v>2783</v>
      </c>
      <c r="F263" s="19" t="s">
        <v>1783</v>
      </c>
      <c r="G263" s="19" t="s">
        <v>13</v>
      </c>
      <c r="H263" s="19" t="s">
        <v>14</v>
      </c>
      <c r="I263" s="19">
        <v>45</v>
      </c>
      <c r="J263" s="19">
        <v>1</v>
      </c>
      <c r="K263" s="19">
        <v>0</v>
      </c>
      <c r="M263" s="19">
        <v>0</v>
      </c>
      <c r="N263" s="19" t="s">
        <v>10</v>
      </c>
      <c r="O263" s="19" t="s">
        <v>10</v>
      </c>
      <c r="P263" s="19" t="s">
        <v>10</v>
      </c>
      <c r="Q263" s="19" t="s">
        <v>10</v>
      </c>
      <c r="R263" s="19" t="s">
        <v>10</v>
      </c>
      <c r="S263" s="19" t="s">
        <v>11</v>
      </c>
      <c r="T263" s="19" t="s">
        <v>10</v>
      </c>
      <c r="U263" s="19" t="s">
        <v>10</v>
      </c>
      <c r="V263" s="19" t="s">
        <v>10</v>
      </c>
      <c r="W263" s="19" t="s">
        <v>10</v>
      </c>
    </row>
    <row r="264" spans="1:23" x14ac:dyDescent="0.25">
      <c r="A264" s="20" t="s">
        <v>2353</v>
      </c>
      <c r="B264" s="19" t="s">
        <v>414</v>
      </c>
      <c r="C264" s="20"/>
      <c r="D264" s="19" t="str">
        <f>IF(C:C&lt;&gt;"",VLOOKUP(C:C,'(RCN)ID_Calculo'!C:D,2,0),"")</f>
        <v/>
      </c>
      <c r="E264" s="20" t="s">
        <v>2784</v>
      </c>
      <c r="F264" s="19" t="s">
        <v>1784</v>
      </c>
      <c r="G264" s="19" t="s">
        <v>13</v>
      </c>
      <c r="H264" s="19" t="s">
        <v>14</v>
      </c>
      <c r="I264" s="19">
        <v>45</v>
      </c>
      <c r="J264" s="19">
        <v>1</v>
      </c>
      <c r="K264" s="19">
        <v>0</v>
      </c>
      <c r="M264" s="19">
        <v>0</v>
      </c>
      <c r="N264" s="19" t="s">
        <v>10</v>
      </c>
      <c r="O264" s="19" t="s">
        <v>10</v>
      </c>
      <c r="P264" s="19" t="s">
        <v>10</v>
      </c>
      <c r="Q264" s="19" t="s">
        <v>10</v>
      </c>
      <c r="R264" s="19" t="s">
        <v>10</v>
      </c>
      <c r="S264" s="19" t="s">
        <v>10</v>
      </c>
      <c r="T264" s="19" t="s">
        <v>10</v>
      </c>
      <c r="U264" s="19" t="s">
        <v>11</v>
      </c>
      <c r="V264" s="19" t="s">
        <v>10</v>
      </c>
      <c r="W264" s="19" t="s">
        <v>10</v>
      </c>
    </row>
    <row r="265" spans="1:23" x14ac:dyDescent="0.25">
      <c r="A265" s="20" t="s">
        <v>3044</v>
      </c>
      <c r="B265" s="19" t="s">
        <v>415</v>
      </c>
      <c r="C265" s="20"/>
      <c r="D265" s="19" t="str">
        <f>IF(C:C&lt;&gt;"",VLOOKUP(C:C,'(RCN)ID_Calculo'!C:D,2,0),"")</f>
        <v/>
      </c>
      <c r="E265" s="20" t="s">
        <v>2785</v>
      </c>
      <c r="F265" s="19" t="s">
        <v>1785</v>
      </c>
      <c r="G265" s="19" t="s">
        <v>13</v>
      </c>
      <c r="H265" s="19" t="s">
        <v>14</v>
      </c>
      <c r="I265" s="19">
        <v>45</v>
      </c>
      <c r="J265" s="19">
        <v>1</v>
      </c>
      <c r="K265" s="19">
        <v>0</v>
      </c>
      <c r="M265" s="19">
        <v>0</v>
      </c>
      <c r="N265" s="19" t="s">
        <v>10</v>
      </c>
      <c r="O265" s="19" t="s">
        <v>10</v>
      </c>
      <c r="P265" s="19" t="s">
        <v>10</v>
      </c>
      <c r="Q265" s="19" t="s">
        <v>10</v>
      </c>
      <c r="R265" s="19" t="s">
        <v>10</v>
      </c>
      <c r="S265" s="19" t="s">
        <v>11</v>
      </c>
      <c r="T265" s="19" t="s">
        <v>10</v>
      </c>
      <c r="U265" s="19" t="s">
        <v>10</v>
      </c>
      <c r="V265" s="19" t="s">
        <v>10</v>
      </c>
      <c r="W265" s="19" t="s">
        <v>10</v>
      </c>
    </row>
    <row r="266" spans="1:23" x14ac:dyDescent="0.25">
      <c r="A266" s="20" t="s">
        <v>2583</v>
      </c>
      <c r="B266" s="19" t="s">
        <v>417</v>
      </c>
      <c r="C266" s="20"/>
      <c r="D266" s="19" t="str">
        <f>IF(C:C&lt;&gt;"",VLOOKUP(C:C,'(RCN)ID_Calculo'!C:D,2,0),"")</f>
        <v/>
      </c>
      <c r="E266" s="20" t="s">
        <v>2786</v>
      </c>
      <c r="F266" s="19" t="s">
        <v>416</v>
      </c>
      <c r="G266" s="19" t="s">
        <v>55</v>
      </c>
      <c r="H266" s="19" t="s">
        <v>56</v>
      </c>
      <c r="I266" s="19">
        <v>45</v>
      </c>
      <c r="J266" s="19">
        <v>1</v>
      </c>
      <c r="K266" s="19">
        <v>0</v>
      </c>
      <c r="M266" s="19">
        <v>0</v>
      </c>
      <c r="N266" s="19" t="s">
        <v>10</v>
      </c>
      <c r="O266" s="19" t="s">
        <v>10</v>
      </c>
      <c r="P266" s="19" t="s">
        <v>10</v>
      </c>
      <c r="Q266" s="19" t="s">
        <v>10</v>
      </c>
      <c r="R266" s="19" t="s">
        <v>10</v>
      </c>
      <c r="S266" s="19" t="s">
        <v>11</v>
      </c>
      <c r="T266" s="19" t="s">
        <v>10</v>
      </c>
      <c r="U266" s="19" t="s">
        <v>10</v>
      </c>
      <c r="V266" s="19" t="s">
        <v>10</v>
      </c>
      <c r="W266" s="19" t="s">
        <v>10</v>
      </c>
    </row>
    <row r="267" spans="1:23" x14ac:dyDescent="0.25">
      <c r="A267" s="20" t="s">
        <v>3045</v>
      </c>
      <c r="B267" s="19" t="s">
        <v>416</v>
      </c>
      <c r="C267" s="20"/>
      <c r="D267" s="19" t="str">
        <f>IF(C:C&lt;&gt;"",VLOOKUP(C:C,'(RCN)ID_Calculo'!C:D,2,0),"")</f>
        <v/>
      </c>
      <c r="E267" s="20" t="s">
        <v>2786</v>
      </c>
      <c r="F267" s="19" t="s">
        <v>416</v>
      </c>
      <c r="G267" s="19" t="s">
        <v>13</v>
      </c>
      <c r="H267" s="19" t="s">
        <v>14</v>
      </c>
      <c r="I267" s="19">
        <v>45</v>
      </c>
      <c r="J267" s="19">
        <v>1</v>
      </c>
      <c r="K267" s="19">
        <v>0</v>
      </c>
      <c r="M267" s="19">
        <v>0</v>
      </c>
      <c r="N267" s="19" t="s">
        <v>10</v>
      </c>
      <c r="O267" s="19" t="s">
        <v>10</v>
      </c>
      <c r="P267" s="19" t="s">
        <v>10</v>
      </c>
      <c r="Q267" s="19" t="s">
        <v>10</v>
      </c>
      <c r="R267" s="19" t="s">
        <v>10</v>
      </c>
      <c r="S267" s="19" t="s">
        <v>11</v>
      </c>
      <c r="T267" s="19" t="s">
        <v>10</v>
      </c>
      <c r="U267" s="19" t="s">
        <v>10</v>
      </c>
      <c r="V267" s="19" t="s">
        <v>10</v>
      </c>
      <c r="W267" s="19" t="s">
        <v>10</v>
      </c>
    </row>
    <row r="268" spans="1:23" x14ac:dyDescent="0.25">
      <c r="A268" s="20" t="s">
        <v>3046</v>
      </c>
      <c r="B268" s="19" t="s">
        <v>419</v>
      </c>
      <c r="C268" s="20"/>
      <c r="D268" s="19" t="str">
        <f>IF(C:C&lt;&gt;"",VLOOKUP(C:C,'(RCN)ID_Calculo'!C:D,2,0),"")</f>
        <v/>
      </c>
      <c r="E268" s="20" t="s">
        <v>2787</v>
      </c>
      <c r="F268" s="19" t="s">
        <v>419</v>
      </c>
      <c r="G268" s="19" t="s">
        <v>13</v>
      </c>
      <c r="H268" s="19" t="s">
        <v>14</v>
      </c>
      <c r="I268" s="19">
        <v>45</v>
      </c>
      <c r="J268" s="19">
        <v>1</v>
      </c>
      <c r="K268" s="19">
        <v>0</v>
      </c>
      <c r="M268" s="19">
        <v>0</v>
      </c>
      <c r="N268" s="19" t="s">
        <v>10</v>
      </c>
      <c r="O268" s="19" t="s">
        <v>10</v>
      </c>
      <c r="P268" s="19" t="s">
        <v>10</v>
      </c>
      <c r="Q268" s="19" t="s">
        <v>10</v>
      </c>
      <c r="R268" s="19" t="s">
        <v>10</v>
      </c>
      <c r="S268" s="19" t="s">
        <v>10</v>
      </c>
      <c r="T268" s="19" t="s">
        <v>10</v>
      </c>
      <c r="U268" s="19" t="s">
        <v>10</v>
      </c>
      <c r="V268" s="19" t="s">
        <v>10</v>
      </c>
      <c r="W268" s="19" t="s">
        <v>10</v>
      </c>
    </row>
    <row r="269" spans="1:23" x14ac:dyDescent="0.25">
      <c r="A269" s="20" t="s">
        <v>3047</v>
      </c>
      <c r="B269" s="19" t="s">
        <v>420</v>
      </c>
      <c r="C269" s="20"/>
      <c r="D269" s="19" t="str">
        <f>IF(C:C&lt;&gt;"",VLOOKUP(C:C,'(RCN)ID_Calculo'!C:D,2,0),"")</f>
        <v/>
      </c>
      <c r="E269" s="20" t="s">
        <v>2788</v>
      </c>
      <c r="F269" s="19" t="s">
        <v>420</v>
      </c>
      <c r="G269" s="19" t="s">
        <v>13</v>
      </c>
      <c r="H269" s="19" t="s">
        <v>14</v>
      </c>
      <c r="I269" s="19">
        <v>45</v>
      </c>
      <c r="J269" s="19">
        <v>1</v>
      </c>
      <c r="K269" s="19">
        <v>0</v>
      </c>
      <c r="M269" s="19">
        <v>0</v>
      </c>
      <c r="N269" s="19" t="s">
        <v>10</v>
      </c>
      <c r="O269" s="19" t="s">
        <v>10</v>
      </c>
      <c r="P269" s="19" t="s">
        <v>10</v>
      </c>
      <c r="Q269" s="19" t="s">
        <v>10</v>
      </c>
      <c r="R269" s="19" t="s">
        <v>10</v>
      </c>
      <c r="S269" s="19" t="s">
        <v>11</v>
      </c>
      <c r="T269" s="19" t="s">
        <v>10</v>
      </c>
      <c r="U269" s="19" t="s">
        <v>10</v>
      </c>
      <c r="V269" s="19" t="s">
        <v>10</v>
      </c>
      <c r="W269" s="19" t="s">
        <v>10</v>
      </c>
    </row>
    <row r="270" spans="1:23" x14ac:dyDescent="0.25">
      <c r="A270" s="20" t="s">
        <v>3048</v>
      </c>
      <c r="B270" s="19" t="s">
        <v>421</v>
      </c>
      <c r="C270" s="20"/>
      <c r="D270" s="19" t="str">
        <f>IF(C:C&lt;&gt;"",VLOOKUP(C:C,'(RCN)ID_Calculo'!C:D,2,0),"")</f>
        <v/>
      </c>
      <c r="E270" s="20" t="s">
        <v>2789</v>
      </c>
      <c r="F270" s="19" t="s">
        <v>1786</v>
      </c>
      <c r="G270" s="19" t="s">
        <v>13</v>
      </c>
      <c r="H270" s="19" t="s">
        <v>14</v>
      </c>
      <c r="I270" s="19">
        <v>45</v>
      </c>
      <c r="J270" s="19">
        <v>1</v>
      </c>
      <c r="K270" s="19">
        <v>0</v>
      </c>
      <c r="M270" s="19">
        <v>0</v>
      </c>
      <c r="N270" s="19" t="s">
        <v>10</v>
      </c>
      <c r="O270" s="19" t="s">
        <v>10</v>
      </c>
      <c r="P270" s="19" t="s">
        <v>10</v>
      </c>
      <c r="Q270" s="19" t="s">
        <v>10</v>
      </c>
      <c r="R270" s="19" t="s">
        <v>10</v>
      </c>
      <c r="S270" s="19" t="s">
        <v>10</v>
      </c>
      <c r="T270" s="19" t="s">
        <v>10</v>
      </c>
      <c r="U270" s="19" t="s">
        <v>11</v>
      </c>
      <c r="V270" s="19" t="s">
        <v>10</v>
      </c>
      <c r="W270" s="19" t="s">
        <v>10</v>
      </c>
    </row>
    <row r="271" spans="1:23" x14ac:dyDescent="0.25">
      <c r="A271" s="20" t="s">
        <v>3049</v>
      </c>
      <c r="B271" s="19" t="s">
        <v>422</v>
      </c>
      <c r="C271" s="20"/>
      <c r="D271" s="19" t="str">
        <f>IF(C:C&lt;&gt;"",VLOOKUP(C:C,'(RCN)ID_Calculo'!C:D,2,0),"")</f>
        <v/>
      </c>
      <c r="E271" s="20" t="s">
        <v>2790</v>
      </c>
      <c r="F271" s="19" t="s">
        <v>1787</v>
      </c>
      <c r="G271" s="19" t="s">
        <v>13</v>
      </c>
      <c r="H271" s="19" t="s">
        <v>14</v>
      </c>
      <c r="I271" s="19">
        <v>45</v>
      </c>
      <c r="J271" s="19">
        <v>1</v>
      </c>
      <c r="K271" s="19">
        <v>0</v>
      </c>
      <c r="M271" s="19">
        <v>0</v>
      </c>
      <c r="N271" s="19" t="s">
        <v>10</v>
      </c>
      <c r="O271" s="19" t="s">
        <v>10</v>
      </c>
      <c r="P271" s="19" t="s">
        <v>10</v>
      </c>
      <c r="Q271" s="19" t="s">
        <v>10</v>
      </c>
      <c r="R271" s="19" t="s">
        <v>10</v>
      </c>
      <c r="S271" s="19" t="s">
        <v>11</v>
      </c>
      <c r="T271" s="19" t="s">
        <v>10</v>
      </c>
      <c r="U271" s="19" t="s">
        <v>10</v>
      </c>
      <c r="V271" s="19" t="s">
        <v>10</v>
      </c>
      <c r="W271" s="19" t="s">
        <v>10</v>
      </c>
    </row>
    <row r="272" spans="1:23" x14ac:dyDescent="0.25">
      <c r="A272" s="20" t="s">
        <v>3050</v>
      </c>
      <c r="B272" s="19" t="s">
        <v>423</v>
      </c>
      <c r="C272" s="20"/>
      <c r="D272" s="19" t="str">
        <f>IF(C:C&lt;&gt;"",VLOOKUP(C:C,'(RCN)ID_Calculo'!C:D,2,0),"")</f>
        <v/>
      </c>
      <c r="E272" s="20" t="s">
        <v>2791</v>
      </c>
      <c r="F272" s="19" t="s">
        <v>1788</v>
      </c>
      <c r="G272" s="19" t="s">
        <v>13</v>
      </c>
      <c r="H272" s="19" t="s">
        <v>14</v>
      </c>
      <c r="I272" s="19">
        <v>45</v>
      </c>
      <c r="J272" s="19">
        <v>1</v>
      </c>
      <c r="K272" s="19">
        <v>0</v>
      </c>
      <c r="M272" s="19">
        <v>0</v>
      </c>
      <c r="N272" s="19" t="s">
        <v>10</v>
      </c>
      <c r="O272" s="19" t="s">
        <v>10</v>
      </c>
      <c r="P272" s="19" t="s">
        <v>10</v>
      </c>
      <c r="Q272" s="19" t="s">
        <v>10</v>
      </c>
      <c r="R272" s="19" t="s">
        <v>10</v>
      </c>
      <c r="S272" s="19" t="s">
        <v>11</v>
      </c>
      <c r="T272" s="19" t="s">
        <v>10</v>
      </c>
      <c r="U272" s="19" t="s">
        <v>10</v>
      </c>
      <c r="V272" s="19" t="s">
        <v>10</v>
      </c>
      <c r="W272" s="19" t="s">
        <v>10</v>
      </c>
    </row>
    <row r="273" spans="1:23" x14ac:dyDescent="0.25">
      <c r="A273" s="20" t="s">
        <v>3051</v>
      </c>
      <c r="B273" s="19" t="s">
        <v>425</v>
      </c>
      <c r="C273" s="20"/>
      <c r="D273" s="19" t="str">
        <f>IF(C:C&lt;&gt;"",VLOOKUP(C:C,'(RCN)ID_Calculo'!C:D,2,0),"")</f>
        <v/>
      </c>
      <c r="E273" s="20" t="s">
        <v>2792</v>
      </c>
      <c r="F273" s="19" t="s">
        <v>1789</v>
      </c>
      <c r="G273" s="19" t="s">
        <v>13</v>
      </c>
      <c r="H273" s="19" t="s">
        <v>14</v>
      </c>
      <c r="I273" s="19">
        <v>45</v>
      </c>
      <c r="J273" s="19">
        <v>1</v>
      </c>
      <c r="K273" s="19">
        <v>0</v>
      </c>
      <c r="M273" s="19">
        <v>0</v>
      </c>
      <c r="N273" s="19" t="s">
        <v>10</v>
      </c>
      <c r="O273" s="19" t="s">
        <v>10</v>
      </c>
      <c r="P273" s="19" t="s">
        <v>10</v>
      </c>
      <c r="Q273" s="19" t="s">
        <v>10</v>
      </c>
      <c r="R273" s="19" t="s">
        <v>10</v>
      </c>
      <c r="S273" s="19" t="s">
        <v>11</v>
      </c>
      <c r="T273" s="19" t="s">
        <v>10</v>
      </c>
      <c r="U273" s="19" t="s">
        <v>10</v>
      </c>
      <c r="V273" s="19" t="s">
        <v>10</v>
      </c>
      <c r="W273" s="19" t="s">
        <v>10</v>
      </c>
    </row>
    <row r="274" spans="1:23" x14ac:dyDescent="0.25">
      <c r="A274" s="20" t="s">
        <v>3052</v>
      </c>
      <c r="B274" s="19" t="s">
        <v>427</v>
      </c>
      <c r="C274" s="20"/>
      <c r="D274" s="19" t="str">
        <f>IF(C:C&lt;&gt;"",VLOOKUP(C:C,'(RCN)ID_Calculo'!C:D,2,0),"")</f>
        <v/>
      </c>
      <c r="E274" s="20" t="s">
        <v>2793</v>
      </c>
      <c r="F274" s="19" t="s">
        <v>1790</v>
      </c>
      <c r="G274" s="19" t="s">
        <v>13</v>
      </c>
      <c r="H274" s="19" t="s">
        <v>14</v>
      </c>
      <c r="I274" s="19">
        <v>45</v>
      </c>
      <c r="J274" s="19">
        <v>1</v>
      </c>
      <c r="K274" s="19">
        <v>0</v>
      </c>
      <c r="M274" s="19">
        <v>0</v>
      </c>
      <c r="N274" s="19" t="s">
        <v>10</v>
      </c>
      <c r="O274" s="19" t="s">
        <v>10</v>
      </c>
      <c r="P274" s="19" t="s">
        <v>10</v>
      </c>
      <c r="Q274" s="19" t="s">
        <v>10</v>
      </c>
      <c r="R274" s="19" t="s">
        <v>10</v>
      </c>
      <c r="S274" s="19" t="s">
        <v>11</v>
      </c>
      <c r="T274" s="19" t="s">
        <v>10</v>
      </c>
      <c r="U274" s="19" t="s">
        <v>10</v>
      </c>
      <c r="V274" s="19" t="s">
        <v>10</v>
      </c>
      <c r="W274" s="19" t="s">
        <v>10</v>
      </c>
    </row>
    <row r="275" spans="1:23" x14ac:dyDescent="0.25">
      <c r="A275" s="20" t="s">
        <v>2290</v>
      </c>
      <c r="B275" s="19" t="s">
        <v>428</v>
      </c>
      <c r="C275" s="20"/>
      <c r="D275" s="19" t="str">
        <f>IF(C:C&lt;&gt;"",VLOOKUP(C:C,'(RCN)ID_Calculo'!C:D,2,0),"")</f>
        <v/>
      </c>
      <c r="E275" s="20" t="s">
        <v>2794</v>
      </c>
      <c r="F275" s="19" t="s">
        <v>1791</v>
      </c>
      <c r="G275" s="19" t="s">
        <v>13</v>
      </c>
      <c r="H275" s="19" t="s">
        <v>14</v>
      </c>
      <c r="I275" s="19">
        <v>45</v>
      </c>
      <c r="J275" s="19">
        <v>1</v>
      </c>
      <c r="K275" s="19">
        <v>0</v>
      </c>
      <c r="M275" s="19">
        <v>0</v>
      </c>
      <c r="N275" s="19" t="s">
        <v>10</v>
      </c>
      <c r="O275" s="19" t="s">
        <v>10</v>
      </c>
      <c r="P275" s="19" t="s">
        <v>10</v>
      </c>
      <c r="Q275" s="19" t="s">
        <v>10</v>
      </c>
      <c r="R275" s="19" t="s">
        <v>10</v>
      </c>
      <c r="S275" s="19" t="s">
        <v>10</v>
      </c>
      <c r="T275" s="19" t="s">
        <v>10</v>
      </c>
      <c r="U275" s="19" t="s">
        <v>10</v>
      </c>
      <c r="V275" s="19" t="s">
        <v>10</v>
      </c>
      <c r="W275" s="19" t="s">
        <v>10</v>
      </c>
    </row>
    <row r="276" spans="1:23" x14ac:dyDescent="0.25">
      <c r="A276" s="20" t="s">
        <v>2350</v>
      </c>
      <c r="B276" s="19" t="s">
        <v>429</v>
      </c>
      <c r="C276" s="20"/>
      <c r="D276" s="19" t="str">
        <f>IF(C:C&lt;&gt;"",VLOOKUP(C:C,'(RCN)ID_Calculo'!C:D,2,0),"")</f>
        <v/>
      </c>
      <c r="E276" s="20" t="s">
        <v>2795</v>
      </c>
      <c r="F276" s="19" t="s">
        <v>429</v>
      </c>
      <c r="G276" s="19" t="s">
        <v>13</v>
      </c>
      <c r="H276" s="19" t="s">
        <v>14</v>
      </c>
      <c r="I276" s="19">
        <v>45</v>
      </c>
      <c r="J276" s="19">
        <v>1</v>
      </c>
      <c r="K276" s="19">
        <v>0</v>
      </c>
      <c r="M276" s="19">
        <v>0</v>
      </c>
      <c r="N276" s="19" t="s">
        <v>10</v>
      </c>
      <c r="O276" s="19" t="s">
        <v>10</v>
      </c>
      <c r="P276" s="19" t="s">
        <v>10</v>
      </c>
      <c r="Q276" s="19" t="s">
        <v>10</v>
      </c>
      <c r="R276" s="19" t="s">
        <v>10</v>
      </c>
      <c r="S276" s="19" t="s">
        <v>10</v>
      </c>
      <c r="T276" s="19" t="s">
        <v>10</v>
      </c>
      <c r="U276" s="19" t="s">
        <v>10</v>
      </c>
      <c r="V276" s="19" t="s">
        <v>10</v>
      </c>
      <c r="W276" s="19" t="s">
        <v>10</v>
      </c>
    </row>
    <row r="277" spans="1:23" x14ac:dyDescent="0.25">
      <c r="A277" s="20" t="s">
        <v>3053</v>
      </c>
      <c r="B277" s="19" t="s">
        <v>431</v>
      </c>
      <c r="C277" s="20"/>
      <c r="D277" s="19" t="str">
        <f>IF(C:C&lt;&gt;"",VLOOKUP(C:C,'(RCN)ID_Calculo'!C:D,2,0),"")</f>
        <v/>
      </c>
      <c r="E277" s="20" t="s">
        <v>2796</v>
      </c>
      <c r="F277" s="19" t="s">
        <v>430</v>
      </c>
      <c r="G277" s="19" t="s">
        <v>55</v>
      </c>
      <c r="H277" s="19" t="s">
        <v>56</v>
      </c>
      <c r="I277" s="19">
        <v>45</v>
      </c>
      <c r="J277" s="19">
        <v>1</v>
      </c>
      <c r="K277" s="19">
        <v>0</v>
      </c>
      <c r="M277" s="19">
        <v>0</v>
      </c>
      <c r="N277" s="19" t="s">
        <v>10</v>
      </c>
      <c r="O277" s="19" t="s">
        <v>10</v>
      </c>
      <c r="P277" s="19" t="s">
        <v>10</v>
      </c>
      <c r="Q277" s="19" t="s">
        <v>10</v>
      </c>
      <c r="R277" s="19" t="s">
        <v>10</v>
      </c>
      <c r="S277" s="19" t="s">
        <v>10</v>
      </c>
      <c r="T277" s="19" t="s">
        <v>10</v>
      </c>
      <c r="U277" s="19" t="s">
        <v>10</v>
      </c>
      <c r="V277" s="19" t="s">
        <v>10</v>
      </c>
      <c r="W277" s="19" t="s">
        <v>10</v>
      </c>
    </row>
    <row r="278" spans="1:23" x14ac:dyDescent="0.25">
      <c r="A278" s="20" t="s">
        <v>3054</v>
      </c>
      <c r="B278" s="19" t="s">
        <v>430</v>
      </c>
      <c r="C278" s="20"/>
      <c r="D278" s="19" t="str">
        <f>IF(C:C&lt;&gt;"",VLOOKUP(C:C,'(RCN)ID_Calculo'!C:D,2,0),"")</f>
        <v/>
      </c>
      <c r="E278" s="20" t="s">
        <v>2796</v>
      </c>
      <c r="F278" s="19" t="s">
        <v>430</v>
      </c>
      <c r="G278" s="19" t="s">
        <v>13</v>
      </c>
      <c r="H278" s="19" t="s">
        <v>14</v>
      </c>
      <c r="I278" s="19">
        <v>45</v>
      </c>
      <c r="J278" s="19">
        <v>1</v>
      </c>
      <c r="K278" s="19">
        <v>0</v>
      </c>
      <c r="M278" s="19">
        <v>0</v>
      </c>
      <c r="N278" s="19" t="s">
        <v>10</v>
      </c>
      <c r="O278" s="19" t="s">
        <v>11</v>
      </c>
      <c r="P278" s="19" t="s">
        <v>10</v>
      </c>
      <c r="Q278" s="19" t="s">
        <v>11</v>
      </c>
      <c r="R278" s="19" t="s">
        <v>10</v>
      </c>
      <c r="S278" s="19" t="s">
        <v>11</v>
      </c>
      <c r="T278" s="19" t="s">
        <v>10</v>
      </c>
      <c r="U278" s="19" t="s">
        <v>10</v>
      </c>
      <c r="V278" s="19" t="s">
        <v>10</v>
      </c>
      <c r="W278" s="19" t="s">
        <v>10</v>
      </c>
    </row>
    <row r="279" spans="1:23" x14ac:dyDescent="0.25">
      <c r="A279" s="20" t="s">
        <v>2359</v>
      </c>
      <c r="B279" s="19" t="s">
        <v>432</v>
      </c>
      <c r="C279" s="20"/>
      <c r="D279" s="19" t="str">
        <f>IF(C:C&lt;&gt;"",VLOOKUP(C:C,'(RCN)ID_Calculo'!C:D,2,0),"")</f>
        <v/>
      </c>
      <c r="E279" s="20" t="s">
        <v>2797</v>
      </c>
      <c r="F279" s="19" t="s">
        <v>432</v>
      </c>
      <c r="G279" s="19" t="s">
        <v>13</v>
      </c>
      <c r="H279" s="19" t="s">
        <v>14</v>
      </c>
      <c r="I279" s="19">
        <v>45</v>
      </c>
      <c r="J279" s="19">
        <v>1</v>
      </c>
      <c r="K279" s="19">
        <v>0</v>
      </c>
      <c r="M279" s="19">
        <v>0</v>
      </c>
      <c r="N279" s="19" t="s">
        <v>10</v>
      </c>
      <c r="O279" s="19" t="s">
        <v>10</v>
      </c>
      <c r="P279" s="19" t="s">
        <v>10</v>
      </c>
      <c r="Q279" s="19" t="s">
        <v>10</v>
      </c>
      <c r="R279" s="19" t="s">
        <v>10</v>
      </c>
      <c r="S279" s="19" t="s">
        <v>10</v>
      </c>
      <c r="T279" s="19" t="s">
        <v>10</v>
      </c>
      <c r="U279" s="19" t="s">
        <v>10</v>
      </c>
      <c r="V279" s="19" t="s">
        <v>10</v>
      </c>
      <c r="W279" s="19" t="s">
        <v>10</v>
      </c>
    </row>
    <row r="280" spans="1:23" x14ac:dyDescent="0.25">
      <c r="A280" s="20" t="s">
        <v>2357</v>
      </c>
      <c r="B280" s="19" t="s">
        <v>433</v>
      </c>
      <c r="C280" s="20"/>
      <c r="D280" s="19" t="str">
        <f>IF(C:C&lt;&gt;"",VLOOKUP(C:C,'(RCN)ID_Calculo'!C:D,2,0),"")</f>
        <v/>
      </c>
      <c r="E280" s="20" t="s">
        <v>2798</v>
      </c>
      <c r="F280" s="19" t="s">
        <v>433</v>
      </c>
      <c r="G280" s="19" t="s">
        <v>13</v>
      </c>
      <c r="H280" s="19" t="s">
        <v>14</v>
      </c>
      <c r="I280" s="19">
        <v>45</v>
      </c>
      <c r="J280" s="19">
        <v>1</v>
      </c>
      <c r="K280" s="19">
        <v>0</v>
      </c>
      <c r="M280" s="19">
        <v>0</v>
      </c>
      <c r="N280" s="19" t="s">
        <v>10</v>
      </c>
      <c r="O280" s="19" t="s">
        <v>10</v>
      </c>
      <c r="P280" s="19" t="s">
        <v>10</v>
      </c>
      <c r="Q280" s="19" t="s">
        <v>10</v>
      </c>
      <c r="R280" s="19" t="s">
        <v>10</v>
      </c>
      <c r="S280" s="19" t="s">
        <v>10</v>
      </c>
      <c r="T280" s="19" t="s">
        <v>10</v>
      </c>
      <c r="U280" s="19" t="s">
        <v>10</v>
      </c>
      <c r="V280" s="19" t="s">
        <v>10</v>
      </c>
      <c r="W280" s="19" t="s">
        <v>10</v>
      </c>
    </row>
    <row r="281" spans="1:23" x14ac:dyDescent="0.25">
      <c r="A281" s="20" t="s">
        <v>2358</v>
      </c>
      <c r="B281" s="19" t="s">
        <v>434</v>
      </c>
      <c r="C281" s="20"/>
      <c r="D281" s="19" t="str">
        <f>IF(C:C&lt;&gt;"",VLOOKUP(C:C,'(RCN)ID_Calculo'!C:D,2,0),"")</f>
        <v/>
      </c>
      <c r="E281" s="20" t="s">
        <v>2799</v>
      </c>
      <c r="F281" s="19" t="s">
        <v>434</v>
      </c>
      <c r="G281" s="19" t="s">
        <v>13</v>
      </c>
      <c r="H281" s="19" t="s">
        <v>14</v>
      </c>
      <c r="I281" s="19">
        <v>45</v>
      </c>
      <c r="J281" s="19">
        <v>1</v>
      </c>
      <c r="K281" s="19">
        <v>0</v>
      </c>
      <c r="M281" s="19">
        <v>0</v>
      </c>
      <c r="N281" s="19" t="s">
        <v>10</v>
      </c>
      <c r="O281" s="19" t="s">
        <v>10</v>
      </c>
      <c r="P281" s="19" t="s">
        <v>10</v>
      </c>
      <c r="Q281" s="19" t="s">
        <v>10</v>
      </c>
      <c r="R281" s="19" t="s">
        <v>10</v>
      </c>
      <c r="S281" s="19" t="s">
        <v>10</v>
      </c>
      <c r="T281" s="19" t="s">
        <v>10</v>
      </c>
      <c r="U281" s="19" t="s">
        <v>10</v>
      </c>
      <c r="V281" s="19" t="s">
        <v>10</v>
      </c>
      <c r="W281" s="19" t="s">
        <v>10</v>
      </c>
    </row>
    <row r="282" spans="1:23" x14ac:dyDescent="0.25">
      <c r="A282" s="20" t="s">
        <v>3055</v>
      </c>
      <c r="B282" s="19" t="s">
        <v>435</v>
      </c>
      <c r="C282" s="20"/>
      <c r="D282" s="19" t="str">
        <f>IF(C:C&lt;&gt;"",VLOOKUP(C:C,'(RCN)ID_Calculo'!C:D,2,0),"")</f>
        <v/>
      </c>
      <c r="E282" s="20" t="s">
        <v>2800</v>
      </c>
      <c r="F282" s="19" t="s">
        <v>435</v>
      </c>
      <c r="G282" s="19" t="s">
        <v>13</v>
      </c>
      <c r="H282" s="19" t="s">
        <v>14</v>
      </c>
      <c r="I282" s="19">
        <v>45</v>
      </c>
      <c r="J282" s="19">
        <v>1</v>
      </c>
      <c r="K282" s="19">
        <v>0</v>
      </c>
      <c r="M282" s="19">
        <v>0</v>
      </c>
      <c r="N282" s="19" t="s">
        <v>10</v>
      </c>
      <c r="O282" s="19" t="s">
        <v>10</v>
      </c>
      <c r="P282" s="19" t="s">
        <v>10</v>
      </c>
      <c r="Q282" s="19" t="s">
        <v>10</v>
      </c>
      <c r="R282" s="19" t="s">
        <v>10</v>
      </c>
      <c r="S282" s="19" t="s">
        <v>10</v>
      </c>
      <c r="T282" s="19" t="s">
        <v>10</v>
      </c>
      <c r="U282" s="19" t="s">
        <v>10</v>
      </c>
      <c r="V282" s="19" t="s">
        <v>10</v>
      </c>
      <c r="W282" s="19" t="s">
        <v>10</v>
      </c>
    </row>
    <row r="283" spans="1:23" x14ac:dyDescent="0.25">
      <c r="A283" s="20" t="s">
        <v>2616</v>
      </c>
      <c r="B283" s="19" t="s">
        <v>1050</v>
      </c>
      <c r="C283" s="20"/>
      <c r="D283" s="19" t="str">
        <f>IF(C:C&lt;&gt;"",VLOOKUP(C:C,'(RCN)ID_Calculo'!C:D,2,0),"")</f>
        <v/>
      </c>
      <c r="E283" s="20" t="s">
        <v>2801</v>
      </c>
      <c r="F283" s="19" t="s">
        <v>436</v>
      </c>
      <c r="G283" s="19" t="s">
        <v>55</v>
      </c>
      <c r="H283" s="19" t="s">
        <v>56</v>
      </c>
      <c r="I283" s="19">
        <v>45</v>
      </c>
      <c r="J283" s="19">
        <v>1</v>
      </c>
      <c r="K283" s="19">
        <v>0</v>
      </c>
      <c r="M283" s="19">
        <v>0</v>
      </c>
      <c r="N283" s="19" t="s">
        <v>10</v>
      </c>
      <c r="O283" s="19" t="s">
        <v>10</v>
      </c>
      <c r="P283" s="19" t="s">
        <v>10</v>
      </c>
      <c r="Q283" s="19" t="s">
        <v>10</v>
      </c>
      <c r="R283" s="19" t="s">
        <v>10</v>
      </c>
      <c r="S283" s="19" t="s">
        <v>10</v>
      </c>
      <c r="T283" s="19" t="s">
        <v>10</v>
      </c>
      <c r="U283" s="19" t="s">
        <v>10</v>
      </c>
      <c r="V283" s="19" t="s">
        <v>10</v>
      </c>
      <c r="W283" s="19" t="s">
        <v>10</v>
      </c>
    </row>
    <row r="284" spans="1:23" x14ac:dyDescent="0.25">
      <c r="A284" s="20" t="s">
        <v>2361</v>
      </c>
      <c r="B284" s="19" t="s">
        <v>436</v>
      </c>
      <c r="C284" s="20"/>
      <c r="D284" s="19" t="str">
        <f>IF(C:C&lt;&gt;"",VLOOKUP(C:C,'(RCN)ID_Calculo'!C:D,2,0),"")</f>
        <v/>
      </c>
      <c r="E284" s="20" t="s">
        <v>2801</v>
      </c>
      <c r="F284" s="19" t="s">
        <v>436</v>
      </c>
      <c r="G284" s="19" t="s">
        <v>13</v>
      </c>
      <c r="H284" s="19" t="s">
        <v>14</v>
      </c>
      <c r="I284" s="19">
        <v>45</v>
      </c>
      <c r="J284" s="19">
        <v>1</v>
      </c>
      <c r="K284" s="19">
        <v>0</v>
      </c>
      <c r="M284" s="19">
        <v>0</v>
      </c>
      <c r="N284" s="19" t="s">
        <v>10</v>
      </c>
      <c r="O284" s="19" t="s">
        <v>10</v>
      </c>
      <c r="P284" s="19" t="s">
        <v>10</v>
      </c>
      <c r="Q284" s="19" t="s">
        <v>10</v>
      </c>
      <c r="R284" s="19" t="s">
        <v>10</v>
      </c>
      <c r="S284" s="19" t="s">
        <v>10</v>
      </c>
      <c r="T284" s="19" t="s">
        <v>10</v>
      </c>
      <c r="U284" s="19" t="s">
        <v>10</v>
      </c>
      <c r="V284" s="19" t="s">
        <v>10</v>
      </c>
      <c r="W284" s="19" t="s">
        <v>10</v>
      </c>
    </row>
    <row r="285" spans="1:23" x14ac:dyDescent="0.25">
      <c r="A285" s="20" t="s">
        <v>3056</v>
      </c>
      <c r="B285" s="19" t="s">
        <v>437</v>
      </c>
      <c r="C285" s="20"/>
      <c r="D285" s="19" t="str">
        <f>IF(C:C&lt;&gt;"",VLOOKUP(C:C,'(RCN)ID_Calculo'!C:D,2,0),"")</f>
        <v/>
      </c>
      <c r="E285" s="20" t="s">
        <v>2802</v>
      </c>
      <c r="F285" s="19" t="s">
        <v>1792</v>
      </c>
      <c r="G285" s="19" t="s">
        <v>13</v>
      </c>
      <c r="H285" s="19" t="s">
        <v>14</v>
      </c>
      <c r="I285" s="19">
        <v>45</v>
      </c>
      <c r="J285" s="19">
        <v>1</v>
      </c>
      <c r="K285" s="19">
        <v>0</v>
      </c>
      <c r="M285" s="19">
        <v>0</v>
      </c>
      <c r="N285" s="19" t="s">
        <v>10</v>
      </c>
      <c r="O285" s="19" t="s">
        <v>10</v>
      </c>
      <c r="P285" s="19" t="s">
        <v>10</v>
      </c>
      <c r="Q285" s="19" t="s">
        <v>10</v>
      </c>
      <c r="R285" s="19" t="s">
        <v>10</v>
      </c>
      <c r="S285" s="19" t="s">
        <v>10</v>
      </c>
      <c r="T285" s="19" t="s">
        <v>10</v>
      </c>
      <c r="U285" s="19" t="s">
        <v>10</v>
      </c>
      <c r="V285" s="19" t="s">
        <v>10</v>
      </c>
      <c r="W285" s="19" t="s">
        <v>10</v>
      </c>
    </row>
    <row r="286" spans="1:23" x14ac:dyDescent="0.25">
      <c r="A286" s="20" t="s">
        <v>3057</v>
      </c>
      <c r="B286" s="19" t="s">
        <v>438</v>
      </c>
      <c r="C286" s="20"/>
      <c r="D286" s="19" t="str">
        <f>IF(C:C&lt;&gt;"",VLOOKUP(C:C,'(RCN)ID_Calculo'!C:D,2,0),"")</f>
        <v/>
      </c>
      <c r="E286" s="20" t="s">
        <v>2803</v>
      </c>
      <c r="F286" s="19" t="s">
        <v>1793</v>
      </c>
      <c r="G286" s="19" t="s">
        <v>13</v>
      </c>
      <c r="H286" s="19" t="s">
        <v>14</v>
      </c>
      <c r="I286" s="19">
        <v>45</v>
      </c>
      <c r="J286" s="19">
        <v>1</v>
      </c>
      <c r="K286" s="19">
        <v>0</v>
      </c>
      <c r="M286" s="19">
        <v>0</v>
      </c>
      <c r="N286" s="19" t="s">
        <v>10</v>
      </c>
      <c r="O286" s="19" t="s">
        <v>10</v>
      </c>
      <c r="P286" s="19" t="s">
        <v>10</v>
      </c>
      <c r="Q286" s="19" t="s">
        <v>10</v>
      </c>
      <c r="R286" s="19" t="s">
        <v>10</v>
      </c>
      <c r="S286" s="19" t="s">
        <v>10</v>
      </c>
      <c r="T286" s="19" t="s">
        <v>10</v>
      </c>
      <c r="U286" s="19" t="s">
        <v>10</v>
      </c>
      <c r="V286" s="19" t="s">
        <v>10</v>
      </c>
      <c r="W286" s="19" t="s">
        <v>10</v>
      </c>
    </row>
    <row r="287" spans="1:23" x14ac:dyDescent="0.25">
      <c r="A287" s="20" t="s">
        <v>3058</v>
      </c>
      <c r="B287" s="19" t="s">
        <v>439</v>
      </c>
      <c r="C287" s="20"/>
      <c r="D287" s="19" t="str">
        <f>IF(C:C&lt;&gt;"",VLOOKUP(C:C,'(RCN)ID_Calculo'!C:D,2,0),"")</f>
        <v/>
      </c>
      <c r="E287" s="20" t="s">
        <v>2804</v>
      </c>
      <c r="F287" s="19" t="s">
        <v>1794</v>
      </c>
      <c r="G287" s="19" t="s">
        <v>13</v>
      </c>
      <c r="H287" s="19" t="s">
        <v>14</v>
      </c>
      <c r="I287" s="19">
        <v>45</v>
      </c>
      <c r="J287" s="19">
        <v>1</v>
      </c>
      <c r="K287" s="19">
        <v>0</v>
      </c>
      <c r="M287" s="19">
        <v>0</v>
      </c>
      <c r="N287" s="19" t="s">
        <v>10</v>
      </c>
      <c r="O287" s="19" t="s">
        <v>10</v>
      </c>
      <c r="P287" s="19" t="s">
        <v>10</v>
      </c>
      <c r="Q287" s="19" t="s">
        <v>10</v>
      </c>
      <c r="R287" s="19" t="s">
        <v>10</v>
      </c>
      <c r="S287" s="19" t="s">
        <v>10</v>
      </c>
      <c r="T287" s="19" t="s">
        <v>10</v>
      </c>
      <c r="U287" s="19" t="s">
        <v>10</v>
      </c>
      <c r="V287" s="19" t="s">
        <v>10</v>
      </c>
      <c r="W287" s="19" t="s">
        <v>10</v>
      </c>
    </row>
    <row r="288" spans="1:23" x14ac:dyDescent="0.25">
      <c r="A288" s="20" t="s">
        <v>3059</v>
      </c>
      <c r="B288" s="19" t="s">
        <v>441</v>
      </c>
      <c r="C288" s="20"/>
      <c r="D288" s="19" t="str">
        <f>IF(C:C&lt;&gt;"",VLOOKUP(C:C,'(RCN)ID_Calculo'!C:D,2,0),"")</f>
        <v/>
      </c>
      <c r="E288" s="20" t="s">
        <v>2805</v>
      </c>
      <c r="F288" s="19" t="s">
        <v>1795</v>
      </c>
      <c r="G288" s="19" t="s">
        <v>55</v>
      </c>
      <c r="H288" s="19" t="s">
        <v>56</v>
      </c>
      <c r="I288" s="19">
        <v>45</v>
      </c>
      <c r="J288" s="19">
        <v>1</v>
      </c>
      <c r="K288" s="19">
        <v>0</v>
      </c>
      <c r="M288" s="19">
        <v>0</v>
      </c>
      <c r="N288" s="19" t="s">
        <v>10</v>
      </c>
      <c r="O288" s="19" t="s">
        <v>10</v>
      </c>
      <c r="P288" s="19" t="s">
        <v>10</v>
      </c>
      <c r="Q288" s="19" t="s">
        <v>10</v>
      </c>
      <c r="R288" s="19" t="s">
        <v>10</v>
      </c>
      <c r="S288" s="19" t="s">
        <v>10</v>
      </c>
      <c r="T288" s="19" t="s">
        <v>10</v>
      </c>
      <c r="U288" s="19" t="s">
        <v>10</v>
      </c>
      <c r="V288" s="19" t="s">
        <v>10</v>
      </c>
      <c r="W288" s="19" t="s">
        <v>10</v>
      </c>
    </row>
    <row r="289" spans="1:23" x14ac:dyDescent="0.25">
      <c r="A289" s="20" t="s">
        <v>3060</v>
      </c>
      <c r="B289" s="19" t="s">
        <v>443</v>
      </c>
      <c r="C289" s="20"/>
      <c r="D289" s="19" t="str">
        <f>IF(C:C&lt;&gt;"",VLOOKUP(C:C,'(RCN)ID_Calculo'!C:D,2,0),"")</f>
        <v/>
      </c>
      <c r="E289" s="20" t="s">
        <v>2806</v>
      </c>
      <c r="F289" s="19" t="s">
        <v>1796</v>
      </c>
      <c r="G289" s="19" t="s">
        <v>13</v>
      </c>
      <c r="H289" s="19" t="s">
        <v>14</v>
      </c>
      <c r="I289" s="19">
        <v>45</v>
      </c>
      <c r="J289" s="19">
        <v>1</v>
      </c>
      <c r="K289" s="19">
        <v>0</v>
      </c>
      <c r="M289" s="19">
        <v>0</v>
      </c>
      <c r="N289" s="19" t="s">
        <v>10</v>
      </c>
      <c r="O289" s="19" t="s">
        <v>10</v>
      </c>
      <c r="P289" s="19" t="s">
        <v>10</v>
      </c>
      <c r="Q289" s="19" t="s">
        <v>10</v>
      </c>
      <c r="R289" s="19" t="s">
        <v>10</v>
      </c>
      <c r="S289" s="19" t="s">
        <v>10</v>
      </c>
      <c r="T289" s="19" t="s">
        <v>10</v>
      </c>
      <c r="U289" s="19" t="s">
        <v>10</v>
      </c>
      <c r="V289" s="19" t="s">
        <v>10</v>
      </c>
      <c r="W289" s="19" t="s">
        <v>10</v>
      </c>
    </row>
    <row r="290" spans="1:23" x14ac:dyDescent="0.25">
      <c r="A290" s="20" t="s">
        <v>3061</v>
      </c>
      <c r="B290" s="19" t="s">
        <v>443</v>
      </c>
      <c r="C290" s="20"/>
      <c r="D290" s="19" t="str">
        <f>IF(C:C&lt;&gt;"",VLOOKUP(C:C,'(RCN)ID_Calculo'!C:D,2,0),"")</f>
        <v/>
      </c>
      <c r="E290" s="20" t="s">
        <v>2806</v>
      </c>
      <c r="F290" s="19" t="s">
        <v>1796</v>
      </c>
      <c r="G290" s="19" t="s">
        <v>13</v>
      </c>
      <c r="H290" s="19" t="s">
        <v>14</v>
      </c>
      <c r="I290" s="19">
        <v>45</v>
      </c>
      <c r="J290" s="19">
        <v>1</v>
      </c>
      <c r="K290" s="19">
        <v>0</v>
      </c>
      <c r="M290" s="19">
        <v>0</v>
      </c>
      <c r="N290" s="19" t="s">
        <v>10</v>
      </c>
      <c r="O290" s="19" t="s">
        <v>10</v>
      </c>
      <c r="P290" s="19" t="s">
        <v>10</v>
      </c>
      <c r="Q290" s="19" t="s">
        <v>10</v>
      </c>
      <c r="R290" s="19" t="s">
        <v>10</v>
      </c>
      <c r="S290" s="19" t="s">
        <v>10</v>
      </c>
      <c r="T290" s="19" t="s">
        <v>10</v>
      </c>
      <c r="U290" s="19" t="s">
        <v>10</v>
      </c>
      <c r="V290" s="19" t="s">
        <v>10</v>
      </c>
      <c r="W290" s="19" t="s">
        <v>10</v>
      </c>
    </row>
    <row r="291" spans="1:23" x14ac:dyDescent="0.25">
      <c r="A291" s="20" t="s">
        <v>2345</v>
      </c>
      <c r="B291" s="19" t="s">
        <v>444</v>
      </c>
      <c r="C291" s="20"/>
      <c r="D291" s="19" t="str">
        <f>IF(C:C&lt;&gt;"",VLOOKUP(C:C,'(RCN)ID_Calculo'!C:D,2,0),"")</f>
        <v/>
      </c>
      <c r="E291" s="20" t="s">
        <v>2807</v>
      </c>
      <c r="F291" s="19" t="s">
        <v>1797</v>
      </c>
      <c r="G291" s="19" t="s">
        <v>13</v>
      </c>
      <c r="H291" s="19" t="s">
        <v>14</v>
      </c>
      <c r="I291" s="19">
        <v>45</v>
      </c>
      <c r="J291" s="19">
        <v>1</v>
      </c>
      <c r="K291" s="19">
        <v>0</v>
      </c>
      <c r="M291" s="19">
        <v>0</v>
      </c>
      <c r="N291" s="19" t="s">
        <v>10</v>
      </c>
      <c r="O291" s="19" t="s">
        <v>10</v>
      </c>
      <c r="P291" s="19" t="s">
        <v>10</v>
      </c>
      <c r="Q291" s="19" t="s">
        <v>10</v>
      </c>
      <c r="R291" s="19" t="s">
        <v>10</v>
      </c>
      <c r="S291" s="19" t="s">
        <v>11</v>
      </c>
      <c r="T291" s="19" t="s">
        <v>10</v>
      </c>
      <c r="U291" s="19" t="s">
        <v>10</v>
      </c>
      <c r="V291" s="19" t="s">
        <v>10</v>
      </c>
      <c r="W291" s="19" t="s">
        <v>10</v>
      </c>
    </row>
    <row r="292" spans="1:23" x14ac:dyDescent="0.25">
      <c r="A292" s="20" t="s">
        <v>2347</v>
      </c>
      <c r="B292" s="19" t="s">
        <v>445</v>
      </c>
      <c r="C292" s="20"/>
      <c r="D292" s="19" t="str">
        <f>IF(C:C&lt;&gt;"",VLOOKUP(C:C,'(RCN)ID_Calculo'!C:D,2,0),"")</f>
        <v/>
      </c>
      <c r="E292" s="20" t="s">
        <v>2808</v>
      </c>
      <c r="F292" s="19" t="s">
        <v>1798</v>
      </c>
      <c r="G292" s="19" t="s">
        <v>13</v>
      </c>
      <c r="H292" s="19" t="s">
        <v>14</v>
      </c>
      <c r="I292" s="19">
        <v>45</v>
      </c>
      <c r="J292" s="19">
        <v>1</v>
      </c>
      <c r="K292" s="19">
        <v>0</v>
      </c>
      <c r="M292" s="19">
        <v>0</v>
      </c>
      <c r="N292" s="19" t="s">
        <v>10</v>
      </c>
      <c r="O292" s="19" t="s">
        <v>10</v>
      </c>
      <c r="P292" s="19" t="s">
        <v>10</v>
      </c>
      <c r="Q292" s="19" t="s">
        <v>10</v>
      </c>
      <c r="R292" s="19" t="s">
        <v>10</v>
      </c>
      <c r="S292" s="19" t="s">
        <v>10</v>
      </c>
      <c r="T292" s="19" t="s">
        <v>10</v>
      </c>
      <c r="U292" s="19" t="s">
        <v>11</v>
      </c>
      <c r="V292" s="19" t="s">
        <v>10</v>
      </c>
      <c r="W292" s="19" t="s">
        <v>10</v>
      </c>
    </row>
    <row r="293" spans="1:23" x14ac:dyDescent="0.25">
      <c r="A293" s="20" t="s">
        <v>2355</v>
      </c>
      <c r="B293" s="19" t="s">
        <v>446</v>
      </c>
      <c r="C293" s="20"/>
      <c r="D293" s="19" t="str">
        <f>IF(C:C&lt;&gt;"",VLOOKUP(C:C,'(RCN)ID_Calculo'!C:D,2,0),"")</f>
        <v/>
      </c>
      <c r="E293" s="20" t="s">
        <v>2809</v>
      </c>
      <c r="F293" s="19" t="s">
        <v>1799</v>
      </c>
      <c r="G293" s="19" t="s">
        <v>13</v>
      </c>
      <c r="H293" s="19" t="s">
        <v>14</v>
      </c>
      <c r="I293" s="19">
        <v>45</v>
      </c>
      <c r="J293" s="19">
        <v>1</v>
      </c>
      <c r="K293" s="19">
        <v>0</v>
      </c>
      <c r="M293" s="19">
        <v>0</v>
      </c>
      <c r="N293" s="19" t="s">
        <v>10</v>
      </c>
      <c r="O293" s="19" t="s">
        <v>10</v>
      </c>
      <c r="P293" s="19" t="s">
        <v>10</v>
      </c>
      <c r="Q293" s="19" t="s">
        <v>10</v>
      </c>
      <c r="R293" s="19" t="s">
        <v>10</v>
      </c>
      <c r="S293" s="19" t="s">
        <v>10</v>
      </c>
      <c r="T293" s="19" t="s">
        <v>10</v>
      </c>
      <c r="U293" s="19" t="s">
        <v>0</v>
      </c>
      <c r="V293" s="19" t="s">
        <v>10</v>
      </c>
      <c r="W293" s="19" t="s">
        <v>10</v>
      </c>
    </row>
    <row r="294" spans="1:23" x14ac:dyDescent="0.25">
      <c r="A294" s="20" t="s">
        <v>3062</v>
      </c>
      <c r="B294" s="19" t="s">
        <v>144</v>
      </c>
      <c r="C294" s="20"/>
      <c r="D294" s="19" t="str">
        <f>IF(C:C&lt;&gt;"",VLOOKUP(C:C,'(RCN)ID_Calculo'!C:D,2,0),"")</f>
        <v/>
      </c>
      <c r="E294" s="20" t="s">
        <v>2810</v>
      </c>
      <c r="F294" s="19" t="s">
        <v>712</v>
      </c>
      <c r="G294" s="19" t="s">
        <v>55</v>
      </c>
      <c r="H294" s="19" t="s">
        <v>56</v>
      </c>
      <c r="I294" s="19">
        <v>45</v>
      </c>
      <c r="J294" s="19">
        <v>1</v>
      </c>
      <c r="K294" s="19">
        <v>0</v>
      </c>
      <c r="M294" s="19">
        <v>0</v>
      </c>
      <c r="N294" s="19" t="s">
        <v>10</v>
      </c>
      <c r="O294" s="19" t="s">
        <v>11</v>
      </c>
      <c r="P294" s="19" t="s">
        <v>10</v>
      </c>
      <c r="Q294" s="19" t="s">
        <v>11</v>
      </c>
      <c r="R294" s="19" t="s">
        <v>10</v>
      </c>
      <c r="S294" s="19" t="s">
        <v>11</v>
      </c>
      <c r="T294" s="19" t="s">
        <v>10</v>
      </c>
      <c r="U294" s="19" t="s">
        <v>10</v>
      </c>
      <c r="V294" s="19" t="s">
        <v>10</v>
      </c>
      <c r="W294" s="19" t="s">
        <v>10</v>
      </c>
    </row>
    <row r="295" spans="1:23" x14ac:dyDescent="0.25">
      <c r="A295" s="20" t="s">
        <v>3063</v>
      </c>
      <c r="B295" s="19" t="s">
        <v>147</v>
      </c>
      <c r="C295" s="20"/>
      <c r="D295" s="19" t="str">
        <f>IF(C:C&lt;&gt;"",VLOOKUP(C:C,'(RCN)ID_Calculo'!C:D,2,0),"")</f>
        <v/>
      </c>
      <c r="E295" s="20" t="s">
        <v>2810</v>
      </c>
      <c r="F295" s="19" t="s">
        <v>712</v>
      </c>
      <c r="G295" s="19" t="s">
        <v>13</v>
      </c>
      <c r="H295" s="19" t="s">
        <v>14</v>
      </c>
      <c r="I295" s="19">
        <v>45</v>
      </c>
      <c r="J295" s="19">
        <v>1</v>
      </c>
      <c r="K295" s="19">
        <v>0</v>
      </c>
      <c r="M295" s="19">
        <v>0</v>
      </c>
      <c r="N295" s="19" t="s">
        <v>10</v>
      </c>
      <c r="O295" s="19" t="s">
        <v>11</v>
      </c>
      <c r="P295" s="19" t="s">
        <v>10</v>
      </c>
      <c r="Q295" s="19" t="s">
        <v>11</v>
      </c>
      <c r="R295" s="19" t="s">
        <v>10</v>
      </c>
      <c r="S295" s="19" t="s">
        <v>11</v>
      </c>
      <c r="T295" s="19" t="s">
        <v>10</v>
      </c>
      <c r="U295" s="19" t="s">
        <v>10</v>
      </c>
      <c r="V295" s="19" t="s">
        <v>10</v>
      </c>
      <c r="W295" s="19" t="s">
        <v>10</v>
      </c>
    </row>
    <row r="296" spans="1:23" x14ac:dyDescent="0.25">
      <c r="A296" s="20" t="s">
        <v>3064</v>
      </c>
      <c r="B296" s="19" t="s">
        <v>712</v>
      </c>
      <c r="C296" s="20"/>
      <c r="D296" s="19" t="str">
        <f>IF(C:C&lt;&gt;"",VLOOKUP(C:C,'(RCN)ID_Calculo'!C:D,2,0),"")</f>
        <v/>
      </c>
      <c r="E296" s="20" t="s">
        <v>2810</v>
      </c>
      <c r="F296" s="19" t="s">
        <v>712</v>
      </c>
      <c r="G296" s="19" t="s">
        <v>13</v>
      </c>
      <c r="H296" s="19" t="s">
        <v>14</v>
      </c>
      <c r="I296" s="19">
        <v>45</v>
      </c>
      <c r="J296" s="19">
        <v>1</v>
      </c>
      <c r="K296" s="19">
        <v>0</v>
      </c>
      <c r="M296" s="19">
        <v>0</v>
      </c>
      <c r="N296" s="19" t="s">
        <v>10</v>
      </c>
      <c r="O296" s="19" t="s">
        <v>11</v>
      </c>
      <c r="P296" s="19" t="s">
        <v>10</v>
      </c>
      <c r="Q296" s="19" t="s">
        <v>11</v>
      </c>
      <c r="R296" s="19" t="s">
        <v>10</v>
      </c>
      <c r="S296" s="19" t="s">
        <v>11</v>
      </c>
      <c r="T296" s="19" t="s">
        <v>10</v>
      </c>
      <c r="U296" s="19" t="s">
        <v>10</v>
      </c>
      <c r="V296" s="19" t="s">
        <v>10</v>
      </c>
      <c r="W296" s="19" t="s">
        <v>10</v>
      </c>
    </row>
    <row r="297" spans="1:23" x14ac:dyDescent="0.25">
      <c r="A297" s="20" t="s">
        <v>3065</v>
      </c>
      <c r="B297" s="19" t="s">
        <v>713</v>
      </c>
      <c r="C297" s="20"/>
      <c r="D297" s="19" t="str">
        <f>IF(C:C&lt;&gt;"",VLOOKUP(C:C,'(RCN)ID_Calculo'!C:D,2,0),"")</f>
        <v/>
      </c>
      <c r="E297" s="20" t="s">
        <v>2810</v>
      </c>
      <c r="F297" s="19" t="s">
        <v>712</v>
      </c>
      <c r="G297" s="19" t="s">
        <v>13</v>
      </c>
      <c r="H297" s="19" t="s">
        <v>14</v>
      </c>
      <c r="I297" s="19">
        <v>45</v>
      </c>
      <c r="J297" s="19">
        <v>1</v>
      </c>
      <c r="K297" s="19">
        <v>0</v>
      </c>
      <c r="M297" s="19">
        <v>0</v>
      </c>
      <c r="N297" s="19" t="s">
        <v>10</v>
      </c>
      <c r="O297" s="19" t="s">
        <v>11</v>
      </c>
      <c r="P297" s="19" t="s">
        <v>10</v>
      </c>
      <c r="Q297" s="19" t="s">
        <v>11</v>
      </c>
      <c r="R297" s="19" t="s">
        <v>10</v>
      </c>
      <c r="S297" s="19" t="s">
        <v>11</v>
      </c>
      <c r="T297" s="19" t="s">
        <v>10</v>
      </c>
      <c r="U297" s="19" t="s">
        <v>10</v>
      </c>
      <c r="V297" s="19" t="s">
        <v>10</v>
      </c>
      <c r="W297" s="19" t="s">
        <v>10</v>
      </c>
    </row>
    <row r="298" spans="1:23" x14ac:dyDescent="0.25">
      <c r="A298" s="20" t="s">
        <v>3066</v>
      </c>
      <c r="B298" s="19" t="s">
        <v>714</v>
      </c>
      <c r="C298" s="20"/>
      <c r="D298" s="19" t="str">
        <f>IF(C:C&lt;&gt;"",VLOOKUP(C:C,'(RCN)ID_Calculo'!C:D,2,0),"")</f>
        <v/>
      </c>
      <c r="E298" s="20" t="s">
        <v>2810</v>
      </c>
      <c r="F298" s="19" t="s">
        <v>712</v>
      </c>
      <c r="G298" s="19" t="s">
        <v>13</v>
      </c>
      <c r="H298" s="19" t="s">
        <v>14</v>
      </c>
      <c r="I298" s="19">
        <v>45</v>
      </c>
      <c r="J298" s="19">
        <v>1</v>
      </c>
      <c r="K298" s="19">
        <v>0</v>
      </c>
      <c r="M298" s="19">
        <v>0</v>
      </c>
      <c r="N298" s="19" t="s">
        <v>10</v>
      </c>
      <c r="O298" s="19" t="s">
        <v>11</v>
      </c>
      <c r="P298" s="19" t="s">
        <v>10</v>
      </c>
      <c r="Q298" s="19" t="s">
        <v>11</v>
      </c>
      <c r="R298" s="19" t="s">
        <v>10</v>
      </c>
      <c r="S298" s="19" t="s">
        <v>11</v>
      </c>
      <c r="T298" s="19" t="s">
        <v>10</v>
      </c>
      <c r="U298" s="19" t="s">
        <v>10</v>
      </c>
      <c r="V298" s="19" t="s">
        <v>10</v>
      </c>
      <c r="W298" s="19" t="s">
        <v>10</v>
      </c>
    </row>
    <row r="299" spans="1:23" x14ac:dyDescent="0.25">
      <c r="A299" s="20" t="s">
        <v>3067</v>
      </c>
      <c r="B299" s="19" t="s">
        <v>715</v>
      </c>
      <c r="C299" s="20"/>
      <c r="D299" s="19" t="str">
        <f>IF(C:C&lt;&gt;"",VLOOKUP(C:C,'(RCN)ID_Calculo'!C:D,2,0),"")</f>
        <v/>
      </c>
      <c r="E299" s="20" t="s">
        <v>2810</v>
      </c>
      <c r="F299" s="19" t="s">
        <v>712</v>
      </c>
      <c r="G299" s="19" t="s">
        <v>13</v>
      </c>
      <c r="H299" s="19" t="s">
        <v>14</v>
      </c>
      <c r="I299" s="19">
        <v>45</v>
      </c>
      <c r="J299" s="19">
        <v>1</v>
      </c>
      <c r="K299" s="19">
        <v>0</v>
      </c>
      <c r="M299" s="19">
        <v>0</v>
      </c>
      <c r="N299" s="19" t="s">
        <v>10</v>
      </c>
      <c r="O299" s="19" t="s">
        <v>11</v>
      </c>
      <c r="P299" s="19" t="s">
        <v>10</v>
      </c>
      <c r="Q299" s="19" t="s">
        <v>11</v>
      </c>
      <c r="R299" s="19" t="s">
        <v>10</v>
      </c>
      <c r="S299" s="19" t="s">
        <v>11</v>
      </c>
      <c r="T299" s="19" t="s">
        <v>10</v>
      </c>
      <c r="U299" s="19" t="s">
        <v>10</v>
      </c>
      <c r="V299" s="19" t="s">
        <v>10</v>
      </c>
      <c r="W299" s="19" t="s">
        <v>10</v>
      </c>
    </row>
    <row r="300" spans="1:23" x14ac:dyDescent="0.25">
      <c r="A300" s="20" t="s">
        <v>2244</v>
      </c>
      <c r="B300" s="19" t="s">
        <v>712</v>
      </c>
      <c r="C300" s="20"/>
      <c r="D300" s="19" t="str">
        <f>IF(C:C&lt;&gt;"",VLOOKUP(C:C,'(RCN)ID_Calculo'!C:D,2,0),"")</f>
        <v/>
      </c>
      <c r="E300" s="20" t="s">
        <v>2810</v>
      </c>
      <c r="F300" s="19" t="s">
        <v>712</v>
      </c>
      <c r="G300" s="19" t="s">
        <v>13</v>
      </c>
      <c r="H300" s="19" t="s">
        <v>14</v>
      </c>
      <c r="I300" s="19">
        <v>45</v>
      </c>
      <c r="J300" s="19">
        <v>1</v>
      </c>
      <c r="K300" s="19">
        <v>0</v>
      </c>
      <c r="M300" s="19">
        <v>0</v>
      </c>
      <c r="N300" s="19" t="s">
        <v>10</v>
      </c>
      <c r="O300" s="19" t="s">
        <v>11</v>
      </c>
      <c r="P300" s="19" t="s">
        <v>10</v>
      </c>
      <c r="Q300" s="19" t="s">
        <v>11</v>
      </c>
      <c r="R300" s="19" t="s">
        <v>10</v>
      </c>
      <c r="S300" s="19" t="s">
        <v>11</v>
      </c>
      <c r="T300" s="19" t="s">
        <v>10</v>
      </c>
      <c r="U300" s="19" t="s">
        <v>10</v>
      </c>
      <c r="V300" s="19" t="s">
        <v>10</v>
      </c>
      <c r="W300" s="19" t="s">
        <v>10</v>
      </c>
    </row>
    <row r="301" spans="1:23" x14ac:dyDescent="0.25">
      <c r="A301" s="20" t="s">
        <v>3068</v>
      </c>
      <c r="B301" s="19" t="s">
        <v>93</v>
      </c>
      <c r="C301" s="20"/>
      <c r="D301" s="19" t="str">
        <f>IF(C:C&lt;&gt;"",VLOOKUP(C:C,'(RCN)ID_Calculo'!C:D,2,0),"")</f>
        <v/>
      </c>
      <c r="E301" s="20" t="s">
        <v>2811</v>
      </c>
      <c r="F301" s="19" t="s">
        <v>709</v>
      </c>
      <c r="G301" s="19" t="s">
        <v>13</v>
      </c>
      <c r="H301" s="19" t="s">
        <v>14</v>
      </c>
      <c r="I301" s="19">
        <v>45</v>
      </c>
      <c r="J301" s="19">
        <v>1</v>
      </c>
      <c r="K301" s="19">
        <v>0</v>
      </c>
      <c r="M301" s="19">
        <v>0</v>
      </c>
      <c r="N301" s="19" t="s">
        <v>10</v>
      </c>
      <c r="O301" s="19" t="s">
        <v>11</v>
      </c>
      <c r="P301" s="19" t="s">
        <v>10</v>
      </c>
      <c r="Q301" s="19" t="s">
        <v>11</v>
      </c>
      <c r="R301" s="19" t="s">
        <v>10</v>
      </c>
      <c r="S301" s="19" t="s">
        <v>11</v>
      </c>
      <c r="T301" s="19" t="s">
        <v>10</v>
      </c>
      <c r="U301" s="19" t="s">
        <v>10</v>
      </c>
      <c r="V301" s="19" t="s">
        <v>10</v>
      </c>
      <c r="W301" s="19" t="s">
        <v>10</v>
      </c>
    </row>
    <row r="302" spans="1:23" x14ac:dyDescent="0.25">
      <c r="A302" s="20" t="s">
        <v>3069</v>
      </c>
      <c r="B302" s="19" t="s">
        <v>703</v>
      </c>
      <c r="C302" s="20"/>
      <c r="D302" s="19" t="str">
        <f>IF(C:C&lt;&gt;"",VLOOKUP(C:C,'(RCN)ID_Calculo'!C:D,2,0),"")</f>
        <v/>
      </c>
      <c r="E302" s="20" t="s">
        <v>2811</v>
      </c>
      <c r="F302" s="19" t="s">
        <v>709</v>
      </c>
      <c r="G302" s="19" t="s">
        <v>13</v>
      </c>
      <c r="H302" s="19" t="s">
        <v>14</v>
      </c>
      <c r="I302" s="19">
        <v>45</v>
      </c>
      <c r="J302" s="19">
        <v>1</v>
      </c>
      <c r="K302" s="19">
        <v>0</v>
      </c>
      <c r="M302" s="19">
        <v>0</v>
      </c>
      <c r="N302" s="19" t="s">
        <v>10</v>
      </c>
      <c r="O302" s="19" t="s">
        <v>11</v>
      </c>
      <c r="P302" s="19" t="s">
        <v>10</v>
      </c>
      <c r="Q302" s="19" t="s">
        <v>11</v>
      </c>
      <c r="R302" s="19" t="s">
        <v>10</v>
      </c>
      <c r="S302" s="19" t="s">
        <v>11</v>
      </c>
      <c r="T302" s="19" t="s">
        <v>10</v>
      </c>
      <c r="U302" s="19" t="s">
        <v>10</v>
      </c>
      <c r="V302" s="19" t="s">
        <v>10</v>
      </c>
      <c r="W302" s="19" t="s">
        <v>10</v>
      </c>
    </row>
    <row r="303" spans="1:23" x14ac:dyDescent="0.25">
      <c r="A303" s="20" t="s">
        <v>3070</v>
      </c>
      <c r="B303" s="19" t="s">
        <v>704</v>
      </c>
      <c r="C303" s="20"/>
      <c r="D303" s="19" t="str">
        <f>IF(C:C&lt;&gt;"",VLOOKUP(C:C,'(RCN)ID_Calculo'!C:D,2,0),"")</f>
        <v/>
      </c>
      <c r="E303" s="20" t="s">
        <v>2811</v>
      </c>
      <c r="F303" s="19" t="s">
        <v>709</v>
      </c>
      <c r="G303" s="19" t="s">
        <v>13</v>
      </c>
      <c r="H303" s="19" t="s">
        <v>14</v>
      </c>
      <c r="I303" s="19">
        <v>45</v>
      </c>
      <c r="J303" s="19">
        <v>1</v>
      </c>
      <c r="K303" s="19">
        <v>0</v>
      </c>
      <c r="M303" s="19">
        <v>0</v>
      </c>
      <c r="N303" s="19" t="s">
        <v>10</v>
      </c>
      <c r="O303" s="19" t="s">
        <v>11</v>
      </c>
      <c r="P303" s="19" t="s">
        <v>10</v>
      </c>
      <c r="Q303" s="19" t="s">
        <v>11</v>
      </c>
      <c r="R303" s="19" t="s">
        <v>10</v>
      </c>
      <c r="S303" s="19" t="s">
        <v>11</v>
      </c>
      <c r="T303" s="19" t="s">
        <v>10</v>
      </c>
      <c r="U303" s="19" t="s">
        <v>10</v>
      </c>
      <c r="V303" s="19" t="s">
        <v>10</v>
      </c>
      <c r="W303" s="19" t="s">
        <v>10</v>
      </c>
    </row>
    <row r="304" spans="1:23" x14ac:dyDescent="0.25">
      <c r="A304" s="20" t="s">
        <v>3071</v>
      </c>
      <c r="B304" s="19" t="s">
        <v>705</v>
      </c>
      <c r="C304" s="20"/>
      <c r="D304" s="19" t="str">
        <f>IF(C:C&lt;&gt;"",VLOOKUP(C:C,'(RCN)ID_Calculo'!C:D,2,0),"")</f>
        <v/>
      </c>
      <c r="E304" s="20" t="s">
        <v>2811</v>
      </c>
      <c r="F304" s="19" t="s">
        <v>709</v>
      </c>
      <c r="G304" s="19" t="s">
        <v>13</v>
      </c>
      <c r="H304" s="19" t="s">
        <v>14</v>
      </c>
      <c r="I304" s="19">
        <v>45</v>
      </c>
      <c r="J304" s="19">
        <v>1</v>
      </c>
      <c r="K304" s="19">
        <v>0</v>
      </c>
      <c r="M304" s="19">
        <v>0</v>
      </c>
      <c r="N304" s="19" t="s">
        <v>10</v>
      </c>
      <c r="O304" s="19" t="s">
        <v>11</v>
      </c>
      <c r="P304" s="19" t="s">
        <v>10</v>
      </c>
      <c r="Q304" s="19" t="s">
        <v>11</v>
      </c>
      <c r="R304" s="19" t="s">
        <v>10</v>
      </c>
      <c r="S304" s="19" t="s">
        <v>11</v>
      </c>
      <c r="T304" s="19" t="s">
        <v>10</v>
      </c>
      <c r="U304" s="19" t="s">
        <v>10</v>
      </c>
      <c r="V304" s="19" t="s">
        <v>10</v>
      </c>
      <c r="W304" s="19" t="s">
        <v>10</v>
      </c>
    </row>
    <row r="305" spans="1:23" x14ac:dyDescent="0.25">
      <c r="A305" s="20" t="s">
        <v>2307</v>
      </c>
      <c r="B305" s="19" t="s">
        <v>709</v>
      </c>
      <c r="C305" s="20"/>
      <c r="D305" s="19" t="str">
        <f>IF(C:C&lt;&gt;"",VLOOKUP(C:C,'(RCN)ID_Calculo'!C:D,2,0),"")</f>
        <v/>
      </c>
      <c r="E305" s="20" t="s">
        <v>2811</v>
      </c>
      <c r="F305" s="19" t="s">
        <v>709</v>
      </c>
      <c r="G305" s="19" t="s">
        <v>710</v>
      </c>
      <c r="H305" s="19" t="s">
        <v>711</v>
      </c>
      <c r="I305" s="19">
        <v>45</v>
      </c>
      <c r="J305" s="19">
        <v>1</v>
      </c>
      <c r="K305" s="19">
        <v>0</v>
      </c>
      <c r="M305" s="19">
        <v>0</v>
      </c>
      <c r="N305" s="19" t="s">
        <v>10</v>
      </c>
      <c r="O305" s="19" t="s">
        <v>11</v>
      </c>
      <c r="P305" s="19" t="s">
        <v>10</v>
      </c>
      <c r="Q305" s="19" t="s">
        <v>11</v>
      </c>
      <c r="R305" s="19" t="s">
        <v>10</v>
      </c>
      <c r="S305" s="19" t="s">
        <v>11</v>
      </c>
      <c r="T305" s="19" t="s">
        <v>10</v>
      </c>
      <c r="U305" s="19" t="s">
        <v>10</v>
      </c>
      <c r="V305" s="19" t="s">
        <v>10</v>
      </c>
      <c r="W305" s="19" t="s">
        <v>10</v>
      </c>
    </row>
    <row r="306" spans="1:23" x14ac:dyDescent="0.25">
      <c r="A306" s="20" t="s">
        <v>3072</v>
      </c>
      <c r="B306" s="19" t="s">
        <v>706</v>
      </c>
      <c r="C306" s="20"/>
      <c r="D306" s="19" t="str">
        <f>IF(C:C&lt;&gt;"",VLOOKUP(C:C,'(RCN)ID_Calculo'!C:D,2,0),"")</f>
        <v/>
      </c>
      <c r="E306" s="20" t="s">
        <v>2812</v>
      </c>
      <c r="F306" s="19" t="s">
        <v>1710</v>
      </c>
      <c r="G306" s="19" t="s">
        <v>707</v>
      </c>
      <c r="H306" s="19" t="s">
        <v>708</v>
      </c>
      <c r="I306" s="19">
        <v>45</v>
      </c>
      <c r="J306" s="19">
        <v>1</v>
      </c>
      <c r="K306" s="19">
        <v>0</v>
      </c>
      <c r="M306" s="19">
        <v>0</v>
      </c>
      <c r="N306" s="19" t="s">
        <v>10</v>
      </c>
      <c r="O306" s="19" t="s">
        <v>11</v>
      </c>
      <c r="P306" s="19" t="s">
        <v>10</v>
      </c>
      <c r="Q306" s="19" t="s">
        <v>11</v>
      </c>
      <c r="R306" s="19" t="s">
        <v>10</v>
      </c>
      <c r="S306" s="19" t="s">
        <v>11</v>
      </c>
      <c r="T306" s="19" t="s">
        <v>10</v>
      </c>
      <c r="U306" s="19" t="s">
        <v>10</v>
      </c>
      <c r="V306" s="19" t="s">
        <v>10</v>
      </c>
      <c r="W306" s="19" t="s">
        <v>10</v>
      </c>
    </row>
    <row r="307" spans="1:23" x14ac:dyDescent="0.25">
      <c r="A307" s="20" t="s">
        <v>3073</v>
      </c>
      <c r="B307" s="19" t="s">
        <v>71</v>
      </c>
      <c r="C307" s="20"/>
      <c r="D307" s="19" t="str">
        <f>IF(C:C&lt;&gt;"",VLOOKUP(C:C,'(RCN)ID_Calculo'!C:D,2,0),"")</f>
        <v/>
      </c>
      <c r="E307" s="20" t="s">
        <v>2813</v>
      </c>
      <c r="F307" s="19" t="s">
        <v>510</v>
      </c>
      <c r="G307" s="19" t="s">
        <v>13</v>
      </c>
      <c r="H307" s="19" t="s">
        <v>14</v>
      </c>
      <c r="I307" s="19">
        <v>45</v>
      </c>
      <c r="J307" s="19">
        <v>1</v>
      </c>
      <c r="K307" s="19">
        <v>0</v>
      </c>
      <c r="M307" s="19">
        <v>0</v>
      </c>
      <c r="N307" s="19" t="s">
        <v>10</v>
      </c>
      <c r="O307" s="19" t="s">
        <v>11</v>
      </c>
      <c r="P307" s="19" t="s">
        <v>10</v>
      </c>
      <c r="Q307" s="19" t="s">
        <v>11</v>
      </c>
      <c r="R307" s="19" t="s">
        <v>10</v>
      </c>
      <c r="S307" s="19" t="s">
        <v>11</v>
      </c>
      <c r="T307" s="19" t="s">
        <v>10</v>
      </c>
      <c r="U307" s="19" t="s">
        <v>10</v>
      </c>
      <c r="V307" s="19" t="s">
        <v>10</v>
      </c>
      <c r="W307" s="19" t="s">
        <v>10</v>
      </c>
    </row>
    <row r="308" spans="1:23" x14ac:dyDescent="0.25">
      <c r="A308" s="20" t="s">
        <v>3074</v>
      </c>
      <c r="B308" s="19" t="s">
        <v>115</v>
      </c>
      <c r="C308" s="20"/>
      <c r="D308" s="19" t="str">
        <f>IF(C:C&lt;&gt;"",VLOOKUP(C:C,'(RCN)ID_Calculo'!C:D,2,0),"")</f>
        <v/>
      </c>
      <c r="E308" s="20" t="s">
        <v>2813</v>
      </c>
      <c r="F308" s="19" t="s">
        <v>510</v>
      </c>
      <c r="G308" s="19" t="s">
        <v>55</v>
      </c>
      <c r="H308" s="19" t="s">
        <v>56</v>
      </c>
      <c r="I308" s="19">
        <v>45</v>
      </c>
      <c r="J308" s="19">
        <v>1</v>
      </c>
      <c r="K308" s="19">
        <v>0</v>
      </c>
      <c r="M308" s="19">
        <v>0</v>
      </c>
      <c r="N308" s="19" t="s">
        <v>10</v>
      </c>
      <c r="O308" s="19" t="s">
        <v>11</v>
      </c>
      <c r="P308" s="19" t="s">
        <v>10</v>
      </c>
      <c r="Q308" s="19" t="s">
        <v>11</v>
      </c>
      <c r="R308" s="19" t="s">
        <v>10</v>
      </c>
      <c r="S308" s="19" t="s">
        <v>11</v>
      </c>
      <c r="T308" s="19" t="s">
        <v>10</v>
      </c>
      <c r="U308" s="19" t="s">
        <v>10</v>
      </c>
      <c r="V308" s="19" t="s">
        <v>10</v>
      </c>
      <c r="W308" s="19" t="s">
        <v>10</v>
      </c>
    </row>
    <row r="309" spans="1:23" x14ac:dyDescent="0.25">
      <c r="A309" s="20" t="s">
        <v>3075</v>
      </c>
      <c r="B309" s="19" t="s">
        <v>447</v>
      </c>
      <c r="C309" s="20"/>
      <c r="D309" s="19" t="str">
        <f>IF(C:C&lt;&gt;"",VLOOKUP(C:C,'(RCN)ID_Calculo'!C:D,2,0),"")</f>
        <v/>
      </c>
      <c r="E309" s="20" t="s">
        <v>2813</v>
      </c>
      <c r="F309" s="19" t="s">
        <v>510</v>
      </c>
      <c r="G309" s="19" t="s">
        <v>13</v>
      </c>
      <c r="H309" s="19" t="s">
        <v>14</v>
      </c>
      <c r="I309" s="19">
        <v>45</v>
      </c>
      <c r="J309" s="19">
        <v>1</v>
      </c>
      <c r="K309" s="19">
        <v>0</v>
      </c>
      <c r="M309" s="19">
        <v>0</v>
      </c>
      <c r="N309" s="19" t="s">
        <v>10</v>
      </c>
      <c r="O309" s="19" t="s">
        <v>11</v>
      </c>
      <c r="P309" s="19" t="s">
        <v>10</v>
      </c>
      <c r="Q309" s="19" t="s">
        <v>11</v>
      </c>
      <c r="R309" s="19" t="s">
        <v>10</v>
      </c>
      <c r="S309" s="19" t="s">
        <v>11</v>
      </c>
      <c r="T309" s="19" t="s">
        <v>10</v>
      </c>
      <c r="U309" s="19" t="s">
        <v>10</v>
      </c>
      <c r="V309" s="19" t="s">
        <v>10</v>
      </c>
      <c r="W309" s="19" t="s">
        <v>10</v>
      </c>
    </row>
    <row r="310" spans="1:23" x14ac:dyDescent="0.25">
      <c r="A310" s="20" t="s">
        <v>3076</v>
      </c>
      <c r="B310" s="19" t="s">
        <v>448</v>
      </c>
      <c r="C310" s="20"/>
      <c r="D310" s="19" t="str">
        <f>IF(C:C&lt;&gt;"",VLOOKUP(C:C,'(RCN)ID_Calculo'!C:D,2,0),"")</f>
        <v/>
      </c>
      <c r="E310" s="20" t="s">
        <v>2813</v>
      </c>
      <c r="F310" s="19" t="s">
        <v>510</v>
      </c>
      <c r="G310" s="19" t="s">
        <v>13</v>
      </c>
      <c r="H310" s="19" t="s">
        <v>14</v>
      </c>
      <c r="I310" s="19">
        <v>45</v>
      </c>
      <c r="J310" s="19">
        <v>1</v>
      </c>
      <c r="K310" s="19">
        <v>0</v>
      </c>
      <c r="M310" s="19">
        <v>0</v>
      </c>
      <c r="N310" s="19" t="s">
        <v>10</v>
      </c>
      <c r="O310" s="19" t="s">
        <v>11</v>
      </c>
      <c r="P310" s="19" t="s">
        <v>10</v>
      </c>
      <c r="Q310" s="19" t="s">
        <v>11</v>
      </c>
      <c r="R310" s="19" t="s">
        <v>10</v>
      </c>
      <c r="S310" s="19" t="s">
        <v>11</v>
      </c>
      <c r="T310" s="19" t="s">
        <v>10</v>
      </c>
      <c r="U310" s="19" t="s">
        <v>10</v>
      </c>
      <c r="V310" s="19" t="s">
        <v>10</v>
      </c>
      <c r="W310" s="19" t="s">
        <v>10</v>
      </c>
    </row>
    <row r="311" spans="1:23" x14ac:dyDescent="0.25">
      <c r="A311" s="20" t="s">
        <v>3077</v>
      </c>
      <c r="B311" s="19" t="s">
        <v>449</v>
      </c>
      <c r="C311" s="20"/>
      <c r="D311" s="19" t="str">
        <f>IF(C:C&lt;&gt;"",VLOOKUP(C:C,'(RCN)ID_Calculo'!C:D,2,0),"")</f>
        <v/>
      </c>
      <c r="E311" s="20" t="s">
        <v>2813</v>
      </c>
      <c r="F311" s="19" t="s">
        <v>510</v>
      </c>
      <c r="G311" s="19" t="s">
        <v>13</v>
      </c>
      <c r="H311" s="19" t="s">
        <v>14</v>
      </c>
      <c r="I311" s="19">
        <v>45</v>
      </c>
      <c r="J311" s="19">
        <v>1</v>
      </c>
      <c r="K311" s="19">
        <v>0</v>
      </c>
      <c r="M311" s="19">
        <v>0</v>
      </c>
      <c r="N311" s="19" t="s">
        <v>10</v>
      </c>
      <c r="O311" s="19" t="s">
        <v>11</v>
      </c>
      <c r="P311" s="19" t="s">
        <v>10</v>
      </c>
      <c r="Q311" s="19" t="s">
        <v>11</v>
      </c>
      <c r="R311" s="19" t="s">
        <v>10</v>
      </c>
      <c r="S311" s="19" t="s">
        <v>11</v>
      </c>
      <c r="T311" s="19" t="s">
        <v>10</v>
      </c>
      <c r="U311" s="19" t="s">
        <v>10</v>
      </c>
      <c r="V311" s="19" t="s">
        <v>10</v>
      </c>
      <c r="W311" s="19" t="s">
        <v>10</v>
      </c>
    </row>
    <row r="312" spans="1:23" x14ac:dyDescent="0.25">
      <c r="A312" s="20" t="s">
        <v>3078</v>
      </c>
      <c r="B312" s="19" t="s">
        <v>510</v>
      </c>
      <c r="C312" s="20"/>
      <c r="D312" s="19" t="str">
        <f>IF(C:C&lt;&gt;"",VLOOKUP(C:C,'(RCN)ID_Calculo'!C:D,2,0),"")</f>
        <v/>
      </c>
      <c r="E312" s="20" t="s">
        <v>2813</v>
      </c>
      <c r="F312" s="19" t="s">
        <v>510</v>
      </c>
      <c r="G312" s="19" t="s">
        <v>13</v>
      </c>
      <c r="H312" s="19" t="s">
        <v>14</v>
      </c>
      <c r="I312" s="19">
        <v>45</v>
      </c>
      <c r="J312" s="19">
        <v>1</v>
      </c>
      <c r="K312" s="19">
        <v>0</v>
      </c>
      <c r="M312" s="19">
        <v>0</v>
      </c>
      <c r="N312" s="19" t="s">
        <v>10</v>
      </c>
      <c r="O312" s="19" t="s">
        <v>11</v>
      </c>
      <c r="P312" s="19" t="s">
        <v>10</v>
      </c>
      <c r="Q312" s="19" t="s">
        <v>11</v>
      </c>
      <c r="R312" s="19" t="s">
        <v>10</v>
      </c>
      <c r="S312" s="19" t="s">
        <v>11</v>
      </c>
      <c r="T312" s="19" t="s">
        <v>10</v>
      </c>
      <c r="U312" s="19" t="s">
        <v>10</v>
      </c>
      <c r="V312" s="19" t="s">
        <v>10</v>
      </c>
      <c r="W312" s="19" t="s">
        <v>10</v>
      </c>
    </row>
    <row r="313" spans="1:23" x14ac:dyDescent="0.25">
      <c r="A313" s="20" t="s">
        <v>2273</v>
      </c>
      <c r="B313" s="19" t="s">
        <v>511</v>
      </c>
      <c r="C313" s="20"/>
      <c r="D313" s="19" t="str">
        <f>IF(C:C&lt;&gt;"",VLOOKUP(C:C,'(RCN)ID_Calculo'!C:D,2,0),"")</f>
        <v/>
      </c>
      <c r="E313" s="20" t="s">
        <v>2813</v>
      </c>
      <c r="F313" s="19" t="s">
        <v>510</v>
      </c>
      <c r="G313" s="19" t="s">
        <v>13</v>
      </c>
      <c r="H313" s="19" t="s">
        <v>14</v>
      </c>
      <c r="I313" s="19">
        <v>45</v>
      </c>
      <c r="J313" s="19">
        <v>1</v>
      </c>
      <c r="K313" s="19">
        <v>0</v>
      </c>
      <c r="M313" s="19">
        <v>0</v>
      </c>
      <c r="N313" s="19" t="s">
        <v>10</v>
      </c>
      <c r="O313" s="19" t="s">
        <v>11</v>
      </c>
      <c r="P313" s="19" t="s">
        <v>10</v>
      </c>
      <c r="Q313" s="19" t="s">
        <v>11</v>
      </c>
      <c r="R313" s="19" t="s">
        <v>10</v>
      </c>
      <c r="S313" s="19" t="s">
        <v>11</v>
      </c>
      <c r="T313" s="19" t="s">
        <v>10</v>
      </c>
      <c r="U313" s="19" t="s">
        <v>10</v>
      </c>
      <c r="V313" s="19" t="s">
        <v>10</v>
      </c>
      <c r="W313" s="19" t="s">
        <v>10</v>
      </c>
    </row>
    <row r="314" spans="1:23" x14ac:dyDescent="0.25">
      <c r="A314" s="20" t="s">
        <v>2269</v>
      </c>
      <c r="B314" s="19" t="s">
        <v>510</v>
      </c>
      <c r="C314" s="20"/>
      <c r="D314" s="19" t="str">
        <f>IF(C:C&lt;&gt;"",VLOOKUP(C:C,'(RCN)ID_Calculo'!C:D,2,0),"")</f>
        <v/>
      </c>
      <c r="E314" s="20" t="s">
        <v>2813</v>
      </c>
      <c r="F314" s="19" t="s">
        <v>510</v>
      </c>
      <c r="G314" s="19" t="s">
        <v>13</v>
      </c>
      <c r="H314" s="19" t="s">
        <v>14</v>
      </c>
      <c r="I314" s="19">
        <v>45</v>
      </c>
      <c r="J314" s="19">
        <v>1</v>
      </c>
      <c r="K314" s="19">
        <v>0</v>
      </c>
      <c r="M314" s="19">
        <v>0</v>
      </c>
      <c r="N314" s="19" t="s">
        <v>10</v>
      </c>
      <c r="O314" s="19" t="s">
        <v>11</v>
      </c>
      <c r="P314" s="19" t="s">
        <v>10</v>
      </c>
      <c r="Q314" s="19" t="s">
        <v>11</v>
      </c>
      <c r="R314" s="19" t="s">
        <v>10</v>
      </c>
      <c r="S314" s="19" t="s">
        <v>11</v>
      </c>
      <c r="T314" s="19" t="s">
        <v>10</v>
      </c>
      <c r="U314" s="19" t="s">
        <v>10</v>
      </c>
      <c r="V314" s="19" t="s">
        <v>10</v>
      </c>
      <c r="W314" s="19" t="s">
        <v>10</v>
      </c>
    </row>
    <row r="315" spans="1:23" x14ac:dyDescent="0.25">
      <c r="A315" s="20" t="s">
        <v>3079</v>
      </c>
      <c r="B315" s="19" t="s">
        <v>457</v>
      </c>
      <c r="C315" s="20"/>
      <c r="D315" s="19" t="str">
        <f>IF(C:C&lt;&gt;"",VLOOKUP(C:C,'(RCN)ID_Calculo'!C:D,2,0),"")</f>
        <v/>
      </c>
      <c r="E315" s="20" t="s">
        <v>2814</v>
      </c>
      <c r="F315" s="19" t="s">
        <v>1839</v>
      </c>
      <c r="G315" s="19" t="s">
        <v>13</v>
      </c>
      <c r="H315" s="19" t="s">
        <v>14</v>
      </c>
      <c r="I315" s="19">
        <v>45</v>
      </c>
      <c r="J315" s="19">
        <v>1</v>
      </c>
      <c r="K315" s="19">
        <v>0</v>
      </c>
      <c r="M315" s="19">
        <v>0</v>
      </c>
      <c r="N315" s="19" t="s">
        <v>10</v>
      </c>
      <c r="O315" s="19" t="s">
        <v>11</v>
      </c>
      <c r="P315" s="19" t="s">
        <v>10</v>
      </c>
      <c r="Q315" s="19" t="s">
        <v>11</v>
      </c>
      <c r="R315" s="19" t="s">
        <v>10</v>
      </c>
      <c r="S315" s="19" t="s">
        <v>11</v>
      </c>
      <c r="T315" s="19" t="s">
        <v>10</v>
      </c>
      <c r="U315" s="19" t="s">
        <v>10</v>
      </c>
      <c r="V315" s="19" t="s">
        <v>10</v>
      </c>
      <c r="W315" s="19" t="s">
        <v>10</v>
      </c>
    </row>
    <row r="316" spans="1:23" x14ac:dyDescent="0.25">
      <c r="A316" s="20" t="s">
        <v>3080</v>
      </c>
      <c r="B316" s="19" t="s">
        <v>458</v>
      </c>
      <c r="C316" s="20"/>
      <c r="D316" s="19" t="str">
        <f>IF(C:C&lt;&gt;"",VLOOKUP(C:C,'(RCN)ID_Calculo'!C:D,2,0),"")</f>
        <v/>
      </c>
      <c r="E316" s="20" t="s">
        <v>2814</v>
      </c>
      <c r="F316" s="19" t="s">
        <v>1839</v>
      </c>
      <c r="G316" s="19" t="s">
        <v>13</v>
      </c>
      <c r="H316" s="19" t="s">
        <v>14</v>
      </c>
      <c r="I316" s="19">
        <v>45</v>
      </c>
      <c r="J316" s="19">
        <v>1</v>
      </c>
      <c r="K316" s="19">
        <v>0</v>
      </c>
      <c r="M316" s="19">
        <v>0</v>
      </c>
      <c r="N316" s="19" t="s">
        <v>10</v>
      </c>
      <c r="O316" s="19" t="s">
        <v>11</v>
      </c>
      <c r="P316" s="19" t="s">
        <v>10</v>
      </c>
      <c r="Q316" s="19" t="s">
        <v>11</v>
      </c>
      <c r="R316" s="19" t="s">
        <v>10</v>
      </c>
      <c r="S316" s="19" t="s">
        <v>11</v>
      </c>
      <c r="T316" s="19" t="s">
        <v>10</v>
      </c>
      <c r="U316" s="19" t="s">
        <v>10</v>
      </c>
      <c r="V316" s="19" t="s">
        <v>10</v>
      </c>
      <c r="W316" s="19" t="s">
        <v>10</v>
      </c>
    </row>
    <row r="317" spans="1:23" x14ac:dyDescent="0.25">
      <c r="A317" s="20" t="s">
        <v>3081</v>
      </c>
      <c r="B317" s="19" t="s">
        <v>466</v>
      </c>
      <c r="C317" s="20"/>
      <c r="D317" s="19" t="str">
        <f>IF(C:C&lt;&gt;"",VLOOKUP(C:C,'(RCN)ID_Calculo'!C:D,2,0),"")</f>
        <v/>
      </c>
      <c r="E317" s="20" t="s">
        <v>2814</v>
      </c>
      <c r="F317" s="19" t="s">
        <v>1839</v>
      </c>
      <c r="G317" s="19" t="s">
        <v>13</v>
      </c>
      <c r="H317" s="19" t="s">
        <v>14</v>
      </c>
      <c r="I317" s="19">
        <v>45</v>
      </c>
      <c r="J317" s="19">
        <v>1</v>
      </c>
      <c r="K317" s="19">
        <v>0</v>
      </c>
      <c r="M317" s="19">
        <v>0</v>
      </c>
      <c r="N317" s="19" t="s">
        <v>10</v>
      </c>
      <c r="O317" s="19" t="s">
        <v>11</v>
      </c>
      <c r="P317" s="19" t="s">
        <v>10</v>
      </c>
      <c r="Q317" s="19" t="s">
        <v>11</v>
      </c>
      <c r="R317" s="19" t="s">
        <v>10</v>
      </c>
      <c r="S317" s="19" t="s">
        <v>11</v>
      </c>
      <c r="T317" s="19" t="s">
        <v>10</v>
      </c>
      <c r="U317" s="19" t="s">
        <v>10</v>
      </c>
      <c r="V317" s="19" t="s">
        <v>10</v>
      </c>
      <c r="W317" s="19" t="s">
        <v>10</v>
      </c>
    </row>
    <row r="318" spans="1:23" x14ac:dyDescent="0.25">
      <c r="A318" s="20" t="s">
        <v>2439</v>
      </c>
      <c r="B318" s="19" t="s">
        <v>750</v>
      </c>
      <c r="C318" s="20"/>
      <c r="D318" s="19" t="str">
        <f>IF(C:C&lt;&gt;"",VLOOKUP(C:C,'(RCN)ID_Calculo'!C:D,2,0),"")</f>
        <v/>
      </c>
      <c r="E318" s="20" t="s">
        <v>2814</v>
      </c>
      <c r="F318" s="19" t="s">
        <v>1839</v>
      </c>
      <c r="G318" s="19" t="s">
        <v>13</v>
      </c>
      <c r="H318" s="19" t="s">
        <v>14</v>
      </c>
      <c r="I318" s="19">
        <v>45</v>
      </c>
      <c r="J318" s="19">
        <v>1</v>
      </c>
      <c r="K318" s="19">
        <v>0</v>
      </c>
      <c r="M318" s="19">
        <v>0</v>
      </c>
      <c r="N318" s="19" t="s">
        <v>10</v>
      </c>
      <c r="O318" s="19" t="s">
        <v>10</v>
      </c>
      <c r="P318" s="19" t="s">
        <v>10</v>
      </c>
      <c r="Q318" s="19" t="s">
        <v>10</v>
      </c>
      <c r="R318" s="19" t="s">
        <v>10</v>
      </c>
      <c r="S318" s="19" t="s">
        <v>10</v>
      </c>
      <c r="T318" s="19" t="s">
        <v>10</v>
      </c>
      <c r="U318" s="19" t="s">
        <v>10</v>
      </c>
      <c r="V318" s="19" t="s">
        <v>10</v>
      </c>
      <c r="W318" s="19" t="s">
        <v>86</v>
      </c>
    </row>
    <row r="319" spans="1:23" x14ac:dyDescent="0.25">
      <c r="A319" s="20" t="s">
        <v>3082</v>
      </c>
      <c r="B319" s="19" t="s">
        <v>459</v>
      </c>
      <c r="C319" s="20"/>
      <c r="D319" s="19" t="str">
        <f>IF(C:C&lt;&gt;"",VLOOKUP(C:C,'(RCN)ID_Calculo'!C:D,2,0),"")</f>
        <v/>
      </c>
      <c r="E319" s="20" t="s">
        <v>2815</v>
      </c>
      <c r="F319" s="19" t="s">
        <v>1840</v>
      </c>
      <c r="G319" s="19" t="s">
        <v>13</v>
      </c>
      <c r="H319" s="19" t="s">
        <v>14</v>
      </c>
      <c r="I319" s="19">
        <v>45</v>
      </c>
      <c r="J319" s="19">
        <v>1</v>
      </c>
      <c r="K319" s="19">
        <v>0</v>
      </c>
      <c r="M319" s="19">
        <v>0</v>
      </c>
      <c r="N319" s="19" t="s">
        <v>10</v>
      </c>
      <c r="O319" s="19" t="s">
        <v>11</v>
      </c>
      <c r="P319" s="19" t="s">
        <v>10</v>
      </c>
      <c r="Q319" s="19" t="s">
        <v>11</v>
      </c>
      <c r="R319" s="19" t="s">
        <v>10</v>
      </c>
      <c r="S319" s="19" t="s">
        <v>11</v>
      </c>
      <c r="T319" s="19" t="s">
        <v>10</v>
      </c>
      <c r="U319" s="19" t="s">
        <v>10</v>
      </c>
      <c r="V319" s="19" t="s">
        <v>10</v>
      </c>
      <c r="W319" s="19" t="s">
        <v>10</v>
      </c>
    </row>
    <row r="320" spans="1:23" x14ac:dyDescent="0.25">
      <c r="A320" s="20" t="s">
        <v>2438</v>
      </c>
      <c r="B320" s="19" t="s">
        <v>751</v>
      </c>
      <c r="C320" s="20"/>
      <c r="D320" s="19" t="str">
        <f>IF(C:C&lt;&gt;"",VLOOKUP(C:C,'(RCN)ID_Calculo'!C:D,2,0),"")</f>
        <v/>
      </c>
      <c r="E320" s="20" t="s">
        <v>2815</v>
      </c>
      <c r="F320" s="19" t="s">
        <v>1840</v>
      </c>
      <c r="G320" s="19" t="s">
        <v>13</v>
      </c>
      <c r="H320" s="19" t="s">
        <v>14</v>
      </c>
      <c r="I320" s="19">
        <v>45</v>
      </c>
      <c r="J320" s="19">
        <v>1</v>
      </c>
      <c r="K320" s="19">
        <v>0</v>
      </c>
      <c r="M320" s="19">
        <v>0</v>
      </c>
      <c r="N320" s="19" t="s">
        <v>10</v>
      </c>
      <c r="O320" s="19" t="s">
        <v>11</v>
      </c>
      <c r="P320" s="19" t="s">
        <v>10</v>
      </c>
      <c r="Q320" s="19" t="s">
        <v>11</v>
      </c>
      <c r="R320" s="19" t="s">
        <v>10</v>
      </c>
      <c r="S320" s="19" t="s">
        <v>11</v>
      </c>
      <c r="T320" s="19" t="s">
        <v>10</v>
      </c>
      <c r="U320" s="19" t="s">
        <v>10</v>
      </c>
      <c r="V320" s="19" t="s">
        <v>10</v>
      </c>
      <c r="W320" s="19" t="s">
        <v>10</v>
      </c>
    </row>
    <row r="321" spans="1:23" x14ac:dyDescent="0.25">
      <c r="A321" s="20" t="s">
        <v>3083</v>
      </c>
      <c r="B321" s="19" t="s">
        <v>460</v>
      </c>
      <c r="C321" s="20"/>
      <c r="D321" s="19" t="str">
        <f>IF(C:C&lt;&gt;"",VLOOKUP(C:C,'(RCN)ID_Calculo'!C:D,2,0),"")</f>
        <v/>
      </c>
      <c r="E321" s="20" t="s">
        <v>2816</v>
      </c>
      <c r="F321" s="19" t="s">
        <v>689</v>
      </c>
      <c r="G321" s="19" t="s">
        <v>13</v>
      </c>
      <c r="H321" s="19" t="s">
        <v>14</v>
      </c>
      <c r="I321" s="19">
        <v>45</v>
      </c>
      <c r="J321" s="19">
        <v>1</v>
      </c>
      <c r="K321" s="19">
        <v>0</v>
      </c>
      <c r="M321" s="19">
        <v>0</v>
      </c>
      <c r="N321" s="19" t="s">
        <v>10</v>
      </c>
      <c r="O321" s="19" t="s">
        <v>11</v>
      </c>
      <c r="P321" s="19" t="s">
        <v>10</v>
      </c>
      <c r="Q321" s="19" t="s">
        <v>11</v>
      </c>
      <c r="R321" s="19" t="s">
        <v>10</v>
      </c>
      <c r="S321" s="19" t="s">
        <v>11</v>
      </c>
      <c r="T321" s="19" t="s">
        <v>10</v>
      </c>
      <c r="U321" s="19" t="s">
        <v>10</v>
      </c>
      <c r="V321" s="19" t="s">
        <v>10</v>
      </c>
      <c r="W321" s="19" t="s">
        <v>10</v>
      </c>
    </row>
    <row r="322" spans="1:23" x14ac:dyDescent="0.25">
      <c r="A322" s="20" t="s">
        <v>3084</v>
      </c>
      <c r="B322" s="19" t="s">
        <v>461</v>
      </c>
      <c r="C322" s="20"/>
      <c r="D322" s="19" t="str">
        <f>IF(C:C&lt;&gt;"",VLOOKUP(C:C,'(RCN)ID_Calculo'!C:D,2,0),"")</f>
        <v/>
      </c>
      <c r="E322" s="20" t="s">
        <v>2816</v>
      </c>
      <c r="F322" s="19" t="s">
        <v>689</v>
      </c>
      <c r="G322" s="19" t="s">
        <v>13</v>
      </c>
      <c r="H322" s="19" t="s">
        <v>14</v>
      </c>
      <c r="I322" s="19">
        <v>45</v>
      </c>
      <c r="J322" s="19">
        <v>1</v>
      </c>
      <c r="K322" s="19">
        <v>0</v>
      </c>
      <c r="M322" s="19">
        <v>0</v>
      </c>
      <c r="N322" s="19" t="s">
        <v>10</v>
      </c>
      <c r="O322" s="19" t="s">
        <v>11</v>
      </c>
      <c r="P322" s="19" t="s">
        <v>10</v>
      </c>
      <c r="Q322" s="19" t="s">
        <v>11</v>
      </c>
      <c r="R322" s="19" t="s">
        <v>10</v>
      </c>
      <c r="S322" s="19" t="s">
        <v>11</v>
      </c>
      <c r="T322" s="19" t="s">
        <v>10</v>
      </c>
      <c r="U322" s="19" t="s">
        <v>10</v>
      </c>
      <c r="V322" s="19" t="s">
        <v>10</v>
      </c>
      <c r="W322" s="19" t="s">
        <v>10</v>
      </c>
    </row>
    <row r="323" spans="1:23" x14ac:dyDescent="0.25">
      <c r="A323" s="20" t="s">
        <v>3085</v>
      </c>
      <c r="B323" s="19" t="s">
        <v>462</v>
      </c>
      <c r="C323" s="20"/>
      <c r="D323" s="19" t="str">
        <f>IF(C:C&lt;&gt;"",VLOOKUP(C:C,'(RCN)ID_Calculo'!C:D,2,0),"")</f>
        <v/>
      </c>
      <c r="E323" s="20" t="s">
        <v>2816</v>
      </c>
      <c r="F323" s="19" t="s">
        <v>689</v>
      </c>
      <c r="G323" s="19" t="s">
        <v>13</v>
      </c>
      <c r="H323" s="19" t="s">
        <v>14</v>
      </c>
      <c r="I323" s="19">
        <v>45</v>
      </c>
      <c r="J323" s="19">
        <v>1</v>
      </c>
      <c r="K323" s="19">
        <v>0</v>
      </c>
      <c r="M323" s="19">
        <v>0</v>
      </c>
      <c r="N323" s="19" t="s">
        <v>10</v>
      </c>
      <c r="O323" s="19" t="s">
        <v>11</v>
      </c>
      <c r="P323" s="19" t="s">
        <v>10</v>
      </c>
      <c r="Q323" s="19" t="s">
        <v>11</v>
      </c>
      <c r="R323" s="19" t="s">
        <v>10</v>
      </c>
      <c r="S323" s="19" t="s">
        <v>11</v>
      </c>
      <c r="T323" s="19" t="s">
        <v>10</v>
      </c>
      <c r="U323" s="19" t="s">
        <v>10</v>
      </c>
      <c r="V323" s="19" t="s">
        <v>10</v>
      </c>
      <c r="W323" s="19" t="s">
        <v>10</v>
      </c>
    </row>
    <row r="324" spans="1:23" x14ac:dyDescent="0.25">
      <c r="A324" s="20" t="s">
        <v>2310</v>
      </c>
      <c r="B324" s="19" t="s">
        <v>689</v>
      </c>
      <c r="C324" s="20"/>
      <c r="D324" s="19" t="str">
        <f>IF(C:C&lt;&gt;"",VLOOKUP(C:C,'(RCN)ID_Calculo'!C:D,2,0),"")</f>
        <v/>
      </c>
      <c r="E324" s="20" t="s">
        <v>2816</v>
      </c>
      <c r="F324" s="19" t="s">
        <v>689</v>
      </c>
      <c r="G324" s="19" t="s">
        <v>13</v>
      </c>
      <c r="H324" s="19" t="s">
        <v>14</v>
      </c>
      <c r="I324" s="19">
        <v>45</v>
      </c>
      <c r="J324" s="19">
        <v>1</v>
      </c>
      <c r="K324" s="19">
        <v>0</v>
      </c>
      <c r="M324" s="19">
        <v>0</v>
      </c>
      <c r="N324" s="19" t="s">
        <v>10</v>
      </c>
      <c r="O324" s="19" t="s">
        <v>11</v>
      </c>
      <c r="P324" s="19" t="s">
        <v>10</v>
      </c>
      <c r="Q324" s="19" t="s">
        <v>11</v>
      </c>
      <c r="R324" s="19" t="s">
        <v>10</v>
      </c>
      <c r="S324" s="19" t="s">
        <v>11</v>
      </c>
      <c r="T324" s="19" t="s">
        <v>10</v>
      </c>
      <c r="U324" s="19" t="s">
        <v>10</v>
      </c>
      <c r="V324" s="19" t="s">
        <v>10</v>
      </c>
      <c r="W324" s="19" t="s">
        <v>10</v>
      </c>
    </row>
    <row r="325" spans="1:23" x14ac:dyDescent="0.25">
      <c r="A325" s="20" t="s">
        <v>2247</v>
      </c>
      <c r="B325" s="19" t="s">
        <v>689</v>
      </c>
      <c r="C325" s="20"/>
      <c r="D325" s="19" t="str">
        <f>IF(C:C&lt;&gt;"",VLOOKUP(C:C,'(RCN)ID_Calculo'!C:D,2,0),"")</f>
        <v/>
      </c>
      <c r="E325" s="20" t="s">
        <v>2816</v>
      </c>
      <c r="F325" s="19" t="s">
        <v>689</v>
      </c>
      <c r="G325" s="19" t="s">
        <v>13</v>
      </c>
      <c r="H325" s="19" t="s">
        <v>14</v>
      </c>
      <c r="I325" s="19">
        <v>45</v>
      </c>
      <c r="J325" s="19">
        <v>1</v>
      </c>
      <c r="K325" s="19">
        <v>0</v>
      </c>
      <c r="M325" s="19">
        <v>0</v>
      </c>
      <c r="N325" s="19" t="s">
        <v>10</v>
      </c>
      <c r="O325" s="19" t="s">
        <v>11</v>
      </c>
      <c r="P325" s="19" t="s">
        <v>10</v>
      </c>
      <c r="Q325" s="19" t="s">
        <v>11</v>
      </c>
      <c r="R325" s="19" t="s">
        <v>10</v>
      </c>
      <c r="S325" s="19" t="s">
        <v>11</v>
      </c>
      <c r="T325" s="19" t="s">
        <v>10</v>
      </c>
      <c r="U325" s="19" t="s">
        <v>10</v>
      </c>
      <c r="V325" s="19" t="s">
        <v>10</v>
      </c>
      <c r="W325" s="19" t="s">
        <v>10</v>
      </c>
    </row>
    <row r="326" spans="1:23" x14ac:dyDescent="0.25">
      <c r="A326" s="20" t="s">
        <v>3086</v>
      </c>
      <c r="B326" s="19" t="s">
        <v>687</v>
      </c>
      <c r="C326" s="20"/>
      <c r="D326" s="19" t="str">
        <f>IF(C:C&lt;&gt;"",VLOOKUP(C:C,'(RCN)ID_Calculo'!C:D,2,0),"")</f>
        <v/>
      </c>
      <c r="E326" s="20" t="s">
        <v>2817</v>
      </c>
      <c r="F326" s="19" t="s">
        <v>690</v>
      </c>
      <c r="G326" s="19" t="s">
        <v>13</v>
      </c>
      <c r="H326" s="19" t="s">
        <v>14</v>
      </c>
      <c r="I326" s="19">
        <v>45</v>
      </c>
      <c r="J326" s="19">
        <v>1</v>
      </c>
      <c r="K326" s="19">
        <v>0</v>
      </c>
      <c r="M326" s="19">
        <v>0</v>
      </c>
      <c r="N326" s="19" t="s">
        <v>10</v>
      </c>
      <c r="O326" s="19" t="s">
        <v>11</v>
      </c>
      <c r="P326" s="19" t="s">
        <v>10</v>
      </c>
      <c r="Q326" s="19" t="s">
        <v>11</v>
      </c>
      <c r="R326" s="19" t="s">
        <v>10</v>
      </c>
      <c r="S326" s="19" t="s">
        <v>11</v>
      </c>
      <c r="T326" s="19" t="s">
        <v>10</v>
      </c>
      <c r="U326" s="19" t="s">
        <v>10</v>
      </c>
      <c r="V326" s="19" t="s">
        <v>10</v>
      </c>
      <c r="W326" s="19" t="s">
        <v>10</v>
      </c>
    </row>
    <row r="327" spans="1:23" x14ac:dyDescent="0.25">
      <c r="A327" s="20" t="s">
        <v>2554</v>
      </c>
      <c r="B327" s="19" t="s">
        <v>688</v>
      </c>
      <c r="C327" s="20"/>
      <c r="D327" s="19" t="str">
        <f>IF(C:C&lt;&gt;"",VLOOKUP(C:C,'(RCN)ID_Calculo'!C:D,2,0),"")</f>
        <v/>
      </c>
      <c r="E327" s="20" t="s">
        <v>2817</v>
      </c>
      <c r="F327" s="19" t="s">
        <v>690</v>
      </c>
      <c r="G327" s="19" t="s">
        <v>13</v>
      </c>
      <c r="H327" s="19" t="s">
        <v>14</v>
      </c>
      <c r="I327" s="19">
        <v>45</v>
      </c>
      <c r="J327" s="19">
        <v>1</v>
      </c>
      <c r="K327" s="19">
        <v>0</v>
      </c>
      <c r="M327" s="19">
        <v>0</v>
      </c>
      <c r="N327" s="19" t="s">
        <v>10</v>
      </c>
      <c r="O327" s="19" t="s">
        <v>11</v>
      </c>
      <c r="P327" s="19" t="s">
        <v>10</v>
      </c>
      <c r="Q327" s="19" t="s">
        <v>11</v>
      </c>
      <c r="R327" s="19" t="s">
        <v>10</v>
      </c>
      <c r="S327" s="19" t="s">
        <v>11</v>
      </c>
      <c r="T327" s="19" t="s">
        <v>10</v>
      </c>
      <c r="U327" s="19" t="s">
        <v>10</v>
      </c>
      <c r="V327" s="19" t="s">
        <v>10</v>
      </c>
      <c r="W327" s="19" t="s">
        <v>10</v>
      </c>
    </row>
    <row r="328" spans="1:23" x14ac:dyDescent="0.25">
      <c r="A328" s="20" t="s">
        <v>3087</v>
      </c>
      <c r="B328" s="19" t="s">
        <v>691</v>
      </c>
      <c r="C328" s="20"/>
      <c r="D328" s="19" t="str">
        <f>IF(C:C&lt;&gt;"",VLOOKUP(C:C,'(RCN)ID_Calculo'!C:D,2,0),"")</f>
        <v/>
      </c>
      <c r="E328" s="20" t="s">
        <v>2817</v>
      </c>
      <c r="F328" s="19" t="s">
        <v>690</v>
      </c>
      <c r="G328" s="19" t="s">
        <v>55</v>
      </c>
      <c r="H328" s="19" t="s">
        <v>56</v>
      </c>
      <c r="I328" s="19">
        <v>45</v>
      </c>
      <c r="J328" s="19">
        <v>1</v>
      </c>
      <c r="K328" s="19">
        <v>0</v>
      </c>
      <c r="M328" s="19">
        <v>0</v>
      </c>
      <c r="N328" s="19" t="s">
        <v>10</v>
      </c>
      <c r="O328" s="19" t="s">
        <v>11</v>
      </c>
      <c r="P328" s="19" t="s">
        <v>10</v>
      </c>
      <c r="Q328" s="19" t="s">
        <v>11</v>
      </c>
      <c r="R328" s="19" t="s">
        <v>10</v>
      </c>
      <c r="S328" s="19" t="s">
        <v>11</v>
      </c>
      <c r="T328" s="19" t="s">
        <v>10</v>
      </c>
      <c r="U328" s="19" t="s">
        <v>10</v>
      </c>
      <c r="V328" s="19" t="s">
        <v>10</v>
      </c>
      <c r="W328" s="19" t="s">
        <v>10</v>
      </c>
    </row>
    <row r="329" spans="1:23" x14ac:dyDescent="0.25">
      <c r="A329" s="20" t="s">
        <v>2555</v>
      </c>
      <c r="B329" s="19" t="s">
        <v>693</v>
      </c>
      <c r="C329" s="20"/>
      <c r="D329" s="19" t="str">
        <f>IF(C:C&lt;&gt;"",VLOOKUP(C:C,'(RCN)ID_Calculo'!C:D,2,0),"")</f>
        <v/>
      </c>
      <c r="E329" s="20" t="s">
        <v>2817</v>
      </c>
      <c r="F329" s="19" t="s">
        <v>690</v>
      </c>
      <c r="G329" s="19" t="s">
        <v>13</v>
      </c>
      <c r="H329" s="19" t="s">
        <v>14</v>
      </c>
      <c r="I329" s="19">
        <v>45</v>
      </c>
      <c r="J329" s="19">
        <v>1</v>
      </c>
      <c r="K329" s="19">
        <v>0</v>
      </c>
      <c r="M329" s="19">
        <v>0</v>
      </c>
      <c r="N329" s="19" t="s">
        <v>10</v>
      </c>
      <c r="O329" s="19" t="s">
        <v>11</v>
      </c>
      <c r="P329" s="19" t="s">
        <v>10</v>
      </c>
      <c r="Q329" s="19" t="s">
        <v>11</v>
      </c>
      <c r="R329" s="19" t="s">
        <v>10</v>
      </c>
      <c r="S329" s="19" t="s">
        <v>11</v>
      </c>
      <c r="T329" s="19" t="s">
        <v>10</v>
      </c>
      <c r="U329" s="19" t="s">
        <v>10</v>
      </c>
      <c r="V329" s="19" t="s">
        <v>10</v>
      </c>
      <c r="W329" s="19" t="s">
        <v>10</v>
      </c>
    </row>
    <row r="330" spans="1:23" x14ac:dyDescent="0.25">
      <c r="A330" s="20" t="s">
        <v>2306</v>
      </c>
      <c r="B330" s="19" t="s">
        <v>694</v>
      </c>
      <c r="C330" s="20"/>
      <c r="D330" s="19" t="str">
        <f>IF(C:C&lt;&gt;"",VLOOKUP(C:C,'(RCN)ID_Calculo'!C:D,2,0),"")</f>
        <v/>
      </c>
      <c r="E330" s="20" t="s">
        <v>2817</v>
      </c>
      <c r="F330" s="19" t="s">
        <v>690</v>
      </c>
      <c r="G330" s="19" t="s">
        <v>13</v>
      </c>
      <c r="H330" s="19" t="s">
        <v>14</v>
      </c>
      <c r="I330" s="19">
        <v>45</v>
      </c>
      <c r="J330" s="19">
        <v>1</v>
      </c>
      <c r="K330" s="19">
        <v>0</v>
      </c>
      <c r="M330" s="19">
        <v>0</v>
      </c>
      <c r="N330" s="19" t="s">
        <v>10</v>
      </c>
      <c r="O330" s="19" t="s">
        <v>11</v>
      </c>
      <c r="P330" s="19" t="s">
        <v>10</v>
      </c>
      <c r="Q330" s="19" t="s">
        <v>11</v>
      </c>
      <c r="R330" s="19" t="s">
        <v>10</v>
      </c>
      <c r="S330" s="19" t="s">
        <v>11</v>
      </c>
      <c r="T330" s="19" t="s">
        <v>10</v>
      </c>
      <c r="U330" s="19" t="s">
        <v>10</v>
      </c>
      <c r="V330" s="19" t="s">
        <v>10</v>
      </c>
      <c r="W330" s="19" t="s">
        <v>10</v>
      </c>
    </row>
    <row r="331" spans="1:23" x14ac:dyDescent="0.25">
      <c r="A331" s="20" t="s">
        <v>3088</v>
      </c>
      <c r="B331" s="19" t="s">
        <v>694</v>
      </c>
      <c r="C331" s="20"/>
      <c r="D331" s="19" t="str">
        <f>IF(C:C&lt;&gt;"",VLOOKUP(C:C,'(RCN)ID_Calculo'!C:D,2,0),"")</f>
        <v/>
      </c>
      <c r="E331" s="20" t="s">
        <v>2817</v>
      </c>
      <c r="F331" s="19" t="s">
        <v>690</v>
      </c>
      <c r="G331" s="19" t="s">
        <v>13</v>
      </c>
      <c r="H331" s="19" t="s">
        <v>14</v>
      </c>
      <c r="I331" s="19">
        <v>45</v>
      </c>
      <c r="J331" s="19">
        <v>1</v>
      </c>
      <c r="K331" s="19">
        <v>0</v>
      </c>
      <c r="M331" s="19">
        <v>0</v>
      </c>
      <c r="N331" s="19" t="s">
        <v>10</v>
      </c>
      <c r="O331" s="19" t="s">
        <v>11</v>
      </c>
      <c r="P331" s="19" t="s">
        <v>10</v>
      </c>
      <c r="Q331" s="19" t="s">
        <v>11</v>
      </c>
      <c r="R331" s="19" t="s">
        <v>10</v>
      </c>
      <c r="S331" s="19" t="s">
        <v>11</v>
      </c>
      <c r="T331" s="19" t="s">
        <v>10</v>
      </c>
      <c r="U331" s="19" t="s">
        <v>10</v>
      </c>
      <c r="V331" s="19" t="s">
        <v>10</v>
      </c>
      <c r="W331" s="19" t="s">
        <v>10</v>
      </c>
    </row>
    <row r="332" spans="1:23" x14ac:dyDescent="0.25">
      <c r="A332" s="20" t="s">
        <v>2246</v>
      </c>
      <c r="B332" s="19" t="s">
        <v>690</v>
      </c>
      <c r="C332" s="20"/>
      <c r="D332" s="19" t="str">
        <f>IF(C:C&lt;&gt;"",VLOOKUP(C:C,'(RCN)ID_Calculo'!C:D,2,0),"")</f>
        <v/>
      </c>
      <c r="E332" s="20" t="s">
        <v>2817</v>
      </c>
      <c r="F332" s="19" t="s">
        <v>690</v>
      </c>
      <c r="G332" s="19" t="s">
        <v>13</v>
      </c>
      <c r="H332" s="19" t="s">
        <v>14</v>
      </c>
      <c r="I332" s="19">
        <v>45</v>
      </c>
      <c r="J332" s="19">
        <v>1</v>
      </c>
      <c r="K332" s="19">
        <v>0</v>
      </c>
      <c r="M332" s="19">
        <v>0</v>
      </c>
      <c r="N332" s="19" t="s">
        <v>10</v>
      </c>
      <c r="O332" s="19" t="s">
        <v>11</v>
      </c>
      <c r="P332" s="19" t="s">
        <v>10</v>
      </c>
      <c r="Q332" s="19" t="s">
        <v>11</v>
      </c>
      <c r="R332" s="19" t="s">
        <v>10</v>
      </c>
      <c r="S332" s="19" t="s">
        <v>11</v>
      </c>
      <c r="T332" s="19" t="s">
        <v>10</v>
      </c>
      <c r="U332" s="19" t="s">
        <v>10</v>
      </c>
      <c r="V332" s="19" t="s">
        <v>10</v>
      </c>
      <c r="W332" s="19" t="s">
        <v>10</v>
      </c>
    </row>
    <row r="333" spans="1:23" x14ac:dyDescent="0.25">
      <c r="A333" s="20" t="s">
        <v>3089</v>
      </c>
      <c r="B333" s="19" t="s">
        <v>463</v>
      </c>
      <c r="C333" s="20"/>
      <c r="D333" s="19" t="str">
        <f>IF(C:C&lt;&gt;"",VLOOKUP(C:C,'(RCN)ID_Calculo'!C:D,2,0),"")</f>
        <v/>
      </c>
      <c r="E333" s="20" t="s">
        <v>2818</v>
      </c>
      <c r="F333" s="19" t="s">
        <v>692</v>
      </c>
      <c r="G333" s="19" t="s">
        <v>13</v>
      </c>
      <c r="H333" s="19" t="s">
        <v>14</v>
      </c>
      <c r="I333" s="19">
        <v>45</v>
      </c>
      <c r="J333" s="19">
        <v>1</v>
      </c>
      <c r="K333" s="19">
        <v>0</v>
      </c>
      <c r="M333" s="19">
        <v>0</v>
      </c>
      <c r="N333" s="19" t="s">
        <v>10</v>
      </c>
      <c r="O333" s="19" t="s">
        <v>11</v>
      </c>
      <c r="P333" s="19" t="s">
        <v>10</v>
      </c>
      <c r="Q333" s="19" t="s">
        <v>11</v>
      </c>
      <c r="R333" s="19" t="s">
        <v>10</v>
      </c>
      <c r="S333" s="19" t="s">
        <v>11</v>
      </c>
      <c r="T333" s="19" t="s">
        <v>10</v>
      </c>
      <c r="U333" s="19" t="s">
        <v>10</v>
      </c>
      <c r="V333" s="19" t="s">
        <v>10</v>
      </c>
      <c r="W333" s="19" t="s">
        <v>10</v>
      </c>
    </row>
    <row r="334" spans="1:23" x14ac:dyDescent="0.25">
      <c r="A334" s="20" t="s">
        <v>3090</v>
      </c>
      <c r="B334" s="19" t="s">
        <v>464</v>
      </c>
      <c r="C334" s="20"/>
      <c r="D334" s="19" t="str">
        <f>IF(C:C&lt;&gt;"",VLOOKUP(C:C,'(RCN)ID_Calculo'!C:D,2,0),"")</f>
        <v/>
      </c>
      <c r="E334" s="20" t="s">
        <v>2818</v>
      </c>
      <c r="F334" s="19" t="s">
        <v>692</v>
      </c>
      <c r="G334" s="19" t="s">
        <v>13</v>
      </c>
      <c r="H334" s="19" t="s">
        <v>14</v>
      </c>
      <c r="I334" s="19">
        <v>45</v>
      </c>
      <c r="J334" s="19">
        <v>1</v>
      </c>
      <c r="K334" s="19">
        <v>0</v>
      </c>
      <c r="M334" s="19">
        <v>0</v>
      </c>
      <c r="N334" s="19" t="s">
        <v>10</v>
      </c>
      <c r="O334" s="19" t="s">
        <v>11</v>
      </c>
      <c r="P334" s="19" t="s">
        <v>10</v>
      </c>
      <c r="Q334" s="19" t="s">
        <v>11</v>
      </c>
      <c r="R334" s="19" t="s">
        <v>10</v>
      </c>
      <c r="S334" s="19" t="s">
        <v>11</v>
      </c>
      <c r="T334" s="19" t="s">
        <v>10</v>
      </c>
      <c r="U334" s="19" t="s">
        <v>10</v>
      </c>
      <c r="V334" s="19" t="s">
        <v>10</v>
      </c>
      <c r="W334" s="19" t="s">
        <v>10</v>
      </c>
    </row>
    <row r="335" spans="1:23" x14ac:dyDescent="0.25">
      <c r="A335" s="20" t="s">
        <v>3091</v>
      </c>
      <c r="B335" s="19" t="s">
        <v>465</v>
      </c>
      <c r="C335" s="20"/>
      <c r="D335" s="19" t="str">
        <f>IF(C:C&lt;&gt;"",VLOOKUP(C:C,'(RCN)ID_Calculo'!C:D,2,0),"")</f>
        <v/>
      </c>
      <c r="E335" s="20" t="s">
        <v>2818</v>
      </c>
      <c r="F335" s="19" t="s">
        <v>692</v>
      </c>
      <c r="G335" s="19" t="s">
        <v>13</v>
      </c>
      <c r="H335" s="19" t="s">
        <v>14</v>
      </c>
      <c r="I335" s="19">
        <v>45</v>
      </c>
      <c r="J335" s="19">
        <v>1</v>
      </c>
      <c r="K335" s="19">
        <v>0</v>
      </c>
      <c r="M335" s="19">
        <v>0</v>
      </c>
      <c r="N335" s="19" t="s">
        <v>10</v>
      </c>
      <c r="O335" s="19" t="s">
        <v>11</v>
      </c>
      <c r="P335" s="19" t="s">
        <v>10</v>
      </c>
      <c r="Q335" s="19" t="s">
        <v>11</v>
      </c>
      <c r="R335" s="19" t="s">
        <v>10</v>
      </c>
      <c r="S335" s="19" t="s">
        <v>11</v>
      </c>
      <c r="T335" s="19" t="s">
        <v>10</v>
      </c>
      <c r="U335" s="19" t="s">
        <v>10</v>
      </c>
      <c r="V335" s="19" t="s">
        <v>10</v>
      </c>
      <c r="W335" s="19" t="s">
        <v>10</v>
      </c>
    </row>
    <row r="336" spans="1:23" x14ac:dyDescent="0.25">
      <c r="A336" s="20" t="s">
        <v>3092</v>
      </c>
      <c r="B336" s="19" t="s">
        <v>692</v>
      </c>
      <c r="C336" s="20"/>
      <c r="D336" s="19" t="str">
        <f>IF(C:C&lt;&gt;"",VLOOKUP(C:C,'(RCN)ID_Calculo'!C:D,2,0),"")</f>
        <v/>
      </c>
      <c r="E336" s="20" t="s">
        <v>2818</v>
      </c>
      <c r="F336" s="19" t="s">
        <v>692</v>
      </c>
      <c r="G336" s="19" t="s">
        <v>13</v>
      </c>
      <c r="H336" s="19" t="s">
        <v>14</v>
      </c>
      <c r="I336" s="19">
        <v>45</v>
      </c>
      <c r="J336" s="19">
        <v>1</v>
      </c>
      <c r="K336" s="19">
        <v>0</v>
      </c>
      <c r="M336" s="19">
        <v>0</v>
      </c>
      <c r="N336" s="19" t="s">
        <v>10</v>
      </c>
      <c r="O336" s="19" t="s">
        <v>11</v>
      </c>
      <c r="P336" s="19" t="s">
        <v>10</v>
      </c>
      <c r="Q336" s="19" t="s">
        <v>11</v>
      </c>
      <c r="R336" s="19" t="s">
        <v>10</v>
      </c>
      <c r="S336" s="19" t="s">
        <v>11</v>
      </c>
      <c r="T336" s="19" t="s">
        <v>10</v>
      </c>
      <c r="U336" s="19" t="s">
        <v>10</v>
      </c>
      <c r="V336" s="19" t="s">
        <v>10</v>
      </c>
      <c r="W336" s="19" t="s">
        <v>10</v>
      </c>
    </row>
    <row r="337" spans="1:23" x14ac:dyDescent="0.25">
      <c r="A337" s="20" t="s">
        <v>2443</v>
      </c>
      <c r="B337" s="19" t="s">
        <v>753</v>
      </c>
      <c r="C337" s="20"/>
      <c r="D337" s="19" t="str">
        <f>IF(C:C&lt;&gt;"",VLOOKUP(C:C,'(RCN)ID_Calculo'!C:D,2,0),"")</f>
        <v/>
      </c>
      <c r="E337" s="20" t="s">
        <v>2818</v>
      </c>
      <c r="F337" s="19" t="s">
        <v>692</v>
      </c>
      <c r="G337" s="19" t="s">
        <v>13</v>
      </c>
      <c r="H337" s="19" t="s">
        <v>14</v>
      </c>
      <c r="I337" s="19">
        <v>45</v>
      </c>
      <c r="J337" s="19">
        <v>1</v>
      </c>
      <c r="K337" s="19">
        <v>0</v>
      </c>
      <c r="M337" s="19">
        <v>0</v>
      </c>
      <c r="N337" s="19" t="s">
        <v>10</v>
      </c>
      <c r="O337" s="19" t="s">
        <v>11</v>
      </c>
      <c r="P337" s="19" t="s">
        <v>10</v>
      </c>
      <c r="Q337" s="19" t="s">
        <v>11</v>
      </c>
      <c r="R337" s="19" t="s">
        <v>10</v>
      </c>
      <c r="S337" s="19" t="s">
        <v>11</v>
      </c>
      <c r="T337" s="19" t="s">
        <v>10</v>
      </c>
      <c r="U337" s="19" t="s">
        <v>10</v>
      </c>
      <c r="V337" s="19" t="s">
        <v>10</v>
      </c>
      <c r="W337" s="19" t="s">
        <v>10</v>
      </c>
    </row>
    <row r="338" spans="1:23" x14ac:dyDescent="0.25">
      <c r="A338" s="20" t="s">
        <v>2248</v>
      </c>
      <c r="B338" s="19" t="s">
        <v>692</v>
      </c>
      <c r="C338" s="20"/>
      <c r="D338" s="19" t="str">
        <f>IF(C:C&lt;&gt;"",VLOOKUP(C:C,'(RCN)ID_Calculo'!C:D,2,0),"")</f>
        <v/>
      </c>
      <c r="E338" s="20" t="s">
        <v>2818</v>
      </c>
      <c r="F338" s="19" t="s">
        <v>692</v>
      </c>
      <c r="G338" s="19" t="s">
        <v>13</v>
      </c>
      <c r="H338" s="19" t="s">
        <v>14</v>
      </c>
      <c r="I338" s="19">
        <v>45</v>
      </c>
      <c r="J338" s="19">
        <v>1</v>
      </c>
      <c r="K338" s="19">
        <v>0</v>
      </c>
      <c r="M338" s="19">
        <v>0</v>
      </c>
      <c r="N338" s="19" t="s">
        <v>10</v>
      </c>
      <c r="O338" s="19" t="s">
        <v>11</v>
      </c>
      <c r="P338" s="19" t="s">
        <v>10</v>
      </c>
      <c r="Q338" s="19" t="s">
        <v>11</v>
      </c>
      <c r="R338" s="19" t="s">
        <v>10</v>
      </c>
      <c r="S338" s="19" t="s">
        <v>11</v>
      </c>
      <c r="T338" s="19" t="s">
        <v>10</v>
      </c>
      <c r="U338" s="19" t="s">
        <v>10</v>
      </c>
      <c r="V338" s="19" t="s">
        <v>10</v>
      </c>
      <c r="W338" s="19" t="s">
        <v>10</v>
      </c>
    </row>
    <row r="339" spans="1:23" x14ac:dyDescent="0.25">
      <c r="A339" s="20" t="s">
        <v>3093</v>
      </c>
      <c r="B339" s="19" t="s">
        <v>495</v>
      </c>
      <c r="C339" s="20"/>
      <c r="D339" s="19" t="str">
        <f>IF(C:C&lt;&gt;"",VLOOKUP(C:C,'(RCN)ID_Calculo'!C:D,2,0),"")</f>
        <v/>
      </c>
      <c r="E339" s="20" t="s">
        <v>2819</v>
      </c>
      <c r="F339" s="19" t="s">
        <v>1808</v>
      </c>
      <c r="G339" s="19" t="s">
        <v>13</v>
      </c>
      <c r="H339" s="19" t="s">
        <v>14</v>
      </c>
      <c r="I339" s="19">
        <v>45</v>
      </c>
      <c r="J339" s="19">
        <v>1</v>
      </c>
      <c r="K339" s="19">
        <v>0</v>
      </c>
      <c r="M339" s="19">
        <v>0</v>
      </c>
      <c r="N339" s="19" t="s">
        <v>10</v>
      </c>
      <c r="O339" s="19" t="s">
        <v>11</v>
      </c>
      <c r="P339" s="19" t="s">
        <v>10</v>
      </c>
      <c r="Q339" s="19" t="s">
        <v>11</v>
      </c>
      <c r="R339" s="19" t="s">
        <v>10</v>
      </c>
      <c r="S339" s="19" t="s">
        <v>11</v>
      </c>
      <c r="T339" s="19" t="s">
        <v>10</v>
      </c>
      <c r="U339" s="19" t="s">
        <v>10</v>
      </c>
      <c r="V339" s="19" t="s">
        <v>10</v>
      </c>
      <c r="W339" s="19" t="s">
        <v>10</v>
      </c>
    </row>
    <row r="340" spans="1:23" x14ac:dyDescent="0.25">
      <c r="A340" s="20" t="s">
        <v>2340</v>
      </c>
      <c r="B340" s="19" t="s">
        <v>496</v>
      </c>
      <c r="C340" s="20"/>
      <c r="D340" s="19" t="str">
        <f>IF(C:C&lt;&gt;"",VLOOKUP(C:C,'(RCN)ID_Calculo'!C:D,2,0),"")</f>
        <v/>
      </c>
      <c r="E340" s="20" t="s">
        <v>2820</v>
      </c>
      <c r="F340" s="19" t="s">
        <v>496</v>
      </c>
      <c r="G340" s="19" t="s">
        <v>13</v>
      </c>
      <c r="H340" s="19" t="s">
        <v>14</v>
      </c>
      <c r="I340" s="19">
        <v>45</v>
      </c>
      <c r="J340" s="19">
        <v>1</v>
      </c>
      <c r="K340" s="19">
        <v>0</v>
      </c>
      <c r="M340" s="19">
        <v>0</v>
      </c>
      <c r="N340" s="19" t="s">
        <v>10</v>
      </c>
      <c r="O340" s="19" t="s">
        <v>11</v>
      </c>
      <c r="P340" s="19" t="s">
        <v>10</v>
      </c>
      <c r="Q340" s="19" t="s">
        <v>11</v>
      </c>
      <c r="R340" s="19" t="s">
        <v>10</v>
      </c>
      <c r="S340" s="19" t="s">
        <v>11</v>
      </c>
      <c r="T340" s="19" t="s">
        <v>10</v>
      </c>
      <c r="U340" s="19" t="s">
        <v>10</v>
      </c>
      <c r="V340" s="19" t="s">
        <v>10</v>
      </c>
      <c r="W340" s="19" t="s">
        <v>10</v>
      </c>
    </row>
    <row r="341" spans="1:23" x14ac:dyDescent="0.25">
      <c r="A341" s="20" t="s">
        <v>2095</v>
      </c>
      <c r="B341" s="19" t="s">
        <v>497</v>
      </c>
      <c r="C341" s="20"/>
      <c r="D341" s="19" t="str">
        <f>IF(C:C&lt;&gt;"",VLOOKUP(C:C,'(RCN)ID_Calculo'!C:D,2,0),"")</f>
        <v/>
      </c>
      <c r="E341" s="20" t="s">
        <v>2821</v>
      </c>
      <c r="F341" s="19" t="s">
        <v>1809</v>
      </c>
      <c r="G341" s="19" t="s">
        <v>13</v>
      </c>
      <c r="H341" s="19" t="s">
        <v>14</v>
      </c>
      <c r="I341" s="19">
        <v>45</v>
      </c>
      <c r="J341" s="19">
        <v>1</v>
      </c>
      <c r="K341" s="19">
        <v>0</v>
      </c>
      <c r="M341" s="19">
        <v>0</v>
      </c>
      <c r="N341" s="19" t="s">
        <v>10</v>
      </c>
      <c r="O341" s="19" t="s">
        <v>11</v>
      </c>
      <c r="P341" s="19" t="s">
        <v>10</v>
      </c>
      <c r="Q341" s="19" t="s">
        <v>11</v>
      </c>
      <c r="R341" s="19" t="s">
        <v>10</v>
      </c>
      <c r="S341" s="19" t="s">
        <v>11</v>
      </c>
      <c r="T341" s="19" t="s">
        <v>10</v>
      </c>
      <c r="U341" s="19" t="s">
        <v>10</v>
      </c>
      <c r="V341" s="19" t="s">
        <v>10</v>
      </c>
      <c r="W341" s="19" t="s">
        <v>86</v>
      </c>
    </row>
    <row r="342" spans="1:23" x14ac:dyDescent="0.25">
      <c r="A342" s="20" t="s">
        <v>2224</v>
      </c>
      <c r="B342" s="19" t="s">
        <v>498</v>
      </c>
      <c r="C342" s="20"/>
      <c r="D342" s="19" t="str">
        <f>IF(C:C&lt;&gt;"",VLOOKUP(C:C,'(RCN)ID_Calculo'!C:D,2,0),"")</f>
        <v/>
      </c>
      <c r="E342" s="20" t="s">
        <v>2822</v>
      </c>
      <c r="F342" s="19" t="s">
        <v>1810</v>
      </c>
      <c r="G342" s="19" t="s">
        <v>13</v>
      </c>
      <c r="H342" s="19" t="s">
        <v>14</v>
      </c>
      <c r="I342" s="19">
        <v>45</v>
      </c>
      <c r="J342" s="19">
        <v>1</v>
      </c>
      <c r="K342" s="19">
        <v>0</v>
      </c>
      <c r="M342" s="19">
        <v>0</v>
      </c>
      <c r="N342" s="19" t="s">
        <v>10</v>
      </c>
      <c r="O342" s="19" t="s">
        <v>10</v>
      </c>
      <c r="P342" s="19" t="s">
        <v>11</v>
      </c>
      <c r="Q342" s="19" t="s">
        <v>10</v>
      </c>
      <c r="R342" s="19" t="s">
        <v>10</v>
      </c>
      <c r="S342" s="19" t="s">
        <v>10</v>
      </c>
      <c r="T342" s="19" t="s">
        <v>10</v>
      </c>
      <c r="U342" s="19" t="s">
        <v>10</v>
      </c>
      <c r="V342" s="19" t="s">
        <v>10</v>
      </c>
      <c r="W342" s="19" t="s">
        <v>10</v>
      </c>
    </row>
    <row r="343" spans="1:23" x14ac:dyDescent="0.25">
      <c r="A343" s="20" t="s">
        <v>2315</v>
      </c>
      <c r="B343" s="19" t="s">
        <v>528</v>
      </c>
      <c r="C343" s="20"/>
      <c r="D343" s="19" t="str">
        <f>IF(C:C&lt;&gt;"",VLOOKUP(C:C,'(RCN)ID_Calculo'!C:D,2,0),"")</f>
        <v/>
      </c>
      <c r="E343" s="20" t="s">
        <v>2823</v>
      </c>
      <c r="F343" s="19" t="s">
        <v>528</v>
      </c>
      <c r="G343" s="19" t="s">
        <v>13</v>
      </c>
      <c r="H343" s="19" t="s">
        <v>14</v>
      </c>
      <c r="I343" s="19">
        <v>45</v>
      </c>
      <c r="J343" s="19">
        <v>1</v>
      </c>
      <c r="K343" s="19">
        <v>0</v>
      </c>
      <c r="M343" s="19">
        <v>0</v>
      </c>
      <c r="N343" s="19" t="s">
        <v>10</v>
      </c>
      <c r="O343" s="19" t="s">
        <v>10</v>
      </c>
      <c r="P343" s="19" t="s">
        <v>10</v>
      </c>
      <c r="Q343" s="19" t="s">
        <v>10</v>
      </c>
      <c r="R343" s="19" t="s">
        <v>10</v>
      </c>
      <c r="S343" s="19" t="s">
        <v>10</v>
      </c>
      <c r="T343" s="19" t="s">
        <v>10</v>
      </c>
      <c r="U343" s="19" t="s">
        <v>10</v>
      </c>
      <c r="V343" s="19" t="s">
        <v>10</v>
      </c>
      <c r="W343" s="19" t="s">
        <v>10</v>
      </c>
    </row>
    <row r="344" spans="1:23" x14ac:dyDescent="0.25">
      <c r="A344" s="20" t="s">
        <v>2267</v>
      </c>
      <c r="B344" s="19" t="s">
        <v>527</v>
      </c>
      <c r="C344" s="20"/>
      <c r="D344" s="19" t="str">
        <f>IF(C:C&lt;&gt;"",VLOOKUP(C:C,'(RCN)ID_Calculo'!C:D,2,0),"")</f>
        <v/>
      </c>
      <c r="E344" s="20" t="s">
        <v>2823</v>
      </c>
      <c r="F344" s="19" t="s">
        <v>528</v>
      </c>
      <c r="G344" s="19" t="s">
        <v>13</v>
      </c>
      <c r="H344" s="19" t="s">
        <v>14</v>
      </c>
      <c r="I344" s="19">
        <v>45</v>
      </c>
      <c r="J344" s="19">
        <v>1</v>
      </c>
      <c r="K344" s="19">
        <v>0</v>
      </c>
      <c r="M344" s="19">
        <v>0</v>
      </c>
      <c r="N344" s="19" t="s">
        <v>10</v>
      </c>
      <c r="O344" s="19" t="s">
        <v>10</v>
      </c>
      <c r="P344" s="19" t="s">
        <v>10</v>
      </c>
      <c r="Q344" s="19" t="s">
        <v>10</v>
      </c>
      <c r="R344" s="19" t="s">
        <v>10</v>
      </c>
      <c r="S344" s="19" t="s">
        <v>10</v>
      </c>
      <c r="T344" s="19" t="s">
        <v>10</v>
      </c>
      <c r="U344" s="19" t="s">
        <v>10</v>
      </c>
      <c r="V344" s="19" t="s">
        <v>10</v>
      </c>
      <c r="W344" s="19" t="s">
        <v>10</v>
      </c>
    </row>
    <row r="345" spans="1:23" x14ac:dyDescent="0.25">
      <c r="A345" s="20" t="s">
        <v>2303</v>
      </c>
      <c r="B345" s="19" t="s">
        <v>529</v>
      </c>
      <c r="C345" s="20"/>
      <c r="D345" s="19" t="str">
        <f>IF(C:C&lt;&gt;"",VLOOKUP(C:C,'(RCN)ID_Calculo'!C:D,2,0),"")</f>
        <v/>
      </c>
      <c r="E345" s="20" t="s">
        <v>2824</v>
      </c>
      <c r="F345" s="19" t="s">
        <v>1811</v>
      </c>
      <c r="G345" s="19" t="s">
        <v>13</v>
      </c>
      <c r="H345" s="19" t="s">
        <v>14</v>
      </c>
      <c r="I345" s="19">
        <v>45</v>
      </c>
      <c r="J345" s="19">
        <v>1</v>
      </c>
      <c r="K345" s="19">
        <v>0</v>
      </c>
      <c r="M345" s="19">
        <v>0</v>
      </c>
      <c r="N345" s="19" t="s">
        <v>10</v>
      </c>
      <c r="O345" s="19" t="s">
        <v>10</v>
      </c>
      <c r="P345" s="19" t="s">
        <v>10</v>
      </c>
      <c r="Q345" s="19" t="s">
        <v>10</v>
      </c>
      <c r="R345" s="19" t="s">
        <v>10</v>
      </c>
      <c r="S345" s="19" t="s">
        <v>11</v>
      </c>
      <c r="T345" s="19" t="s">
        <v>10</v>
      </c>
      <c r="U345" s="19" t="s">
        <v>10</v>
      </c>
      <c r="V345" s="19" t="s">
        <v>10</v>
      </c>
      <c r="W345" s="19" t="s">
        <v>10</v>
      </c>
    </row>
    <row r="346" spans="1:23" x14ac:dyDescent="0.25">
      <c r="A346" s="20" t="s">
        <v>2072</v>
      </c>
      <c r="B346" s="19" t="s">
        <v>541</v>
      </c>
      <c r="C346" s="20"/>
      <c r="D346" s="19" t="str">
        <f>IF(C:C&lt;&gt;"",VLOOKUP(C:C,'(RCN)ID_Calculo'!C:D,2,0),"")</f>
        <v/>
      </c>
      <c r="E346" s="20" t="s">
        <v>2825</v>
      </c>
      <c r="F346" s="19" t="s">
        <v>541</v>
      </c>
      <c r="G346" s="19" t="s">
        <v>13</v>
      </c>
      <c r="H346" s="19" t="s">
        <v>14</v>
      </c>
      <c r="I346" s="19">
        <v>45</v>
      </c>
      <c r="J346" s="19">
        <v>1</v>
      </c>
      <c r="K346" s="19">
        <v>0</v>
      </c>
      <c r="M346" s="19">
        <v>0</v>
      </c>
      <c r="N346" s="19" t="s">
        <v>10</v>
      </c>
      <c r="O346" s="19" t="s">
        <v>10</v>
      </c>
      <c r="P346" s="19" t="s">
        <v>10</v>
      </c>
      <c r="Q346" s="19" t="s">
        <v>10</v>
      </c>
      <c r="R346" s="19" t="s">
        <v>10</v>
      </c>
      <c r="S346" s="19" t="s">
        <v>10</v>
      </c>
      <c r="T346" s="19" t="s">
        <v>10</v>
      </c>
      <c r="U346" s="19" t="s">
        <v>10</v>
      </c>
      <c r="V346" s="19" t="s">
        <v>10</v>
      </c>
      <c r="W346" s="19" t="s">
        <v>10</v>
      </c>
    </row>
    <row r="347" spans="1:23" x14ac:dyDescent="0.25">
      <c r="A347" s="20" t="s">
        <v>2250</v>
      </c>
      <c r="B347" s="19" t="s">
        <v>75</v>
      </c>
      <c r="C347" s="20"/>
      <c r="D347" s="19" t="str">
        <f>IF(C:C&lt;&gt;"",VLOOKUP(C:C,'(RCN)ID_Calculo'!C:D,2,0),"")</f>
        <v/>
      </c>
      <c r="E347" s="20" t="s">
        <v>2826</v>
      </c>
      <c r="F347" s="19" t="s">
        <v>1812</v>
      </c>
      <c r="G347" s="19" t="s">
        <v>13</v>
      </c>
      <c r="H347" s="19" t="s">
        <v>14</v>
      </c>
      <c r="I347" s="19">
        <v>45</v>
      </c>
      <c r="J347" s="19">
        <v>1</v>
      </c>
      <c r="K347" s="19">
        <v>0</v>
      </c>
      <c r="M347" s="19">
        <v>0</v>
      </c>
      <c r="N347" s="19" t="s">
        <v>10</v>
      </c>
      <c r="O347" s="19" t="s">
        <v>10</v>
      </c>
      <c r="P347" s="19" t="s">
        <v>10</v>
      </c>
      <c r="Q347" s="19" t="s">
        <v>10</v>
      </c>
      <c r="R347" s="19" t="s">
        <v>10</v>
      </c>
      <c r="S347" s="19" t="s">
        <v>10</v>
      </c>
      <c r="T347" s="19" t="s">
        <v>10</v>
      </c>
      <c r="U347" s="19" t="s">
        <v>11</v>
      </c>
      <c r="V347" s="19" t="s">
        <v>10</v>
      </c>
      <c r="W347" s="19" t="s">
        <v>10</v>
      </c>
    </row>
    <row r="348" spans="1:23" x14ac:dyDescent="0.25">
      <c r="A348" s="20" t="s">
        <v>2260</v>
      </c>
      <c r="B348" s="19" t="s">
        <v>77</v>
      </c>
      <c r="C348" s="20"/>
      <c r="D348" s="19" t="str">
        <f>IF(C:C&lt;&gt;"",VLOOKUP(C:C,'(RCN)ID_Calculo'!C:D,2,0),"")</f>
        <v/>
      </c>
      <c r="E348" s="20" t="s">
        <v>2826</v>
      </c>
      <c r="F348" s="19" t="s">
        <v>1812</v>
      </c>
      <c r="G348" s="19" t="s">
        <v>13</v>
      </c>
      <c r="H348" s="19" t="s">
        <v>14</v>
      </c>
      <c r="I348" s="19">
        <v>45</v>
      </c>
      <c r="J348" s="19">
        <v>1</v>
      </c>
      <c r="K348" s="19">
        <v>0</v>
      </c>
      <c r="M348" s="19">
        <v>0</v>
      </c>
      <c r="N348" s="19" t="s">
        <v>10</v>
      </c>
      <c r="O348" s="19" t="s">
        <v>10</v>
      </c>
      <c r="P348" s="19" t="s">
        <v>10</v>
      </c>
      <c r="Q348" s="19" t="s">
        <v>10</v>
      </c>
      <c r="R348" s="19" t="s">
        <v>10</v>
      </c>
      <c r="S348" s="19" t="s">
        <v>10</v>
      </c>
      <c r="T348" s="19" t="s">
        <v>10</v>
      </c>
      <c r="U348" s="19" t="s">
        <v>11</v>
      </c>
      <c r="V348" s="19" t="s">
        <v>10</v>
      </c>
      <c r="W348" s="19" t="s">
        <v>10</v>
      </c>
    </row>
    <row r="349" spans="1:23" x14ac:dyDescent="0.25">
      <c r="A349" s="20" t="s">
        <v>2312</v>
      </c>
      <c r="B349" s="19" t="s">
        <v>542</v>
      </c>
      <c r="C349" s="20"/>
      <c r="D349" s="19" t="str">
        <f>IF(C:C&lt;&gt;"",VLOOKUP(C:C,'(RCN)ID_Calculo'!C:D,2,0),"")</f>
        <v/>
      </c>
      <c r="E349" s="20" t="s">
        <v>2826</v>
      </c>
      <c r="F349" s="19" t="s">
        <v>1812</v>
      </c>
      <c r="G349" s="19" t="s">
        <v>13</v>
      </c>
      <c r="H349" s="19" t="s">
        <v>14</v>
      </c>
      <c r="I349" s="19">
        <v>45</v>
      </c>
      <c r="J349" s="19">
        <v>1</v>
      </c>
      <c r="K349" s="19">
        <v>0</v>
      </c>
      <c r="M349" s="19">
        <v>0</v>
      </c>
      <c r="N349" s="19" t="s">
        <v>10</v>
      </c>
      <c r="O349" s="19" t="s">
        <v>10</v>
      </c>
      <c r="P349" s="19" t="s">
        <v>10</v>
      </c>
      <c r="Q349" s="19" t="s">
        <v>10</v>
      </c>
      <c r="R349" s="19" t="s">
        <v>10</v>
      </c>
      <c r="S349" s="19" t="s">
        <v>10</v>
      </c>
      <c r="T349" s="19" t="s">
        <v>10</v>
      </c>
      <c r="U349" s="19" t="s">
        <v>11</v>
      </c>
      <c r="V349" s="19" t="s">
        <v>10</v>
      </c>
      <c r="W349" s="19" t="s">
        <v>10</v>
      </c>
    </row>
    <row r="350" spans="1:23" x14ac:dyDescent="0.25">
      <c r="A350" s="20" t="s">
        <v>3094</v>
      </c>
      <c r="B350" s="19" t="s">
        <v>542</v>
      </c>
      <c r="C350" s="20"/>
      <c r="D350" s="19" t="str">
        <f>IF(C:C&lt;&gt;"",VLOOKUP(C:C,'(RCN)ID_Calculo'!C:D,2,0),"")</f>
        <v/>
      </c>
      <c r="E350" s="20" t="s">
        <v>2826</v>
      </c>
      <c r="F350" s="19" t="s">
        <v>1812</v>
      </c>
      <c r="G350" s="19" t="s">
        <v>13</v>
      </c>
      <c r="H350" s="19" t="s">
        <v>14</v>
      </c>
      <c r="I350" s="19">
        <v>45</v>
      </c>
      <c r="J350" s="19">
        <v>1</v>
      </c>
      <c r="K350" s="19">
        <v>0</v>
      </c>
      <c r="M350" s="19">
        <v>0</v>
      </c>
      <c r="N350" s="19" t="s">
        <v>10</v>
      </c>
      <c r="O350" s="19" t="s">
        <v>10</v>
      </c>
      <c r="P350" s="19" t="s">
        <v>10</v>
      </c>
      <c r="Q350" s="19" t="s">
        <v>10</v>
      </c>
      <c r="R350" s="19" t="s">
        <v>10</v>
      </c>
      <c r="S350" s="19" t="s">
        <v>10</v>
      </c>
      <c r="T350" s="19" t="s">
        <v>10</v>
      </c>
      <c r="U350" s="19" t="s">
        <v>11</v>
      </c>
      <c r="V350" s="19" t="s">
        <v>10</v>
      </c>
      <c r="W350" s="19" t="s">
        <v>10</v>
      </c>
    </row>
    <row r="351" spans="1:23" x14ac:dyDescent="0.25">
      <c r="A351" s="20" t="s">
        <v>2552</v>
      </c>
      <c r="B351" s="19" t="s">
        <v>544</v>
      </c>
      <c r="C351" s="20"/>
      <c r="D351" s="19" t="str">
        <f>IF(C:C&lt;&gt;"",VLOOKUP(C:C,'(RCN)ID_Calculo'!C:D,2,0),"")</f>
        <v/>
      </c>
      <c r="E351" s="20" t="s">
        <v>2827</v>
      </c>
      <c r="F351" s="19" t="s">
        <v>543</v>
      </c>
      <c r="G351" s="19" t="s">
        <v>13</v>
      </c>
      <c r="H351" s="19" t="s">
        <v>14</v>
      </c>
      <c r="I351" s="19">
        <v>45</v>
      </c>
      <c r="J351" s="19">
        <v>1</v>
      </c>
      <c r="K351" s="19">
        <v>0</v>
      </c>
      <c r="M351" s="19">
        <v>0</v>
      </c>
      <c r="N351" s="19" t="s">
        <v>10</v>
      </c>
      <c r="O351" s="19" t="s">
        <v>10</v>
      </c>
      <c r="P351" s="19" t="s">
        <v>10</v>
      </c>
      <c r="Q351" s="19" t="s">
        <v>10</v>
      </c>
      <c r="R351" s="19" t="s">
        <v>10</v>
      </c>
      <c r="S351" s="19" t="s">
        <v>11</v>
      </c>
      <c r="T351" s="19" t="s">
        <v>10</v>
      </c>
      <c r="U351" s="19" t="s">
        <v>10</v>
      </c>
      <c r="V351" s="19" t="s">
        <v>10</v>
      </c>
      <c r="W351" s="19" t="s">
        <v>10</v>
      </c>
    </row>
    <row r="352" spans="1:23" x14ac:dyDescent="0.25">
      <c r="A352" s="20" t="s">
        <v>2553</v>
      </c>
      <c r="B352" s="19" t="s">
        <v>545</v>
      </c>
      <c r="C352" s="20"/>
      <c r="D352" s="19" t="str">
        <f>IF(C:C&lt;&gt;"",VLOOKUP(C:C,'(RCN)ID_Calculo'!C:D,2,0),"")</f>
        <v/>
      </c>
      <c r="E352" s="20" t="s">
        <v>2827</v>
      </c>
      <c r="F352" s="19" t="s">
        <v>543</v>
      </c>
      <c r="G352" s="19" t="s">
        <v>13</v>
      </c>
      <c r="H352" s="19" t="s">
        <v>14</v>
      </c>
      <c r="I352" s="19">
        <v>45</v>
      </c>
      <c r="J352" s="19">
        <v>1</v>
      </c>
      <c r="K352" s="19">
        <v>0</v>
      </c>
      <c r="M352" s="19">
        <v>0</v>
      </c>
      <c r="N352" s="19" t="s">
        <v>10</v>
      </c>
      <c r="O352" s="19" t="s">
        <v>10</v>
      </c>
      <c r="P352" s="19" t="s">
        <v>10</v>
      </c>
      <c r="Q352" s="19" t="s">
        <v>10</v>
      </c>
      <c r="R352" s="19" t="s">
        <v>10</v>
      </c>
      <c r="S352" s="19" t="s">
        <v>11</v>
      </c>
      <c r="T352" s="19" t="s">
        <v>10</v>
      </c>
      <c r="U352" s="19" t="s">
        <v>10</v>
      </c>
      <c r="V352" s="19" t="s">
        <v>10</v>
      </c>
      <c r="W352" s="19" t="s">
        <v>10</v>
      </c>
    </row>
    <row r="353" spans="1:23" x14ac:dyDescent="0.25">
      <c r="A353" s="20" t="s">
        <v>2551</v>
      </c>
      <c r="B353" s="19" t="s">
        <v>546</v>
      </c>
      <c r="C353" s="20"/>
      <c r="D353" s="19" t="str">
        <f>IF(C:C&lt;&gt;"",VLOOKUP(C:C,'(RCN)ID_Calculo'!C:D,2,0),"")</f>
        <v/>
      </c>
      <c r="E353" s="20" t="s">
        <v>2827</v>
      </c>
      <c r="F353" s="19" t="s">
        <v>543</v>
      </c>
      <c r="G353" s="19" t="s">
        <v>13</v>
      </c>
      <c r="H353" s="19" t="s">
        <v>14</v>
      </c>
      <c r="I353" s="19">
        <v>45</v>
      </c>
      <c r="J353" s="19">
        <v>1</v>
      </c>
      <c r="K353" s="19">
        <v>0</v>
      </c>
      <c r="M353" s="19">
        <v>0</v>
      </c>
      <c r="N353" s="19" t="s">
        <v>10</v>
      </c>
      <c r="O353" s="19" t="s">
        <v>10</v>
      </c>
      <c r="P353" s="19" t="s">
        <v>10</v>
      </c>
      <c r="Q353" s="19" t="s">
        <v>10</v>
      </c>
      <c r="R353" s="19" t="s">
        <v>10</v>
      </c>
      <c r="S353" s="19" t="s">
        <v>11</v>
      </c>
      <c r="T353" s="19" t="s">
        <v>10</v>
      </c>
      <c r="U353" s="19" t="s">
        <v>10</v>
      </c>
      <c r="V353" s="19" t="s">
        <v>10</v>
      </c>
      <c r="W353" s="19" t="s">
        <v>10</v>
      </c>
    </row>
    <row r="354" spans="1:23" x14ac:dyDescent="0.25">
      <c r="A354" s="20" t="s">
        <v>2311</v>
      </c>
      <c r="B354" s="19" t="s">
        <v>547</v>
      </c>
      <c r="C354" s="20"/>
      <c r="D354" s="19" t="str">
        <f>IF(C:C&lt;&gt;"",VLOOKUP(C:C,'(RCN)ID_Calculo'!C:D,2,0),"")</f>
        <v/>
      </c>
      <c r="E354" s="20" t="s">
        <v>2827</v>
      </c>
      <c r="F354" s="19" t="s">
        <v>543</v>
      </c>
      <c r="G354" s="19" t="s">
        <v>13</v>
      </c>
      <c r="H354" s="19" t="s">
        <v>14</v>
      </c>
      <c r="I354" s="19">
        <v>45</v>
      </c>
      <c r="J354" s="19">
        <v>1</v>
      </c>
      <c r="K354" s="19">
        <v>0</v>
      </c>
      <c r="M354" s="19">
        <v>0</v>
      </c>
      <c r="N354" s="19" t="s">
        <v>10</v>
      </c>
      <c r="O354" s="19" t="s">
        <v>10</v>
      </c>
      <c r="P354" s="19" t="s">
        <v>10</v>
      </c>
      <c r="Q354" s="19" t="s">
        <v>10</v>
      </c>
      <c r="R354" s="19" t="s">
        <v>10</v>
      </c>
      <c r="S354" s="19" t="s">
        <v>11</v>
      </c>
      <c r="T354" s="19" t="s">
        <v>10</v>
      </c>
      <c r="U354" s="19" t="s">
        <v>10</v>
      </c>
      <c r="V354" s="19" t="s">
        <v>10</v>
      </c>
      <c r="W354" s="19" t="s">
        <v>10</v>
      </c>
    </row>
    <row r="355" spans="1:23" x14ac:dyDescent="0.25">
      <c r="A355" s="20" t="s">
        <v>2305</v>
      </c>
      <c r="B355" s="19" t="s">
        <v>543</v>
      </c>
      <c r="C355" s="20"/>
      <c r="D355" s="19" t="str">
        <f>IF(C:C&lt;&gt;"",VLOOKUP(C:C,'(RCN)ID_Calculo'!C:D,2,0),"")</f>
        <v/>
      </c>
      <c r="E355" s="20" t="s">
        <v>2827</v>
      </c>
      <c r="F355" s="19" t="s">
        <v>543</v>
      </c>
      <c r="G355" s="19" t="s">
        <v>13</v>
      </c>
      <c r="H355" s="19" t="s">
        <v>14</v>
      </c>
      <c r="I355" s="19">
        <v>45</v>
      </c>
      <c r="J355" s="19">
        <v>1</v>
      </c>
      <c r="K355" s="19">
        <v>0</v>
      </c>
      <c r="M355" s="19">
        <v>0</v>
      </c>
      <c r="N355" s="19" t="s">
        <v>10</v>
      </c>
      <c r="O355" s="19" t="s">
        <v>10</v>
      </c>
      <c r="P355" s="19" t="s">
        <v>10</v>
      </c>
      <c r="Q355" s="19" t="s">
        <v>10</v>
      </c>
      <c r="R355" s="19" t="s">
        <v>10</v>
      </c>
      <c r="S355" s="19" t="s">
        <v>11</v>
      </c>
      <c r="T355" s="19" t="s">
        <v>10</v>
      </c>
      <c r="U355" s="19" t="s">
        <v>10</v>
      </c>
      <c r="V355" s="19" t="s">
        <v>10</v>
      </c>
      <c r="W355" s="19" t="s">
        <v>10</v>
      </c>
    </row>
    <row r="356" spans="1:23" x14ac:dyDescent="0.25">
      <c r="A356" s="20" t="s">
        <v>2261</v>
      </c>
      <c r="B356" s="19" t="s">
        <v>76</v>
      </c>
      <c r="C356" s="20"/>
      <c r="D356" s="19" t="str">
        <f>IF(C:C&lt;&gt;"",VLOOKUP(C:C,'(RCN)ID_Calculo'!C:D,2,0),"")</f>
        <v/>
      </c>
      <c r="E356" s="20" t="s">
        <v>2827</v>
      </c>
      <c r="F356" s="19" t="s">
        <v>543</v>
      </c>
      <c r="G356" s="19" t="s">
        <v>13</v>
      </c>
      <c r="H356" s="19" t="s">
        <v>14</v>
      </c>
      <c r="I356" s="19">
        <v>45</v>
      </c>
      <c r="J356" s="19">
        <v>1</v>
      </c>
      <c r="K356" s="19">
        <v>0</v>
      </c>
      <c r="M356" s="19">
        <v>0</v>
      </c>
      <c r="N356" s="19" t="s">
        <v>10</v>
      </c>
      <c r="O356" s="19" t="s">
        <v>10</v>
      </c>
      <c r="P356" s="19" t="s">
        <v>10</v>
      </c>
      <c r="Q356" s="19" t="s">
        <v>10</v>
      </c>
      <c r="R356" s="19" t="s">
        <v>10</v>
      </c>
      <c r="S356" s="19" t="s">
        <v>11</v>
      </c>
      <c r="T356" s="19" t="s">
        <v>10</v>
      </c>
      <c r="U356" s="19" t="s">
        <v>10</v>
      </c>
      <c r="V356" s="19" t="s">
        <v>10</v>
      </c>
      <c r="W356" s="19" t="s">
        <v>10</v>
      </c>
    </row>
    <row r="357" spans="1:23" x14ac:dyDescent="0.25">
      <c r="A357" s="20" t="s">
        <v>2259</v>
      </c>
      <c r="B357" s="19" t="s">
        <v>685</v>
      </c>
      <c r="C357" s="20"/>
      <c r="D357" s="19" t="str">
        <f>IF(C:C&lt;&gt;"",VLOOKUP(C:C,'(RCN)ID_Calculo'!C:D,2,0),"")</f>
        <v/>
      </c>
      <c r="E357" s="20" t="s">
        <v>2827</v>
      </c>
      <c r="F357" s="19" t="s">
        <v>543</v>
      </c>
      <c r="G357" s="19" t="s">
        <v>13</v>
      </c>
      <c r="H357" s="19" t="s">
        <v>14</v>
      </c>
      <c r="I357" s="19">
        <v>45</v>
      </c>
      <c r="J357" s="19">
        <v>1</v>
      </c>
      <c r="K357" s="19">
        <v>0</v>
      </c>
      <c r="M357" s="19">
        <v>0</v>
      </c>
      <c r="N357" s="19" t="s">
        <v>10</v>
      </c>
      <c r="O357" s="19" t="s">
        <v>10</v>
      </c>
      <c r="P357" s="19" t="s">
        <v>10</v>
      </c>
      <c r="Q357" s="19" t="s">
        <v>10</v>
      </c>
      <c r="R357" s="19" t="s">
        <v>10</v>
      </c>
      <c r="S357" s="19" t="s">
        <v>11</v>
      </c>
      <c r="T357" s="19" t="s">
        <v>10</v>
      </c>
      <c r="U357" s="19" t="s">
        <v>10</v>
      </c>
      <c r="V357" s="19" t="s">
        <v>10</v>
      </c>
      <c r="W357" s="19" t="s">
        <v>10</v>
      </c>
    </row>
    <row r="358" spans="1:23" x14ac:dyDescent="0.25">
      <c r="A358" s="20" t="s">
        <v>2258</v>
      </c>
      <c r="B358" s="19" t="s">
        <v>552</v>
      </c>
      <c r="C358" s="20"/>
      <c r="D358" s="19" t="str">
        <f>IF(C:C&lt;&gt;"",VLOOKUP(C:C,'(RCN)ID_Calculo'!C:D,2,0),"")</f>
        <v/>
      </c>
      <c r="E358" s="20" t="s">
        <v>2828</v>
      </c>
      <c r="F358" s="19" t="s">
        <v>552</v>
      </c>
      <c r="G358" s="19" t="s">
        <v>13</v>
      </c>
      <c r="H358" s="19" t="s">
        <v>14</v>
      </c>
      <c r="I358" s="19">
        <v>999</v>
      </c>
      <c r="J358" s="19">
        <v>1</v>
      </c>
      <c r="K358" s="19">
        <v>0</v>
      </c>
      <c r="M358" s="19">
        <v>0</v>
      </c>
      <c r="N358" s="19" t="s">
        <v>10</v>
      </c>
      <c r="O358" s="19" t="s">
        <v>10</v>
      </c>
      <c r="P358" s="19" t="s">
        <v>10</v>
      </c>
      <c r="Q358" s="19" t="s">
        <v>10</v>
      </c>
      <c r="R358" s="19" t="s">
        <v>10</v>
      </c>
      <c r="S358" s="19" t="s">
        <v>10</v>
      </c>
      <c r="T358" s="19" t="s">
        <v>10</v>
      </c>
      <c r="U358" s="19" t="s">
        <v>10</v>
      </c>
      <c r="V358" s="19" t="s">
        <v>10</v>
      </c>
      <c r="W358" s="19" t="s">
        <v>10</v>
      </c>
    </row>
    <row r="359" spans="1:23" x14ac:dyDescent="0.25">
      <c r="A359" s="20" t="s">
        <v>3095</v>
      </c>
      <c r="B359" s="19" t="s">
        <v>558</v>
      </c>
      <c r="C359" s="20"/>
      <c r="D359" s="19" t="str">
        <f>IF(C:C&lt;&gt;"",VLOOKUP(C:C,'(RCN)ID_Calculo'!C:D,2,0),"")</f>
        <v/>
      </c>
      <c r="E359" s="20" t="s">
        <v>2829</v>
      </c>
      <c r="F359" s="19" t="s">
        <v>1813</v>
      </c>
      <c r="G359" s="19" t="s">
        <v>13</v>
      </c>
      <c r="H359" s="19" t="s">
        <v>14</v>
      </c>
      <c r="I359" s="19">
        <v>45</v>
      </c>
      <c r="J359" s="19">
        <v>1</v>
      </c>
      <c r="K359" s="19">
        <v>0</v>
      </c>
      <c r="M359" s="19">
        <v>0</v>
      </c>
      <c r="N359" s="19" t="s">
        <v>10</v>
      </c>
      <c r="O359" s="19" t="s">
        <v>11</v>
      </c>
      <c r="P359" s="19" t="s">
        <v>10</v>
      </c>
      <c r="Q359" s="19" t="s">
        <v>11</v>
      </c>
      <c r="R359" s="19" t="s">
        <v>10</v>
      </c>
      <c r="S359" s="19" t="s">
        <v>11</v>
      </c>
      <c r="T359" s="19" t="s">
        <v>10</v>
      </c>
      <c r="U359" s="19" t="s">
        <v>10</v>
      </c>
      <c r="V359" s="19" t="s">
        <v>10</v>
      </c>
      <c r="W359" s="19" t="s">
        <v>10</v>
      </c>
    </row>
    <row r="360" spans="1:23" x14ac:dyDescent="0.25">
      <c r="A360" s="20" t="s">
        <v>3096</v>
      </c>
      <c r="B360" s="19" t="s">
        <v>1051</v>
      </c>
      <c r="C360" s="20"/>
      <c r="D360" s="19" t="str">
        <f>IF(C:C&lt;&gt;"",VLOOKUP(C:C,'(RCN)ID_Calculo'!C:D,2,0),"")</f>
        <v/>
      </c>
      <c r="E360" s="20" t="s">
        <v>2829</v>
      </c>
      <c r="F360" s="19" t="s">
        <v>1813</v>
      </c>
      <c r="G360" s="19" t="s">
        <v>55</v>
      </c>
      <c r="H360" s="19" t="s">
        <v>56</v>
      </c>
      <c r="I360" s="19">
        <v>45</v>
      </c>
      <c r="J360" s="19">
        <v>1</v>
      </c>
      <c r="K360" s="19">
        <v>0</v>
      </c>
      <c r="M360" s="19">
        <v>0</v>
      </c>
      <c r="N360" s="19" t="s">
        <v>10</v>
      </c>
      <c r="O360" s="19" t="s">
        <v>11</v>
      </c>
      <c r="P360" s="19" t="s">
        <v>10</v>
      </c>
      <c r="Q360" s="19" t="s">
        <v>11</v>
      </c>
      <c r="R360" s="19" t="s">
        <v>10</v>
      </c>
      <c r="S360" s="19" t="s">
        <v>11</v>
      </c>
      <c r="T360" s="19" t="s">
        <v>10</v>
      </c>
      <c r="U360" s="19" t="s">
        <v>10</v>
      </c>
      <c r="V360" s="19" t="s">
        <v>10</v>
      </c>
      <c r="W360" s="19" t="s">
        <v>10</v>
      </c>
    </row>
    <row r="361" spans="1:23" x14ac:dyDescent="0.25">
      <c r="A361" s="20" t="s">
        <v>3097</v>
      </c>
      <c r="B361" s="19" t="s">
        <v>558</v>
      </c>
      <c r="C361" s="20"/>
      <c r="D361" s="19" t="str">
        <f>IF(C:C&lt;&gt;"",VLOOKUP(C:C,'(RCN)ID_Calculo'!C:D,2,0),"")</f>
        <v/>
      </c>
      <c r="E361" s="20" t="s">
        <v>2829</v>
      </c>
      <c r="F361" s="19" t="s">
        <v>1813</v>
      </c>
      <c r="G361" s="19" t="s">
        <v>13</v>
      </c>
      <c r="H361" s="19" t="s">
        <v>14</v>
      </c>
      <c r="I361" s="19">
        <v>45</v>
      </c>
      <c r="J361" s="19">
        <v>1</v>
      </c>
      <c r="K361" s="19">
        <v>0</v>
      </c>
      <c r="M361" s="19">
        <v>0</v>
      </c>
      <c r="N361" s="19" t="s">
        <v>10</v>
      </c>
      <c r="O361" s="19" t="s">
        <v>11</v>
      </c>
      <c r="P361" s="19" t="s">
        <v>10</v>
      </c>
      <c r="Q361" s="19" t="s">
        <v>11</v>
      </c>
      <c r="R361" s="19" t="s">
        <v>10</v>
      </c>
      <c r="S361" s="19" t="s">
        <v>11</v>
      </c>
      <c r="T361" s="19" t="s">
        <v>10</v>
      </c>
      <c r="U361" s="19" t="s">
        <v>10</v>
      </c>
      <c r="V361" s="19" t="s">
        <v>10</v>
      </c>
      <c r="W361" s="19" t="s">
        <v>10</v>
      </c>
    </row>
    <row r="362" spans="1:23" x14ac:dyDescent="0.25">
      <c r="A362" s="20" t="s">
        <v>3098</v>
      </c>
      <c r="B362" s="19" t="s">
        <v>559</v>
      </c>
      <c r="C362" s="20"/>
      <c r="D362" s="19" t="str">
        <f>IF(C:C&lt;&gt;"",VLOOKUP(C:C,'(RCN)ID_Calculo'!C:D,2,0),"")</f>
        <v/>
      </c>
      <c r="E362" s="20" t="s">
        <v>2830</v>
      </c>
      <c r="F362" s="19" t="s">
        <v>1814</v>
      </c>
      <c r="G362" s="19" t="s">
        <v>13</v>
      </c>
      <c r="H362" s="19" t="s">
        <v>14</v>
      </c>
      <c r="I362" s="19">
        <v>45</v>
      </c>
      <c r="J362" s="19">
        <v>1</v>
      </c>
      <c r="K362" s="19">
        <v>0</v>
      </c>
      <c r="M362" s="19">
        <v>5</v>
      </c>
      <c r="N362" s="19" t="s">
        <v>10</v>
      </c>
      <c r="O362" s="19" t="s">
        <v>10</v>
      </c>
      <c r="P362" s="19" t="s">
        <v>10</v>
      </c>
      <c r="Q362" s="19" t="s">
        <v>10</v>
      </c>
      <c r="R362" s="19" t="s">
        <v>10</v>
      </c>
      <c r="S362" s="19" t="s">
        <v>11</v>
      </c>
      <c r="T362" s="19" t="s">
        <v>10</v>
      </c>
      <c r="U362" s="19" t="s">
        <v>10</v>
      </c>
      <c r="V362" s="19" t="s">
        <v>10</v>
      </c>
      <c r="W362" s="19" t="s">
        <v>10</v>
      </c>
    </row>
    <row r="363" spans="1:23" x14ac:dyDescent="0.25">
      <c r="A363" s="20" t="s">
        <v>3099</v>
      </c>
      <c r="B363" s="19" t="s">
        <v>560</v>
      </c>
      <c r="C363" s="20"/>
      <c r="D363" s="19" t="str">
        <f>IF(C:C&lt;&gt;"",VLOOKUP(C:C,'(RCN)ID_Calculo'!C:D,2,0),"")</f>
        <v/>
      </c>
      <c r="E363" s="20" t="s">
        <v>2830</v>
      </c>
      <c r="F363" s="19" t="s">
        <v>1814</v>
      </c>
      <c r="G363" s="19" t="s">
        <v>13</v>
      </c>
      <c r="H363" s="19" t="s">
        <v>14</v>
      </c>
      <c r="I363" s="19">
        <v>45</v>
      </c>
      <c r="J363" s="19">
        <v>1</v>
      </c>
      <c r="K363" s="19">
        <v>0</v>
      </c>
      <c r="M363" s="19">
        <v>5</v>
      </c>
      <c r="N363" s="19" t="s">
        <v>10</v>
      </c>
      <c r="O363" s="19" t="s">
        <v>10</v>
      </c>
      <c r="P363" s="19" t="s">
        <v>10</v>
      </c>
      <c r="Q363" s="19" t="s">
        <v>10</v>
      </c>
      <c r="R363" s="19" t="s">
        <v>10</v>
      </c>
      <c r="S363" s="19" t="s">
        <v>11</v>
      </c>
      <c r="T363" s="19" t="s">
        <v>10</v>
      </c>
      <c r="U363" s="19" t="s">
        <v>10</v>
      </c>
      <c r="V363" s="19" t="s">
        <v>10</v>
      </c>
      <c r="W363" s="19" t="s">
        <v>10</v>
      </c>
    </row>
    <row r="364" spans="1:23" x14ac:dyDescent="0.25">
      <c r="A364" s="20" t="s">
        <v>2313</v>
      </c>
      <c r="B364" s="19" t="s">
        <v>564</v>
      </c>
      <c r="C364" s="20"/>
      <c r="D364" s="19" t="str">
        <f>IF(C:C&lt;&gt;"",VLOOKUP(C:C,'(RCN)ID_Calculo'!C:D,2,0),"")</f>
        <v/>
      </c>
      <c r="E364" s="20" t="s">
        <v>2831</v>
      </c>
      <c r="F364" s="19" t="s">
        <v>565</v>
      </c>
      <c r="G364" s="19" t="s">
        <v>13</v>
      </c>
      <c r="H364" s="19" t="s">
        <v>14</v>
      </c>
      <c r="I364" s="19">
        <v>45</v>
      </c>
      <c r="J364" s="19">
        <v>1</v>
      </c>
      <c r="K364" s="19">
        <v>0</v>
      </c>
      <c r="M364" s="19">
        <v>0</v>
      </c>
      <c r="N364" s="19" t="s">
        <v>10</v>
      </c>
      <c r="O364" s="19" t="s">
        <v>10</v>
      </c>
      <c r="P364" s="19" t="s">
        <v>10</v>
      </c>
      <c r="Q364" s="19" t="s">
        <v>10</v>
      </c>
      <c r="R364" s="19" t="s">
        <v>10</v>
      </c>
      <c r="S364" s="19" t="s">
        <v>11</v>
      </c>
      <c r="T364" s="19" t="s">
        <v>10</v>
      </c>
      <c r="U364" s="19" t="s">
        <v>10</v>
      </c>
      <c r="V364" s="19" t="s">
        <v>10</v>
      </c>
      <c r="W364" s="19" t="s">
        <v>10</v>
      </c>
    </row>
    <row r="365" spans="1:23" x14ac:dyDescent="0.25">
      <c r="A365" s="20" t="s">
        <v>2326</v>
      </c>
      <c r="B365" s="19" t="s">
        <v>565</v>
      </c>
      <c r="C365" s="20"/>
      <c r="D365" s="19" t="str">
        <f>IF(C:C&lt;&gt;"",VLOOKUP(C:C,'(RCN)ID_Calculo'!C:D,2,0),"")</f>
        <v/>
      </c>
      <c r="E365" s="20" t="s">
        <v>2831</v>
      </c>
      <c r="F365" s="19" t="s">
        <v>565</v>
      </c>
      <c r="G365" s="19" t="s">
        <v>13</v>
      </c>
      <c r="H365" s="19" t="s">
        <v>14</v>
      </c>
      <c r="I365" s="19">
        <v>45</v>
      </c>
      <c r="J365" s="19">
        <v>1</v>
      </c>
      <c r="K365" s="19">
        <v>0</v>
      </c>
      <c r="M365" s="19">
        <v>0</v>
      </c>
      <c r="N365" s="19" t="s">
        <v>10</v>
      </c>
      <c r="O365" s="19" t="s">
        <v>10</v>
      </c>
      <c r="P365" s="19" t="s">
        <v>10</v>
      </c>
      <c r="Q365" s="19" t="s">
        <v>10</v>
      </c>
      <c r="R365" s="19" t="s">
        <v>10</v>
      </c>
      <c r="S365" s="19" t="s">
        <v>11</v>
      </c>
      <c r="T365" s="19" t="s">
        <v>10</v>
      </c>
      <c r="U365" s="19" t="s">
        <v>10</v>
      </c>
      <c r="V365" s="19" t="s">
        <v>10</v>
      </c>
      <c r="W365" s="19" t="s">
        <v>10</v>
      </c>
    </row>
    <row r="366" spans="1:23" x14ac:dyDescent="0.25">
      <c r="A366" s="20" t="s">
        <v>2276</v>
      </c>
      <c r="B366" s="19" t="s">
        <v>567</v>
      </c>
      <c r="C366" s="20"/>
      <c r="D366" s="19" t="str">
        <f>IF(C:C&lt;&gt;"",VLOOKUP(C:C,'(RCN)ID_Calculo'!C:D,2,0),"")</f>
        <v/>
      </c>
      <c r="E366" s="20" t="s">
        <v>2832</v>
      </c>
      <c r="F366" s="19" t="s">
        <v>1815</v>
      </c>
      <c r="G366" s="19" t="s">
        <v>13</v>
      </c>
      <c r="H366" s="19" t="s">
        <v>14</v>
      </c>
      <c r="I366" s="19">
        <v>45</v>
      </c>
      <c r="J366" s="19">
        <v>1</v>
      </c>
      <c r="K366" s="19">
        <v>0</v>
      </c>
      <c r="M366" s="19">
        <v>0</v>
      </c>
      <c r="N366" s="19" t="s">
        <v>10</v>
      </c>
      <c r="O366" s="19" t="s">
        <v>10</v>
      </c>
      <c r="P366" s="19" t="s">
        <v>10</v>
      </c>
      <c r="Q366" s="19" t="s">
        <v>10</v>
      </c>
      <c r="R366" s="19" t="s">
        <v>10</v>
      </c>
      <c r="S366" s="19" t="s">
        <v>10</v>
      </c>
      <c r="T366" s="19" t="s">
        <v>10</v>
      </c>
      <c r="U366" s="19" t="s">
        <v>10</v>
      </c>
      <c r="V366" s="19" t="s">
        <v>10</v>
      </c>
      <c r="W366" s="19" t="s">
        <v>10</v>
      </c>
    </row>
    <row r="367" spans="1:23" x14ac:dyDescent="0.25">
      <c r="A367" s="20" t="s">
        <v>2320</v>
      </c>
      <c r="B367" s="19" t="s">
        <v>568</v>
      </c>
      <c r="C367" s="20"/>
      <c r="D367" s="19" t="str">
        <f>IF(C:C&lt;&gt;"",VLOOKUP(C:C,'(RCN)ID_Calculo'!C:D,2,0),"")</f>
        <v/>
      </c>
      <c r="E367" s="20" t="s">
        <v>2833</v>
      </c>
      <c r="F367" s="19" t="s">
        <v>1816</v>
      </c>
      <c r="G367" s="19" t="s">
        <v>13</v>
      </c>
      <c r="H367" s="19" t="s">
        <v>14</v>
      </c>
      <c r="I367" s="19">
        <v>45</v>
      </c>
      <c r="J367" s="19">
        <v>1</v>
      </c>
      <c r="K367" s="19">
        <v>0</v>
      </c>
      <c r="M367" s="19">
        <v>0</v>
      </c>
      <c r="N367" s="19" t="s">
        <v>10</v>
      </c>
      <c r="O367" s="19" t="s">
        <v>10</v>
      </c>
      <c r="P367" s="19" t="s">
        <v>10</v>
      </c>
      <c r="Q367" s="19" t="s">
        <v>10</v>
      </c>
      <c r="R367" s="19" t="s">
        <v>10</v>
      </c>
      <c r="S367" s="19" t="s">
        <v>10</v>
      </c>
      <c r="T367" s="19" t="s">
        <v>10</v>
      </c>
      <c r="U367" s="19" t="s">
        <v>10</v>
      </c>
      <c r="V367" s="19" t="s">
        <v>10</v>
      </c>
      <c r="W367" s="19" t="s">
        <v>10</v>
      </c>
    </row>
    <row r="368" spans="1:23" x14ac:dyDescent="0.25">
      <c r="A368" s="20" t="s">
        <v>2309</v>
      </c>
      <c r="B368" s="19" t="s">
        <v>577</v>
      </c>
      <c r="C368" s="20"/>
      <c r="D368" s="19" t="str">
        <f>IF(C:C&lt;&gt;"",VLOOKUP(C:C,'(RCN)ID_Calculo'!C:D,2,0),"")</f>
        <v/>
      </c>
      <c r="E368" s="20" t="s">
        <v>2834</v>
      </c>
      <c r="F368" s="19" t="s">
        <v>577</v>
      </c>
      <c r="G368" s="19" t="s">
        <v>13</v>
      </c>
      <c r="H368" s="19" t="s">
        <v>14</v>
      </c>
      <c r="I368" s="19">
        <v>45</v>
      </c>
      <c r="J368" s="19">
        <v>1</v>
      </c>
      <c r="K368" s="19">
        <v>0</v>
      </c>
      <c r="M368" s="19">
        <v>0</v>
      </c>
      <c r="N368" s="19" t="s">
        <v>10</v>
      </c>
      <c r="O368" s="19" t="s">
        <v>11</v>
      </c>
      <c r="P368" s="19" t="s">
        <v>10</v>
      </c>
      <c r="Q368" s="19" t="s">
        <v>11</v>
      </c>
      <c r="R368" s="19" t="s">
        <v>10</v>
      </c>
      <c r="S368" s="19" t="s">
        <v>11</v>
      </c>
      <c r="T368" s="19" t="s">
        <v>10</v>
      </c>
      <c r="U368" s="19" t="s">
        <v>10</v>
      </c>
      <c r="V368" s="19" t="s">
        <v>10</v>
      </c>
      <c r="W368" s="19" t="s">
        <v>10</v>
      </c>
    </row>
    <row r="369" spans="1:23" x14ac:dyDescent="0.25">
      <c r="A369" s="20" t="s">
        <v>2249</v>
      </c>
      <c r="B369" s="19" t="s">
        <v>582</v>
      </c>
      <c r="C369" s="20"/>
      <c r="D369" s="19" t="str">
        <f>IF(C:C&lt;&gt;"",VLOOKUP(C:C,'(RCN)ID_Calculo'!C:D,2,0),"")</f>
        <v/>
      </c>
      <c r="E369" s="20" t="s">
        <v>2835</v>
      </c>
      <c r="F369" s="19" t="s">
        <v>582</v>
      </c>
      <c r="G369" s="19" t="s">
        <v>59</v>
      </c>
      <c r="H369" s="19" t="s">
        <v>60</v>
      </c>
      <c r="I369" s="19">
        <v>13</v>
      </c>
      <c r="J369" s="19">
        <v>1</v>
      </c>
      <c r="K369" s="19">
        <v>0</v>
      </c>
      <c r="M369" s="19">
        <v>0</v>
      </c>
      <c r="N369" s="19" t="s">
        <v>10</v>
      </c>
      <c r="O369" s="19" t="s">
        <v>10</v>
      </c>
      <c r="P369" s="19" t="s">
        <v>10</v>
      </c>
      <c r="Q369" s="19" t="s">
        <v>10</v>
      </c>
      <c r="R369" s="19" t="s">
        <v>10</v>
      </c>
      <c r="S369" s="19" t="s">
        <v>10</v>
      </c>
      <c r="T369" s="19" t="s">
        <v>11</v>
      </c>
      <c r="U369" s="19" t="s">
        <v>10</v>
      </c>
      <c r="V369" s="19" t="s">
        <v>10</v>
      </c>
      <c r="W369" s="19" t="s">
        <v>10</v>
      </c>
    </row>
    <row r="370" spans="1:23" x14ac:dyDescent="0.25">
      <c r="A370" s="20" t="s">
        <v>2440</v>
      </c>
      <c r="B370" s="19" t="s">
        <v>748</v>
      </c>
      <c r="C370" s="20"/>
      <c r="D370" s="19" t="str">
        <f>IF(C:C&lt;&gt;"",VLOOKUP(C:C,'(RCN)ID_Calculo'!C:D,2,0),"")</f>
        <v/>
      </c>
      <c r="E370" s="20" t="s">
        <v>2836</v>
      </c>
      <c r="F370" s="19" t="s">
        <v>1817</v>
      </c>
      <c r="G370" s="19" t="s">
        <v>13</v>
      </c>
      <c r="H370" s="19" t="s">
        <v>14</v>
      </c>
      <c r="I370" s="19">
        <v>45</v>
      </c>
      <c r="J370" s="19">
        <v>1</v>
      </c>
      <c r="K370" s="19">
        <v>0</v>
      </c>
      <c r="M370" s="19">
        <v>0</v>
      </c>
      <c r="N370" s="19" t="s">
        <v>10</v>
      </c>
      <c r="O370" s="19" t="s">
        <v>11</v>
      </c>
      <c r="P370" s="19" t="s">
        <v>10</v>
      </c>
      <c r="Q370" s="19" t="s">
        <v>11</v>
      </c>
      <c r="R370" s="19" t="s">
        <v>10</v>
      </c>
      <c r="S370" s="19" t="s">
        <v>11</v>
      </c>
      <c r="T370" s="19" t="s">
        <v>10</v>
      </c>
      <c r="U370" s="19" t="s">
        <v>10</v>
      </c>
      <c r="V370" s="19" t="s">
        <v>10</v>
      </c>
      <c r="W370" s="19" t="s">
        <v>86</v>
      </c>
    </row>
    <row r="371" spans="1:23" x14ac:dyDescent="0.25">
      <c r="A371" s="20" t="s">
        <v>2175</v>
      </c>
      <c r="B371" s="19" t="s">
        <v>584</v>
      </c>
      <c r="C371" s="20"/>
      <c r="D371" s="19" t="str">
        <f>IF(C:C&lt;&gt;"",VLOOKUP(C:C,'(RCN)ID_Calculo'!C:D,2,0),"")</f>
        <v/>
      </c>
      <c r="E371" s="20" t="s">
        <v>2836</v>
      </c>
      <c r="F371" s="19" t="s">
        <v>1817</v>
      </c>
      <c r="G371" s="19" t="s">
        <v>13</v>
      </c>
      <c r="H371" s="19" t="s">
        <v>14</v>
      </c>
      <c r="I371" s="19">
        <v>45</v>
      </c>
      <c r="J371" s="19">
        <v>1</v>
      </c>
      <c r="K371" s="19">
        <v>0</v>
      </c>
      <c r="M371" s="19">
        <v>0</v>
      </c>
      <c r="N371" s="19" t="s">
        <v>10</v>
      </c>
      <c r="O371" s="19" t="s">
        <v>11</v>
      </c>
      <c r="P371" s="19" t="s">
        <v>10</v>
      </c>
      <c r="Q371" s="19" t="s">
        <v>11</v>
      </c>
      <c r="R371" s="19" t="s">
        <v>10</v>
      </c>
      <c r="S371" s="19" t="s">
        <v>11</v>
      </c>
      <c r="T371" s="19" t="s">
        <v>10</v>
      </c>
      <c r="U371" s="19" t="s">
        <v>10</v>
      </c>
      <c r="V371" s="19" t="s">
        <v>10</v>
      </c>
      <c r="W371" s="19" t="s">
        <v>86</v>
      </c>
    </row>
    <row r="372" spans="1:23" x14ac:dyDescent="0.25">
      <c r="A372" s="20" t="s">
        <v>2252</v>
      </c>
      <c r="B372" s="19" t="s">
        <v>585</v>
      </c>
      <c r="C372" s="20"/>
      <c r="D372" s="19" t="str">
        <f>IF(C:C&lt;&gt;"",VLOOKUP(C:C,'(RCN)ID_Calculo'!C:D,2,0),"")</f>
        <v/>
      </c>
      <c r="E372" s="20" t="s">
        <v>2837</v>
      </c>
      <c r="F372" s="19" t="s">
        <v>1818</v>
      </c>
      <c r="G372" s="19" t="s">
        <v>13</v>
      </c>
      <c r="H372" s="19" t="s">
        <v>14</v>
      </c>
      <c r="I372" s="19">
        <v>45</v>
      </c>
      <c r="J372" s="19">
        <v>1</v>
      </c>
      <c r="K372" s="19">
        <v>0</v>
      </c>
      <c r="M372" s="19">
        <v>5</v>
      </c>
      <c r="N372" s="19" t="s">
        <v>10</v>
      </c>
      <c r="O372" s="19" t="s">
        <v>11</v>
      </c>
      <c r="P372" s="19" t="s">
        <v>10</v>
      </c>
      <c r="Q372" s="19" t="s">
        <v>11</v>
      </c>
      <c r="R372" s="19" t="s">
        <v>10</v>
      </c>
      <c r="S372" s="19" t="s">
        <v>11</v>
      </c>
      <c r="T372" s="19" t="s">
        <v>10</v>
      </c>
      <c r="U372" s="19" t="s">
        <v>10</v>
      </c>
      <c r="V372" s="19" t="s">
        <v>10</v>
      </c>
      <c r="W372" s="19" t="s">
        <v>10</v>
      </c>
    </row>
    <row r="373" spans="1:23" x14ac:dyDescent="0.25">
      <c r="A373" s="20" t="s">
        <v>3100</v>
      </c>
      <c r="B373" s="19" t="s">
        <v>587</v>
      </c>
      <c r="C373" s="20"/>
      <c r="D373" s="19" t="str">
        <f>IF(C:C&lt;&gt;"",VLOOKUP(C:C,'(RCN)ID_Calculo'!C:D,2,0),"")</f>
        <v/>
      </c>
      <c r="E373" s="20" t="s">
        <v>2838</v>
      </c>
      <c r="F373" s="19" t="s">
        <v>586</v>
      </c>
      <c r="G373" s="19" t="s">
        <v>13</v>
      </c>
      <c r="H373" s="19" t="s">
        <v>14</v>
      </c>
      <c r="I373" s="19">
        <v>45</v>
      </c>
      <c r="J373" s="19">
        <v>1</v>
      </c>
      <c r="K373" s="19">
        <v>0</v>
      </c>
      <c r="M373" s="19">
        <v>0</v>
      </c>
      <c r="N373" s="19" t="s">
        <v>10</v>
      </c>
      <c r="O373" s="19" t="s">
        <v>11</v>
      </c>
      <c r="P373" s="19" t="s">
        <v>10</v>
      </c>
      <c r="Q373" s="19" t="s">
        <v>11</v>
      </c>
      <c r="R373" s="19" t="s">
        <v>10</v>
      </c>
      <c r="S373" s="19" t="s">
        <v>11</v>
      </c>
      <c r="T373" s="19" t="s">
        <v>10</v>
      </c>
      <c r="U373" s="19" t="s">
        <v>10</v>
      </c>
      <c r="V373" s="19" t="s">
        <v>10</v>
      </c>
      <c r="W373" s="19" t="s">
        <v>10</v>
      </c>
    </row>
    <row r="374" spans="1:23" x14ac:dyDescent="0.25">
      <c r="A374" s="20" t="s">
        <v>3101</v>
      </c>
      <c r="B374" s="19" t="s">
        <v>588</v>
      </c>
      <c r="C374" s="20"/>
      <c r="D374" s="19" t="str">
        <f>IF(C:C&lt;&gt;"",VLOOKUP(C:C,'(RCN)ID_Calculo'!C:D,2,0),"")</f>
        <v/>
      </c>
      <c r="E374" s="20" t="s">
        <v>2838</v>
      </c>
      <c r="F374" s="19" t="s">
        <v>586</v>
      </c>
      <c r="G374" s="19" t="s">
        <v>13</v>
      </c>
      <c r="H374" s="19" t="s">
        <v>14</v>
      </c>
      <c r="I374" s="19">
        <v>45</v>
      </c>
      <c r="J374" s="19">
        <v>1</v>
      </c>
      <c r="K374" s="19">
        <v>0</v>
      </c>
      <c r="M374" s="19">
        <v>0</v>
      </c>
      <c r="N374" s="19" t="s">
        <v>10</v>
      </c>
      <c r="O374" s="19" t="s">
        <v>11</v>
      </c>
      <c r="P374" s="19" t="s">
        <v>10</v>
      </c>
      <c r="Q374" s="19" t="s">
        <v>11</v>
      </c>
      <c r="R374" s="19" t="s">
        <v>10</v>
      </c>
      <c r="S374" s="19" t="s">
        <v>11</v>
      </c>
      <c r="T374" s="19" t="s">
        <v>10</v>
      </c>
      <c r="U374" s="19" t="s">
        <v>10</v>
      </c>
      <c r="V374" s="19" t="s">
        <v>10</v>
      </c>
      <c r="W374" s="19" t="s">
        <v>10</v>
      </c>
    </row>
    <row r="375" spans="1:23" x14ac:dyDescent="0.25">
      <c r="A375" s="20" t="s">
        <v>3102</v>
      </c>
      <c r="B375" s="19" t="s">
        <v>589</v>
      </c>
      <c r="C375" s="20"/>
      <c r="D375" s="19" t="str">
        <f>IF(C:C&lt;&gt;"",VLOOKUP(C:C,'(RCN)ID_Calculo'!C:D,2,0),"")</f>
        <v/>
      </c>
      <c r="E375" s="20" t="s">
        <v>2838</v>
      </c>
      <c r="F375" s="19" t="s">
        <v>586</v>
      </c>
      <c r="G375" s="19" t="s">
        <v>13</v>
      </c>
      <c r="H375" s="19" t="s">
        <v>14</v>
      </c>
      <c r="I375" s="19">
        <v>45</v>
      </c>
      <c r="J375" s="19">
        <v>1</v>
      </c>
      <c r="K375" s="19">
        <v>0</v>
      </c>
      <c r="M375" s="19">
        <v>0</v>
      </c>
      <c r="N375" s="19" t="s">
        <v>10</v>
      </c>
      <c r="O375" s="19" t="s">
        <v>11</v>
      </c>
      <c r="P375" s="19" t="s">
        <v>10</v>
      </c>
      <c r="Q375" s="19" t="s">
        <v>11</v>
      </c>
      <c r="R375" s="19" t="s">
        <v>10</v>
      </c>
      <c r="S375" s="19" t="s">
        <v>11</v>
      </c>
      <c r="T375" s="19" t="s">
        <v>10</v>
      </c>
      <c r="U375" s="19" t="s">
        <v>10</v>
      </c>
      <c r="V375" s="19" t="s">
        <v>10</v>
      </c>
      <c r="W375" s="19" t="s">
        <v>10</v>
      </c>
    </row>
    <row r="376" spans="1:23" x14ac:dyDescent="0.25">
      <c r="A376" s="20" t="s">
        <v>2251</v>
      </c>
      <c r="B376" s="19" t="s">
        <v>590</v>
      </c>
      <c r="C376" s="20"/>
      <c r="D376" s="19" t="str">
        <f>IF(C:C&lt;&gt;"",VLOOKUP(C:C,'(RCN)ID_Calculo'!C:D,2,0),"")</f>
        <v/>
      </c>
      <c r="E376" s="20" t="s">
        <v>2838</v>
      </c>
      <c r="F376" s="19" t="s">
        <v>586</v>
      </c>
      <c r="G376" s="19" t="s">
        <v>13</v>
      </c>
      <c r="H376" s="19" t="s">
        <v>14</v>
      </c>
      <c r="I376" s="19">
        <v>45</v>
      </c>
      <c r="J376" s="19">
        <v>1</v>
      </c>
      <c r="K376" s="19">
        <v>0</v>
      </c>
      <c r="M376" s="19">
        <v>5</v>
      </c>
      <c r="N376" s="19" t="s">
        <v>10</v>
      </c>
      <c r="O376" s="19" t="s">
        <v>11</v>
      </c>
      <c r="P376" s="19" t="s">
        <v>10</v>
      </c>
      <c r="Q376" s="19" t="s">
        <v>11</v>
      </c>
      <c r="R376" s="19" t="s">
        <v>10</v>
      </c>
      <c r="S376" s="19" t="s">
        <v>11</v>
      </c>
      <c r="T376" s="19" t="s">
        <v>10</v>
      </c>
      <c r="U376" s="19" t="s">
        <v>10</v>
      </c>
      <c r="V376" s="19" t="s">
        <v>10</v>
      </c>
      <c r="W376" s="19" t="s">
        <v>10</v>
      </c>
    </row>
    <row r="377" spans="1:23" x14ac:dyDescent="0.25">
      <c r="A377" s="20" t="s">
        <v>2328</v>
      </c>
      <c r="B377" s="19" t="s">
        <v>586</v>
      </c>
      <c r="C377" s="20"/>
      <c r="D377" s="19" t="str">
        <f>IF(C:C&lt;&gt;"",VLOOKUP(C:C,'(RCN)ID_Calculo'!C:D,2,0),"")</f>
        <v/>
      </c>
      <c r="E377" s="20" t="s">
        <v>2838</v>
      </c>
      <c r="F377" s="19" t="s">
        <v>586</v>
      </c>
      <c r="G377" s="19" t="s">
        <v>13</v>
      </c>
      <c r="H377" s="19" t="s">
        <v>14</v>
      </c>
      <c r="I377" s="19">
        <v>45</v>
      </c>
      <c r="J377" s="19">
        <v>1</v>
      </c>
      <c r="K377" s="19">
        <v>0</v>
      </c>
      <c r="M377" s="19">
        <v>0</v>
      </c>
      <c r="N377" s="19" t="s">
        <v>10</v>
      </c>
      <c r="O377" s="19" t="s">
        <v>11</v>
      </c>
      <c r="P377" s="19" t="s">
        <v>10</v>
      </c>
      <c r="Q377" s="19" t="s">
        <v>11</v>
      </c>
      <c r="R377" s="19" t="s">
        <v>10</v>
      </c>
      <c r="S377" s="19" t="s">
        <v>11</v>
      </c>
      <c r="T377" s="19" t="s">
        <v>10</v>
      </c>
      <c r="U377" s="19" t="s">
        <v>10</v>
      </c>
      <c r="V377" s="19" t="s">
        <v>10</v>
      </c>
      <c r="W377" s="19" t="s">
        <v>10</v>
      </c>
    </row>
    <row r="378" spans="1:23" x14ac:dyDescent="0.25">
      <c r="A378" s="20" t="s">
        <v>3103</v>
      </c>
      <c r="B378" s="19" t="s">
        <v>134</v>
      </c>
      <c r="C378" s="20"/>
      <c r="D378" s="19" t="str">
        <f>IF(C:C&lt;&gt;"",VLOOKUP(C:C,'(RCN)ID_Calculo'!C:D,2,0),"")</f>
        <v/>
      </c>
      <c r="E378" s="20" t="s">
        <v>2839</v>
      </c>
      <c r="F378" s="19" t="s">
        <v>620</v>
      </c>
      <c r="G378" s="19" t="s">
        <v>55</v>
      </c>
      <c r="H378" s="19" t="s">
        <v>56</v>
      </c>
      <c r="I378" s="19">
        <v>45</v>
      </c>
      <c r="J378" s="19">
        <v>1</v>
      </c>
      <c r="K378" s="19">
        <v>0</v>
      </c>
      <c r="M378" s="19">
        <v>0</v>
      </c>
      <c r="N378" s="19" t="s">
        <v>10</v>
      </c>
      <c r="O378" s="19" t="s">
        <v>11</v>
      </c>
      <c r="P378" s="19" t="s">
        <v>10</v>
      </c>
      <c r="Q378" s="19" t="s">
        <v>11</v>
      </c>
      <c r="R378" s="19" t="s">
        <v>10</v>
      </c>
      <c r="S378" s="19" t="s">
        <v>11</v>
      </c>
      <c r="T378" s="19" t="s">
        <v>10</v>
      </c>
      <c r="U378" s="19" t="s">
        <v>10</v>
      </c>
      <c r="V378" s="19" t="s">
        <v>10</v>
      </c>
      <c r="W378" s="19" t="s">
        <v>86</v>
      </c>
    </row>
    <row r="379" spans="1:23" x14ac:dyDescent="0.25">
      <c r="A379" s="20" t="s">
        <v>3104</v>
      </c>
      <c r="B379" s="19" t="s">
        <v>599</v>
      </c>
      <c r="C379" s="20"/>
      <c r="D379" s="19" t="str">
        <f>IF(C:C&lt;&gt;"",VLOOKUP(C:C,'(RCN)ID_Calculo'!C:D,2,0),"")</f>
        <v/>
      </c>
      <c r="E379" s="20" t="s">
        <v>2839</v>
      </c>
      <c r="F379" s="19" t="s">
        <v>620</v>
      </c>
      <c r="G379" s="19" t="s">
        <v>13</v>
      </c>
      <c r="H379" s="19" t="s">
        <v>14</v>
      </c>
      <c r="I379" s="19">
        <v>45</v>
      </c>
      <c r="J379" s="19">
        <v>1</v>
      </c>
      <c r="K379" s="19">
        <v>0</v>
      </c>
      <c r="M379" s="19">
        <v>0</v>
      </c>
      <c r="N379" s="19" t="s">
        <v>10</v>
      </c>
      <c r="O379" s="19" t="s">
        <v>11</v>
      </c>
      <c r="P379" s="19" t="s">
        <v>10</v>
      </c>
      <c r="Q379" s="19" t="s">
        <v>11</v>
      </c>
      <c r="R379" s="19" t="s">
        <v>10</v>
      </c>
      <c r="S379" s="19" t="s">
        <v>11</v>
      </c>
      <c r="T379" s="19" t="s">
        <v>10</v>
      </c>
      <c r="U379" s="19" t="s">
        <v>10</v>
      </c>
      <c r="V379" s="19" t="s">
        <v>10</v>
      </c>
      <c r="W379" s="19" t="s">
        <v>10</v>
      </c>
    </row>
    <row r="380" spans="1:23" x14ac:dyDescent="0.25">
      <c r="A380" s="20" t="s">
        <v>3105</v>
      </c>
      <c r="B380" s="19" t="s">
        <v>600</v>
      </c>
      <c r="C380" s="20"/>
      <c r="D380" s="19" t="str">
        <f>IF(C:C&lt;&gt;"",VLOOKUP(C:C,'(RCN)ID_Calculo'!C:D,2,0),"")</f>
        <v/>
      </c>
      <c r="E380" s="20" t="s">
        <v>2839</v>
      </c>
      <c r="F380" s="19" t="s">
        <v>620</v>
      </c>
      <c r="G380" s="19" t="s">
        <v>13</v>
      </c>
      <c r="H380" s="19" t="s">
        <v>14</v>
      </c>
      <c r="I380" s="19">
        <v>45</v>
      </c>
      <c r="J380" s="19">
        <v>1</v>
      </c>
      <c r="K380" s="19">
        <v>0</v>
      </c>
      <c r="M380" s="19">
        <v>0</v>
      </c>
      <c r="N380" s="19" t="s">
        <v>10</v>
      </c>
      <c r="O380" s="19" t="s">
        <v>11</v>
      </c>
      <c r="P380" s="19" t="s">
        <v>10</v>
      </c>
      <c r="Q380" s="19" t="s">
        <v>11</v>
      </c>
      <c r="R380" s="19" t="s">
        <v>10</v>
      </c>
      <c r="S380" s="19" t="s">
        <v>11</v>
      </c>
      <c r="T380" s="19" t="s">
        <v>10</v>
      </c>
      <c r="U380" s="19" t="s">
        <v>10</v>
      </c>
      <c r="V380" s="19" t="s">
        <v>10</v>
      </c>
      <c r="W380" s="19" t="s">
        <v>10</v>
      </c>
    </row>
    <row r="381" spans="1:23" x14ac:dyDescent="0.25">
      <c r="A381" s="20" t="s">
        <v>3106</v>
      </c>
      <c r="B381" s="19" t="s">
        <v>601</v>
      </c>
      <c r="C381" s="20"/>
      <c r="D381" s="19" t="str">
        <f>IF(C:C&lt;&gt;"",VLOOKUP(C:C,'(RCN)ID_Calculo'!C:D,2,0),"")</f>
        <v/>
      </c>
      <c r="E381" s="20" t="s">
        <v>2839</v>
      </c>
      <c r="F381" s="19" t="s">
        <v>620</v>
      </c>
      <c r="G381" s="19" t="s">
        <v>13</v>
      </c>
      <c r="H381" s="19" t="s">
        <v>14</v>
      </c>
      <c r="I381" s="19">
        <v>45</v>
      </c>
      <c r="J381" s="19">
        <v>1</v>
      </c>
      <c r="K381" s="19">
        <v>0</v>
      </c>
      <c r="M381" s="19">
        <v>0</v>
      </c>
      <c r="N381" s="19" t="s">
        <v>10</v>
      </c>
      <c r="O381" s="19" t="s">
        <v>11</v>
      </c>
      <c r="P381" s="19" t="s">
        <v>10</v>
      </c>
      <c r="Q381" s="19" t="s">
        <v>11</v>
      </c>
      <c r="R381" s="19" t="s">
        <v>10</v>
      </c>
      <c r="S381" s="19" t="s">
        <v>11</v>
      </c>
      <c r="T381" s="19" t="s">
        <v>10</v>
      </c>
      <c r="U381" s="19" t="s">
        <v>10</v>
      </c>
      <c r="V381" s="19" t="s">
        <v>10</v>
      </c>
      <c r="W381" s="19" t="s">
        <v>10</v>
      </c>
    </row>
    <row r="382" spans="1:23" x14ac:dyDescent="0.25">
      <c r="A382" s="20" t="s">
        <v>2341</v>
      </c>
      <c r="B382" s="19" t="s">
        <v>620</v>
      </c>
      <c r="C382" s="20"/>
      <c r="D382" s="19" t="str">
        <f>IF(C:C&lt;&gt;"",VLOOKUP(C:C,'(RCN)ID_Calculo'!C:D,2,0),"")</f>
        <v/>
      </c>
      <c r="E382" s="20" t="s">
        <v>2839</v>
      </c>
      <c r="F382" s="19" t="s">
        <v>620</v>
      </c>
      <c r="G382" s="19" t="s">
        <v>618</v>
      </c>
      <c r="H382" s="19" t="s">
        <v>619</v>
      </c>
      <c r="I382" s="19">
        <v>9</v>
      </c>
      <c r="J382" s="19">
        <v>1</v>
      </c>
      <c r="K382" s="19">
        <v>0</v>
      </c>
      <c r="M382" s="19">
        <v>4</v>
      </c>
      <c r="N382" s="19" t="s">
        <v>10</v>
      </c>
      <c r="O382" s="19" t="s">
        <v>11</v>
      </c>
      <c r="P382" s="19" t="s">
        <v>10</v>
      </c>
      <c r="Q382" s="19" t="s">
        <v>11</v>
      </c>
      <c r="R382" s="19" t="s">
        <v>10</v>
      </c>
      <c r="S382" s="19" t="s">
        <v>11</v>
      </c>
      <c r="T382" s="19" t="s">
        <v>10</v>
      </c>
      <c r="U382" s="19" t="s">
        <v>10</v>
      </c>
      <c r="V382" s="19" t="s">
        <v>10</v>
      </c>
      <c r="W382" s="19" t="s">
        <v>86</v>
      </c>
    </row>
    <row r="383" spans="1:23" x14ac:dyDescent="0.25">
      <c r="A383" s="20" t="s">
        <v>3107</v>
      </c>
      <c r="B383" s="19" t="s">
        <v>136</v>
      </c>
      <c r="C383" s="20"/>
      <c r="D383" s="19" t="str">
        <f>IF(C:C&lt;&gt;"",VLOOKUP(C:C,'(RCN)ID_Calculo'!C:D,2,0),"")</f>
        <v/>
      </c>
      <c r="E383" s="20" t="s">
        <v>2840</v>
      </c>
      <c r="F383" s="19" t="s">
        <v>621</v>
      </c>
      <c r="G383" s="19" t="s">
        <v>55</v>
      </c>
      <c r="H383" s="19" t="s">
        <v>56</v>
      </c>
      <c r="I383" s="19">
        <v>45</v>
      </c>
      <c r="J383" s="19">
        <v>1</v>
      </c>
      <c r="K383" s="19">
        <v>0</v>
      </c>
      <c r="M383" s="19">
        <v>0</v>
      </c>
      <c r="N383" s="19" t="s">
        <v>10</v>
      </c>
      <c r="O383" s="19" t="s">
        <v>11</v>
      </c>
      <c r="P383" s="19" t="s">
        <v>10</v>
      </c>
      <c r="Q383" s="19" t="s">
        <v>11</v>
      </c>
      <c r="R383" s="19" t="s">
        <v>10</v>
      </c>
      <c r="S383" s="19" t="s">
        <v>11</v>
      </c>
      <c r="T383" s="19" t="s">
        <v>10</v>
      </c>
      <c r="U383" s="19" t="s">
        <v>10</v>
      </c>
      <c r="V383" s="19" t="s">
        <v>10</v>
      </c>
      <c r="W383" s="19" t="s">
        <v>86</v>
      </c>
    </row>
    <row r="384" spans="1:23" x14ac:dyDescent="0.25">
      <c r="A384" s="20" t="s">
        <v>3108</v>
      </c>
      <c r="B384" s="19" t="s">
        <v>602</v>
      </c>
      <c r="C384" s="20"/>
      <c r="D384" s="19" t="str">
        <f>IF(C:C&lt;&gt;"",VLOOKUP(C:C,'(RCN)ID_Calculo'!C:D,2,0),"")</f>
        <v/>
      </c>
      <c r="E384" s="20" t="s">
        <v>2840</v>
      </c>
      <c r="F384" s="19" t="s">
        <v>621</v>
      </c>
      <c r="G384" s="19" t="s">
        <v>13</v>
      </c>
      <c r="H384" s="19" t="s">
        <v>14</v>
      </c>
      <c r="I384" s="19">
        <v>45</v>
      </c>
      <c r="J384" s="19">
        <v>1</v>
      </c>
      <c r="K384" s="19">
        <v>0</v>
      </c>
      <c r="M384" s="19">
        <v>0</v>
      </c>
      <c r="N384" s="19" t="s">
        <v>10</v>
      </c>
      <c r="O384" s="19" t="s">
        <v>11</v>
      </c>
      <c r="P384" s="19" t="s">
        <v>10</v>
      </c>
      <c r="Q384" s="19" t="s">
        <v>11</v>
      </c>
      <c r="R384" s="19" t="s">
        <v>10</v>
      </c>
      <c r="S384" s="19" t="s">
        <v>11</v>
      </c>
      <c r="T384" s="19" t="s">
        <v>10</v>
      </c>
      <c r="U384" s="19" t="s">
        <v>10</v>
      </c>
      <c r="V384" s="19" t="s">
        <v>10</v>
      </c>
      <c r="W384" s="19" t="s">
        <v>10</v>
      </c>
    </row>
    <row r="385" spans="1:23" x14ac:dyDescent="0.25">
      <c r="A385" s="20" t="s">
        <v>3109</v>
      </c>
      <c r="B385" s="19" t="s">
        <v>603</v>
      </c>
      <c r="C385" s="20"/>
      <c r="D385" s="19" t="str">
        <f>IF(C:C&lt;&gt;"",VLOOKUP(C:C,'(RCN)ID_Calculo'!C:D,2,0),"")</f>
        <v/>
      </c>
      <c r="E385" s="20" t="s">
        <v>2840</v>
      </c>
      <c r="F385" s="19" t="s">
        <v>621</v>
      </c>
      <c r="G385" s="19" t="s">
        <v>13</v>
      </c>
      <c r="H385" s="19" t="s">
        <v>14</v>
      </c>
      <c r="I385" s="19">
        <v>45</v>
      </c>
      <c r="J385" s="19">
        <v>1</v>
      </c>
      <c r="K385" s="19">
        <v>0</v>
      </c>
      <c r="M385" s="19">
        <v>0</v>
      </c>
      <c r="N385" s="19" t="s">
        <v>10</v>
      </c>
      <c r="O385" s="19" t="s">
        <v>11</v>
      </c>
      <c r="P385" s="19" t="s">
        <v>10</v>
      </c>
      <c r="Q385" s="19" t="s">
        <v>11</v>
      </c>
      <c r="R385" s="19" t="s">
        <v>10</v>
      </c>
      <c r="S385" s="19" t="s">
        <v>11</v>
      </c>
      <c r="T385" s="19" t="s">
        <v>10</v>
      </c>
      <c r="U385" s="19" t="s">
        <v>10</v>
      </c>
      <c r="V385" s="19" t="s">
        <v>10</v>
      </c>
      <c r="W385" s="19" t="s">
        <v>10</v>
      </c>
    </row>
    <row r="386" spans="1:23" x14ac:dyDescent="0.25">
      <c r="A386" s="20" t="s">
        <v>3110</v>
      </c>
      <c r="B386" s="19" t="s">
        <v>604</v>
      </c>
      <c r="C386" s="20"/>
      <c r="D386" s="19" t="str">
        <f>IF(C:C&lt;&gt;"",VLOOKUP(C:C,'(RCN)ID_Calculo'!C:D,2,0),"")</f>
        <v/>
      </c>
      <c r="E386" s="20" t="s">
        <v>2840</v>
      </c>
      <c r="F386" s="19" t="s">
        <v>621</v>
      </c>
      <c r="G386" s="19" t="s">
        <v>13</v>
      </c>
      <c r="H386" s="19" t="s">
        <v>14</v>
      </c>
      <c r="I386" s="19">
        <v>45</v>
      </c>
      <c r="J386" s="19">
        <v>1</v>
      </c>
      <c r="K386" s="19">
        <v>0</v>
      </c>
      <c r="M386" s="19">
        <v>0</v>
      </c>
      <c r="N386" s="19" t="s">
        <v>10</v>
      </c>
      <c r="O386" s="19" t="s">
        <v>11</v>
      </c>
      <c r="P386" s="19" t="s">
        <v>10</v>
      </c>
      <c r="Q386" s="19" t="s">
        <v>11</v>
      </c>
      <c r="R386" s="19" t="s">
        <v>10</v>
      </c>
      <c r="S386" s="19" t="s">
        <v>11</v>
      </c>
      <c r="T386" s="19" t="s">
        <v>10</v>
      </c>
      <c r="U386" s="19" t="s">
        <v>10</v>
      </c>
      <c r="V386" s="19" t="s">
        <v>10</v>
      </c>
      <c r="W386" s="19" t="s">
        <v>10</v>
      </c>
    </row>
    <row r="387" spans="1:23" x14ac:dyDescent="0.25">
      <c r="A387" s="20" t="s">
        <v>2342</v>
      </c>
      <c r="B387" s="19" t="s">
        <v>621</v>
      </c>
      <c r="C387" s="20"/>
      <c r="D387" s="19" t="str">
        <f>IF(C:C&lt;&gt;"",VLOOKUP(C:C,'(RCN)ID_Calculo'!C:D,2,0),"")</f>
        <v/>
      </c>
      <c r="E387" s="20" t="s">
        <v>2840</v>
      </c>
      <c r="F387" s="19" t="s">
        <v>621</v>
      </c>
      <c r="G387" s="19" t="s">
        <v>618</v>
      </c>
      <c r="H387" s="19" t="s">
        <v>619</v>
      </c>
      <c r="I387" s="19">
        <v>9</v>
      </c>
      <c r="J387" s="19">
        <v>1</v>
      </c>
      <c r="K387" s="19">
        <v>0</v>
      </c>
      <c r="M387" s="19">
        <v>4</v>
      </c>
      <c r="N387" s="19" t="s">
        <v>10</v>
      </c>
      <c r="O387" s="19" t="s">
        <v>11</v>
      </c>
      <c r="P387" s="19" t="s">
        <v>10</v>
      </c>
      <c r="Q387" s="19" t="s">
        <v>11</v>
      </c>
      <c r="R387" s="19" t="s">
        <v>10</v>
      </c>
      <c r="S387" s="19" t="s">
        <v>11</v>
      </c>
      <c r="T387" s="19" t="s">
        <v>10</v>
      </c>
      <c r="U387" s="19" t="s">
        <v>10</v>
      </c>
      <c r="V387" s="19" t="s">
        <v>10</v>
      </c>
      <c r="W387" s="19" t="s">
        <v>86</v>
      </c>
    </row>
    <row r="388" spans="1:23" x14ac:dyDescent="0.25">
      <c r="A388" s="20" t="s">
        <v>3111</v>
      </c>
      <c r="B388" s="19" t="s">
        <v>135</v>
      </c>
      <c r="C388" s="20"/>
      <c r="D388" s="19" t="str">
        <f>IF(C:C&lt;&gt;"",VLOOKUP(C:C,'(RCN)ID_Calculo'!C:D,2,0),"")</f>
        <v/>
      </c>
      <c r="E388" s="20" t="s">
        <v>2841</v>
      </c>
      <c r="F388" s="19" t="s">
        <v>617</v>
      </c>
      <c r="G388" s="19" t="s">
        <v>55</v>
      </c>
      <c r="H388" s="19" t="s">
        <v>56</v>
      </c>
      <c r="I388" s="19">
        <v>45</v>
      </c>
      <c r="J388" s="19">
        <v>1</v>
      </c>
      <c r="K388" s="19">
        <v>0</v>
      </c>
      <c r="M388" s="19">
        <v>0</v>
      </c>
      <c r="N388" s="19" t="s">
        <v>10</v>
      </c>
      <c r="O388" s="19" t="s">
        <v>11</v>
      </c>
      <c r="P388" s="19" t="s">
        <v>10</v>
      </c>
      <c r="Q388" s="19" t="s">
        <v>11</v>
      </c>
      <c r="R388" s="19" t="s">
        <v>10</v>
      </c>
      <c r="S388" s="19" t="s">
        <v>11</v>
      </c>
      <c r="T388" s="19" t="s">
        <v>10</v>
      </c>
      <c r="U388" s="19" t="s">
        <v>10</v>
      </c>
      <c r="V388" s="19" t="s">
        <v>10</v>
      </c>
      <c r="W388" s="19" t="s">
        <v>86</v>
      </c>
    </row>
    <row r="389" spans="1:23" x14ac:dyDescent="0.25">
      <c r="A389" s="20" t="s">
        <v>3112</v>
      </c>
      <c r="B389" s="19" t="s">
        <v>596</v>
      </c>
      <c r="C389" s="20"/>
      <c r="D389" s="19" t="str">
        <f>IF(C:C&lt;&gt;"",VLOOKUP(C:C,'(RCN)ID_Calculo'!C:D,2,0),"")</f>
        <v/>
      </c>
      <c r="E389" s="20" t="s">
        <v>2841</v>
      </c>
      <c r="F389" s="19" t="s">
        <v>617</v>
      </c>
      <c r="G389" s="19" t="s">
        <v>13</v>
      </c>
      <c r="H389" s="19" t="s">
        <v>14</v>
      </c>
      <c r="I389" s="19">
        <v>45</v>
      </c>
      <c r="J389" s="19">
        <v>1</v>
      </c>
      <c r="K389" s="19">
        <v>0</v>
      </c>
      <c r="M389" s="19">
        <v>0</v>
      </c>
      <c r="N389" s="19" t="s">
        <v>10</v>
      </c>
      <c r="O389" s="19" t="s">
        <v>11</v>
      </c>
      <c r="P389" s="19" t="s">
        <v>10</v>
      </c>
      <c r="Q389" s="19" t="s">
        <v>11</v>
      </c>
      <c r="R389" s="19" t="s">
        <v>10</v>
      </c>
      <c r="S389" s="19" t="s">
        <v>11</v>
      </c>
      <c r="T389" s="19" t="s">
        <v>10</v>
      </c>
      <c r="U389" s="19" t="s">
        <v>10</v>
      </c>
      <c r="V389" s="19" t="s">
        <v>10</v>
      </c>
      <c r="W389" s="19" t="s">
        <v>10</v>
      </c>
    </row>
    <row r="390" spans="1:23" x14ac:dyDescent="0.25">
      <c r="A390" s="20" t="s">
        <v>2496</v>
      </c>
      <c r="B390" s="19" t="s">
        <v>597</v>
      </c>
      <c r="C390" s="20"/>
      <c r="D390" s="19" t="str">
        <f>IF(C:C&lt;&gt;"",VLOOKUP(C:C,'(RCN)ID_Calculo'!C:D,2,0),"")</f>
        <v/>
      </c>
      <c r="E390" s="20" t="s">
        <v>2841</v>
      </c>
      <c r="F390" s="19" t="s">
        <v>617</v>
      </c>
      <c r="G390" s="19" t="s">
        <v>13</v>
      </c>
      <c r="H390" s="19" t="s">
        <v>14</v>
      </c>
      <c r="I390" s="19">
        <v>45</v>
      </c>
      <c r="J390" s="19">
        <v>1</v>
      </c>
      <c r="K390" s="19">
        <v>0</v>
      </c>
      <c r="M390" s="19">
        <v>0</v>
      </c>
      <c r="N390" s="19" t="s">
        <v>10</v>
      </c>
      <c r="O390" s="19" t="s">
        <v>11</v>
      </c>
      <c r="P390" s="19" t="s">
        <v>10</v>
      </c>
      <c r="Q390" s="19" t="s">
        <v>11</v>
      </c>
      <c r="R390" s="19" t="s">
        <v>10</v>
      </c>
      <c r="S390" s="19" t="s">
        <v>11</v>
      </c>
      <c r="T390" s="19" t="s">
        <v>10</v>
      </c>
      <c r="U390" s="19" t="s">
        <v>10</v>
      </c>
      <c r="V390" s="19" t="s">
        <v>10</v>
      </c>
      <c r="W390" s="19" t="s">
        <v>10</v>
      </c>
    </row>
    <row r="391" spans="1:23" x14ac:dyDescent="0.25">
      <c r="A391" s="20" t="s">
        <v>3113</v>
      </c>
      <c r="B391" s="19" t="s">
        <v>598</v>
      </c>
      <c r="C391" s="20"/>
      <c r="D391" s="19" t="str">
        <f>IF(C:C&lt;&gt;"",VLOOKUP(C:C,'(RCN)ID_Calculo'!C:D,2,0),"")</f>
        <v/>
      </c>
      <c r="E391" s="20" t="s">
        <v>2841</v>
      </c>
      <c r="F391" s="19" t="s">
        <v>617</v>
      </c>
      <c r="G391" s="19" t="s">
        <v>13</v>
      </c>
      <c r="H391" s="19" t="s">
        <v>14</v>
      </c>
      <c r="I391" s="19">
        <v>45</v>
      </c>
      <c r="J391" s="19">
        <v>1</v>
      </c>
      <c r="K391" s="19">
        <v>0</v>
      </c>
      <c r="M391" s="19">
        <v>0</v>
      </c>
      <c r="N391" s="19" t="s">
        <v>10</v>
      </c>
      <c r="O391" s="19" t="s">
        <v>11</v>
      </c>
      <c r="P391" s="19" t="s">
        <v>10</v>
      </c>
      <c r="Q391" s="19" t="s">
        <v>11</v>
      </c>
      <c r="R391" s="19" t="s">
        <v>10</v>
      </c>
      <c r="S391" s="19" t="s">
        <v>11</v>
      </c>
      <c r="T391" s="19" t="s">
        <v>10</v>
      </c>
      <c r="U391" s="19" t="s">
        <v>10</v>
      </c>
      <c r="V391" s="19" t="s">
        <v>10</v>
      </c>
      <c r="W391" s="19" t="s">
        <v>10</v>
      </c>
    </row>
    <row r="392" spans="1:23" x14ac:dyDescent="0.25">
      <c r="A392" s="20" t="s">
        <v>2343</v>
      </c>
      <c r="B392" s="19" t="s">
        <v>617</v>
      </c>
      <c r="C392" s="20"/>
      <c r="D392" s="19" t="str">
        <f>IF(C:C&lt;&gt;"",VLOOKUP(C:C,'(RCN)ID_Calculo'!C:D,2,0),"")</f>
        <v/>
      </c>
      <c r="E392" s="20" t="s">
        <v>2841</v>
      </c>
      <c r="F392" s="19" t="s">
        <v>617</v>
      </c>
      <c r="G392" s="19" t="s">
        <v>618</v>
      </c>
      <c r="H392" s="19" t="s">
        <v>619</v>
      </c>
      <c r="I392" s="19">
        <v>9</v>
      </c>
      <c r="J392" s="19">
        <v>1</v>
      </c>
      <c r="K392" s="19">
        <v>0</v>
      </c>
      <c r="M392" s="19">
        <v>4</v>
      </c>
      <c r="N392" s="19" t="s">
        <v>10</v>
      </c>
      <c r="O392" s="19" t="s">
        <v>11</v>
      </c>
      <c r="P392" s="19" t="s">
        <v>10</v>
      </c>
      <c r="Q392" s="19" t="s">
        <v>11</v>
      </c>
      <c r="R392" s="19" t="s">
        <v>10</v>
      </c>
      <c r="S392" s="19" t="s">
        <v>11</v>
      </c>
      <c r="T392" s="19" t="s">
        <v>10</v>
      </c>
      <c r="U392" s="19" t="s">
        <v>10</v>
      </c>
      <c r="V392" s="19" t="s">
        <v>10</v>
      </c>
      <c r="W392" s="19" t="s">
        <v>86</v>
      </c>
    </row>
    <row r="393" spans="1:23" x14ac:dyDescent="0.25">
      <c r="A393" s="20" t="s">
        <v>3114</v>
      </c>
      <c r="B393" s="19" t="s">
        <v>698</v>
      </c>
      <c r="C393" s="20"/>
      <c r="D393" s="19" t="str">
        <f>IF(C:C&lt;&gt;"",VLOOKUP(C:C,'(RCN)ID_Calculo'!C:D,2,0),"")</f>
        <v/>
      </c>
      <c r="E393" s="20" t="s">
        <v>2842</v>
      </c>
      <c r="F393" s="19" t="s">
        <v>1819</v>
      </c>
      <c r="G393" s="19" t="s">
        <v>13</v>
      </c>
      <c r="H393" s="19" t="s">
        <v>14</v>
      </c>
      <c r="I393" s="19">
        <v>45</v>
      </c>
      <c r="J393" s="19">
        <v>1</v>
      </c>
      <c r="K393" s="19">
        <v>0</v>
      </c>
      <c r="M393" s="19">
        <v>0</v>
      </c>
      <c r="N393" s="19" t="s">
        <v>10</v>
      </c>
      <c r="O393" s="19" t="s">
        <v>11</v>
      </c>
      <c r="P393" s="19" t="s">
        <v>10</v>
      </c>
      <c r="Q393" s="19" t="s">
        <v>11</v>
      </c>
      <c r="R393" s="19" t="s">
        <v>10</v>
      </c>
      <c r="S393" s="19" t="s">
        <v>11</v>
      </c>
      <c r="T393" s="19" t="s">
        <v>10</v>
      </c>
      <c r="U393" s="19" t="s">
        <v>10</v>
      </c>
      <c r="V393" s="19" t="s">
        <v>10</v>
      </c>
      <c r="W393" s="19" t="s">
        <v>10</v>
      </c>
    </row>
    <row r="394" spans="1:23" x14ac:dyDescent="0.25">
      <c r="A394" s="20" t="s">
        <v>3115</v>
      </c>
      <c r="B394" s="19" t="s">
        <v>699</v>
      </c>
      <c r="C394" s="20"/>
      <c r="D394" s="19" t="str">
        <f>IF(C:C&lt;&gt;"",VLOOKUP(C:C,'(RCN)ID_Calculo'!C:D,2,0),"")</f>
        <v/>
      </c>
      <c r="E394" s="20" t="s">
        <v>2842</v>
      </c>
      <c r="F394" s="19" t="s">
        <v>1819</v>
      </c>
      <c r="G394" s="19" t="s">
        <v>13</v>
      </c>
      <c r="H394" s="19" t="s">
        <v>14</v>
      </c>
      <c r="I394" s="19">
        <v>45</v>
      </c>
      <c r="J394" s="19">
        <v>1</v>
      </c>
      <c r="K394" s="19">
        <v>0</v>
      </c>
      <c r="M394" s="19">
        <v>0</v>
      </c>
      <c r="N394" s="19" t="s">
        <v>10</v>
      </c>
      <c r="O394" s="19" t="s">
        <v>11</v>
      </c>
      <c r="P394" s="19" t="s">
        <v>10</v>
      </c>
      <c r="Q394" s="19" t="s">
        <v>11</v>
      </c>
      <c r="R394" s="19" t="s">
        <v>10</v>
      </c>
      <c r="S394" s="19" t="s">
        <v>11</v>
      </c>
      <c r="T394" s="19" t="s">
        <v>10</v>
      </c>
      <c r="U394" s="19" t="s">
        <v>10</v>
      </c>
      <c r="V394" s="19" t="s">
        <v>10</v>
      </c>
      <c r="W394" s="19" t="s">
        <v>10</v>
      </c>
    </row>
    <row r="395" spans="1:23" x14ac:dyDescent="0.25">
      <c r="A395" s="20" t="s">
        <v>3116</v>
      </c>
      <c r="B395" s="19" t="s">
        <v>700</v>
      </c>
      <c r="C395" s="20"/>
      <c r="D395" s="19" t="str">
        <f>IF(C:C&lt;&gt;"",VLOOKUP(C:C,'(RCN)ID_Calculo'!C:D,2,0),"")</f>
        <v/>
      </c>
      <c r="E395" s="20" t="s">
        <v>2842</v>
      </c>
      <c r="F395" s="19" t="s">
        <v>1819</v>
      </c>
      <c r="G395" s="19" t="s">
        <v>13</v>
      </c>
      <c r="H395" s="19" t="s">
        <v>14</v>
      </c>
      <c r="I395" s="19">
        <v>45</v>
      </c>
      <c r="J395" s="19">
        <v>1</v>
      </c>
      <c r="K395" s="19">
        <v>0</v>
      </c>
      <c r="M395" s="19">
        <v>0</v>
      </c>
      <c r="N395" s="19" t="s">
        <v>10</v>
      </c>
      <c r="O395" s="19" t="s">
        <v>11</v>
      </c>
      <c r="P395" s="19" t="s">
        <v>10</v>
      </c>
      <c r="Q395" s="19" t="s">
        <v>11</v>
      </c>
      <c r="R395" s="19" t="s">
        <v>10</v>
      </c>
      <c r="S395" s="19" t="s">
        <v>11</v>
      </c>
      <c r="T395" s="19" t="s">
        <v>10</v>
      </c>
      <c r="U395" s="19" t="s">
        <v>10</v>
      </c>
      <c r="V395" s="19" t="s">
        <v>10</v>
      </c>
      <c r="W395" s="19" t="s">
        <v>10</v>
      </c>
    </row>
    <row r="396" spans="1:23" x14ac:dyDescent="0.25">
      <c r="A396" s="20" t="s">
        <v>2329</v>
      </c>
      <c r="B396" s="19" t="s">
        <v>697</v>
      </c>
      <c r="C396" s="20"/>
      <c r="D396" s="19" t="str">
        <f>IF(C:C&lt;&gt;"",VLOOKUP(C:C,'(RCN)ID_Calculo'!C:D,2,0),"")</f>
        <v/>
      </c>
      <c r="E396" s="20" t="s">
        <v>2842</v>
      </c>
      <c r="F396" s="19" t="s">
        <v>1819</v>
      </c>
      <c r="G396" s="19" t="s">
        <v>13</v>
      </c>
      <c r="H396" s="19" t="s">
        <v>14</v>
      </c>
      <c r="I396" s="19">
        <v>45</v>
      </c>
      <c r="J396" s="19">
        <v>1</v>
      </c>
      <c r="K396" s="19">
        <v>0</v>
      </c>
      <c r="M396" s="19">
        <v>0</v>
      </c>
      <c r="N396" s="19" t="s">
        <v>10</v>
      </c>
      <c r="O396" s="19" t="s">
        <v>11</v>
      </c>
      <c r="P396" s="19" t="s">
        <v>10</v>
      </c>
      <c r="Q396" s="19" t="s">
        <v>11</v>
      </c>
      <c r="R396" s="19" t="s">
        <v>10</v>
      </c>
      <c r="S396" s="19" t="s">
        <v>11</v>
      </c>
      <c r="T396" s="19" t="s">
        <v>10</v>
      </c>
      <c r="U396" s="19" t="s">
        <v>10</v>
      </c>
      <c r="V396" s="19" t="s">
        <v>10</v>
      </c>
      <c r="W396" s="19" t="s">
        <v>10</v>
      </c>
    </row>
    <row r="397" spans="1:23" x14ac:dyDescent="0.25">
      <c r="A397" s="20" t="s">
        <v>3117</v>
      </c>
      <c r="B397" s="19" t="s">
        <v>605</v>
      </c>
      <c r="C397" s="20"/>
      <c r="D397" s="19" t="str">
        <f>IF(C:C&lt;&gt;"",VLOOKUP(C:C,'(RCN)ID_Calculo'!C:D,2,0),"")</f>
        <v/>
      </c>
      <c r="E397" s="20" t="s">
        <v>2843</v>
      </c>
      <c r="F397" s="19" t="s">
        <v>1820</v>
      </c>
      <c r="G397" s="19" t="s">
        <v>13</v>
      </c>
      <c r="H397" s="19" t="s">
        <v>14</v>
      </c>
      <c r="I397" s="19">
        <v>45</v>
      </c>
      <c r="J397" s="19">
        <v>1</v>
      </c>
      <c r="K397" s="19">
        <v>0</v>
      </c>
      <c r="M397" s="19">
        <v>0</v>
      </c>
      <c r="N397" s="19" t="s">
        <v>10</v>
      </c>
      <c r="O397" s="19" t="s">
        <v>11</v>
      </c>
      <c r="P397" s="19" t="s">
        <v>10</v>
      </c>
      <c r="Q397" s="19" t="s">
        <v>11</v>
      </c>
      <c r="R397" s="19" t="s">
        <v>10</v>
      </c>
      <c r="S397" s="19" t="s">
        <v>11</v>
      </c>
      <c r="T397" s="19" t="s">
        <v>10</v>
      </c>
      <c r="U397" s="19" t="s">
        <v>10</v>
      </c>
      <c r="V397" s="19" t="s">
        <v>10</v>
      </c>
      <c r="W397" s="19" t="s">
        <v>10</v>
      </c>
    </row>
    <row r="398" spans="1:23" x14ac:dyDescent="0.25">
      <c r="A398" s="20" t="s">
        <v>3118</v>
      </c>
      <c r="B398" s="19" t="s">
        <v>606</v>
      </c>
      <c r="C398" s="20"/>
      <c r="D398" s="19" t="str">
        <f>IF(C:C&lt;&gt;"",VLOOKUP(C:C,'(RCN)ID_Calculo'!C:D,2,0),"")</f>
        <v/>
      </c>
      <c r="E398" s="20" t="s">
        <v>2843</v>
      </c>
      <c r="F398" s="19" t="s">
        <v>1820</v>
      </c>
      <c r="G398" s="19" t="s">
        <v>13</v>
      </c>
      <c r="H398" s="19" t="s">
        <v>14</v>
      </c>
      <c r="I398" s="19">
        <v>45</v>
      </c>
      <c r="J398" s="19">
        <v>1</v>
      </c>
      <c r="K398" s="19">
        <v>0</v>
      </c>
      <c r="M398" s="19">
        <v>0</v>
      </c>
      <c r="N398" s="19" t="s">
        <v>10</v>
      </c>
      <c r="O398" s="19" t="s">
        <v>11</v>
      </c>
      <c r="P398" s="19" t="s">
        <v>10</v>
      </c>
      <c r="Q398" s="19" t="s">
        <v>11</v>
      </c>
      <c r="R398" s="19" t="s">
        <v>10</v>
      </c>
      <c r="S398" s="19" t="s">
        <v>11</v>
      </c>
      <c r="T398" s="19" t="s">
        <v>10</v>
      </c>
      <c r="U398" s="19" t="s">
        <v>10</v>
      </c>
      <c r="V398" s="19" t="s">
        <v>10</v>
      </c>
      <c r="W398" s="19" t="s">
        <v>10</v>
      </c>
    </row>
    <row r="399" spans="1:23" x14ac:dyDescent="0.25">
      <c r="A399" s="20" t="s">
        <v>2518</v>
      </c>
      <c r="B399" s="19" t="s">
        <v>607</v>
      </c>
      <c r="C399" s="20"/>
      <c r="D399" s="19" t="str">
        <f>IF(C:C&lt;&gt;"",VLOOKUP(C:C,'(RCN)ID_Calculo'!C:D,2,0),"")</f>
        <v/>
      </c>
      <c r="E399" s="20" t="s">
        <v>2843</v>
      </c>
      <c r="F399" s="19" t="s">
        <v>1820</v>
      </c>
      <c r="G399" s="19" t="s">
        <v>13</v>
      </c>
      <c r="H399" s="19" t="s">
        <v>14</v>
      </c>
      <c r="I399" s="19">
        <v>45</v>
      </c>
      <c r="J399" s="19">
        <v>1</v>
      </c>
      <c r="K399" s="19">
        <v>0</v>
      </c>
      <c r="M399" s="19">
        <v>0</v>
      </c>
      <c r="N399" s="19" t="s">
        <v>10</v>
      </c>
      <c r="O399" s="19" t="s">
        <v>11</v>
      </c>
      <c r="P399" s="19" t="s">
        <v>10</v>
      </c>
      <c r="Q399" s="19" t="s">
        <v>11</v>
      </c>
      <c r="R399" s="19" t="s">
        <v>10</v>
      </c>
      <c r="S399" s="19" t="s">
        <v>11</v>
      </c>
      <c r="T399" s="19" t="s">
        <v>10</v>
      </c>
      <c r="U399" s="19" t="s">
        <v>10</v>
      </c>
      <c r="V399" s="19" t="s">
        <v>10</v>
      </c>
      <c r="W399" s="19" t="s">
        <v>10</v>
      </c>
    </row>
    <row r="400" spans="1:23" x14ac:dyDescent="0.25">
      <c r="A400" s="20" t="s">
        <v>3119</v>
      </c>
      <c r="B400" s="19" t="s">
        <v>616</v>
      </c>
      <c r="C400" s="20"/>
      <c r="D400" s="19" t="str">
        <f>IF(C:C&lt;&gt;"",VLOOKUP(C:C,'(RCN)ID_Calculo'!C:D,2,0),"")</f>
        <v/>
      </c>
      <c r="E400" s="20" t="s">
        <v>2843</v>
      </c>
      <c r="F400" s="19" t="s">
        <v>1820</v>
      </c>
      <c r="G400" s="19" t="s">
        <v>13</v>
      </c>
      <c r="H400" s="19" t="s">
        <v>14</v>
      </c>
      <c r="I400" s="19">
        <v>45</v>
      </c>
      <c r="J400" s="19">
        <v>1</v>
      </c>
      <c r="K400" s="19">
        <v>0</v>
      </c>
      <c r="M400" s="19">
        <v>0</v>
      </c>
      <c r="N400" s="19" t="s">
        <v>10</v>
      </c>
      <c r="O400" s="19" t="s">
        <v>11</v>
      </c>
      <c r="P400" s="19" t="s">
        <v>10</v>
      </c>
      <c r="Q400" s="19" t="s">
        <v>11</v>
      </c>
      <c r="R400" s="19" t="s">
        <v>10</v>
      </c>
      <c r="S400" s="19" t="s">
        <v>11</v>
      </c>
      <c r="T400" s="19" t="s">
        <v>10</v>
      </c>
      <c r="U400" s="19" t="s">
        <v>10</v>
      </c>
      <c r="V400" s="19" t="s">
        <v>10</v>
      </c>
      <c r="W400" s="19" t="s">
        <v>10</v>
      </c>
    </row>
    <row r="401" spans="1:23" x14ac:dyDescent="0.25">
      <c r="A401" s="20" t="s">
        <v>2165</v>
      </c>
      <c r="B401" s="19" t="s">
        <v>613</v>
      </c>
      <c r="C401" s="20"/>
      <c r="D401" s="19" t="str">
        <f>IF(C:C&lt;&gt;"",VLOOKUP(C:C,'(RCN)ID_Calculo'!C:D,2,0),"")</f>
        <v/>
      </c>
      <c r="E401" s="20" t="s">
        <v>2843</v>
      </c>
      <c r="F401" s="19" t="s">
        <v>1820</v>
      </c>
      <c r="G401" s="19" t="s">
        <v>13</v>
      </c>
      <c r="H401" s="19" t="s">
        <v>14</v>
      </c>
      <c r="I401" s="19">
        <v>45</v>
      </c>
      <c r="J401" s="19">
        <v>1</v>
      </c>
      <c r="K401" s="19">
        <v>0</v>
      </c>
      <c r="M401" s="19">
        <v>0</v>
      </c>
      <c r="N401" s="19" t="s">
        <v>10</v>
      </c>
      <c r="O401" s="19" t="s">
        <v>11</v>
      </c>
      <c r="P401" s="19" t="s">
        <v>10</v>
      </c>
      <c r="Q401" s="19" t="s">
        <v>11</v>
      </c>
      <c r="R401" s="19" t="s">
        <v>10</v>
      </c>
      <c r="S401" s="19" t="s">
        <v>11</v>
      </c>
      <c r="T401" s="19" t="s">
        <v>10</v>
      </c>
      <c r="U401" s="19" t="s">
        <v>10</v>
      </c>
      <c r="V401" s="19" t="s">
        <v>10</v>
      </c>
      <c r="W401" s="19" t="s">
        <v>10</v>
      </c>
    </row>
    <row r="402" spans="1:23" x14ac:dyDescent="0.25">
      <c r="A402" s="20" t="s">
        <v>3120</v>
      </c>
      <c r="B402" s="19" t="s">
        <v>608</v>
      </c>
      <c r="C402" s="20"/>
      <c r="D402" s="19" t="str">
        <f>IF(C:C&lt;&gt;"",VLOOKUP(C:C,'(RCN)ID_Calculo'!C:D,2,0),"")</f>
        <v/>
      </c>
      <c r="E402" s="20" t="s">
        <v>2844</v>
      </c>
      <c r="F402" s="19" t="s">
        <v>1821</v>
      </c>
      <c r="G402" s="19" t="s">
        <v>13</v>
      </c>
      <c r="H402" s="19" t="s">
        <v>14</v>
      </c>
      <c r="I402" s="19">
        <v>45</v>
      </c>
      <c r="J402" s="19">
        <v>1</v>
      </c>
      <c r="K402" s="19">
        <v>0</v>
      </c>
      <c r="M402" s="19">
        <v>0</v>
      </c>
      <c r="N402" s="19" t="s">
        <v>10</v>
      </c>
      <c r="O402" s="19" t="s">
        <v>11</v>
      </c>
      <c r="P402" s="19" t="s">
        <v>10</v>
      </c>
      <c r="Q402" s="19" t="s">
        <v>11</v>
      </c>
      <c r="R402" s="19" t="s">
        <v>10</v>
      </c>
      <c r="S402" s="19" t="s">
        <v>11</v>
      </c>
      <c r="T402" s="19" t="s">
        <v>10</v>
      </c>
      <c r="U402" s="19" t="s">
        <v>10</v>
      </c>
      <c r="V402" s="19" t="s">
        <v>10</v>
      </c>
      <c r="W402" s="19" t="s">
        <v>10</v>
      </c>
    </row>
    <row r="403" spans="1:23" x14ac:dyDescent="0.25">
      <c r="A403" s="20" t="s">
        <v>3121</v>
      </c>
      <c r="B403" s="19" t="s">
        <v>611</v>
      </c>
      <c r="C403" s="20"/>
      <c r="D403" s="19" t="str">
        <f>IF(C:C&lt;&gt;"",VLOOKUP(C:C,'(RCN)ID_Calculo'!C:D,2,0),"")</f>
        <v/>
      </c>
      <c r="E403" s="20" t="s">
        <v>2844</v>
      </c>
      <c r="F403" s="19" t="s">
        <v>1821</v>
      </c>
      <c r="G403" s="19" t="s">
        <v>13</v>
      </c>
      <c r="H403" s="19" t="s">
        <v>14</v>
      </c>
      <c r="I403" s="19">
        <v>45</v>
      </c>
      <c r="J403" s="19">
        <v>1</v>
      </c>
      <c r="K403" s="19">
        <v>0</v>
      </c>
      <c r="M403" s="19">
        <v>0</v>
      </c>
      <c r="N403" s="19" t="s">
        <v>10</v>
      </c>
      <c r="O403" s="19" t="s">
        <v>11</v>
      </c>
      <c r="P403" s="19" t="s">
        <v>10</v>
      </c>
      <c r="Q403" s="19" t="s">
        <v>11</v>
      </c>
      <c r="R403" s="19" t="s">
        <v>10</v>
      </c>
      <c r="S403" s="19" t="s">
        <v>11</v>
      </c>
      <c r="T403" s="19" t="s">
        <v>10</v>
      </c>
      <c r="U403" s="19" t="s">
        <v>10</v>
      </c>
      <c r="V403" s="19" t="s">
        <v>10</v>
      </c>
      <c r="W403" s="19" t="s">
        <v>10</v>
      </c>
    </row>
    <row r="404" spans="1:23" x14ac:dyDescent="0.25">
      <c r="A404" s="20" t="s">
        <v>3122</v>
      </c>
      <c r="B404" s="19" t="s">
        <v>615</v>
      </c>
      <c r="C404" s="20"/>
      <c r="D404" s="19" t="str">
        <f>IF(C:C&lt;&gt;"",VLOOKUP(C:C,'(RCN)ID_Calculo'!C:D,2,0),"")</f>
        <v/>
      </c>
      <c r="E404" s="20" t="s">
        <v>2845</v>
      </c>
      <c r="F404" s="19" t="s">
        <v>1822</v>
      </c>
      <c r="G404" s="19" t="s">
        <v>13</v>
      </c>
      <c r="H404" s="19" t="s">
        <v>14</v>
      </c>
      <c r="I404" s="19">
        <v>45</v>
      </c>
      <c r="J404" s="19">
        <v>1</v>
      </c>
      <c r="K404" s="19">
        <v>0</v>
      </c>
      <c r="M404" s="19">
        <v>0</v>
      </c>
      <c r="N404" s="19" t="s">
        <v>10</v>
      </c>
      <c r="O404" s="19" t="s">
        <v>11</v>
      </c>
      <c r="P404" s="19" t="s">
        <v>10</v>
      </c>
      <c r="Q404" s="19" t="s">
        <v>11</v>
      </c>
      <c r="R404" s="19" t="s">
        <v>10</v>
      </c>
      <c r="S404" s="19" t="s">
        <v>11</v>
      </c>
      <c r="T404" s="19" t="s">
        <v>10</v>
      </c>
      <c r="U404" s="19" t="s">
        <v>10</v>
      </c>
      <c r="V404" s="19" t="s">
        <v>10</v>
      </c>
      <c r="W404" s="19" t="s">
        <v>10</v>
      </c>
    </row>
    <row r="405" spans="1:23" x14ac:dyDescent="0.25">
      <c r="A405" s="20" t="s">
        <v>3123</v>
      </c>
      <c r="B405" s="19" t="s">
        <v>612</v>
      </c>
      <c r="C405" s="20"/>
      <c r="D405" s="19" t="str">
        <f>IF(C:C&lt;&gt;"",VLOOKUP(C:C,'(RCN)ID_Calculo'!C:D,2,0),"")</f>
        <v/>
      </c>
      <c r="E405" s="20" t="s">
        <v>2845</v>
      </c>
      <c r="F405" s="19" t="s">
        <v>1822</v>
      </c>
      <c r="G405" s="19" t="s">
        <v>13</v>
      </c>
      <c r="H405" s="19" t="s">
        <v>14</v>
      </c>
      <c r="I405" s="19">
        <v>45</v>
      </c>
      <c r="J405" s="19">
        <v>1</v>
      </c>
      <c r="K405" s="19">
        <v>0</v>
      </c>
      <c r="M405" s="19">
        <v>0</v>
      </c>
      <c r="N405" s="19" t="s">
        <v>10</v>
      </c>
      <c r="O405" s="19" t="s">
        <v>11</v>
      </c>
      <c r="P405" s="19" t="s">
        <v>10</v>
      </c>
      <c r="Q405" s="19" t="s">
        <v>11</v>
      </c>
      <c r="R405" s="19" t="s">
        <v>10</v>
      </c>
      <c r="S405" s="19" t="s">
        <v>11</v>
      </c>
      <c r="T405" s="19" t="s">
        <v>10</v>
      </c>
      <c r="U405" s="19" t="s">
        <v>10</v>
      </c>
      <c r="V405" s="19" t="s">
        <v>10</v>
      </c>
      <c r="W405" s="19" t="s">
        <v>10</v>
      </c>
    </row>
    <row r="406" spans="1:23" x14ac:dyDescent="0.25">
      <c r="A406" s="20" t="s">
        <v>2332</v>
      </c>
      <c r="B406" s="19" t="s">
        <v>625</v>
      </c>
      <c r="C406" s="20"/>
      <c r="D406" s="19" t="str">
        <f>IF(C:C&lt;&gt;"",VLOOKUP(C:C,'(RCN)ID_Calculo'!C:D,2,0),"")</f>
        <v/>
      </c>
      <c r="E406" s="20" t="s">
        <v>2846</v>
      </c>
      <c r="F406" s="19" t="s">
        <v>1824</v>
      </c>
      <c r="G406" s="19" t="s">
        <v>13</v>
      </c>
      <c r="H406" s="19" t="s">
        <v>14</v>
      </c>
      <c r="I406" s="19">
        <v>45</v>
      </c>
      <c r="J406" s="19">
        <v>1</v>
      </c>
      <c r="K406" s="19">
        <v>0</v>
      </c>
      <c r="M406" s="19">
        <v>0</v>
      </c>
      <c r="N406" s="19" t="s">
        <v>10</v>
      </c>
      <c r="O406" s="19" t="s">
        <v>11</v>
      </c>
      <c r="P406" s="19" t="s">
        <v>10</v>
      </c>
      <c r="Q406" s="19" t="s">
        <v>11</v>
      </c>
      <c r="R406" s="19" t="s">
        <v>10</v>
      </c>
      <c r="S406" s="19" t="s">
        <v>11</v>
      </c>
      <c r="T406" s="19" t="s">
        <v>10</v>
      </c>
      <c r="U406" s="19" t="s">
        <v>10</v>
      </c>
      <c r="V406" s="19" t="s">
        <v>10</v>
      </c>
      <c r="W406" s="19" t="s">
        <v>86</v>
      </c>
    </row>
    <row r="407" spans="1:23" x14ac:dyDescent="0.25">
      <c r="A407" s="20" t="s">
        <v>2331</v>
      </c>
      <c r="B407" s="19" t="s">
        <v>626</v>
      </c>
      <c r="C407" s="20"/>
      <c r="D407" s="19" t="str">
        <f>IF(C:C&lt;&gt;"",VLOOKUP(C:C,'(RCN)ID_Calculo'!C:D,2,0),"")</f>
        <v/>
      </c>
      <c r="E407" s="20" t="s">
        <v>2847</v>
      </c>
      <c r="F407" s="19" t="s">
        <v>1823</v>
      </c>
      <c r="G407" s="19" t="s">
        <v>13</v>
      </c>
      <c r="H407" s="19" t="s">
        <v>14</v>
      </c>
      <c r="I407" s="19">
        <v>45</v>
      </c>
      <c r="J407" s="19">
        <v>1</v>
      </c>
      <c r="K407" s="19">
        <v>0</v>
      </c>
      <c r="M407" s="19">
        <v>0</v>
      </c>
      <c r="N407" s="19" t="s">
        <v>10</v>
      </c>
      <c r="O407" s="19" t="s">
        <v>11</v>
      </c>
      <c r="P407" s="19" t="s">
        <v>10</v>
      </c>
      <c r="Q407" s="19" t="s">
        <v>11</v>
      </c>
      <c r="R407" s="19" t="s">
        <v>10</v>
      </c>
      <c r="S407" s="19" t="s">
        <v>11</v>
      </c>
      <c r="T407" s="19" t="s">
        <v>10</v>
      </c>
      <c r="U407" s="19" t="s">
        <v>10</v>
      </c>
      <c r="V407" s="19" t="s">
        <v>10</v>
      </c>
      <c r="W407" s="19" t="s">
        <v>10</v>
      </c>
    </row>
    <row r="408" spans="1:23" x14ac:dyDescent="0.25">
      <c r="A408" s="20" t="s">
        <v>2164</v>
      </c>
      <c r="B408" s="19" t="s">
        <v>84</v>
      </c>
      <c r="C408" s="20"/>
      <c r="D408" s="19" t="str">
        <f>IF(C:C&lt;&gt;"",VLOOKUP(C:C,'(RCN)ID_Calculo'!C:D,2,0),"")</f>
        <v/>
      </c>
      <c r="E408" s="20" t="s">
        <v>2848</v>
      </c>
      <c r="F408" s="19" t="s">
        <v>614</v>
      </c>
      <c r="G408" s="19" t="s">
        <v>13</v>
      </c>
      <c r="H408" s="19" t="s">
        <v>14</v>
      </c>
      <c r="I408" s="19">
        <v>45</v>
      </c>
      <c r="J408" s="19">
        <v>1</v>
      </c>
      <c r="K408" s="19">
        <v>0</v>
      </c>
      <c r="M408" s="19">
        <v>0</v>
      </c>
      <c r="N408" s="19" t="s">
        <v>10</v>
      </c>
      <c r="O408" s="19" t="s">
        <v>11</v>
      </c>
      <c r="P408" s="19" t="s">
        <v>10</v>
      </c>
      <c r="Q408" s="19" t="s">
        <v>11</v>
      </c>
      <c r="R408" s="19" t="s">
        <v>10</v>
      </c>
      <c r="S408" s="19" t="s">
        <v>11</v>
      </c>
      <c r="T408" s="19" t="s">
        <v>10</v>
      </c>
      <c r="U408" s="19" t="s">
        <v>10</v>
      </c>
      <c r="V408" s="19" t="s">
        <v>10</v>
      </c>
      <c r="W408" s="19" t="s">
        <v>10</v>
      </c>
    </row>
    <row r="409" spans="1:23" x14ac:dyDescent="0.25">
      <c r="A409" s="20" t="s">
        <v>3124</v>
      </c>
      <c r="B409" s="19" t="s">
        <v>609</v>
      </c>
      <c r="C409" s="20"/>
      <c r="D409" s="19" t="str">
        <f>IF(C:C&lt;&gt;"",VLOOKUP(C:C,'(RCN)ID_Calculo'!C:D,2,0),"")</f>
        <v/>
      </c>
      <c r="E409" s="20" t="s">
        <v>2848</v>
      </c>
      <c r="F409" s="19" t="s">
        <v>614</v>
      </c>
      <c r="G409" s="19" t="s">
        <v>13</v>
      </c>
      <c r="H409" s="19" t="s">
        <v>14</v>
      </c>
      <c r="I409" s="19">
        <v>45</v>
      </c>
      <c r="J409" s="19">
        <v>1</v>
      </c>
      <c r="K409" s="19">
        <v>0</v>
      </c>
      <c r="M409" s="19">
        <v>0</v>
      </c>
      <c r="N409" s="19" t="s">
        <v>10</v>
      </c>
      <c r="O409" s="19" t="s">
        <v>11</v>
      </c>
      <c r="P409" s="19" t="s">
        <v>10</v>
      </c>
      <c r="Q409" s="19" t="s">
        <v>11</v>
      </c>
      <c r="R409" s="19" t="s">
        <v>10</v>
      </c>
      <c r="S409" s="19" t="s">
        <v>11</v>
      </c>
      <c r="T409" s="19" t="s">
        <v>10</v>
      </c>
      <c r="U409" s="19" t="s">
        <v>10</v>
      </c>
      <c r="V409" s="19" t="s">
        <v>10</v>
      </c>
      <c r="W409" s="19" t="s">
        <v>10</v>
      </c>
    </row>
    <row r="410" spans="1:23" x14ac:dyDescent="0.25">
      <c r="A410" s="20" t="s">
        <v>3125</v>
      </c>
      <c r="B410" s="19" t="s">
        <v>610</v>
      </c>
      <c r="C410" s="20"/>
      <c r="D410" s="19" t="str">
        <f>IF(C:C&lt;&gt;"",VLOOKUP(C:C,'(RCN)ID_Calculo'!C:D,2,0),"")</f>
        <v/>
      </c>
      <c r="E410" s="20" t="s">
        <v>2848</v>
      </c>
      <c r="F410" s="19" t="s">
        <v>614</v>
      </c>
      <c r="G410" s="19" t="s">
        <v>13</v>
      </c>
      <c r="H410" s="19" t="s">
        <v>14</v>
      </c>
      <c r="I410" s="19">
        <v>45</v>
      </c>
      <c r="J410" s="19">
        <v>1</v>
      </c>
      <c r="K410" s="19">
        <v>0</v>
      </c>
      <c r="M410" s="19">
        <v>0</v>
      </c>
      <c r="N410" s="19" t="s">
        <v>10</v>
      </c>
      <c r="O410" s="19" t="s">
        <v>11</v>
      </c>
      <c r="P410" s="19" t="s">
        <v>10</v>
      </c>
      <c r="Q410" s="19" t="s">
        <v>11</v>
      </c>
      <c r="R410" s="19" t="s">
        <v>10</v>
      </c>
      <c r="S410" s="19" t="s">
        <v>11</v>
      </c>
      <c r="T410" s="19" t="s">
        <v>10</v>
      </c>
      <c r="U410" s="19" t="s">
        <v>10</v>
      </c>
      <c r="V410" s="19" t="s">
        <v>10</v>
      </c>
      <c r="W410" s="19" t="s">
        <v>10</v>
      </c>
    </row>
    <row r="411" spans="1:23" x14ac:dyDescent="0.25">
      <c r="A411" s="20" t="s">
        <v>2321</v>
      </c>
      <c r="B411" s="19" t="s">
        <v>614</v>
      </c>
      <c r="C411" s="20"/>
      <c r="D411" s="19" t="str">
        <f>IF(C:C&lt;&gt;"",VLOOKUP(C:C,'(RCN)ID_Calculo'!C:D,2,0),"")</f>
        <v/>
      </c>
      <c r="E411" s="20" t="s">
        <v>2848</v>
      </c>
      <c r="F411" s="19" t="s">
        <v>614</v>
      </c>
      <c r="G411" s="19" t="s">
        <v>13</v>
      </c>
      <c r="H411" s="19" t="s">
        <v>14</v>
      </c>
      <c r="I411" s="19">
        <v>45</v>
      </c>
      <c r="J411" s="19">
        <v>1</v>
      </c>
      <c r="K411" s="19">
        <v>0</v>
      </c>
      <c r="M411" s="19">
        <v>0</v>
      </c>
      <c r="N411" s="19" t="s">
        <v>10</v>
      </c>
      <c r="O411" s="19" t="s">
        <v>11</v>
      </c>
      <c r="P411" s="19" t="s">
        <v>10</v>
      </c>
      <c r="Q411" s="19" t="s">
        <v>11</v>
      </c>
      <c r="R411" s="19" t="s">
        <v>10</v>
      </c>
      <c r="S411" s="19" t="s">
        <v>11</v>
      </c>
      <c r="T411" s="19" t="s">
        <v>10</v>
      </c>
      <c r="U411" s="19" t="s">
        <v>10</v>
      </c>
      <c r="V411" s="19" t="s">
        <v>10</v>
      </c>
      <c r="W411" s="19" t="s">
        <v>10</v>
      </c>
    </row>
    <row r="412" spans="1:23" x14ac:dyDescent="0.25">
      <c r="A412" s="20" t="s">
        <v>3126</v>
      </c>
      <c r="B412" s="19" t="s">
        <v>628</v>
      </c>
      <c r="C412" s="20"/>
      <c r="D412" s="19" t="str">
        <f>IF(C:C&lt;&gt;"",VLOOKUP(C:C,'(RCN)ID_Calculo'!C:D,2,0),"")</f>
        <v/>
      </c>
      <c r="E412" s="20" t="s">
        <v>2849</v>
      </c>
      <c r="F412" s="19" t="s">
        <v>1825</v>
      </c>
      <c r="G412" s="19" t="s">
        <v>13</v>
      </c>
      <c r="H412" s="19" t="s">
        <v>14</v>
      </c>
      <c r="I412" s="19">
        <v>45</v>
      </c>
      <c r="J412" s="19">
        <v>1</v>
      </c>
      <c r="K412" s="19">
        <v>0</v>
      </c>
      <c r="M412" s="19">
        <v>0</v>
      </c>
      <c r="N412" s="19" t="s">
        <v>10</v>
      </c>
      <c r="O412" s="19" t="s">
        <v>11</v>
      </c>
      <c r="P412" s="19" t="s">
        <v>10</v>
      </c>
      <c r="Q412" s="19" t="s">
        <v>11</v>
      </c>
      <c r="R412" s="19" t="s">
        <v>10</v>
      </c>
      <c r="S412" s="19" t="s">
        <v>11</v>
      </c>
      <c r="T412" s="19" t="s">
        <v>10</v>
      </c>
      <c r="U412" s="19" t="s">
        <v>10</v>
      </c>
      <c r="V412" s="19" t="s">
        <v>10</v>
      </c>
      <c r="W412" s="19" t="s">
        <v>10</v>
      </c>
    </row>
    <row r="413" spans="1:23" x14ac:dyDescent="0.25">
      <c r="A413" s="20" t="s">
        <v>3127</v>
      </c>
      <c r="B413" s="19" t="s">
        <v>634</v>
      </c>
      <c r="C413" s="20"/>
      <c r="D413" s="19" t="str">
        <f>IF(C:C&lt;&gt;"",VLOOKUP(C:C,'(RCN)ID_Calculo'!C:D,2,0),"")</f>
        <v/>
      </c>
      <c r="E413" s="20" t="s">
        <v>2850</v>
      </c>
      <c r="F413" s="19" t="s">
        <v>1827</v>
      </c>
      <c r="G413" s="19" t="s">
        <v>13</v>
      </c>
      <c r="H413" s="19" t="s">
        <v>14</v>
      </c>
      <c r="I413" s="19">
        <v>45</v>
      </c>
      <c r="J413" s="19">
        <v>1</v>
      </c>
      <c r="K413" s="19">
        <v>0</v>
      </c>
      <c r="M413" s="19">
        <v>0</v>
      </c>
      <c r="N413" s="19" t="s">
        <v>10</v>
      </c>
      <c r="O413" s="19" t="s">
        <v>11</v>
      </c>
      <c r="P413" s="19" t="s">
        <v>10</v>
      </c>
      <c r="Q413" s="19" t="s">
        <v>11</v>
      </c>
      <c r="R413" s="19" t="s">
        <v>10</v>
      </c>
      <c r="S413" s="19" t="s">
        <v>11</v>
      </c>
      <c r="T413" s="19" t="s">
        <v>10</v>
      </c>
      <c r="U413" s="19" t="s">
        <v>10</v>
      </c>
      <c r="V413" s="19" t="s">
        <v>10</v>
      </c>
      <c r="W413" s="19" t="s">
        <v>10</v>
      </c>
    </row>
    <row r="414" spans="1:23" x14ac:dyDescent="0.25">
      <c r="A414" s="20" t="s">
        <v>2497</v>
      </c>
      <c r="B414" s="19" t="s">
        <v>635</v>
      </c>
      <c r="C414" s="20"/>
      <c r="D414" s="19" t="str">
        <f>IF(C:C&lt;&gt;"",VLOOKUP(C:C,'(RCN)ID_Calculo'!C:D,2,0),"")</f>
        <v/>
      </c>
      <c r="E414" s="20" t="s">
        <v>2850</v>
      </c>
      <c r="F414" s="19" t="s">
        <v>1827</v>
      </c>
      <c r="G414" s="19" t="s">
        <v>13</v>
      </c>
      <c r="H414" s="19" t="s">
        <v>14</v>
      </c>
      <c r="I414" s="19">
        <v>45</v>
      </c>
      <c r="J414" s="19">
        <v>1</v>
      </c>
      <c r="K414" s="19">
        <v>0</v>
      </c>
      <c r="M414" s="19">
        <v>0</v>
      </c>
      <c r="N414" s="19" t="s">
        <v>10</v>
      </c>
      <c r="O414" s="19" t="s">
        <v>11</v>
      </c>
      <c r="P414" s="19" t="s">
        <v>10</v>
      </c>
      <c r="Q414" s="19" t="s">
        <v>11</v>
      </c>
      <c r="R414" s="19" t="s">
        <v>10</v>
      </c>
      <c r="S414" s="19" t="s">
        <v>11</v>
      </c>
      <c r="T414" s="19" t="s">
        <v>10</v>
      </c>
      <c r="U414" s="19" t="s">
        <v>10</v>
      </c>
      <c r="V414" s="19" t="s">
        <v>10</v>
      </c>
      <c r="W414" s="19" t="s">
        <v>10</v>
      </c>
    </row>
    <row r="415" spans="1:23" x14ac:dyDescent="0.25">
      <c r="A415" s="20" t="s">
        <v>3128</v>
      </c>
      <c r="B415" s="19" t="s">
        <v>636</v>
      </c>
      <c r="C415" s="20"/>
      <c r="D415" s="19" t="str">
        <f>IF(C:C&lt;&gt;"",VLOOKUP(C:C,'(RCN)ID_Calculo'!C:D,2,0),"")</f>
        <v/>
      </c>
      <c r="E415" s="20" t="s">
        <v>2850</v>
      </c>
      <c r="F415" s="19" t="s">
        <v>1827</v>
      </c>
      <c r="G415" s="19" t="s">
        <v>13</v>
      </c>
      <c r="H415" s="19" t="s">
        <v>14</v>
      </c>
      <c r="I415" s="19">
        <v>45</v>
      </c>
      <c r="J415" s="19">
        <v>1</v>
      </c>
      <c r="K415" s="19">
        <v>0</v>
      </c>
      <c r="M415" s="19">
        <v>0</v>
      </c>
      <c r="N415" s="19" t="s">
        <v>10</v>
      </c>
      <c r="O415" s="19" t="s">
        <v>11</v>
      </c>
      <c r="P415" s="19" t="s">
        <v>10</v>
      </c>
      <c r="Q415" s="19" t="s">
        <v>11</v>
      </c>
      <c r="R415" s="19" t="s">
        <v>10</v>
      </c>
      <c r="S415" s="19" t="s">
        <v>11</v>
      </c>
      <c r="T415" s="19" t="s">
        <v>10</v>
      </c>
      <c r="U415" s="19" t="s">
        <v>10</v>
      </c>
      <c r="V415" s="19" t="s">
        <v>10</v>
      </c>
      <c r="W415" s="19" t="s">
        <v>10</v>
      </c>
    </row>
    <row r="416" spans="1:23" x14ac:dyDescent="0.25">
      <c r="A416" s="20" t="s">
        <v>3129</v>
      </c>
      <c r="B416" s="19" t="s">
        <v>637</v>
      </c>
      <c r="C416" s="20"/>
      <c r="D416" s="19" t="str">
        <f>IF(C:C&lt;&gt;"",VLOOKUP(C:C,'(RCN)ID_Calculo'!C:D,2,0),"")</f>
        <v/>
      </c>
      <c r="E416" s="20" t="s">
        <v>2850</v>
      </c>
      <c r="F416" s="19" t="s">
        <v>1827</v>
      </c>
      <c r="G416" s="19" t="s">
        <v>13</v>
      </c>
      <c r="H416" s="19" t="s">
        <v>14</v>
      </c>
      <c r="I416" s="19">
        <v>45</v>
      </c>
      <c r="J416" s="19">
        <v>1</v>
      </c>
      <c r="K416" s="19">
        <v>0</v>
      </c>
      <c r="M416" s="19">
        <v>0</v>
      </c>
      <c r="N416" s="19" t="s">
        <v>10</v>
      </c>
      <c r="O416" s="19" t="s">
        <v>11</v>
      </c>
      <c r="P416" s="19" t="s">
        <v>10</v>
      </c>
      <c r="Q416" s="19" t="s">
        <v>11</v>
      </c>
      <c r="R416" s="19" t="s">
        <v>10</v>
      </c>
      <c r="S416" s="19" t="s">
        <v>11</v>
      </c>
      <c r="T416" s="19" t="s">
        <v>10</v>
      </c>
      <c r="U416" s="19" t="s">
        <v>10</v>
      </c>
      <c r="V416" s="19" t="s">
        <v>10</v>
      </c>
      <c r="W416" s="19" t="s">
        <v>10</v>
      </c>
    </row>
    <row r="417" spans="1:23" x14ac:dyDescent="0.25">
      <c r="A417" s="20" t="s">
        <v>2344</v>
      </c>
      <c r="B417" s="19" t="s">
        <v>633</v>
      </c>
      <c r="C417" s="20"/>
      <c r="D417" s="19" t="str">
        <f>IF(C:C&lt;&gt;"",VLOOKUP(C:C,'(RCN)ID_Calculo'!C:D,2,0),"")</f>
        <v/>
      </c>
      <c r="E417" s="20" t="s">
        <v>2850</v>
      </c>
      <c r="F417" s="19" t="s">
        <v>1827</v>
      </c>
      <c r="G417" s="19" t="s">
        <v>13</v>
      </c>
      <c r="H417" s="19" t="s">
        <v>14</v>
      </c>
      <c r="I417" s="19">
        <v>45</v>
      </c>
      <c r="J417" s="19">
        <v>1</v>
      </c>
      <c r="K417" s="19">
        <v>0</v>
      </c>
      <c r="M417" s="19">
        <v>0</v>
      </c>
      <c r="N417" s="19" t="s">
        <v>10</v>
      </c>
      <c r="O417" s="19" t="s">
        <v>11</v>
      </c>
      <c r="P417" s="19" t="s">
        <v>10</v>
      </c>
      <c r="Q417" s="19" t="s">
        <v>11</v>
      </c>
      <c r="R417" s="19" t="s">
        <v>10</v>
      </c>
      <c r="S417" s="19" t="s">
        <v>11</v>
      </c>
      <c r="T417" s="19" t="s">
        <v>10</v>
      </c>
      <c r="U417" s="19" t="s">
        <v>10</v>
      </c>
      <c r="V417" s="19" t="s">
        <v>10</v>
      </c>
      <c r="W417" s="19" t="s">
        <v>10</v>
      </c>
    </row>
    <row r="418" spans="1:23" x14ac:dyDescent="0.25">
      <c r="A418" s="20" t="s">
        <v>2500</v>
      </c>
      <c r="B418" s="19" t="s">
        <v>629</v>
      </c>
      <c r="C418" s="20"/>
      <c r="D418" s="19" t="str">
        <f>IF(C:C&lt;&gt;"",VLOOKUP(C:C,'(RCN)ID_Calculo'!C:D,2,0),"")</f>
        <v/>
      </c>
      <c r="E418" s="20" t="s">
        <v>2851</v>
      </c>
      <c r="F418" s="19" t="s">
        <v>1826</v>
      </c>
      <c r="G418" s="19" t="s">
        <v>13</v>
      </c>
      <c r="H418" s="19" t="s">
        <v>14</v>
      </c>
      <c r="I418" s="19">
        <v>45</v>
      </c>
      <c r="J418" s="19">
        <v>1</v>
      </c>
      <c r="K418" s="19">
        <v>0</v>
      </c>
      <c r="M418" s="19">
        <v>0</v>
      </c>
      <c r="N418" s="19" t="s">
        <v>10</v>
      </c>
      <c r="O418" s="19" t="s">
        <v>11</v>
      </c>
      <c r="P418" s="19" t="s">
        <v>10</v>
      </c>
      <c r="Q418" s="19" t="s">
        <v>11</v>
      </c>
      <c r="R418" s="19" t="s">
        <v>10</v>
      </c>
      <c r="S418" s="19" t="s">
        <v>11</v>
      </c>
      <c r="T418" s="19" t="s">
        <v>10</v>
      </c>
      <c r="U418" s="19" t="s">
        <v>10</v>
      </c>
      <c r="V418" s="19" t="s">
        <v>10</v>
      </c>
      <c r="W418" s="19" t="s">
        <v>10</v>
      </c>
    </row>
    <row r="419" spans="1:23" x14ac:dyDescent="0.25">
      <c r="A419" s="20" t="s">
        <v>3130</v>
      </c>
      <c r="B419" s="19" t="s">
        <v>630</v>
      </c>
      <c r="C419" s="20"/>
      <c r="D419" s="19" t="str">
        <f>IF(C:C&lt;&gt;"",VLOOKUP(C:C,'(RCN)ID_Calculo'!C:D,2,0),"")</f>
        <v/>
      </c>
      <c r="E419" s="20" t="s">
        <v>2851</v>
      </c>
      <c r="F419" s="19" t="s">
        <v>1826</v>
      </c>
      <c r="G419" s="19" t="s">
        <v>13</v>
      </c>
      <c r="H419" s="19" t="s">
        <v>14</v>
      </c>
      <c r="I419" s="19">
        <v>45</v>
      </c>
      <c r="J419" s="19">
        <v>1</v>
      </c>
      <c r="K419" s="19">
        <v>0</v>
      </c>
      <c r="M419" s="19">
        <v>0</v>
      </c>
      <c r="N419" s="19" t="s">
        <v>10</v>
      </c>
      <c r="O419" s="19" t="s">
        <v>11</v>
      </c>
      <c r="P419" s="19" t="s">
        <v>10</v>
      </c>
      <c r="Q419" s="19" t="s">
        <v>11</v>
      </c>
      <c r="R419" s="19" t="s">
        <v>10</v>
      </c>
      <c r="S419" s="19" t="s">
        <v>11</v>
      </c>
      <c r="T419" s="19" t="s">
        <v>10</v>
      </c>
      <c r="U419" s="19" t="s">
        <v>10</v>
      </c>
      <c r="V419" s="19" t="s">
        <v>10</v>
      </c>
      <c r="W419" s="19" t="s">
        <v>10</v>
      </c>
    </row>
    <row r="420" spans="1:23" x14ac:dyDescent="0.25">
      <c r="A420" s="20" t="s">
        <v>2499</v>
      </c>
      <c r="B420" s="19" t="s">
        <v>631</v>
      </c>
      <c r="C420" s="20"/>
      <c r="D420" s="19" t="str">
        <f>IF(C:C&lt;&gt;"",VLOOKUP(C:C,'(RCN)ID_Calculo'!C:D,2,0),"")</f>
        <v/>
      </c>
      <c r="E420" s="20" t="s">
        <v>2851</v>
      </c>
      <c r="F420" s="19" t="s">
        <v>1826</v>
      </c>
      <c r="G420" s="19" t="s">
        <v>13</v>
      </c>
      <c r="H420" s="19" t="s">
        <v>14</v>
      </c>
      <c r="I420" s="19">
        <v>45</v>
      </c>
      <c r="J420" s="19">
        <v>1</v>
      </c>
      <c r="K420" s="19">
        <v>0</v>
      </c>
      <c r="M420" s="19">
        <v>0</v>
      </c>
      <c r="N420" s="19" t="s">
        <v>10</v>
      </c>
      <c r="O420" s="19" t="s">
        <v>11</v>
      </c>
      <c r="P420" s="19" t="s">
        <v>10</v>
      </c>
      <c r="Q420" s="19" t="s">
        <v>11</v>
      </c>
      <c r="R420" s="19" t="s">
        <v>10</v>
      </c>
      <c r="S420" s="19" t="s">
        <v>11</v>
      </c>
      <c r="T420" s="19" t="s">
        <v>10</v>
      </c>
      <c r="U420" s="19" t="s">
        <v>10</v>
      </c>
      <c r="V420" s="19" t="s">
        <v>10</v>
      </c>
      <c r="W420" s="19" t="s">
        <v>10</v>
      </c>
    </row>
    <row r="421" spans="1:23" x14ac:dyDescent="0.25">
      <c r="A421" s="20" t="s">
        <v>2498</v>
      </c>
      <c r="B421" s="19" t="s">
        <v>632</v>
      </c>
      <c r="C421" s="20"/>
      <c r="D421" s="19" t="str">
        <f>IF(C:C&lt;&gt;"",VLOOKUP(C:C,'(RCN)ID_Calculo'!C:D,2,0),"")</f>
        <v/>
      </c>
      <c r="E421" s="20" t="s">
        <v>2851</v>
      </c>
      <c r="F421" s="19" t="s">
        <v>1826</v>
      </c>
      <c r="G421" s="19" t="s">
        <v>13</v>
      </c>
      <c r="H421" s="19" t="s">
        <v>14</v>
      </c>
      <c r="I421" s="19">
        <v>45</v>
      </c>
      <c r="J421" s="19">
        <v>1</v>
      </c>
      <c r="K421" s="19">
        <v>0</v>
      </c>
      <c r="M421" s="19">
        <v>0</v>
      </c>
      <c r="N421" s="19" t="s">
        <v>10</v>
      </c>
      <c r="O421" s="19" t="s">
        <v>11</v>
      </c>
      <c r="P421" s="19" t="s">
        <v>10</v>
      </c>
      <c r="Q421" s="19" t="s">
        <v>11</v>
      </c>
      <c r="R421" s="19" t="s">
        <v>10</v>
      </c>
      <c r="S421" s="19" t="s">
        <v>11</v>
      </c>
      <c r="T421" s="19" t="s">
        <v>10</v>
      </c>
      <c r="U421" s="19" t="s">
        <v>10</v>
      </c>
      <c r="V421" s="19" t="s">
        <v>10</v>
      </c>
      <c r="W421" s="19" t="s">
        <v>10</v>
      </c>
    </row>
    <row r="422" spans="1:23" x14ac:dyDescent="0.25">
      <c r="A422" s="20" t="s">
        <v>2346</v>
      </c>
      <c r="B422" s="19" t="s">
        <v>639</v>
      </c>
      <c r="C422" s="20" t="s">
        <v>2136</v>
      </c>
      <c r="D422" s="19" t="str">
        <f>IF(C:C&lt;&gt;"",VLOOKUP(C:C,'(RCN)ID_Calculo'!C:D,2,0),"")</f>
        <v>DIF DSR S/ FERIAS</v>
      </c>
      <c r="E422" s="20" t="s">
        <v>2851</v>
      </c>
      <c r="F422" s="19" t="s">
        <v>1826</v>
      </c>
      <c r="G422" s="19" t="s">
        <v>13</v>
      </c>
      <c r="H422" s="19" t="s">
        <v>14</v>
      </c>
      <c r="I422" s="19">
        <v>45</v>
      </c>
      <c r="J422" s="19">
        <v>1</v>
      </c>
      <c r="K422" s="19">
        <v>0</v>
      </c>
      <c r="M422" s="19">
        <v>0</v>
      </c>
      <c r="N422" s="19" t="s">
        <v>10</v>
      </c>
      <c r="O422" s="19" t="s">
        <v>11</v>
      </c>
      <c r="P422" s="19" t="s">
        <v>10</v>
      </c>
      <c r="Q422" s="19" t="s">
        <v>11</v>
      </c>
      <c r="R422" s="19" t="s">
        <v>10</v>
      </c>
      <c r="S422" s="19" t="s">
        <v>11</v>
      </c>
      <c r="T422" s="19" t="s">
        <v>10</v>
      </c>
      <c r="U422" s="19" t="s">
        <v>10</v>
      </c>
      <c r="V422" s="19" t="s">
        <v>10</v>
      </c>
      <c r="W422" s="19" t="s">
        <v>10</v>
      </c>
    </row>
    <row r="423" spans="1:23" x14ac:dyDescent="0.25">
      <c r="A423" s="20" t="s">
        <v>3131</v>
      </c>
      <c r="B423" s="19" t="s">
        <v>453</v>
      </c>
      <c r="C423" s="20"/>
      <c r="D423" s="19" t="str">
        <f>IF(C:C&lt;&gt;"",VLOOKUP(C:C,'(RCN)ID_Calculo'!C:D,2,0),"")</f>
        <v/>
      </c>
      <c r="E423" s="20" t="s">
        <v>2852</v>
      </c>
      <c r="F423" s="19" t="s">
        <v>1828</v>
      </c>
      <c r="G423" s="19" t="s">
        <v>13</v>
      </c>
      <c r="H423" s="19" t="s">
        <v>14</v>
      </c>
      <c r="I423" s="19">
        <v>45</v>
      </c>
      <c r="J423" s="19">
        <v>1</v>
      </c>
      <c r="K423" s="19">
        <v>0</v>
      </c>
      <c r="M423" s="19">
        <v>0</v>
      </c>
      <c r="N423" s="19" t="s">
        <v>10</v>
      </c>
      <c r="O423" s="19" t="s">
        <v>11</v>
      </c>
      <c r="P423" s="19" t="s">
        <v>10</v>
      </c>
      <c r="Q423" s="19" t="s">
        <v>11</v>
      </c>
      <c r="R423" s="19" t="s">
        <v>10</v>
      </c>
      <c r="S423" s="19" t="s">
        <v>11</v>
      </c>
      <c r="T423" s="19" t="s">
        <v>10</v>
      </c>
      <c r="U423" s="19" t="s">
        <v>10</v>
      </c>
      <c r="V423" s="19" t="s">
        <v>10</v>
      </c>
      <c r="W423" s="19" t="s">
        <v>10</v>
      </c>
    </row>
    <row r="424" spans="1:23" x14ac:dyDescent="0.25">
      <c r="A424" s="20" t="s">
        <v>3132</v>
      </c>
      <c r="B424" s="19" t="s">
        <v>454</v>
      </c>
      <c r="C424" s="20"/>
      <c r="D424" s="19" t="str">
        <f>IF(C:C&lt;&gt;"",VLOOKUP(C:C,'(RCN)ID_Calculo'!C:D,2,0),"")</f>
        <v/>
      </c>
      <c r="E424" s="20" t="s">
        <v>2852</v>
      </c>
      <c r="F424" s="19" t="s">
        <v>1828</v>
      </c>
      <c r="G424" s="19" t="s">
        <v>13</v>
      </c>
      <c r="H424" s="19" t="s">
        <v>14</v>
      </c>
      <c r="I424" s="19">
        <v>45</v>
      </c>
      <c r="J424" s="19">
        <v>1</v>
      </c>
      <c r="K424" s="19">
        <v>0</v>
      </c>
      <c r="M424" s="19">
        <v>0</v>
      </c>
      <c r="N424" s="19" t="s">
        <v>10</v>
      </c>
      <c r="O424" s="19" t="s">
        <v>11</v>
      </c>
      <c r="P424" s="19" t="s">
        <v>10</v>
      </c>
      <c r="Q424" s="19" t="s">
        <v>11</v>
      </c>
      <c r="R424" s="19" t="s">
        <v>10</v>
      </c>
      <c r="S424" s="19" t="s">
        <v>11</v>
      </c>
      <c r="T424" s="19" t="s">
        <v>10</v>
      </c>
      <c r="U424" s="19" t="s">
        <v>10</v>
      </c>
      <c r="V424" s="19" t="s">
        <v>10</v>
      </c>
      <c r="W424" s="19" t="s">
        <v>10</v>
      </c>
    </row>
    <row r="425" spans="1:23" x14ac:dyDescent="0.25">
      <c r="A425" s="20" t="s">
        <v>3133</v>
      </c>
      <c r="B425" s="19" t="s">
        <v>455</v>
      </c>
      <c r="C425" s="20"/>
      <c r="D425" s="19" t="str">
        <f>IF(C:C&lt;&gt;"",VLOOKUP(C:C,'(RCN)ID_Calculo'!C:D,2,0),"")</f>
        <v/>
      </c>
      <c r="E425" s="20" t="s">
        <v>2852</v>
      </c>
      <c r="F425" s="19" t="s">
        <v>1828</v>
      </c>
      <c r="G425" s="19" t="s">
        <v>13</v>
      </c>
      <c r="H425" s="19" t="s">
        <v>14</v>
      </c>
      <c r="I425" s="19">
        <v>45</v>
      </c>
      <c r="J425" s="19">
        <v>1</v>
      </c>
      <c r="K425" s="19">
        <v>0</v>
      </c>
      <c r="M425" s="19">
        <v>0</v>
      </c>
      <c r="N425" s="19" t="s">
        <v>10</v>
      </c>
      <c r="O425" s="19" t="s">
        <v>11</v>
      </c>
      <c r="P425" s="19" t="s">
        <v>10</v>
      </c>
      <c r="Q425" s="19" t="s">
        <v>11</v>
      </c>
      <c r="R425" s="19" t="s">
        <v>10</v>
      </c>
      <c r="S425" s="19" t="s">
        <v>11</v>
      </c>
      <c r="T425" s="19" t="s">
        <v>10</v>
      </c>
      <c r="U425" s="19" t="s">
        <v>10</v>
      </c>
      <c r="V425" s="19" t="s">
        <v>10</v>
      </c>
      <c r="W425" s="19" t="s">
        <v>10</v>
      </c>
    </row>
    <row r="426" spans="1:23" x14ac:dyDescent="0.25">
      <c r="A426" s="20" t="s">
        <v>3134</v>
      </c>
      <c r="B426" s="19" t="s">
        <v>456</v>
      </c>
      <c r="C426" s="20"/>
      <c r="D426" s="19" t="str">
        <f>IF(C:C&lt;&gt;"",VLOOKUP(C:C,'(RCN)ID_Calculo'!C:D,2,0),"")</f>
        <v/>
      </c>
      <c r="E426" s="20" t="s">
        <v>2852</v>
      </c>
      <c r="F426" s="19" t="s">
        <v>1828</v>
      </c>
      <c r="G426" s="19" t="s">
        <v>13</v>
      </c>
      <c r="H426" s="19" t="s">
        <v>14</v>
      </c>
      <c r="I426" s="19">
        <v>45</v>
      </c>
      <c r="J426" s="19">
        <v>1</v>
      </c>
      <c r="K426" s="19">
        <v>0</v>
      </c>
      <c r="M426" s="19">
        <v>0</v>
      </c>
      <c r="N426" s="19" t="s">
        <v>10</v>
      </c>
      <c r="O426" s="19" t="s">
        <v>11</v>
      </c>
      <c r="P426" s="19" t="s">
        <v>10</v>
      </c>
      <c r="Q426" s="19" t="s">
        <v>11</v>
      </c>
      <c r="R426" s="19" t="s">
        <v>10</v>
      </c>
      <c r="S426" s="19" t="s">
        <v>11</v>
      </c>
      <c r="T426" s="19" t="s">
        <v>10</v>
      </c>
      <c r="U426" s="19" t="s">
        <v>10</v>
      </c>
      <c r="V426" s="19" t="s">
        <v>10</v>
      </c>
      <c r="W426" s="19" t="s">
        <v>10</v>
      </c>
    </row>
    <row r="427" spans="1:23" x14ac:dyDescent="0.25">
      <c r="A427" s="20" t="s">
        <v>2318</v>
      </c>
      <c r="B427" s="19" t="s">
        <v>638</v>
      </c>
      <c r="C427" s="20"/>
      <c r="D427" s="19" t="str">
        <f>IF(C:C&lt;&gt;"",VLOOKUP(C:C,'(RCN)ID_Calculo'!C:D,2,0),"")</f>
        <v/>
      </c>
      <c r="E427" s="20" t="s">
        <v>2852</v>
      </c>
      <c r="F427" s="19" t="s">
        <v>1828</v>
      </c>
      <c r="G427" s="19" t="s">
        <v>13</v>
      </c>
      <c r="H427" s="19" t="s">
        <v>14</v>
      </c>
      <c r="I427" s="19">
        <v>45</v>
      </c>
      <c r="J427" s="19">
        <v>1</v>
      </c>
      <c r="K427" s="19">
        <v>0</v>
      </c>
      <c r="M427" s="19">
        <v>0</v>
      </c>
      <c r="N427" s="19" t="s">
        <v>10</v>
      </c>
      <c r="O427" s="19" t="s">
        <v>11</v>
      </c>
      <c r="P427" s="19" t="s">
        <v>10</v>
      </c>
      <c r="Q427" s="19" t="s">
        <v>11</v>
      </c>
      <c r="R427" s="19" t="s">
        <v>10</v>
      </c>
      <c r="S427" s="19" t="s">
        <v>11</v>
      </c>
      <c r="T427" s="19" t="s">
        <v>10</v>
      </c>
      <c r="U427" s="19" t="s">
        <v>10</v>
      </c>
      <c r="V427" s="19" t="s">
        <v>10</v>
      </c>
      <c r="W427" s="19" t="s">
        <v>10</v>
      </c>
    </row>
    <row r="428" spans="1:23" x14ac:dyDescent="0.25">
      <c r="A428" s="20" t="s">
        <v>3135</v>
      </c>
      <c r="B428" s="19" t="s">
        <v>695</v>
      </c>
      <c r="C428" s="20"/>
      <c r="D428" s="19" t="str">
        <f>IF(C:C&lt;&gt;"",VLOOKUP(C:C,'(RCN)ID_Calculo'!C:D,2,0),"")</f>
        <v/>
      </c>
      <c r="E428" s="20" t="s">
        <v>2853</v>
      </c>
      <c r="F428" s="19" t="s">
        <v>1829</v>
      </c>
      <c r="G428" s="19" t="s">
        <v>55</v>
      </c>
      <c r="H428" s="19" t="s">
        <v>56</v>
      </c>
      <c r="I428" s="19">
        <v>45</v>
      </c>
      <c r="J428" s="19">
        <v>1</v>
      </c>
      <c r="K428" s="19">
        <v>0</v>
      </c>
      <c r="M428" s="19">
        <v>0</v>
      </c>
      <c r="N428" s="19" t="s">
        <v>10</v>
      </c>
      <c r="O428" s="19" t="s">
        <v>11</v>
      </c>
      <c r="P428" s="19" t="s">
        <v>10</v>
      </c>
      <c r="Q428" s="19" t="s">
        <v>11</v>
      </c>
      <c r="R428" s="19" t="s">
        <v>10</v>
      </c>
      <c r="S428" s="19" t="s">
        <v>11</v>
      </c>
      <c r="T428" s="19" t="s">
        <v>10</v>
      </c>
      <c r="U428" s="19" t="s">
        <v>10</v>
      </c>
      <c r="V428" s="19" t="s">
        <v>10</v>
      </c>
      <c r="W428" s="19" t="s">
        <v>10</v>
      </c>
    </row>
    <row r="429" spans="1:23" x14ac:dyDescent="0.25">
      <c r="A429" s="20" t="s">
        <v>3136</v>
      </c>
      <c r="B429" s="19" t="s">
        <v>752</v>
      </c>
      <c r="C429" s="20"/>
      <c r="D429" s="19" t="str">
        <f>IF(C:C&lt;&gt;"",VLOOKUP(C:C,'(RCN)ID_Calculo'!C:D,2,0),"")</f>
        <v/>
      </c>
      <c r="E429" s="20" t="s">
        <v>2853</v>
      </c>
      <c r="F429" s="19" t="s">
        <v>1829</v>
      </c>
      <c r="G429" s="19" t="s">
        <v>55</v>
      </c>
      <c r="H429" s="19" t="s">
        <v>56</v>
      </c>
      <c r="I429" s="19">
        <v>45</v>
      </c>
      <c r="J429" s="19">
        <v>1</v>
      </c>
      <c r="K429" s="19">
        <v>0</v>
      </c>
      <c r="M429" s="19">
        <v>0</v>
      </c>
      <c r="N429" s="19" t="s">
        <v>10</v>
      </c>
      <c r="O429" s="19" t="s">
        <v>11</v>
      </c>
      <c r="P429" s="19" t="s">
        <v>10</v>
      </c>
      <c r="Q429" s="19" t="s">
        <v>11</v>
      </c>
      <c r="R429" s="19" t="s">
        <v>10</v>
      </c>
      <c r="S429" s="19" t="s">
        <v>11</v>
      </c>
      <c r="T429" s="19" t="s">
        <v>10</v>
      </c>
      <c r="U429" s="19" t="s">
        <v>10</v>
      </c>
      <c r="V429" s="19" t="s">
        <v>10</v>
      </c>
      <c r="W429" s="19" t="s">
        <v>10</v>
      </c>
    </row>
    <row r="430" spans="1:23" x14ac:dyDescent="0.25">
      <c r="A430" s="20" t="s">
        <v>3137</v>
      </c>
      <c r="B430" s="19" t="s">
        <v>754</v>
      </c>
      <c r="C430" s="20"/>
      <c r="D430" s="19" t="str">
        <f>IF(C:C&lt;&gt;"",VLOOKUP(C:C,'(RCN)ID_Calculo'!C:D,2,0),"")</f>
        <v/>
      </c>
      <c r="E430" s="20" t="s">
        <v>2853</v>
      </c>
      <c r="F430" s="19" t="s">
        <v>1829</v>
      </c>
      <c r="G430" s="19" t="s">
        <v>13</v>
      </c>
      <c r="H430" s="19" t="s">
        <v>14</v>
      </c>
      <c r="I430" s="19">
        <v>45</v>
      </c>
      <c r="J430" s="19">
        <v>1</v>
      </c>
      <c r="K430" s="19">
        <v>0</v>
      </c>
      <c r="M430" s="19">
        <v>0</v>
      </c>
      <c r="N430" s="19" t="s">
        <v>10</v>
      </c>
      <c r="O430" s="19" t="s">
        <v>11</v>
      </c>
      <c r="P430" s="19" t="s">
        <v>10</v>
      </c>
      <c r="Q430" s="19" t="s">
        <v>11</v>
      </c>
      <c r="R430" s="19" t="s">
        <v>10</v>
      </c>
      <c r="S430" s="19" t="s">
        <v>11</v>
      </c>
      <c r="T430" s="19" t="s">
        <v>10</v>
      </c>
      <c r="U430" s="19" t="s">
        <v>10</v>
      </c>
      <c r="V430" s="19" t="s">
        <v>10</v>
      </c>
      <c r="W430" s="19" t="s">
        <v>10</v>
      </c>
    </row>
    <row r="431" spans="1:23" x14ac:dyDescent="0.25">
      <c r="A431" s="20" t="s">
        <v>3138</v>
      </c>
      <c r="B431" s="19" t="s">
        <v>696</v>
      </c>
      <c r="C431" s="20"/>
      <c r="D431" s="19" t="str">
        <f>IF(C:C&lt;&gt;"",VLOOKUP(C:C,'(RCN)ID_Calculo'!C:D,2,0),"")</f>
        <v/>
      </c>
      <c r="E431" s="20" t="s">
        <v>2854</v>
      </c>
      <c r="F431" s="19" t="s">
        <v>1830</v>
      </c>
      <c r="G431" s="19" t="s">
        <v>13</v>
      </c>
      <c r="H431" s="19" t="s">
        <v>14</v>
      </c>
      <c r="I431" s="19">
        <v>45</v>
      </c>
      <c r="J431" s="19">
        <v>1</v>
      </c>
      <c r="K431" s="19">
        <v>0</v>
      </c>
      <c r="M431" s="19">
        <v>0</v>
      </c>
      <c r="N431" s="19" t="s">
        <v>10</v>
      </c>
      <c r="O431" s="19" t="s">
        <v>11</v>
      </c>
      <c r="P431" s="19" t="s">
        <v>10</v>
      </c>
      <c r="Q431" s="19" t="s">
        <v>11</v>
      </c>
      <c r="R431" s="19" t="s">
        <v>10</v>
      </c>
      <c r="S431" s="19" t="s">
        <v>11</v>
      </c>
      <c r="T431" s="19" t="s">
        <v>10</v>
      </c>
      <c r="U431" s="19" t="s">
        <v>10</v>
      </c>
      <c r="V431" s="19" t="s">
        <v>10</v>
      </c>
      <c r="W431" s="19" t="s">
        <v>10</v>
      </c>
    </row>
    <row r="432" spans="1:23" x14ac:dyDescent="0.25">
      <c r="A432" s="20" t="s">
        <v>3139</v>
      </c>
      <c r="B432" s="19" t="s">
        <v>701</v>
      </c>
      <c r="C432" s="20"/>
      <c r="D432" s="19" t="str">
        <f>IF(C:C&lt;&gt;"",VLOOKUP(C:C,'(RCN)ID_Calculo'!C:D,2,0),"")</f>
        <v/>
      </c>
      <c r="E432" s="20" t="s">
        <v>2855</v>
      </c>
      <c r="F432" s="19" t="s">
        <v>1833</v>
      </c>
      <c r="G432" s="19" t="s">
        <v>13</v>
      </c>
      <c r="H432" s="19" t="s">
        <v>14</v>
      </c>
      <c r="I432" s="19">
        <v>45</v>
      </c>
      <c r="J432" s="19">
        <v>1</v>
      </c>
      <c r="K432" s="19">
        <v>0</v>
      </c>
      <c r="M432" s="19">
        <v>0</v>
      </c>
      <c r="N432" s="19" t="s">
        <v>10</v>
      </c>
      <c r="O432" s="19" t="s">
        <v>10</v>
      </c>
      <c r="P432" s="19" t="s">
        <v>10</v>
      </c>
      <c r="Q432" s="19" t="s">
        <v>10</v>
      </c>
      <c r="R432" s="19" t="s">
        <v>10</v>
      </c>
      <c r="S432" s="19" t="s">
        <v>10</v>
      </c>
      <c r="T432" s="19" t="s">
        <v>10</v>
      </c>
      <c r="U432" s="19" t="s">
        <v>10</v>
      </c>
      <c r="V432" s="19" t="s">
        <v>10</v>
      </c>
      <c r="W432" s="19" t="s">
        <v>10</v>
      </c>
    </row>
    <row r="433" spans="1:23" x14ac:dyDescent="0.25">
      <c r="A433" s="20" t="s">
        <v>2325</v>
      </c>
      <c r="B433" s="19" t="s">
        <v>702</v>
      </c>
      <c r="C433" s="20"/>
      <c r="D433" s="19" t="str">
        <f>IF(C:C&lt;&gt;"",VLOOKUP(C:C,'(RCN)ID_Calculo'!C:D,2,0),"")</f>
        <v/>
      </c>
      <c r="E433" s="20" t="s">
        <v>2856</v>
      </c>
      <c r="F433" s="19" t="s">
        <v>702</v>
      </c>
      <c r="G433" s="19" t="s">
        <v>13</v>
      </c>
      <c r="H433" s="19" t="s">
        <v>14</v>
      </c>
      <c r="I433" s="19">
        <v>45</v>
      </c>
      <c r="J433" s="19">
        <v>1</v>
      </c>
      <c r="K433" s="19">
        <v>0</v>
      </c>
      <c r="M433" s="19">
        <v>0</v>
      </c>
      <c r="N433" s="19" t="s">
        <v>10</v>
      </c>
      <c r="O433" s="19" t="s">
        <v>10</v>
      </c>
      <c r="P433" s="19" t="s">
        <v>10</v>
      </c>
      <c r="Q433" s="19" t="s">
        <v>10</v>
      </c>
      <c r="R433" s="19" t="s">
        <v>10</v>
      </c>
      <c r="S433" s="19" t="s">
        <v>11</v>
      </c>
      <c r="T433" s="19" t="s">
        <v>10</v>
      </c>
      <c r="U433" s="19" t="s">
        <v>10</v>
      </c>
      <c r="V433" s="19" t="s">
        <v>10</v>
      </c>
      <c r="W433" s="19" t="s">
        <v>10</v>
      </c>
    </row>
    <row r="434" spans="1:23" x14ac:dyDescent="0.25">
      <c r="A434" s="20" t="s">
        <v>2245</v>
      </c>
      <c r="B434" s="19" t="s">
        <v>716</v>
      </c>
      <c r="C434" s="20"/>
      <c r="D434" s="19" t="str">
        <f>IF(C:C&lt;&gt;"",VLOOKUP(C:C,'(RCN)ID_Calculo'!C:D,2,0),"")</f>
        <v/>
      </c>
      <c r="E434" s="20" t="s">
        <v>2857</v>
      </c>
      <c r="F434" s="19" t="s">
        <v>1835</v>
      </c>
      <c r="G434" s="19" t="s">
        <v>13</v>
      </c>
      <c r="H434" s="19" t="s">
        <v>14</v>
      </c>
      <c r="I434" s="19">
        <v>45</v>
      </c>
      <c r="J434" s="19">
        <v>1</v>
      </c>
      <c r="K434" s="19">
        <v>0</v>
      </c>
      <c r="M434" s="19">
        <v>0</v>
      </c>
      <c r="N434" s="19" t="s">
        <v>10</v>
      </c>
      <c r="O434" s="19" t="s">
        <v>11</v>
      </c>
      <c r="P434" s="19" t="s">
        <v>10</v>
      </c>
      <c r="Q434" s="19" t="s">
        <v>11</v>
      </c>
      <c r="R434" s="19" t="s">
        <v>10</v>
      </c>
      <c r="S434" s="19" t="s">
        <v>11</v>
      </c>
      <c r="T434" s="19" t="s">
        <v>10</v>
      </c>
      <c r="U434" s="19" t="s">
        <v>10</v>
      </c>
      <c r="V434" s="19" t="s">
        <v>10</v>
      </c>
      <c r="W434" s="19" t="s">
        <v>10</v>
      </c>
    </row>
    <row r="435" spans="1:23" x14ac:dyDescent="0.25">
      <c r="A435" s="20" t="s">
        <v>3140</v>
      </c>
      <c r="B435" s="19" t="s">
        <v>148</v>
      </c>
      <c r="C435" s="20"/>
      <c r="D435" s="19" t="str">
        <f>IF(C:C&lt;&gt;"",VLOOKUP(C:C,'(RCN)ID_Calculo'!C:D,2,0),"")</f>
        <v/>
      </c>
      <c r="E435" s="20" t="s">
        <v>2858</v>
      </c>
      <c r="F435" s="19" t="s">
        <v>717</v>
      </c>
      <c r="G435" s="19" t="s">
        <v>13</v>
      </c>
      <c r="H435" s="19" t="s">
        <v>14</v>
      </c>
      <c r="I435" s="19">
        <v>45</v>
      </c>
      <c r="J435" s="19">
        <v>1</v>
      </c>
      <c r="K435" s="19">
        <v>0</v>
      </c>
      <c r="M435" s="19">
        <v>0</v>
      </c>
      <c r="N435" s="19" t="s">
        <v>10</v>
      </c>
      <c r="O435" s="19" t="s">
        <v>11</v>
      </c>
      <c r="P435" s="19" t="s">
        <v>10</v>
      </c>
      <c r="Q435" s="19" t="s">
        <v>11</v>
      </c>
      <c r="R435" s="19" t="s">
        <v>10</v>
      </c>
      <c r="S435" s="19" t="s">
        <v>11</v>
      </c>
      <c r="T435" s="19" t="s">
        <v>10</v>
      </c>
      <c r="U435" s="19" t="s">
        <v>10</v>
      </c>
      <c r="V435" s="19" t="s">
        <v>10</v>
      </c>
      <c r="W435" s="19" t="s">
        <v>10</v>
      </c>
    </row>
    <row r="436" spans="1:23" x14ac:dyDescent="0.25">
      <c r="A436" s="20" t="s">
        <v>2569</v>
      </c>
      <c r="B436" s="19" t="s">
        <v>721</v>
      </c>
      <c r="C436" s="20"/>
      <c r="D436" s="19" t="str">
        <f>IF(C:C&lt;&gt;"",VLOOKUP(C:C,'(RCN)ID_Calculo'!C:D,2,0),"")</f>
        <v/>
      </c>
      <c r="E436" s="20" t="s">
        <v>2858</v>
      </c>
      <c r="F436" s="19" t="s">
        <v>717</v>
      </c>
      <c r="G436" s="19" t="s">
        <v>55</v>
      </c>
      <c r="H436" s="19" t="s">
        <v>56</v>
      </c>
      <c r="I436" s="19">
        <v>45</v>
      </c>
      <c r="J436" s="19">
        <v>1</v>
      </c>
      <c r="K436" s="19">
        <v>0</v>
      </c>
      <c r="M436" s="19">
        <v>0</v>
      </c>
      <c r="N436" s="19" t="s">
        <v>10</v>
      </c>
      <c r="O436" s="19" t="s">
        <v>11</v>
      </c>
      <c r="P436" s="19" t="s">
        <v>10</v>
      </c>
      <c r="Q436" s="19" t="s">
        <v>11</v>
      </c>
      <c r="R436" s="19" t="s">
        <v>10</v>
      </c>
      <c r="S436" s="19" t="s">
        <v>11</v>
      </c>
      <c r="T436" s="19" t="s">
        <v>10</v>
      </c>
      <c r="U436" s="19" t="s">
        <v>10</v>
      </c>
      <c r="V436" s="19" t="s">
        <v>10</v>
      </c>
      <c r="W436" s="19" t="s">
        <v>10</v>
      </c>
    </row>
    <row r="437" spans="1:23" x14ac:dyDescent="0.25">
      <c r="A437" s="20" t="s">
        <v>2336</v>
      </c>
      <c r="B437" s="19" t="s">
        <v>722</v>
      </c>
      <c r="C437" s="20"/>
      <c r="D437" s="19" t="str">
        <f>IF(C:C&lt;&gt;"",VLOOKUP(C:C,'(RCN)ID_Calculo'!C:D,2,0),"")</f>
        <v/>
      </c>
      <c r="E437" s="20" t="s">
        <v>2858</v>
      </c>
      <c r="F437" s="19" t="s">
        <v>717</v>
      </c>
      <c r="G437" s="19" t="s">
        <v>13</v>
      </c>
      <c r="H437" s="19" t="s">
        <v>14</v>
      </c>
      <c r="I437" s="19">
        <v>45</v>
      </c>
      <c r="J437" s="19">
        <v>1</v>
      </c>
      <c r="K437" s="19">
        <v>0</v>
      </c>
      <c r="M437" s="19">
        <v>0</v>
      </c>
      <c r="N437" s="19" t="s">
        <v>10</v>
      </c>
      <c r="O437" s="19" t="s">
        <v>11</v>
      </c>
      <c r="P437" s="19" t="s">
        <v>10</v>
      </c>
      <c r="Q437" s="19" t="s">
        <v>11</v>
      </c>
      <c r="R437" s="19" t="s">
        <v>10</v>
      </c>
      <c r="S437" s="19" t="s">
        <v>11</v>
      </c>
      <c r="T437" s="19" t="s">
        <v>10</v>
      </c>
      <c r="U437" s="19" t="s">
        <v>10</v>
      </c>
      <c r="V437" s="19" t="s">
        <v>10</v>
      </c>
      <c r="W437" s="19" t="s">
        <v>10</v>
      </c>
    </row>
    <row r="438" spans="1:23" x14ac:dyDescent="0.25">
      <c r="A438" s="20" t="s">
        <v>3141</v>
      </c>
      <c r="B438" s="19" t="s">
        <v>151</v>
      </c>
      <c r="C438" s="20"/>
      <c r="D438" s="19" t="str">
        <f>IF(C:C&lt;&gt;"",VLOOKUP(C:C,'(RCN)ID_Calculo'!C:D,2,0),"")</f>
        <v/>
      </c>
      <c r="E438" s="20" t="s">
        <v>2859</v>
      </c>
      <c r="F438" s="19" t="s">
        <v>730</v>
      </c>
      <c r="G438" s="19" t="s">
        <v>13</v>
      </c>
      <c r="H438" s="19" t="s">
        <v>14</v>
      </c>
      <c r="I438" s="19">
        <v>45</v>
      </c>
      <c r="J438" s="19">
        <v>1</v>
      </c>
      <c r="K438" s="19">
        <v>0</v>
      </c>
      <c r="M438" s="19">
        <v>0</v>
      </c>
      <c r="N438" s="19" t="s">
        <v>10</v>
      </c>
      <c r="O438" s="19" t="s">
        <v>11</v>
      </c>
      <c r="P438" s="19" t="s">
        <v>10</v>
      </c>
      <c r="Q438" s="19" t="s">
        <v>11</v>
      </c>
      <c r="R438" s="19" t="s">
        <v>10</v>
      </c>
      <c r="S438" s="19" t="s">
        <v>11</v>
      </c>
      <c r="T438" s="19" t="s">
        <v>10</v>
      </c>
      <c r="U438" s="19" t="s">
        <v>10</v>
      </c>
      <c r="V438" s="19" t="s">
        <v>10</v>
      </c>
      <c r="W438" s="19" t="s">
        <v>86</v>
      </c>
    </row>
    <row r="439" spans="1:23" x14ac:dyDescent="0.25">
      <c r="A439" s="20" t="s">
        <v>3142</v>
      </c>
      <c r="B439" s="19" t="s">
        <v>727</v>
      </c>
      <c r="C439" s="20"/>
      <c r="D439" s="19" t="str">
        <f>IF(C:C&lt;&gt;"",VLOOKUP(C:C,'(RCN)ID_Calculo'!C:D,2,0),"")</f>
        <v/>
      </c>
      <c r="E439" s="20" t="s">
        <v>2859</v>
      </c>
      <c r="F439" s="19" t="s">
        <v>730</v>
      </c>
      <c r="G439" s="19" t="s">
        <v>13</v>
      </c>
      <c r="H439" s="19" t="s">
        <v>14</v>
      </c>
      <c r="I439" s="19">
        <v>45</v>
      </c>
      <c r="J439" s="19">
        <v>1</v>
      </c>
      <c r="K439" s="19">
        <v>0</v>
      </c>
      <c r="M439" s="19">
        <v>0</v>
      </c>
      <c r="N439" s="19" t="s">
        <v>10</v>
      </c>
      <c r="O439" s="19" t="s">
        <v>11</v>
      </c>
      <c r="P439" s="19" t="s">
        <v>10</v>
      </c>
      <c r="Q439" s="19" t="s">
        <v>11</v>
      </c>
      <c r="R439" s="19" t="s">
        <v>10</v>
      </c>
      <c r="S439" s="19" t="s">
        <v>11</v>
      </c>
      <c r="T439" s="19" t="s">
        <v>10</v>
      </c>
      <c r="U439" s="19" t="s">
        <v>10</v>
      </c>
      <c r="V439" s="19" t="s">
        <v>10</v>
      </c>
      <c r="W439" s="19" t="s">
        <v>10</v>
      </c>
    </row>
    <row r="440" spans="1:23" x14ac:dyDescent="0.25">
      <c r="A440" s="20" t="s">
        <v>3143</v>
      </c>
      <c r="B440" s="19" t="s">
        <v>728</v>
      </c>
      <c r="C440" s="20"/>
      <c r="D440" s="19" t="str">
        <f>IF(C:C&lt;&gt;"",VLOOKUP(C:C,'(RCN)ID_Calculo'!C:D,2,0),"")</f>
        <v/>
      </c>
      <c r="E440" s="20" t="s">
        <v>2859</v>
      </c>
      <c r="F440" s="19" t="s">
        <v>730</v>
      </c>
      <c r="G440" s="19" t="s">
        <v>13</v>
      </c>
      <c r="H440" s="19" t="s">
        <v>14</v>
      </c>
      <c r="I440" s="19">
        <v>45</v>
      </c>
      <c r="J440" s="19">
        <v>1</v>
      </c>
      <c r="K440" s="19">
        <v>0</v>
      </c>
      <c r="M440" s="19">
        <v>0</v>
      </c>
      <c r="N440" s="19" t="s">
        <v>10</v>
      </c>
      <c r="O440" s="19" t="s">
        <v>11</v>
      </c>
      <c r="P440" s="19" t="s">
        <v>10</v>
      </c>
      <c r="Q440" s="19" t="s">
        <v>11</v>
      </c>
      <c r="R440" s="19" t="s">
        <v>10</v>
      </c>
      <c r="S440" s="19" t="s">
        <v>11</v>
      </c>
      <c r="T440" s="19" t="s">
        <v>10</v>
      </c>
      <c r="U440" s="19" t="s">
        <v>10</v>
      </c>
      <c r="V440" s="19" t="s">
        <v>10</v>
      </c>
      <c r="W440" s="19" t="s">
        <v>10</v>
      </c>
    </row>
    <row r="441" spans="1:23" x14ac:dyDescent="0.25">
      <c r="A441" s="20" t="s">
        <v>3144</v>
      </c>
      <c r="B441" s="19" t="s">
        <v>729</v>
      </c>
      <c r="C441" s="20"/>
      <c r="D441" s="19" t="str">
        <f>IF(C:C&lt;&gt;"",VLOOKUP(C:C,'(RCN)ID_Calculo'!C:D,2,0),"")</f>
        <v/>
      </c>
      <c r="E441" s="20" t="s">
        <v>2859</v>
      </c>
      <c r="F441" s="19" t="s">
        <v>730</v>
      </c>
      <c r="G441" s="19" t="s">
        <v>13</v>
      </c>
      <c r="H441" s="19" t="s">
        <v>14</v>
      </c>
      <c r="I441" s="19">
        <v>45</v>
      </c>
      <c r="J441" s="19">
        <v>1</v>
      </c>
      <c r="K441" s="19">
        <v>0</v>
      </c>
      <c r="M441" s="19">
        <v>0</v>
      </c>
      <c r="N441" s="19" t="s">
        <v>10</v>
      </c>
      <c r="O441" s="19" t="s">
        <v>11</v>
      </c>
      <c r="P441" s="19" t="s">
        <v>10</v>
      </c>
      <c r="Q441" s="19" t="s">
        <v>11</v>
      </c>
      <c r="R441" s="19" t="s">
        <v>10</v>
      </c>
      <c r="S441" s="19" t="s">
        <v>11</v>
      </c>
      <c r="T441" s="19" t="s">
        <v>10</v>
      </c>
      <c r="U441" s="19" t="s">
        <v>10</v>
      </c>
      <c r="V441" s="19" t="s">
        <v>10</v>
      </c>
      <c r="W441" s="19" t="s">
        <v>10</v>
      </c>
    </row>
    <row r="442" spans="1:23" x14ac:dyDescent="0.25">
      <c r="A442" s="20" t="s">
        <v>2316</v>
      </c>
      <c r="B442" s="19" t="s">
        <v>730</v>
      </c>
      <c r="C442" s="20"/>
      <c r="D442" s="19" t="str">
        <f>IF(C:C&lt;&gt;"",VLOOKUP(C:C,'(RCN)ID_Calculo'!C:D,2,0),"")</f>
        <v/>
      </c>
      <c r="E442" s="20" t="s">
        <v>2859</v>
      </c>
      <c r="F442" s="19" t="s">
        <v>730</v>
      </c>
      <c r="G442" s="19" t="s">
        <v>13</v>
      </c>
      <c r="H442" s="19" t="s">
        <v>14</v>
      </c>
      <c r="I442" s="19">
        <v>45</v>
      </c>
      <c r="J442" s="19">
        <v>1</v>
      </c>
      <c r="K442" s="19">
        <v>0</v>
      </c>
      <c r="M442" s="19">
        <v>0</v>
      </c>
      <c r="N442" s="19" t="s">
        <v>10</v>
      </c>
      <c r="O442" s="19" t="s">
        <v>11</v>
      </c>
      <c r="P442" s="19" t="s">
        <v>10</v>
      </c>
      <c r="Q442" s="19" t="s">
        <v>11</v>
      </c>
      <c r="R442" s="19" t="s">
        <v>10</v>
      </c>
      <c r="S442" s="19" t="s">
        <v>11</v>
      </c>
      <c r="T442" s="19" t="s">
        <v>10</v>
      </c>
      <c r="U442" s="19" t="s">
        <v>10</v>
      </c>
      <c r="V442" s="19" t="s">
        <v>10</v>
      </c>
      <c r="W442" s="19" t="s">
        <v>86</v>
      </c>
    </row>
    <row r="443" spans="1:23" x14ac:dyDescent="0.25">
      <c r="A443" s="20" t="s">
        <v>2364</v>
      </c>
      <c r="B443" s="19" t="s">
        <v>736</v>
      </c>
      <c r="C443" s="20"/>
      <c r="D443" s="19" t="str">
        <f>IF(C:C&lt;&gt;"",VLOOKUP(C:C,'(RCN)ID_Calculo'!C:D,2,0),"")</f>
        <v/>
      </c>
      <c r="E443" s="20" t="s">
        <v>2860</v>
      </c>
      <c r="F443" s="19" t="s">
        <v>1836</v>
      </c>
      <c r="G443" s="19" t="s">
        <v>13</v>
      </c>
      <c r="H443" s="19" t="s">
        <v>14</v>
      </c>
      <c r="I443" s="19">
        <v>45</v>
      </c>
      <c r="J443" s="19">
        <v>1</v>
      </c>
      <c r="K443" s="19">
        <v>0</v>
      </c>
      <c r="M443" s="19">
        <v>0</v>
      </c>
      <c r="N443" s="19" t="s">
        <v>11</v>
      </c>
      <c r="O443" s="19" t="s">
        <v>10</v>
      </c>
      <c r="P443" s="19" t="s">
        <v>10</v>
      </c>
      <c r="Q443" s="19" t="s">
        <v>10</v>
      </c>
      <c r="R443" s="19" t="s">
        <v>10</v>
      </c>
      <c r="S443" s="19" t="s">
        <v>11</v>
      </c>
      <c r="T443" s="19" t="s">
        <v>10</v>
      </c>
      <c r="U443" s="19" t="s">
        <v>10</v>
      </c>
      <c r="V443" s="19" t="s">
        <v>10</v>
      </c>
      <c r="W443" s="19" t="s">
        <v>10</v>
      </c>
    </row>
    <row r="444" spans="1:23" x14ac:dyDescent="0.25">
      <c r="A444" s="20" t="s">
        <v>3145</v>
      </c>
      <c r="B444" s="19" t="s">
        <v>65</v>
      </c>
      <c r="C444" s="20" t="s">
        <v>2383</v>
      </c>
      <c r="D444" s="19" t="str">
        <f>IF(C:C&lt;&gt;"",VLOOKUP(C:C,'(RCN)ID_Calculo'!C:D,2,0),"")</f>
        <v>DIF. DISSIDIO 130.( PROVENTO )</v>
      </c>
      <c r="E444" s="20" t="s">
        <v>2861</v>
      </c>
      <c r="F444" s="19" t="s">
        <v>1837</v>
      </c>
      <c r="G444" s="19" t="s">
        <v>13</v>
      </c>
      <c r="H444" s="19" t="s">
        <v>14</v>
      </c>
      <c r="I444" s="19">
        <v>45</v>
      </c>
      <c r="J444" s="19">
        <v>1</v>
      </c>
      <c r="K444" s="19">
        <v>0</v>
      </c>
      <c r="M444" s="19">
        <v>0</v>
      </c>
      <c r="N444" s="19" t="s">
        <v>10</v>
      </c>
      <c r="O444" s="19" t="s">
        <v>11</v>
      </c>
      <c r="P444" s="19" t="s">
        <v>10</v>
      </c>
      <c r="Q444" s="19" t="s">
        <v>11</v>
      </c>
      <c r="R444" s="19" t="s">
        <v>10</v>
      </c>
      <c r="S444" s="19" t="s">
        <v>11</v>
      </c>
      <c r="T444" s="19" t="s">
        <v>10</v>
      </c>
      <c r="U444" s="19" t="s">
        <v>10</v>
      </c>
      <c r="V444" s="19" t="s">
        <v>10</v>
      </c>
      <c r="W444" s="19" t="s">
        <v>10</v>
      </c>
    </row>
    <row r="445" spans="1:23" x14ac:dyDescent="0.25">
      <c r="A445" s="20" t="s">
        <v>3146</v>
      </c>
      <c r="B445" s="19" t="s">
        <v>109</v>
      </c>
      <c r="C445" s="20"/>
      <c r="D445" s="19" t="str">
        <f>IF(C:C&lt;&gt;"",VLOOKUP(C:C,'(RCN)ID_Calculo'!C:D,2,0),"")</f>
        <v/>
      </c>
      <c r="E445" s="20" t="s">
        <v>2861</v>
      </c>
      <c r="F445" s="19" t="s">
        <v>1837</v>
      </c>
      <c r="G445" s="19" t="s">
        <v>55</v>
      </c>
      <c r="H445" s="19" t="s">
        <v>56</v>
      </c>
      <c r="I445" s="19">
        <v>45</v>
      </c>
      <c r="J445" s="19">
        <v>1</v>
      </c>
      <c r="K445" s="19">
        <v>0</v>
      </c>
      <c r="M445" s="19">
        <v>0</v>
      </c>
      <c r="N445" s="19" t="s">
        <v>10</v>
      </c>
      <c r="O445" s="19" t="s">
        <v>10</v>
      </c>
      <c r="P445" s="19" t="s">
        <v>11</v>
      </c>
      <c r="Q445" s="19" t="s">
        <v>10</v>
      </c>
      <c r="R445" s="19" t="s">
        <v>11</v>
      </c>
      <c r="S445" s="19" t="s">
        <v>10</v>
      </c>
      <c r="T445" s="19" t="s">
        <v>10</v>
      </c>
      <c r="U445" s="19" t="s">
        <v>11</v>
      </c>
      <c r="V445" s="19" t="s">
        <v>10</v>
      </c>
      <c r="W445" s="19" t="s">
        <v>10</v>
      </c>
    </row>
    <row r="446" spans="1:23" x14ac:dyDescent="0.25">
      <c r="A446" s="20" t="s">
        <v>3147</v>
      </c>
      <c r="B446" s="19" t="s">
        <v>473</v>
      </c>
      <c r="C446" s="20"/>
      <c r="D446" s="19" t="str">
        <f>IF(C:C&lt;&gt;"",VLOOKUP(C:C,'(RCN)ID_Calculo'!C:D,2,0),"")</f>
        <v/>
      </c>
      <c r="E446" s="20" t="s">
        <v>2861</v>
      </c>
      <c r="F446" s="19" t="s">
        <v>1837</v>
      </c>
      <c r="G446" s="19" t="s">
        <v>13</v>
      </c>
      <c r="H446" s="19" t="s">
        <v>14</v>
      </c>
      <c r="I446" s="19">
        <v>45</v>
      </c>
      <c r="J446" s="19">
        <v>1</v>
      </c>
      <c r="K446" s="19">
        <v>0</v>
      </c>
      <c r="M446" s="19">
        <v>0</v>
      </c>
      <c r="N446" s="19" t="s">
        <v>10</v>
      </c>
      <c r="O446" s="19" t="s">
        <v>10</v>
      </c>
      <c r="P446" s="19" t="s">
        <v>11</v>
      </c>
      <c r="Q446" s="19" t="s">
        <v>10</v>
      </c>
      <c r="R446" s="19" t="s">
        <v>11</v>
      </c>
      <c r="S446" s="19" t="s">
        <v>10</v>
      </c>
      <c r="T446" s="19" t="s">
        <v>10</v>
      </c>
      <c r="U446" s="19" t="s">
        <v>11</v>
      </c>
      <c r="V446" s="19" t="s">
        <v>10</v>
      </c>
      <c r="W446" s="19" t="s">
        <v>10</v>
      </c>
    </row>
    <row r="447" spans="1:23" x14ac:dyDescent="0.25">
      <c r="A447" s="20" t="s">
        <v>3148</v>
      </c>
      <c r="B447" s="19" t="s">
        <v>474</v>
      </c>
      <c r="C447" s="20"/>
      <c r="D447" s="19" t="str">
        <f>IF(C:C&lt;&gt;"",VLOOKUP(C:C,'(RCN)ID_Calculo'!C:D,2,0),"")</f>
        <v/>
      </c>
      <c r="E447" s="20" t="s">
        <v>2861</v>
      </c>
      <c r="F447" s="19" t="s">
        <v>1837</v>
      </c>
      <c r="G447" s="19" t="s">
        <v>13</v>
      </c>
      <c r="H447" s="19" t="s">
        <v>14</v>
      </c>
      <c r="I447" s="19">
        <v>45</v>
      </c>
      <c r="J447" s="19">
        <v>1</v>
      </c>
      <c r="K447" s="19">
        <v>0</v>
      </c>
      <c r="M447" s="19">
        <v>0</v>
      </c>
      <c r="N447" s="19" t="s">
        <v>10</v>
      </c>
      <c r="O447" s="19" t="s">
        <v>10</v>
      </c>
      <c r="P447" s="19" t="s">
        <v>11</v>
      </c>
      <c r="Q447" s="19" t="s">
        <v>10</v>
      </c>
      <c r="R447" s="19" t="s">
        <v>11</v>
      </c>
      <c r="S447" s="19" t="s">
        <v>10</v>
      </c>
      <c r="T447" s="19" t="s">
        <v>10</v>
      </c>
      <c r="U447" s="19" t="s">
        <v>11</v>
      </c>
      <c r="V447" s="19" t="s">
        <v>10</v>
      </c>
      <c r="W447" s="19" t="s">
        <v>10</v>
      </c>
    </row>
    <row r="448" spans="1:23" x14ac:dyDescent="0.25">
      <c r="A448" s="20" t="s">
        <v>2457</v>
      </c>
      <c r="B448" s="19" t="s">
        <v>738</v>
      </c>
      <c r="C448" s="20"/>
      <c r="D448" s="19" t="str">
        <f>IF(C:C&lt;&gt;"",VLOOKUP(C:C,'(RCN)ID_Calculo'!C:D,2,0),"")</f>
        <v/>
      </c>
      <c r="E448" s="20" t="s">
        <v>2861</v>
      </c>
      <c r="F448" s="19" t="s">
        <v>1837</v>
      </c>
      <c r="G448" s="19" t="s">
        <v>55</v>
      </c>
      <c r="H448" s="19" t="s">
        <v>56</v>
      </c>
      <c r="I448" s="19">
        <v>45</v>
      </c>
      <c r="J448" s="19">
        <v>1</v>
      </c>
      <c r="K448" s="19">
        <v>0</v>
      </c>
      <c r="M448" s="19">
        <v>0</v>
      </c>
      <c r="N448" s="19" t="s">
        <v>10</v>
      </c>
      <c r="O448" s="19" t="s">
        <v>10</v>
      </c>
      <c r="P448" s="19" t="s">
        <v>11</v>
      </c>
      <c r="Q448" s="19" t="s">
        <v>10</v>
      </c>
      <c r="R448" s="19" t="s">
        <v>11</v>
      </c>
      <c r="S448" s="19" t="s">
        <v>10</v>
      </c>
      <c r="T448" s="19" t="s">
        <v>10</v>
      </c>
      <c r="U448" s="19" t="s">
        <v>11</v>
      </c>
      <c r="V448" s="19" t="s">
        <v>10</v>
      </c>
      <c r="W448" s="19" t="s">
        <v>10</v>
      </c>
    </row>
    <row r="449" spans="1:23" x14ac:dyDescent="0.25">
      <c r="A449" s="20" t="s">
        <v>2453</v>
      </c>
      <c r="B449" s="19" t="s">
        <v>737</v>
      </c>
      <c r="C449" s="20"/>
      <c r="D449" s="19" t="str">
        <f>IF(C:C&lt;&gt;"",VLOOKUP(C:C,'(RCN)ID_Calculo'!C:D,2,0),"")</f>
        <v/>
      </c>
      <c r="E449" s="20" t="s">
        <v>2861</v>
      </c>
      <c r="F449" s="19" t="s">
        <v>1837</v>
      </c>
      <c r="G449" s="19" t="s">
        <v>30</v>
      </c>
      <c r="H449" s="19" t="s">
        <v>31</v>
      </c>
      <c r="I449" s="19">
        <v>45</v>
      </c>
      <c r="J449" s="19">
        <v>1</v>
      </c>
      <c r="K449" s="19">
        <v>0</v>
      </c>
      <c r="M449" s="19">
        <v>0</v>
      </c>
      <c r="N449" s="19" t="s">
        <v>10</v>
      </c>
      <c r="O449" s="19" t="s">
        <v>10</v>
      </c>
      <c r="P449" s="19" t="s">
        <v>11</v>
      </c>
      <c r="Q449" s="19" t="s">
        <v>10</v>
      </c>
      <c r="R449" s="19" t="s">
        <v>11</v>
      </c>
      <c r="S449" s="19" t="s">
        <v>10</v>
      </c>
      <c r="T449" s="19" t="s">
        <v>10</v>
      </c>
      <c r="U449" s="19" t="s">
        <v>11</v>
      </c>
      <c r="V449" s="19" t="s">
        <v>10</v>
      </c>
      <c r="W449" s="19" t="s">
        <v>10</v>
      </c>
    </row>
    <row r="450" spans="1:23" x14ac:dyDescent="0.25">
      <c r="A450" s="20" t="s">
        <v>3149</v>
      </c>
      <c r="B450" s="19" t="s">
        <v>742</v>
      </c>
      <c r="C450" s="20"/>
      <c r="D450" s="19" t="str">
        <f>IF(C:C&lt;&gt;"",VLOOKUP(C:C,'(RCN)ID_Calculo'!C:D,2,0),"")</f>
        <v/>
      </c>
      <c r="E450" s="20" t="s">
        <v>2862</v>
      </c>
      <c r="F450" s="19" t="s">
        <v>502</v>
      </c>
      <c r="G450" s="19" t="s">
        <v>55</v>
      </c>
      <c r="H450" s="19" t="s">
        <v>56</v>
      </c>
      <c r="I450" s="19">
        <v>45</v>
      </c>
      <c r="J450" s="19">
        <v>1</v>
      </c>
      <c r="K450" s="19">
        <v>0</v>
      </c>
      <c r="M450" s="19">
        <v>0</v>
      </c>
      <c r="N450" s="19" t="s">
        <v>10</v>
      </c>
      <c r="O450" s="19" t="s">
        <v>10</v>
      </c>
      <c r="P450" s="19" t="s">
        <v>10</v>
      </c>
      <c r="Q450" s="19" t="s">
        <v>10</v>
      </c>
      <c r="R450" s="19" t="s">
        <v>10</v>
      </c>
      <c r="S450" s="19" t="s">
        <v>10</v>
      </c>
      <c r="T450" s="19" t="s">
        <v>10</v>
      </c>
      <c r="U450" s="19" t="s">
        <v>10</v>
      </c>
      <c r="V450" s="19" t="s">
        <v>10</v>
      </c>
      <c r="W450" s="19" t="s">
        <v>10</v>
      </c>
    </row>
    <row r="451" spans="1:23" x14ac:dyDescent="0.25">
      <c r="A451" s="20" t="s">
        <v>2425</v>
      </c>
      <c r="B451" s="19" t="s">
        <v>741</v>
      </c>
      <c r="C451" s="20"/>
      <c r="D451" s="19" t="str">
        <f>IF(C:C&lt;&gt;"",VLOOKUP(C:C,'(RCN)ID_Calculo'!C:D,2,0),"")</f>
        <v/>
      </c>
      <c r="E451" s="20" t="s">
        <v>2862</v>
      </c>
      <c r="F451" s="19" t="s">
        <v>502</v>
      </c>
      <c r="G451" s="19" t="s">
        <v>13</v>
      </c>
      <c r="H451" s="19" t="s">
        <v>14</v>
      </c>
      <c r="I451" s="19">
        <v>45</v>
      </c>
      <c r="J451" s="19">
        <v>1</v>
      </c>
      <c r="K451" s="19">
        <v>0</v>
      </c>
      <c r="M451" s="19">
        <v>0</v>
      </c>
      <c r="N451" s="19" t="s">
        <v>10</v>
      </c>
      <c r="O451" s="19" t="s">
        <v>10</v>
      </c>
      <c r="P451" s="19" t="s">
        <v>10</v>
      </c>
      <c r="Q451" s="19" t="s">
        <v>10</v>
      </c>
      <c r="R451" s="19" t="s">
        <v>10</v>
      </c>
      <c r="S451" s="19" t="s">
        <v>10</v>
      </c>
      <c r="T451" s="19" t="s">
        <v>10</v>
      </c>
      <c r="U451" s="19" t="s">
        <v>10</v>
      </c>
      <c r="V451" s="19" t="s">
        <v>10</v>
      </c>
      <c r="W451" s="19" t="s">
        <v>10</v>
      </c>
    </row>
    <row r="452" spans="1:23" x14ac:dyDescent="0.25">
      <c r="A452" s="20" t="s">
        <v>3150</v>
      </c>
      <c r="B452" s="19" t="s">
        <v>745</v>
      </c>
      <c r="C452" s="20"/>
      <c r="D452" s="19" t="str">
        <f>IF(C:C&lt;&gt;"",VLOOKUP(C:C,'(RCN)ID_Calculo'!C:D,2,0),"")</f>
        <v/>
      </c>
      <c r="E452" s="20" t="s">
        <v>2863</v>
      </c>
      <c r="F452" s="19" t="s">
        <v>1838</v>
      </c>
      <c r="G452" s="19" t="s">
        <v>13</v>
      </c>
      <c r="H452" s="19" t="s">
        <v>14</v>
      </c>
      <c r="I452" s="19">
        <v>45</v>
      </c>
      <c r="J452" s="19">
        <v>1</v>
      </c>
      <c r="K452" s="19">
        <v>0</v>
      </c>
      <c r="M452" s="19">
        <v>0</v>
      </c>
      <c r="N452" s="19" t="s">
        <v>10</v>
      </c>
      <c r="O452" s="19" t="s">
        <v>11</v>
      </c>
      <c r="P452" s="19" t="s">
        <v>10</v>
      </c>
      <c r="Q452" s="19" t="s">
        <v>11</v>
      </c>
      <c r="R452" s="19" t="s">
        <v>10</v>
      </c>
      <c r="S452" s="19" t="s">
        <v>11</v>
      </c>
      <c r="T452" s="19" t="s">
        <v>10</v>
      </c>
      <c r="U452" s="19" t="s">
        <v>10</v>
      </c>
      <c r="V452" s="19" t="s">
        <v>10</v>
      </c>
      <c r="W452" s="19" t="s">
        <v>10</v>
      </c>
    </row>
    <row r="453" spans="1:23" x14ac:dyDescent="0.25">
      <c r="A453" s="20" t="s">
        <v>2263</v>
      </c>
      <c r="B453" s="19" t="s">
        <v>762</v>
      </c>
      <c r="C453" s="20"/>
      <c r="D453" s="19" t="str">
        <f>IF(C:C&lt;&gt;"",VLOOKUP(C:C,'(RCN)ID_Calculo'!C:D,2,0),"")</f>
        <v/>
      </c>
      <c r="E453" s="20" t="s">
        <v>2864</v>
      </c>
      <c r="F453" s="19" t="s">
        <v>762</v>
      </c>
      <c r="G453" s="19" t="s">
        <v>13</v>
      </c>
      <c r="H453" s="19" t="s">
        <v>14</v>
      </c>
      <c r="I453" s="19">
        <v>45</v>
      </c>
      <c r="J453" s="19">
        <v>1</v>
      </c>
      <c r="K453" s="19">
        <v>0</v>
      </c>
      <c r="M453" s="19">
        <v>0</v>
      </c>
      <c r="N453" s="19" t="s">
        <v>10</v>
      </c>
      <c r="O453" s="19" t="s">
        <v>11</v>
      </c>
      <c r="P453" s="19" t="s">
        <v>10</v>
      </c>
      <c r="Q453" s="19" t="s">
        <v>11</v>
      </c>
      <c r="R453" s="19" t="s">
        <v>10</v>
      </c>
      <c r="S453" s="19" t="s">
        <v>11</v>
      </c>
      <c r="T453" s="19" t="s">
        <v>10</v>
      </c>
      <c r="U453" s="19" t="s">
        <v>10</v>
      </c>
      <c r="V453" s="19" t="s">
        <v>10</v>
      </c>
      <c r="W453" s="19" t="s">
        <v>10</v>
      </c>
    </row>
    <row r="454" spans="1:23" x14ac:dyDescent="0.25">
      <c r="A454" s="20" t="s">
        <v>2291</v>
      </c>
      <c r="B454" s="19" t="s">
        <v>795</v>
      </c>
      <c r="C454" s="20"/>
      <c r="D454" s="19" t="str">
        <f>IF(C:C&lt;&gt;"",VLOOKUP(C:C,'(RCN)ID_Calculo'!C:D,2,0),"")</f>
        <v/>
      </c>
      <c r="E454" s="20" t="s">
        <v>2865</v>
      </c>
      <c r="F454" s="19" t="s">
        <v>795</v>
      </c>
      <c r="G454" s="19" t="s">
        <v>13</v>
      </c>
      <c r="H454" s="19" t="s">
        <v>14</v>
      </c>
      <c r="I454" s="19">
        <v>45</v>
      </c>
      <c r="J454" s="19">
        <v>1</v>
      </c>
      <c r="K454" s="19">
        <v>0</v>
      </c>
      <c r="M454" s="19">
        <v>0</v>
      </c>
      <c r="N454" s="19" t="s">
        <v>10</v>
      </c>
      <c r="O454" s="19" t="s">
        <v>10</v>
      </c>
      <c r="P454" s="19" t="s">
        <v>10</v>
      </c>
      <c r="Q454" s="19" t="s">
        <v>10</v>
      </c>
      <c r="R454" s="19" t="s">
        <v>10</v>
      </c>
      <c r="S454" s="19" t="s">
        <v>10</v>
      </c>
      <c r="T454" s="19" t="s">
        <v>10</v>
      </c>
      <c r="U454" s="19" t="s">
        <v>10</v>
      </c>
      <c r="V454" s="19" t="s">
        <v>10</v>
      </c>
      <c r="W454" s="19" t="s">
        <v>10</v>
      </c>
    </row>
    <row r="455" spans="1:23" x14ac:dyDescent="0.25">
      <c r="A455" s="20" t="s">
        <v>2160</v>
      </c>
      <c r="B455" s="19" t="s">
        <v>834</v>
      </c>
      <c r="C455" s="20"/>
      <c r="D455" s="19" t="str">
        <f>IF(C:C&lt;&gt;"",VLOOKUP(C:C,'(RCN)ID_Calculo'!C:D,2,0),"")</f>
        <v/>
      </c>
      <c r="E455" s="20" t="s">
        <v>2866</v>
      </c>
      <c r="F455" s="19" t="s">
        <v>834</v>
      </c>
      <c r="G455" s="19" t="s">
        <v>13</v>
      </c>
      <c r="H455" s="19" t="s">
        <v>14</v>
      </c>
      <c r="I455" s="19">
        <v>45</v>
      </c>
      <c r="J455" s="19">
        <v>1</v>
      </c>
      <c r="K455" s="19">
        <v>0</v>
      </c>
      <c r="M455" s="19">
        <v>0</v>
      </c>
      <c r="N455" s="19" t="s">
        <v>10</v>
      </c>
      <c r="O455" s="19" t="s">
        <v>10</v>
      </c>
      <c r="P455" s="19" t="s">
        <v>10</v>
      </c>
      <c r="Q455" s="19" t="s">
        <v>10</v>
      </c>
      <c r="R455" s="19" t="s">
        <v>10</v>
      </c>
      <c r="S455" s="19" t="s">
        <v>10</v>
      </c>
      <c r="T455" s="19" t="s">
        <v>10</v>
      </c>
      <c r="U455" s="19" t="s">
        <v>10</v>
      </c>
      <c r="V455" s="19" t="s">
        <v>10</v>
      </c>
      <c r="W455" s="19" t="s">
        <v>10</v>
      </c>
    </row>
    <row r="456" spans="1:23" x14ac:dyDescent="0.25">
      <c r="A456" s="20" t="s">
        <v>2206</v>
      </c>
      <c r="B456" s="19" t="s">
        <v>835</v>
      </c>
      <c r="C456" s="20"/>
      <c r="D456" s="19" t="str">
        <f>IF(C:C&lt;&gt;"",VLOOKUP(C:C,'(RCN)ID_Calculo'!C:D,2,0),"")</f>
        <v/>
      </c>
      <c r="E456" s="20" t="s">
        <v>2867</v>
      </c>
      <c r="F456" s="19" t="s">
        <v>1849</v>
      </c>
      <c r="G456" s="19" t="s">
        <v>13</v>
      </c>
      <c r="H456" s="19" t="s">
        <v>14</v>
      </c>
      <c r="I456" s="19">
        <v>45</v>
      </c>
      <c r="J456" s="19">
        <v>1</v>
      </c>
      <c r="K456" s="19">
        <v>0</v>
      </c>
      <c r="M456" s="19">
        <v>0</v>
      </c>
      <c r="N456" s="19" t="s">
        <v>10</v>
      </c>
      <c r="O456" s="19" t="s">
        <v>11</v>
      </c>
      <c r="P456" s="19" t="s">
        <v>10</v>
      </c>
      <c r="Q456" s="19" t="s">
        <v>11</v>
      </c>
      <c r="R456" s="19" t="s">
        <v>10</v>
      </c>
      <c r="S456" s="19" t="s">
        <v>11</v>
      </c>
      <c r="T456" s="19" t="s">
        <v>10</v>
      </c>
      <c r="U456" s="19" t="s">
        <v>10</v>
      </c>
      <c r="V456" s="19" t="s">
        <v>10</v>
      </c>
      <c r="W456" s="19" t="s">
        <v>86</v>
      </c>
    </row>
    <row r="457" spans="1:23" x14ac:dyDescent="0.25">
      <c r="A457" s="20" t="s">
        <v>3151</v>
      </c>
      <c r="B457" s="19" t="s">
        <v>836</v>
      </c>
      <c r="C457" s="20"/>
      <c r="D457" s="19" t="str">
        <f>IF(C:C&lt;&gt;"",VLOOKUP(C:C,'(RCN)ID_Calculo'!C:D,2,0),"")</f>
        <v/>
      </c>
      <c r="E457" s="20" t="s">
        <v>2868</v>
      </c>
      <c r="F457" s="19" t="s">
        <v>1850</v>
      </c>
      <c r="G457" s="19" t="s">
        <v>837</v>
      </c>
      <c r="H457" s="19" t="s">
        <v>838</v>
      </c>
      <c r="I457" s="19">
        <v>45</v>
      </c>
      <c r="J457" s="19">
        <v>1</v>
      </c>
      <c r="K457" s="19">
        <v>0</v>
      </c>
      <c r="M457" s="19">
        <v>0</v>
      </c>
      <c r="N457" s="19" t="s">
        <v>10</v>
      </c>
      <c r="O457" s="19" t="s">
        <v>10</v>
      </c>
      <c r="P457" s="19" t="s">
        <v>10</v>
      </c>
      <c r="Q457" s="19" t="s">
        <v>10</v>
      </c>
      <c r="R457" s="19" t="s">
        <v>10</v>
      </c>
      <c r="S457" s="19" t="s">
        <v>10</v>
      </c>
      <c r="T457" s="19" t="s">
        <v>10</v>
      </c>
      <c r="U457" s="19" t="s">
        <v>10</v>
      </c>
      <c r="V457" s="19" t="s">
        <v>10</v>
      </c>
      <c r="W457" s="19" t="s">
        <v>10</v>
      </c>
    </row>
    <row r="458" spans="1:23" x14ac:dyDescent="0.25">
      <c r="A458" s="20" t="s">
        <v>2459</v>
      </c>
      <c r="B458" s="19" t="s">
        <v>853</v>
      </c>
      <c r="C458" s="20"/>
      <c r="D458" s="19" t="str">
        <f>IF(C:C&lt;&gt;"",VLOOKUP(C:C,'(RCN)ID_Calculo'!C:D,2,0),"")</f>
        <v/>
      </c>
      <c r="E458" s="20" t="s">
        <v>2868</v>
      </c>
      <c r="F458" s="19" t="s">
        <v>1850</v>
      </c>
      <c r="G458" s="19" t="s">
        <v>13</v>
      </c>
      <c r="H458" s="19" t="s">
        <v>14</v>
      </c>
      <c r="I458" s="19">
        <v>45</v>
      </c>
      <c r="J458" s="19">
        <v>1</v>
      </c>
      <c r="K458" s="19">
        <v>0</v>
      </c>
      <c r="M458" s="19">
        <v>0</v>
      </c>
      <c r="N458" s="19" t="s">
        <v>10</v>
      </c>
      <c r="O458" s="19" t="s">
        <v>11</v>
      </c>
      <c r="P458" s="19" t="s">
        <v>10</v>
      </c>
      <c r="Q458" s="19" t="s">
        <v>11</v>
      </c>
      <c r="R458" s="19" t="s">
        <v>10</v>
      </c>
      <c r="S458" s="19" t="s">
        <v>11</v>
      </c>
      <c r="T458" s="19" t="s">
        <v>10</v>
      </c>
      <c r="U458" s="19" t="s">
        <v>10</v>
      </c>
      <c r="V458" s="19" t="s">
        <v>10</v>
      </c>
      <c r="W458" s="19" t="s">
        <v>10</v>
      </c>
    </row>
    <row r="459" spans="1:23" x14ac:dyDescent="0.25">
      <c r="A459" s="20" t="s">
        <v>3152</v>
      </c>
      <c r="B459" s="19" t="s">
        <v>839</v>
      </c>
      <c r="C459" s="20"/>
      <c r="D459" s="19" t="str">
        <f>IF(C:C&lt;&gt;"",VLOOKUP(C:C,'(RCN)ID_Calculo'!C:D,2,0),"")</f>
        <v/>
      </c>
      <c r="E459" s="20" t="s">
        <v>2868</v>
      </c>
      <c r="F459" s="19" t="s">
        <v>1850</v>
      </c>
      <c r="G459" s="19" t="s">
        <v>840</v>
      </c>
      <c r="H459" s="19" t="s">
        <v>841</v>
      </c>
      <c r="I459" s="19">
        <v>45</v>
      </c>
      <c r="J459" s="19">
        <v>1</v>
      </c>
      <c r="K459" s="19">
        <v>0</v>
      </c>
      <c r="M459" s="19">
        <v>0</v>
      </c>
      <c r="N459" s="19" t="s">
        <v>10</v>
      </c>
      <c r="O459" s="19" t="s">
        <v>10</v>
      </c>
      <c r="P459" s="19" t="s">
        <v>10</v>
      </c>
      <c r="Q459" s="19" t="s">
        <v>10</v>
      </c>
      <c r="R459" s="19" t="s">
        <v>10</v>
      </c>
      <c r="S459" s="19" t="s">
        <v>10</v>
      </c>
      <c r="T459" s="19" t="s">
        <v>10</v>
      </c>
      <c r="U459" s="19" t="s">
        <v>10</v>
      </c>
      <c r="V459" s="19" t="s">
        <v>10</v>
      </c>
      <c r="W459" s="19" t="s">
        <v>10</v>
      </c>
    </row>
    <row r="460" spans="1:23" x14ac:dyDescent="0.25">
      <c r="A460" s="20" t="s">
        <v>2210</v>
      </c>
      <c r="B460" s="19" t="s">
        <v>845</v>
      </c>
      <c r="C460" s="20"/>
      <c r="D460" s="19" t="str">
        <f>IF(C:C&lt;&gt;"",VLOOKUP(C:C,'(RCN)ID_Calculo'!C:D,2,0),"")</f>
        <v/>
      </c>
      <c r="E460" s="20" t="s">
        <v>2869</v>
      </c>
      <c r="F460" s="19" t="s">
        <v>1851</v>
      </c>
      <c r="G460" s="19" t="s">
        <v>846</v>
      </c>
      <c r="H460" s="19" t="s">
        <v>847</v>
      </c>
      <c r="I460" s="19">
        <v>3</v>
      </c>
      <c r="J460" s="19">
        <v>1</v>
      </c>
      <c r="K460" s="19">
        <v>0</v>
      </c>
      <c r="M460" s="19">
        <v>0</v>
      </c>
      <c r="N460" s="19" t="s">
        <v>10</v>
      </c>
      <c r="O460" s="19" t="s">
        <v>10</v>
      </c>
      <c r="P460" s="19" t="s">
        <v>10</v>
      </c>
      <c r="Q460" s="19" t="s">
        <v>10</v>
      </c>
      <c r="R460" s="19" t="s">
        <v>10</v>
      </c>
      <c r="S460" s="19" t="s">
        <v>10</v>
      </c>
      <c r="T460" s="19" t="s">
        <v>10</v>
      </c>
      <c r="U460" s="19" t="s">
        <v>10</v>
      </c>
      <c r="V460" s="19" t="s">
        <v>10</v>
      </c>
      <c r="W460" s="19" t="s">
        <v>10</v>
      </c>
    </row>
    <row r="461" spans="1:23" x14ac:dyDescent="0.25">
      <c r="A461" s="20" t="s">
        <v>2264</v>
      </c>
      <c r="B461" s="19" t="s">
        <v>848</v>
      </c>
      <c r="C461" s="20"/>
      <c r="D461" s="19" t="str">
        <f>IF(C:C&lt;&gt;"",VLOOKUP(C:C,'(RCN)ID_Calculo'!C:D,2,0),"")</f>
        <v/>
      </c>
      <c r="E461" s="20" t="s">
        <v>2870</v>
      </c>
      <c r="F461" s="19" t="s">
        <v>1852</v>
      </c>
      <c r="G461" s="19" t="s">
        <v>13</v>
      </c>
      <c r="H461" s="19" t="s">
        <v>14</v>
      </c>
      <c r="I461" s="19">
        <v>45</v>
      </c>
      <c r="J461" s="19">
        <v>1</v>
      </c>
      <c r="K461" s="19">
        <v>0</v>
      </c>
      <c r="M461" s="19">
        <v>0</v>
      </c>
      <c r="N461" s="19" t="s">
        <v>10</v>
      </c>
      <c r="O461" s="19" t="s">
        <v>11</v>
      </c>
      <c r="P461" s="19" t="s">
        <v>10</v>
      </c>
      <c r="Q461" s="19" t="s">
        <v>11</v>
      </c>
      <c r="R461" s="19" t="s">
        <v>10</v>
      </c>
      <c r="S461" s="19" t="s">
        <v>11</v>
      </c>
      <c r="T461" s="19" t="s">
        <v>10</v>
      </c>
      <c r="U461" s="19" t="s">
        <v>10</v>
      </c>
      <c r="V461" s="19" t="s">
        <v>10</v>
      </c>
      <c r="W461" s="19" t="s">
        <v>10</v>
      </c>
    </row>
    <row r="462" spans="1:23" x14ac:dyDescent="0.25">
      <c r="A462" s="20" t="s">
        <v>3153</v>
      </c>
      <c r="B462" s="19" t="s">
        <v>850</v>
      </c>
      <c r="C462" s="20"/>
      <c r="D462" s="19" t="str">
        <f>IF(C:C&lt;&gt;"",VLOOKUP(C:C,'(RCN)ID_Calculo'!C:D,2,0),"")</f>
        <v/>
      </c>
      <c r="E462" s="20" t="s">
        <v>2871</v>
      </c>
      <c r="F462" s="19" t="s">
        <v>1853</v>
      </c>
      <c r="G462" s="19" t="s">
        <v>13</v>
      </c>
      <c r="H462" s="19" t="s">
        <v>14</v>
      </c>
      <c r="I462" s="19">
        <v>45</v>
      </c>
      <c r="J462" s="19">
        <v>1</v>
      </c>
      <c r="K462" s="19">
        <v>0</v>
      </c>
      <c r="M462" s="19">
        <v>0</v>
      </c>
      <c r="N462" s="19" t="s">
        <v>10</v>
      </c>
      <c r="O462" s="19" t="s">
        <v>11</v>
      </c>
      <c r="P462" s="19" t="s">
        <v>10</v>
      </c>
      <c r="Q462" s="19" t="s">
        <v>11</v>
      </c>
      <c r="R462" s="19" t="s">
        <v>10</v>
      </c>
      <c r="S462" s="19" t="s">
        <v>10</v>
      </c>
      <c r="T462" s="19" t="s">
        <v>10</v>
      </c>
      <c r="U462" s="19" t="s">
        <v>10</v>
      </c>
      <c r="V462" s="19" t="s">
        <v>10</v>
      </c>
      <c r="W462" s="19" t="s">
        <v>10</v>
      </c>
    </row>
    <row r="463" spans="1:23" x14ac:dyDescent="0.25">
      <c r="A463" s="20" t="s">
        <v>3154</v>
      </c>
      <c r="B463" s="19" t="s">
        <v>851</v>
      </c>
      <c r="C463" s="20" t="s">
        <v>2222</v>
      </c>
      <c r="D463" s="19" t="str">
        <f>IF(C:C&lt;&gt;"",VLOOKUP(C:C,'(RCN)ID_Calculo'!C:D,2,0),"")</f>
        <v>MULTA POR DISP.30 DIAS ANTES DISSIDIO.</v>
      </c>
      <c r="E463" s="20" t="s">
        <v>2872</v>
      </c>
      <c r="F463" s="19" t="s">
        <v>1854</v>
      </c>
      <c r="G463" s="19" t="s">
        <v>13</v>
      </c>
      <c r="H463" s="19" t="s">
        <v>14</v>
      </c>
      <c r="I463" s="19">
        <v>45</v>
      </c>
      <c r="J463" s="19">
        <v>1</v>
      </c>
      <c r="K463" s="19">
        <v>0</v>
      </c>
      <c r="M463" s="19">
        <v>0</v>
      </c>
      <c r="N463" s="19" t="s">
        <v>10</v>
      </c>
      <c r="O463" s="19" t="s">
        <v>10</v>
      </c>
      <c r="P463" s="19" t="s">
        <v>10</v>
      </c>
      <c r="Q463" s="19" t="s">
        <v>10</v>
      </c>
      <c r="R463" s="19" t="s">
        <v>10</v>
      </c>
      <c r="S463" s="19" t="s">
        <v>10</v>
      </c>
      <c r="T463" s="19" t="s">
        <v>10</v>
      </c>
      <c r="U463" s="19" t="s">
        <v>10</v>
      </c>
      <c r="V463" s="19" t="s">
        <v>10</v>
      </c>
      <c r="W463" s="19" t="s">
        <v>10</v>
      </c>
    </row>
    <row r="464" spans="1:23" x14ac:dyDescent="0.25">
      <c r="A464" s="20" t="s">
        <v>3155</v>
      </c>
      <c r="B464" s="19" t="s">
        <v>852</v>
      </c>
      <c r="C464" s="20" t="s">
        <v>2154</v>
      </c>
      <c r="D464" s="19" t="str">
        <f>IF(C:C&lt;&gt;"",VLOOKUP(C:C,'(RCN)ID_Calculo'!C:D,2,0),"")</f>
        <v>INDENIZACAO RESCISAO</v>
      </c>
      <c r="E464" s="20" t="s">
        <v>2873</v>
      </c>
      <c r="F464" s="19" t="s">
        <v>1855</v>
      </c>
      <c r="G464" s="19" t="s">
        <v>13</v>
      </c>
      <c r="H464" s="19" t="s">
        <v>14</v>
      </c>
      <c r="I464" s="19">
        <v>45</v>
      </c>
      <c r="J464" s="19">
        <v>1</v>
      </c>
      <c r="K464" s="19">
        <v>0</v>
      </c>
      <c r="M464" s="19">
        <v>0</v>
      </c>
      <c r="N464" s="19" t="s">
        <v>10</v>
      </c>
      <c r="O464" s="19" t="s">
        <v>10</v>
      </c>
      <c r="P464" s="19" t="s">
        <v>10</v>
      </c>
      <c r="Q464" s="19" t="s">
        <v>10</v>
      </c>
      <c r="R464" s="19" t="s">
        <v>10</v>
      </c>
      <c r="S464" s="19" t="s">
        <v>10</v>
      </c>
      <c r="T464" s="19" t="s">
        <v>10</v>
      </c>
      <c r="U464" s="19" t="s">
        <v>10</v>
      </c>
      <c r="V464" s="19" t="s">
        <v>10</v>
      </c>
      <c r="W464" s="19" t="s">
        <v>10</v>
      </c>
    </row>
    <row r="465" spans="1:23" x14ac:dyDescent="0.25">
      <c r="A465" s="20" t="s">
        <v>2213</v>
      </c>
      <c r="B465" s="19" t="s">
        <v>854</v>
      </c>
      <c r="C465" s="20"/>
      <c r="D465" s="19" t="str">
        <f>IF(C:C&lt;&gt;"",VLOOKUP(C:C,'(RCN)ID_Calculo'!C:D,2,0),"")</f>
        <v/>
      </c>
      <c r="E465" s="20" t="s">
        <v>2874</v>
      </c>
      <c r="F465" s="19" t="s">
        <v>1856</v>
      </c>
      <c r="G465" s="19" t="s">
        <v>13</v>
      </c>
      <c r="H465" s="19" t="s">
        <v>14</v>
      </c>
      <c r="I465" s="19">
        <v>3</v>
      </c>
      <c r="J465" s="19">
        <v>1</v>
      </c>
      <c r="K465" s="19">
        <v>0</v>
      </c>
      <c r="M465" s="19">
        <v>0</v>
      </c>
      <c r="N465" s="19" t="s">
        <v>10</v>
      </c>
      <c r="O465" s="19" t="s">
        <v>10</v>
      </c>
      <c r="P465" s="19" t="s">
        <v>10</v>
      </c>
      <c r="Q465" s="19" t="s">
        <v>10</v>
      </c>
      <c r="R465" s="19" t="s">
        <v>10</v>
      </c>
      <c r="S465" s="19" t="s">
        <v>10</v>
      </c>
      <c r="T465" s="19" t="s">
        <v>10</v>
      </c>
      <c r="U465" s="19" t="s">
        <v>10</v>
      </c>
      <c r="V465" s="19" t="s">
        <v>10</v>
      </c>
      <c r="W465" s="19" t="s">
        <v>10</v>
      </c>
    </row>
    <row r="466" spans="1:23" x14ac:dyDescent="0.25">
      <c r="A466" s="20" t="s">
        <v>2271</v>
      </c>
      <c r="B466" s="19" t="s">
        <v>967</v>
      </c>
      <c r="C466" s="20"/>
      <c r="D466" s="19" t="str">
        <f>IF(C:C&lt;&gt;"",VLOOKUP(C:C,'(RCN)ID_Calculo'!C:D,2,0),"")</f>
        <v/>
      </c>
      <c r="E466" s="20" t="s">
        <v>2875</v>
      </c>
      <c r="F466" s="19" t="s">
        <v>1888</v>
      </c>
      <c r="G466" s="19" t="s">
        <v>13</v>
      </c>
      <c r="H466" s="19" t="s">
        <v>14</v>
      </c>
      <c r="I466" s="19">
        <v>45</v>
      </c>
      <c r="J466" s="19">
        <v>1</v>
      </c>
      <c r="K466" s="19">
        <v>0</v>
      </c>
      <c r="M466" s="19">
        <v>0</v>
      </c>
      <c r="N466" s="19" t="s">
        <v>10</v>
      </c>
      <c r="O466" s="19" t="s">
        <v>11</v>
      </c>
      <c r="P466" s="19" t="s">
        <v>10</v>
      </c>
      <c r="Q466" s="19" t="s">
        <v>11</v>
      </c>
      <c r="R466" s="19" t="s">
        <v>10</v>
      </c>
      <c r="S466" s="19" t="s">
        <v>11</v>
      </c>
      <c r="T466" s="19" t="s">
        <v>10</v>
      </c>
      <c r="U466" s="19" t="s">
        <v>10</v>
      </c>
      <c r="V466" s="19" t="s">
        <v>10</v>
      </c>
      <c r="W466" s="19" t="s">
        <v>10</v>
      </c>
    </row>
    <row r="467" spans="1:23" x14ac:dyDescent="0.25">
      <c r="A467" s="20" t="s">
        <v>2047</v>
      </c>
      <c r="B467" s="19" t="s">
        <v>1087</v>
      </c>
      <c r="C467" s="20" t="s">
        <v>2092</v>
      </c>
      <c r="D467" s="19" t="str">
        <f>IF(C:C&lt;&gt;"",VLOOKUP(C:C,'(RCN)ID_Calculo'!C:D,2,0),"")</f>
        <v>SALDO DE SALARIO</v>
      </c>
      <c r="E467" s="20" t="s">
        <v>2876</v>
      </c>
      <c r="F467" s="19" t="s">
        <v>1087</v>
      </c>
      <c r="G467" s="19" t="s">
        <v>145</v>
      </c>
      <c r="H467" s="19" t="s">
        <v>146</v>
      </c>
      <c r="I467" s="19">
        <v>3</v>
      </c>
      <c r="J467" s="19">
        <v>1</v>
      </c>
      <c r="K467" s="19">
        <v>0</v>
      </c>
      <c r="M467" s="19">
        <v>5</v>
      </c>
      <c r="N467" s="19" t="s">
        <v>10</v>
      </c>
      <c r="O467" s="19" t="s">
        <v>11</v>
      </c>
      <c r="P467" s="19" t="s">
        <v>10</v>
      </c>
      <c r="Q467" s="19" t="s">
        <v>11</v>
      </c>
      <c r="R467" s="19" t="s">
        <v>10</v>
      </c>
      <c r="S467" s="19" t="s">
        <v>11</v>
      </c>
      <c r="T467" s="19" t="s">
        <v>10</v>
      </c>
      <c r="U467" s="19" t="s">
        <v>10</v>
      </c>
      <c r="V467" s="19" t="s">
        <v>10</v>
      </c>
      <c r="W467" s="19" t="s">
        <v>10</v>
      </c>
    </row>
    <row r="468" spans="1:23" x14ac:dyDescent="0.25">
      <c r="A468" s="20" t="s">
        <v>3156</v>
      </c>
      <c r="B468" s="19" t="s">
        <v>111</v>
      </c>
      <c r="C468" s="20"/>
      <c r="D468" s="19" t="str">
        <f>IF(C:C&lt;&gt;"",VLOOKUP(C:C,'(RCN)ID_Calculo'!C:D,2,0),"")</f>
        <v/>
      </c>
      <c r="E468" s="20" t="s">
        <v>2877</v>
      </c>
      <c r="F468" s="19" t="s">
        <v>1760</v>
      </c>
      <c r="G468" s="19" t="s">
        <v>19</v>
      </c>
      <c r="H468" s="19" t="s">
        <v>20</v>
      </c>
      <c r="I468" s="19">
        <v>45</v>
      </c>
      <c r="J468" s="19">
        <v>1</v>
      </c>
      <c r="K468" s="19">
        <v>0</v>
      </c>
      <c r="M468" s="19">
        <v>0</v>
      </c>
      <c r="N468" s="19" t="s">
        <v>10</v>
      </c>
      <c r="O468" s="19" t="s">
        <v>10</v>
      </c>
      <c r="P468" s="19" t="s">
        <v>11</v>
      </c>
      <c r="Q468" s="19" t="s">
        <v>10</v>
      </c>
      <c r="R468" s="19" t="s">
        <v>11</v>
      </c>
      <c r="S468" s="19" t="s">
        <v>10</v>
      </c>
      <c r="T468" s="19" t="s">
        <v>10</v>
      </c>
      <c r="U468" s="19" t="s">
        <v>11</v>
      </c>
      <c r="V468" s="19" t="s">
        <v>10</v>
      </c>
      <c r="W468" s="19" t="s">
        <v>10</v>
      </c>
    </row>
    <row r="469" spans="1:23" x14ac:dyDescent="0.25">
      <c r="A469" s="20" t="s">
        <v>2078</v>
      </c>
      <c r="B469" s="19" t="s">
        <v>28</v>
      </c>
      <c r="C469" s="20" t="s">
        <v>2069</v>
      </c>
      <c r="D469" s="19" t="str">
        <f>IF(C:C&lt;&gt;"",VLOOKUP(C:C,'(RCN)ID_Calculo'!C:D,2,0),"")</f>
        <v>13º PAGO NA RESCISAO</v>
      </c>
      <c r="E469" s="20" t="s">
        <v>2877</v>
      </c>
      <c r="F469" s="19" t="s">
        <v>1760</v>
      </c>
      <c r="G469" s="19" t="s">
        <v>19</v>
      </c>
      <c r="H469" s="19" t="s">
        <v>20</v>
      </c>
      <c r="I469" s="19">
        <v>18</v>
      </c>
      <c r="J469" s="19">
        <v>1</v>
      </c>
      <c r="K469" s="19">
        <v>0</v>
      </c>
      <c r="M469" s="19">
        <v>0</v>
      </c>
      <c r="N469" s="19" t="s">
        <v>10</v>
      </c>
      <c r="O469" s="19" t="s">
        <v>10</v>
      </c>
      <c r="P469" s="19" t="s">
        <v>11</v>
      </c>
      <c r="Q469" s="19" t="s">
        <v>10</v>
      </c>
      <c r="R469" s="19" t="s">
        <v>11</v>
      </c>
      <c r="S469" s="19" t="s">
        <v>10</v>
      </c>
      <c r="T469" s="19" t="s">
        <v>10</v>
      </c>
      <c r="U469" s="19" t="s">
        <v>11</v>
      </c>
      <c r="V469" s="19" t="s">
        <v>10</v>
      </c>
      <c r="W469" s="19" t="s">
        <v>10</v>
      </c>
    </row>
    <row r="470" spans="1:23" x14ac:dyDescent="0.25">
      <c r="A470" s="20" t="s">
        <v>3157</v>
      </c>
      <c r="B470" s="19" t="s">
        <v>110</v>
      </c>
      <c r="C470" s="20"/>
      <c r="D470" s="19" t="str">
        <f>IF(C:C&lt;&gt;"",VLOOKUP(C:C,'(RCN)ID_Calculo'!C:D,2,0),"")</f>
        <v/>
      </c>
      <c r="E470" s="20" t="s">
        <v>2878</v>
      </c>
      <c r="F470" s="19" t="s">
        <v>1761</v>
      </c>
      <c r="G470" s="19" t="s">
        <v>13</v>
      </c>
      <c r="H470" s="19" t="s">
        <v>14</v>
      </c>
      <c r="I470" s="19">
        <v>45</v>
      </c>
      <c r="J470" s="19">
        <v>1</v>
      </c>
      <c r="K470" s="19">
        <v>0</v>
      </c>
      <c r="M470" s="19">
        <v>0</v>
      </c>
      <c r="N470" s="19" t="s">
        <v>10</v>
      </c>
      <c r="O470" s="19" t="s">
        <v>10</v>
      </c>
      <c r="P470" s="19" t="s">
        <v>11</v>
      </c>
      <c r="Q470" s="19" t="s">
        <v>10</v>
      </c>
      <c r="R470" s="19" t="s">
        <v>10</v>
      </c>
      <c r="S470" s="19" t="s">
        <v>10</v>
      </c>
      <c r="T470" s="19" t="s">
        <v>10</v>
      </c>
      <c r="U470" s="19" t="s">
        <v>11</v>
      </c>
      <c r="V470" s="19" t="s">
        <v>10</v>
      </c>
      <c r="W470" s="19" t="s">
        <v>10</v>
      </c>
    </row>
    <row r="471" spans="1:23" x14ac:dyDescent="0.25">
      <c r="A471" s="20" t="s">
        <v>2135</v>
      </c>
      <c r="B471" s="19" t="s">
        <v>21</v>
      </c>
      <c r="C471" s="20" t="s">
        <v>2158</v>
      </c>
      <c r="D471" s="19" t="str">
        <f>IF(C:C&lt;&gt;"",VLOOKUP(C:C,'(RCN)ID_Calculo'!C:D,2,0),"")</f>
        <v>13º NA INDENIZACAO RESCISAO</v>
      </c>
      <c r="E471" s="20" t="s">
        <v>2878</v>
      </c>
      <c r="F471" s="19" t="s">
        <v>1761</v>
      </c>
      <c r="G471" s="19" t="s">
        <v>22</v>
      </c>
      <c r="H471" s="19" t="s">
        <v>23</v>
      </c>
      <c r="I471" s="19">
        <v>18</v>
      </c>
      <c r="J471" s="19">
        <v>1</v>
      </c>
      <c r="K471" s="19">
        <v>0</v>
      </c>
      <c r="M471" s="19">
        <v>0</v>
      </c>
      <c r="N471" s="19" t="s">
        <v>10</v>
      </c>
      <c r="O471" s="19" t="s">
        <v>10</v>
      </c>
      <c r="P471" s="19" t="s">
        <v>11</v>
      </c>
      <c r="Q471" s="19" t="s">
        <v>10</v>
      </c>
      <c r="R471" s="19" t="s">
        <v>11</v>
      </c>
      <c r="S471" s="19" t="s">
        <v>10</v>
      </c>
      <c r="T471" s="19" t="s">
        <v>10</v>
      </c>
      <c r="U471" s="19" t="s">
        <v>10</v>
      </c>
      <c r="V471" s="19" t="s">
        <v>10</v>
      </c>
      <c r="W471" s="19" t="s">
        <v>10</v>
      </c>
    </row>
    <row r="472" spans="1:23" x14ac:dyDescent="0.25">
      <c r="A472" s="20" t="s">
        <v>3158</v>
      </c>
      <c r="B472" s="19" t="s">
        <v>929</v>
      </c>
      <c r="C472" s="20"/>
      <c r="D472" s="19" t="str">
        <f>IF(C:C&lt;&gt;"",VLOOKUP(C:C,'(RCN)ID_Calculo'!C:D,2,0),"")</f>
        <v/>
      </c>
      <c r="E472" s="20" t="s">
        <v>2879</v>
      </c>
      <c r="F472" s="19" t="s">
        <v>1866</v>
      </c>
      <c r="G472" s="19" t="s">
        <v>930</v>
      </c>
      <c r="H472" s="19" t="s">
        <v>931</v>
      </c>
      <c r="I472" s="19">
        <v>10</v>
      </c>
      <c r="J472" s="19">
        <v>1</v>
      </c>
      <c r="K472" s="19">
        <v>0</v>
      </c>
      <c r="M472" s="19">
        <v>0</v>
      </c>
      <c r="N472" s="19" t="s">
        <v>10</v>
      </c>
      <c r="O472" s="19" t="s">
        <v>10</v>
      </c>
      <c r="P472" s="19" t="s">
        <v>11</v>
      </c>
      <c r="Q472" s="19" t="s">
        <v>10</v>
      </c>
      <c r="R472" s="19" t="s">
        <v>11</v>
      </c>
      <c r="S472" s="19" t="s">
        <v>10</v>
      </c>
      <c r="T472" s="19" t="s">
        <v>10</v>
      </c>
      <c r="U472" s="19" t="s">
        <v>11</v>
      </c>
      <c r="V472" s="19" t="s">
        <v>10</v>
      </c>
      <c r="W472" s="19" t="s">
        <v>10</v>
      </c>
    </row>
    <row r="473" spans="1:23" x14ac:dyDescent="0.25">
      <c r="A473" s="20" t="s">
        <v>3159</v>
      </c>
      <c r="B473" s="19" t="s">
        <v>920</v>
      </c>
      <c r="C473" s="20"/>
      <c r="D473" s="19" t="str">
        <f>IF(C:C&lt;&gt;"",VLOOKUP(C:C,'(RCN)ID_Calculo'!C:D,2,0),"")</f>
        <v/>
      </c>
      <c r="E473" s="20" t="s">
        <v>2880</v>
      </c>
      <c r="F473" s="19" t="s">
        <v>1867</v>
      </c>
      <c r="G473" s="19" t="s">
        <v>165</v>
      </c>
      <c r="H473" s="19" t="s">
        <v>166</v>
      </c>
      <c r="I473" s="19">
        <v>18</v>
      </c>
      <c r="J473" s="19">
        <v>1</v>
      </c>
      <c r="K473" s="19">
        <v>0</v>
      </c>
      <c r="M473" s="19">
        <v>0</v>
      </c>
      <c r="N473" s="19" t="s">
        <v>10</v>
      </c>
      <c r="O473" s="19" t="s">
        <v>10</v>
      </c>
      <c r="P473" s="19" t="s">
        <v>11</v>
      </c>
      <c r="Q473" s="19" t="s">
        <v>10</v>
      </c>
      <c r="R473" s="19" t="s">
        <v>11</v>
      </c>
      <c r="S473" s="19" t="s">
        <v>10</v>
      </c>
      <c r="T473" s="19" t="s">
        <v>10</v>
      </c>
      <c r="U473" s="19" t="s">
        <v>11</v>
      </c>
      <c r="V473" s="19" t="s">
        <v>10</v>
      </c>
      <c r="W473" s="19" t="s">
        <v>10</v>
      </c>
    </row>
    <row r="474" spans="1:23" x14ac:dyDescent="0.25">
      <c r="A474" s="20" t="s">
        <v>3160</v>
      </c>
      <c r="B474" s="19" t="s">
        <v>902</v>
      </c>
      <c r="C474" s="20"/>
      <c r="D474" s="19" t="str">
        <f>IF(C:C&lt;&gt;"",VLOOKUP(C:C,'(RCN)ID_Calculo'!C:D,2,0),"")</f>
        <v/>
      </c>
      <c r="E474" s="20" t="s">
        <v>2881</v>
      </c>
      <c r="F474" s="19" t="s">
        <v>1862</v>
      </c>
      <c r="G474" s="19" t="s">
        <v>903</v>
      </c>
      <c r="H474" s="19" t="s">
        <v>904</v>
      </c>
      <c r="I474" s="19">
        <v>38</v>
      </c>
      <c r="J474" s="19">
        <v>1</v>
      </c>
      <c r="K474" s="19">
        <v>0</v>
      </c>
      <c r="M474" s="19">
        <v>0</v>
      </c>
      <c r="N474" s="19" t="s">
        <v>10</v>
      </c>
      <c r="O474" s="19" t="s">
        <v>10</v>
      </c>
      <c r="P474" s="19" t="s">
        <v>11</v>
      </c>
      <c r="Q474" s="19" t="s">
        <v>10</v>
      </c>
      <c r="R474" s="19" t="s">
        <v>11</v>
      </c>
      <c r="S474" s="19" t="s">
        <v>10</v>
      </c>
      <c r="T474" s="19" t="s">
        <v>10</v>
      </c>
      <c r="U474" s="19" t="s">
        <v>11</v>
      </c>
      <c r="V474" s="19" t="s">
        <v>10</v>
      </c>
      <c r="W474" s="19" t="s">
        <v>10</v>
      </c>
    </row>
    <row r="475" spans="1:23" x14ac:dyDescent="0.25">
      <c r="A475" s="20" t="s">
        <v>3161</v>
      </c>
      <c r="B475" s="19" t="s">
        <v>951</v>
      </c>
      <c r="C475" s="20"/>
      <c r="D475" s="19" t="str">
        <f>IF(C:C&lt;&gt;"",VLOOKUP(C:C,'(RCN)ID_Calculo'!C:D,2,0),"")</f>
        <v/>
      </c>
      <c r="E475" s="20" t="s">
        <v>2882</v>
      </c>
      <c r="F475" s="19" t="s">
        <v>1879</v>
      </c>
      <c r="G475" s="19" t="s">
        <v>903</v>
      </c>
      <c r="H475" s="19" t="s">
        <v>904</v>
      </c>
      <c r="I475" s="19">
        <v>38</v>
      </c>
      <c r="J475" s="19">
        <v>1</v>
      </c>
      <c r="K475" s="19">
        <v>0</v>
      </c>
      <c r="M475" s="19">
        <v>0</v>
      </c>
      <c r="N475" s="19" t="s">
        <v>10</v>
      </c>
      <c r="O475" s="19" t="s">
        <v>10</v>
      </c>
      <c r="P475" s="19" t="s">
        <v>11</v>
      </c>
      <c r="Q475" s="19" t="s">
        <v>10</v>
      </c>
      <c r="R475" s="19" t="s">
        <v>11</v>
      </c>
      <c r="S475" s="19" t="s">
        <v>10</v>
      </c>
      <c r="T475" s="19" t="s">
        <v>10</v>
      </c>
      <c r="U475" s="19" t="s">
        <v>11</v>
      </c>
      <c r="V475" s="19" t="s">
        <v>10</v>
      </c>
      <c r="W475" s="19" t="s">
        <v>86</v>
      </c>
    </row>
    <row r="476" spans="1:23" x14ac:dyDescent="0.25">
      <c r="A476" s="20" t="s">
        <v>2171</v>
      </c>
      <c r="B476" s="19" t="s">
        <v>965</v>
      </c>
      <c r="C476" s="20"/>
      <c r="D476" s="19" t="str">
        <f>IF(C:C&lt;&gt;"",VLOOKUP(C:C,'(RCN)ID_Calculo'!C:D,2,0),"")</f>
        <v/>
      </c>
      <c r="E476" s="20" t="s">
        <v>2883</v>
      </c>
      <c r="F476" s="19" t="s">
        <v>1880</v>
      </c>
      <c r="G476" s="19" t="s">
        <v>903</v>
      </c>
      <c r="H476" s="19" t="s">
        <v>904</v>
      </c>
      <c r="I476" s="19">
        <v>38</v>
      </c>
      <c r="J476" s="19">
        <v>1</v>
      </c>
      <c r="K476" s="19">
        <v>0</v>
      </c>
      <c r="M476" s="19">
        <v>0</v>
      </c>
      <c r="N476" s="19" t="s">
        <v>10</v>
      </c>
      <c r="O476" s="19" t="s">
        <v>10</v>
      </c>
      <c r="P476" s="19" t="s">
        <v>11</v>
      </c>
      <c r="Q476" s="19" t="s">
        <v>10</v>
      </c>
      <c r="R476" s="19" t="s">
        <v>11</v>
      </c>
      <c r="S476" s="19" t="s">
        <v>10</v>
      </c>
      <c r="T476" s="19" t="s">
        <v>10</v>
      </c>
      <c r="U476" s="19" t="s">
        <v>11</v>
      </c>
      <c r="V476" s="19" t="s">
        <v>10</v>
      </c>
      <c r="W476" s="19" t="s">
        <v>10</v>
      </c>
    </row>
    <row r="477" spans="1:23" x14ac:dyDescent="0.25">
      <c r="A477" s="20" t="s">
        <v>2196</v>
      </c>
      <c r="B477" s="19" t="s">
        <v>964</v>
      </c>
      <c r="C477" s="20"/>
      <c r="D477" s="19" t="str">
        <f>IF(C:C&lt;&gt;"",VLOOKUP(C:C,'(RCN)ID_Calculo'!C:D,2,0),"")</f>
        <v/>
      </c>
      <c r="E477" s="20" t="s">
        <v>2884</v>
      </c>
      <c r="F477" s="19" t="s">
        <v>1886</v>
      </c>
      <c r="G477" s="19" t="s">
        <v>903</v>
      </c>
      <c r="H477" s="19" t="s">
        <v>904</v>
      </c>
      <c r="I477" s="19">
        <v>38</v>
      </c>
      <c r="J477" s="19">
        <v>1</v>
      </c>
      <c r="K477" s="19">
        <v>0</v>
      </c>
      <c r="M477" s="19">
        <v>0</v>
      </c>
      <c r="N477" s="19" t="s">
        <v>10</v>
      </c>
      <c r="O477" s="19" t="s">
        <v>10</v>
      </c>
      <c r="P477" s="19" t="s">
        <v>11</v>
      </c>
      <c r="Q477" s="19" t="s">
        <v>10</v>
      </c>
      <c r="R477" s="19" t="s">
        <v>11</v>
      </c>
      <c r="S477" s="19" t="s">
        <v>10</v>
      </c>
      <c r="T477" s="19" t="s">
        <v>10</v>
      </c>
      <c r="U477" s="19" t="s">
        <v>11</v>
      </c>
      <c r="V477" s="19" t="s">
        <v>10</v>
      </c>
      <c r="W477" s="19" t="s">
        <v>10</v>
      </c>
    </row>
    <row r="478" spans="1:23" x14ac:dyDescent="0.25">
      <c r="A478" s="20" t="s">
        <v>2141</v>
      </c>
      <c r="B478" s="19" t="s">
        <v>769</v>
      </c>
      <c r="C478" s="20"/>
      <c r="D478" s="19" t="str">
        <f>IF(C:C&lt;&gt;"",VLOOKUP(C:C,'(RCN)ID_Calculo'!C:D,2,0),"")</f>
        <v/>
      </c>
      <c r="E478" s="20" t="s">
        <v>2885</v>
      </c>
      <c r="F478" s="19" t="s">
        <v>776</v>
      </c>
      <c r="G478" s="19" t="s">
        <v>131</v>
      </c>
      <c r="H478" s="19" t="s">
        <v>132</v>
      </c>
      <c r="I478" s="19">
        <v>45</v>
      </c>
      <c r="J478" s="19">
        <v>1</v>
      </c>
      <c r="K478" s="19">
        <v>0</v>
      </c>
      <c r="M478" s="19">
        <v>0</v>
      </c>
      <c r="N478" s="19" t="s">
        <v>10</v>
      </c>
      <c r="O478" s="19" t="s">
        <v>10</v>
      </c>
      <c r="P478" s="19" t="s">
        <v>10</v>
      </c>
      <c r="Q478" s="19" t="s">
        <v>10</v>
      </c>
      <c r="R478" s="19" t="s">
        <v>10</v>
      </c>
      <c r="S478" s="19" t="s">
        <v>10</v>
      </c>
      <c r="T478" s="19" t="s">
        <v>11</v>
      </c>
      <c r="U478" s="19" t="s">
        <v>10</v>
      </c>
      <c r="V478" s="19" t="s">
        <v>10</v>
      </c>
      <c r="W478" s="19" t="s">
        <v>10</v>
      </c>
    </row>
    <row r="479" spans="1:23" x14ac:dyDescent="0.25">
      <c r="A479" s="20" t="s">
        <v>2103</v>
      </c>
      <c r="B479" s="19" t="s">
        <v>775</v>
      </c>
      <c r="C479" s="20"/>
      <c r="D479" s="19" t="str">
        <f>IF(C:C&lt;&gt;"",VLOOKUP(C:C,'(RCN)ID_Calculo'!C:D,2,0),"")</f>
        <v/>
      </c>
      <c r="E479" s="20" t="s">
        <v>2885</v>
      </c>
      <c r="F479" s="19" t="s">
        <v>776</v>
      </c>
      <c r="G479" s="19" t="s">
        <v>13</v>
      </c>
      <c r="H479" s="19" t="s">
        <v>14</v>
      </c>
      <c r="I479" s="19">
        <v>45</v>
      </c>
      <c r="J479" s="19">
        <v>1</v>
      </c>
      <c r="K479" s="19">
        <v>0</v>
      </c>
      <c r="M479" s="19">
        <v>0</v>
      </c>
      <c r="N479" s="19" t="s">
        <v>10</v>
      </c>
      <c r="O479" s="19" t="s">
        <v>10</v>
      </c>
      <c r="P479" s="19" t="s">
        <v>10</v>
      </c>
      <c r="Q479" s="19" t="s">
        <v>11</v>
      </c>
      <c r="R479" s="19" t="s">
        <v>10</v>
      </c>
      <c r="S479" s="19" t="s">
        <v>10</v>
      </c>
      <c r="T479" s="19" t="s">
        <v>10</v>
      </c>
      <c r="U479" s="19" t="s">
        <v>10</v>
      </c>
      <c r="V479" s="19" t="s">
        <v>10</v>
      </c>
      <c r="W479" s="19" t="s">
        <v>10</v>
      </c>
    </row>
    <row r="480" spans="1:23" x14ac:dyDescent="0.25">
      <c r="A480" s="20" t="s">
        <v>2111</v>
      </c>
      <c r="B480" s="19" t="s">
        <v>776</v>
      </c>
      <c r="C480" s="20" t="s">
        <v>2131</v>
      </c>
      <c r="D480" s="19" t="str">
        <f>IF(C:C&lt;&gt;"",VLOOKUP(C:C,'(RCN)ID_Calculo'!C:D,2,0),"")</f>
        <v>FERIAS PROPORCIONAIS</v>
      </c>
      <c r="E480" s="20" t="s">
        <v>2885</v>
      </c>
      <c r="F480" s="19" t="s">
        <v>776</v>
      </c>
      <c r="G480" s="19" t="s">
        <v>131</v>
      </c>
      <c r="H480" s="19" t="s">
        <v>132</v>
      </c>
      <c r="I480" s="19">
        <v>3</v>
      </c>
      <c r="J480" s="19">
        <v>1</v>
      </c>
      <c r="K480" s="19">
        <v>0</v>
      </c>
      <c r="M480" s="19">
        <v>0</v>
      </c>
      <c r="N480" s="19" t="s">
        <v>10</v>
      </c>
      <c r="O480" s="19" t="s">
        <v>10</v>
      </c>
      <c r="P480" s="19" t="s">
        <v>10</v>
      </c>
      <c r="Q480" s="19" t="s">
        <v>10</v>
      </c>
      <c r="R480" s="19" t="s">
        <v>10</v>
      </c>
      <c r="S480" s="19" t="s">
        <v>10</v>
      </c>
      <c r="T480" s="19" t="s">
        <v>10</v>
      </c>
      <c r="U480" s="19" t="s">
        <v>10</v>
      </c>
      <c r="V480" s="19" t="s">
        <v>10</v>
      </c>
      <c r="W480" s="19" t="s">
        <v>10</v>
      </c>
    </row>
    <row r="481" spans="1:23" x14ac:dyDescent="0.25">
      <c r="A481" s="20"/>
      <c r="C481" s="20" t="s">
        <v>2431</v>
      </c>
      <c r="D481" s="19" t="str">
        <f>IF(C:C&lt;&gt;"",VLOOKUP(C:C,'(RCN)ID_Calculo'!C:D,2,0),"")</f>
        <v>1/3 FERIAS PROPORCIONAIS RESCISAO</v>
      </c>
      <c r="E481" s="20" t="s">
        <v>2944</v>
      </c>
      <c r="F481" s="19" t="s">
        <v>1762</v>
      </c>
    </row>
    <row r="482" spans="1:23" x14ac:dyDescent="0.25">
      <c r="A482" s="20"/>
      <c r="C482" s="20"/>
      <c r="D482" s="19" t="str">
        <f>IF(C:C&lt;&gt;"",VLOOKUP(C:C,'(RCN)ID_Calculo'!C:D,2,0),"")</f>
        <v/>
      </c>
      <c r="E482" s="20" t="s">
        <v>2945</v>
      </c>
      <c r="F482" s="19" t="s">
        <v>1763</v>
      </c>
    </row>
    <row r="483" spans="1:23" x14ac:dyDescent="0.25">
      <c r="A483" s="20" t="s">
        <v>3162</v>
      </c>
      <c r="B483" s="19" t="s">
        <v>959</v>
      </c>
      <c r="C483" s="20"/>
      <c r="D483" s="19" t="str">
        <f>IF(C:C&lt;&gt;"",VLOOKUP(C:C,'(RCN)ID_Calculo'!C:D,2,0),"")</f>
        <v/>
      </c>
      <c r="E483" s="20" t="s">
        <v>2886</v>
      </c>
      <c r="F483" s="19" t="s">
        <v>1870</v>
      </c>
      <c r="G483" s="19" t="s">
        <v>924</v>
      </c>
      <c r="H483" s="19" t="s">
        <v>925</v>
      </c>
      <c r="I483" s="19">
        <v>38</v>
      </c>
      <c r="J483" s="19">
        <v>1</v>
      </c>
      <c r="K483" s="19">
        <v>0</v>
      </c>
      <c r="M483" s="19">
        <v>0</v>
      </c>
      <c r="N483" s="19" t="s">
        <v>10</v>
      </c>
      <c r="O483" s="19" t="s">
        <v>10</v>
      </c>
      <c r="P483" s="19" t="s">
        <v>10</v>
      </c>
      <c r="Q483" s="19" t="s">
        <v>10</v>
      </c>
      <c r="R483" s="19" t="s">
        <v>10</v>
      </c>
      <c r="S483" s="19" t="s">
        <v>10</v>
      </c>
      <c r="T483" s="19" t="s">
        <v>10</v>
      </c>
      <c r="U483" s="19" t="s">
        <v>10</v>
      </c>
      <c r="V483" s="19" t="s">
        <v>10</v>
      </c>
      <c r="W483" s="19" t="s">
        <v>10</v>
      </c>
    </row>
    <row r="484" spans="1:23" x14ac:dyDescent="0.25">
      <c r="A484" s="20" t="s">
        <v>3163</v>
      </c>
      <c r="B484" s="19" t="s">
        <v>923</v>
      </c>
      <c r="C484" s="20"/>
      <c r="D484" s="19" t="str">
        <f>IF(C:C&lt;&gt;"",VLOOKUP(C:C,'(RCN)ID_Calculo'!C:D,2,0),"")</f>
        <v/>
      </c>
      <c r="E484" s="20" t="s">
        <v>2887</v>
      </c>
      <c r="F484" s="19" t="s">
        <v>1874</v>
      </c>
      <c r="G484" s="19" t="s">
        <v>924</v>
      </c>
      <c r="H484" s="19" t="s">
        <v>925</v>
      </c>
      <c r="I484" s="19">
        <v>18</v>
      </c>
      <c r="J484" s="19">
        <v>1</v>
      </c>
      <c r="K484" s="19">
        <v>0</v>
      </c>
      <c r="M484" s="19">
        <v>0</v>
      </c>
      <c r="N484" s="19" t="s">
        <v>10</v>
      </c>
      <c r="O484" s="19" t="s">
        <v>10</v>
      </c>
      <c r="P484" s="19" t="s">
        <v>10</v>
      </c>
      <c r="Q484" s="19" t="s">
        <v>10</v>
      </c>
      <c r="R484" s="19" t="s">
        <v>10</v>
      </c>
      <c r="S484" s="19" t="s">
        <v>10</v>
      </c>
      <c r="T484" s="19" t="s">
        <v>11</v>
      </c>
      <c r="U484" s="19" t="s">
        <v>10</v>
      </c>
      <c r="V484" s="19" t="s">
        <v>10</v>
      </c>
      <c r="W484" s="19" t="s">
        <v>10</v>
      </c>
    </row>
    <row r="485" spans="1:23" x14ac:dyDescent="0.25">
      <c r="A485" s="20" t="s">
        <v>3164</v>
      </c>
      <c r="B485" s="19" t="s">
        <v>935</v>
      </c>
      <c r="C485" s="20"/>
      <c r="D485" s="19" t="str">
        <f>IF(C:C&lt;&gt;"",VLOOKUP(C:C,'(RCN)ID_Calculo'!C:D,2,0),"")</f>
        <v/>
      </c>
      <c r="E485" s="20" t="s">
        <v>2888</v>
      </c>
      <c r="F485" s="19" t="s">
        <v>1875</v>
      </c>
      <c r="G485" s="19" t="s">
        <v>936</v>
      </c>
      <c r="H485" s="19" t="s">
        <v>937</v>
      </c>
      <c r="I485" s="19">
        <v>10</v>
      </c>
      <c r="J485" s="19">
        <v>1</v>
      </c>
      <c r="K485" s="19">
        <v>0</v>
      </c>
      <c r="M485" s="19">
        <v>0</v>
      </c>
      <c r="N485" s="19" t="s">
        <v>10</v>
      </c>
      <c r="O485" s="19" t="s">
        <v>10</v>
      </c>
      <c r="P485" s="19" t="s">
        <v>10</v>
      </c>
      <c r="Q485" s="19" t="s">
        <v>10</v>
      </c>
      <c r="R485" s="19" t="s">
        <v>10</v>
      </c>
      <c r="S485" s="19" t="s">
        <v>10</v>
      </c>
      <c r="T485" s="19" t="s">
        <v>10</v>
      </c>
      <c r="U485" s="19" t="s">
        <v>10</v>
      </c>
      <c r="V485" s="19" t="s">
        <v>10</v>
      </c>
      <c r="W485" s="19" t="s">
        <v>10</v>
      </c>
    </row>
    <row r="486" spans="1:23" x14ac:dyDescent="0.25">
      <c r="A486" s="20" t="s">
        <v>2467</v>
      </c>
      <c r="B486" s="19" t="s">
        <v>949</v>
      </c>
      <c r="C486" s="20"/>
      <c r="D486" s="19" t="str">
        <f>IF(C:C&lt;&gt;"",VLOOKUP(C:C,'(RCN)ID_Calculo'!C:D,2,0),"")</f>
        <v/>
      </c>
      <c r="E486" s="20" t="s">
        <v>2889</v>
      </c>
      <c r="F486" s="19" t="s">
        <v>1878</v>
      </c>
      <c r="G486" s="19" t="s">
        <v>924</v>
      </c>
      <c r="H486" s="19" t="s">
        <v>925</v>
      </c>
      <c r="I486" s="19">
        <v>38</v>
      </c>
      <c r="J486" s="19">
        <v>1</v>
      </c>
      <c r="K486" s="19">
        <v>0</v>
      </c>
      <c r="M486" s="19">
        <v>0</v>
      </c>
      <c r="N486" s="19" t="s">
        <v>10</v>
      </c>
      <c r="O486" s="19" t="s">
        <v>10</v>
      </c>
      <c r="P486" s="19" t="s">
        <v>10</v>
      </c>
      <c r="Q486" s="19" t="s">
        <v>10</v>
      </c>
      <c r="R486" s="19" t="s">
        <v>10</v>
      </c>
      <c r="S486" s="19" t="s">
        <v>10</v>
      </c>
      <c r="T486" s="19" t="s">
        <v>10</v>
      </c>
      <c r="U486" s="19" t="s">
        <v>10</v>
      </c>
      <c r="V486" s="19" t="s">
        <v>10</v>
      </c>
      <c r="W486" s="19" t="s">
        <v>10</v>
      </c>
    </row>
    <row r="487" spans="1:23" x14ac:dyDescent="0.25">
      <c r="A487" s="20" t="s">
        <v>3165</v>
      </c>
      <c r="B487" s="19" t="s">
        <v>963</v>
      </c>
      <c r="C487" s="20"/>
      <c r="D487" s="19" t="str">
        <f>IF(C:C&lt;&gt;"",VLOOKUP(C:C,'(RCN)ID_Calculo'!C:D,2,0),"")</f>
        <v/>
      </c>
      <c r="E487" s="20" t="s">
        <v>2890</v>
      </c>
      <c r="F487" s="19" t="s">
        <v>1887</v>
      </c>
      <c r="G487" s="19" t="s">
        <v>924</v>
      </c>
      <c r="H487" s="19" t="s">
        <v>925</v>
      </c>
      <c r="I487" s="19">
        <v>38</v>
      </c>
      <c r="J487" s="19">
        <v>1</v>
      </c>
      <c r="K487" s="19">
        <v>0</v>
      </c>
      <c r="M487" s="19">
        <v>0</v>
      </c>
      <c r="N487" s="19" t="s">
        <v>10</v>
      </c>
      <c r="O487" s="19" t="s">
        <v>10</v>
      </c>
      <c r="P487" s="19" t="s">
        <v>10</v>
      </c>
      <c r="Q487" s="19" t="s">
        <v>10</v>
      </c>
      <c r="R487" s="19" t="s">
        <v>10</v>
      </c>
      <c r="S487" s="19" t="s">
        <v>10</v>
      </c>
      <c r="T487" s="19" t="s">
        <v>10</v>
      </c>
      <c r="U487" s="19" t="s">
        <v>10</v>
      </c>
      <c r="V487" s="19" t="s">
        <v>10</v>
      </c>
      <c r="W487" s="19" t="s">
        <v>10</v>
      </c>
    </row>
    <row r="488" spans="1:23" x14ac:dyDescent="0.25">
      <c r="A488" s="20" t="s">
        <v>3166</v>
      </c>
      <c r="B488" s="19" t="s">
        <v>126</v>
      </c>
      <c r="C488" s="20"/>
      <c r="D488" s="19" t="str">
        <f>IF(C:C&lt;&gt;"",VLOOKUP(C:C,'(RCN)ID_Calculo'!C:D,2,0),"")</f>
        <v/>
      </c>
      <c r="E488" s="20" t="s">
        <v>2891</v>
      </c>
      <c r="F488" s="19" t="s">
        <v>1764</v>
      </c>
      <c r="G488" s="19" t="s">
        <v>127</v>
      </c>
      <c r="H488" s="19" t="s">
        <v>128</v>
      </c>
      <c r="I488" s="19">
        <v>45</v>
      </c>
      <c r="J488" s="19">
        <v>1</v>
      </c>
      <c r="K488" s="19">
        <v>0</v>
      </c>
      <c r="M488" s="19">
        <v>0</v>
      </c>
      <c r="N488" s="19" t="s">
        <v>10</v>
      </c>
      <c r="O488" s="19" t="s">
        <v>10</v>
      </c>
      <c r="P488" s="19" t="s">
        <v>10</v>
      </c>
      <c r="Q488" s="19" t="s">
        <v>10</v>
      </c>
      <c r="R488" s="19" t="s">
        <v>10</v>
      </c>
      <c r="S488" s="19" t="s">
        <v>10</v>
      </c>
      <c r="T488" s="19" t="s">
        <v>10</v>
      </c>
      <c r="U488" s="19" t="s">
        <v>10</v>
      </c>
      <c r="V488" s="19" t="s">
        <v>10</v>
      </c>
      <c r="W488" s="19" t="s">
        <v>10</v>
      </c>
    </row>
    <row r="489" spans="1:23" x14ac:dyDescent="0.25">
      <c r="A489" s="20" t="s">
        <v>3167</v>
      </c>
      <c r="B489" s="19" t="s">
        <v>129</v>
      </c>
      <c r="C489" s="20"/>
      <c r="D489" s="19" t="str">
        <f>IF(C:C&lt;&gt;"",VLOOKUP(C:C,'(RCN)ID_Calculo'!C:D,2,0),"")</f>
        <v/>
      </c>
      <c r="E489" s="20" t="s">
        <v>2891</v>
      </c>
      <c r="F489" s="19" t="s">
        <v>1764</v>
      </c>
      <c r="G489" s="19" t="s">
        <v>55</v>
      </c>
      <c r="H489" s="19" t="s">
        <v>56</v>
      </c>
      <c r="I489" s="19">
        <v>45</v>
      </c>
      <c r="J489" s="19">
        <v>1</v>
      </c>
      <c r="K489" s="19">
        <v>0</v>
      </c>
      <c r="M489" s="19">
        <v>0</v>
      </c>
      <c r="N489" s="19" t="s">
        <v>10</v>
      </c>
      <c r="O489" s="19" t="s">
        <v>10</v>
      </c>
      <c r="P489" s="19" t="s">
        <v>10</v>
      </c>
      <c r="Q489" s="19" t="s">
        <v>10</v>
      </c>
      <c r="R489" s="19" t="s">
        <v>10</v>
      </c>
      <c r="S489" s="19" t="s">
        <v>10</v>
      </c>
      <c r="T489" s="19" t="s">
        <v>11</v>
      </c>
      <c r="U489" s="19" t="s">
        <v>10</v>
      </c>
      <c r="V489" s="19" t="s">
        <v>10</v>
      </c>
      <c r="W489" s="19" t="s">
        <v>10</v>
      </c>
    </row>
    <row r="490" spans="1:23" x14ac:dyDescent="0.25">
      <c r="A490" s="20" t="s">
        <v>2139</v>
      </c>
      <c r="B490" s="19" t="s">
        <v>770</v>
      </c>
      <c r="C490" s="20"/>
      <c r="D490" s="19" t="str">
        <f>IF(C:C&lt;&gt;"",VLOOKUP(C:C,'(RCN)ID_Calculo'!C:D,2,0),"")</f>
        <v/>
      </c>
      <c r="E490" s="20" t="s">
        <v>2891</v>
      </c>
      <c r="F490" s="19" t="s">
        <v>1764</v>
      </c>
      <c r="G490" s="19" t="s">
        <v>127</v>
      </c>
      <c r="H490" s="19" t="s">
        <v>128</v>
      </c>
      <c r="I490" s="19">
        <v>45</v>
      </c>
      <c r="J490" s="19">
        <v>1</v>
      </c>
      <c r="K490" s="19">
        <v>0</v>
      </c>
      <c r="M490" s="19">
        <v>0</v>
      </c>
      <c r="N490" s="19" t="s">
        <v>10</v>
      </c>
      <c r="O490" s="19" t="s">
        <v>10</v>
      </c>
      <c r="P490" s="19" t="s">
        <v>10</v>
      </c>
      <c r="Q490" s="19" t="s">
        <v>10</v>
      </c>
      <c r="R490" s="19" t="s">
        <v>10</v>
      </c>
      <c r="S490" s="19" t="s">
        <v>10</v>
      </c>
      <c r="T490" s="19" t="s">
        <v>10</v>
      </c>
      <c r="U490" s="19" t="s">
        <v>10</v>
      </c>
      <c r="V490" s="19" t="s">
        <v>10</v>
      </c>
      <c r="W490" s="19" t="s">
        <v>10</v>
      </c>
    </row>
    <row r="491" spans="1:23" x14ac:dyDescent="0.25">
      <c r="A491" s="20" t="s">
        <v>2109</v>
      </c>
      <c r="B491" s="19" t="s">
        <v>777</v>
      </c>
      <c r="C491" s="20" t="s">
        <v>2130</v>
      </c>
      <c r="D491" s="19" t="str">
        <f>IF(C:C&lt;&gt;"",VLOOKUP(C:C,'(RCN)ID_Calculo'!C:D,2,0),"")</f>
        <v>FERIAS INDENIZADAS</v>
      </c>
      <c r="E491" s="20" t="s">
        <v>2891</v>
      </c>
      <c r="F491" s="19" t="s">
        <v>1764</v>
      </c>
      <c r="G491" s="19" t="s">
        <v>127</v>
      </c>
      <c r="H491" s="19" t="s">
        <v>128</v>
      </c>
      <c r="I491" s="19">
        <v>3</v>
      </c>
      <c r="J491" s="19">
        <v>1</v>
      </c>
      <c r="K491" s="19">
        <v>0</v>
      </c>
      <c r="M491" s="19">
        <v>0</v>
      </c>
      <c r="N491" s="19" t="s">
        <v>10</v>
      </c>
      <c r="O491" s="19" t="s">
        <v>10</v>
      </c>
      <c r="P491" s="19" t="s">
        <v>10</v>
      </c>
      <c r="Q491" s="19" t="s">
        <v>10</v>
      </c>
      <c r="R491" s="19" t="s">
        <v>10</v>
      </c>
      <c r="S491" s="19" t="s">
        <v>10</v>
      </c>
      <c r="T491" s="19" t="s">
        <v>11</v>
      </c>
      <c r="U491" s="19" t="s">
        <v>10</v>
      </c>
      <c r="V491" s="19" t="s">
        <v>10</v>
      </c>
      <c r="W491" s="19" t="s">
        <v>10</v>
      </c>
    </row>
    <row r="492" spans="1:23" x14ac:dyDescent="0.25">
      <c r="A492" s="20"/>
      <c r="C492" s="20" t="s">
        <v>2169</v>
      </c>
      <c r="D492" s="19" t="str">
        <f>IF(C:C&lt;&gt;"",VLOOKUP(C:C,'(RCN)ID_Calculo'!C:D,2,0),"")</f>
        <v>1/3 FERIAS RESCISAO</v>
      </c>
      <c r="E492" s="20" t="s">
        <v>2946</v>
      </c>
      <c r="F492" s="19" t="s">
        <v>1766</v>
      </c>
    </row>
    <row r="493" spans="1:23" x14ac:dyDescent="0.25">
      <c r="A493" s="20"/>
      <c r="C493" s="20"/>
      <c r="D493" s="19" t="str">
        <f>IF(C:C&lt;&gt;"",VLOOKUP(C:C,'(RCN)ID_Calculo'!C:D,2,0),"")</f>
        <v/>
      </c>
      <c r="E493" s="20" t="s">
        <v>2947</v>
      </c>
      <c r="F493" s="19" t="s">
        <v>1765</v>
      </c>
    </row>
    <row r="494" spans="1:23" x14ac:dyDescent="0.25">
      <c r="A494" s="20" t="s">
        <v>3168</v>
      </c>
      <c r="B494" s="19" t="s">
        <v>120</v>
      </c>
      <c r="C494" s="20"/>
      <c r="D494" s="19" t="str">
        <f>IF(C:C&lt;&gt;"",VLOOKUP(C:C,'(RCN)ID_Calculo'!C:D,2,0),"")</f>
        <v/>
      </c>
      <c r="E494" s="20" t="s">
        <v>2892</v>
      </c>
      <c r="F494" s="19" t="s">
        <v>1776</v>
      </c>
      <c r="G494" s="19" t="s">
        <v>121</v>
      </c>
      <c r="H494" s="19" t="s">
        <v>122</v>
      </c>
      <c r="I494" s="19">
        <v>45</v>
      </c>
      <c r="J494" s="19">
        <v>1</v>
      </c>
      <c r="K494" s="19">
        <v>0</v>
      </c>
      <c r="M494" s="19">
        <v>0</v>
      </c>
      <c r="N494" s="19" t="s">
        <v>10</v>
      </c>
      <c r="O494" s="19" t="s">
        <v>11</v>
      </c>
      <c r="P494" s="19" t="s">
        <v>10</v>
      </c>
      <c r="Q494" s="19" t="s">
        <v>10</v>
      </c>
      <c r="R494" s="19" t="s">
        <v>10</v>
      </c>
      <c r="S494" s="19" t="s">
        <v>10</v>
      </c>
      <c r="T494" s="19" t="s">
        <v>10</v>
      </c>
      <c r="U494" s="19" t="s">
        <v>10</v>
      </c>
      <c r="V494" s="19" t="s">
        <v>10</v>
      </c>
      <c r="W494" s="19" t="s">
        <v>10</v>
      </c>
    </row>
    <row r="495" spans="1:23" x14ac:dyDescent="0.25">
      <c r="A495" s="20" t="s">
        <v>2157</v>
      </c>
      <c r="B495" s="19" t="s">
        <v>257</v>
      </c>
      <c r="C495" s="20" t="s">
        <v>2155</v>
      </c>
      <c r="D495" s="19" t="str">
        <f>IF(C:C&lt;&gt;"",VLOOKUP(C:C,'(RCN)ID_Calculo'!C:D,2,0),"")</f>
        <v>AVISO PREVIO INDENIZADO</v>
      </c>
      <c r="E495" s="20" t="s">
        <v>2892</v>
      </c>
      <c r="F495" s="19" t="s">
        <v>1776</v>
      </c>
      <c r="G495" s="19" t="s">
        <v>121</v>
      </c>
      <c r="H495" s="19" t="s">
        <v>122</v>
      </c>
      <c r="I495" s="19">
        <v>3</v>
      </c>
      <c r="J495" s="19">
        <v>1</v>
      </c>
      <c r="K495" s="19">
        <v>0</v>
      </c>
      <c r="M495" s="19">
        <v>0</v>
      </c>
      <c r="N495" s="19" t="s">
        <v>10</v>
      </c>
      <c r="O495" s="19" t="s">
        <v>11</v>
      </c>
      <c r="P495" s="19" t="s">
        <v>10</v>
      </c>
      <c r="Q495" s="19" t="s">
        <v>11</v>
      </c>
      <c r="R495" s="19" t="s">
        <v>10</v>
      </c>
      <c r="S495" s="19" t="s">
        <v>10</v>
      </c>
      <c r="T495" s="19" t="s">
        <v>10</v>
      </c>
      <c r="U495" s="19" t="s">
        <v>10</v>
      </c>
      <c r="V495" s="19" t="s">
        <v>10</v>
      </c>
      <c r="W495" s="19" t="s">
        <v>10</v>
      </c>
    </row>
    <row r="496" spans="1:23" x14ac:dyDescent="0.25">
      <c r="A496" s="20" t="s">
        <v>3169</v>
      </c>
      <c r="B496" s="19" t="s">
        <v>896</v>
      </c>
      <c r="C496" s="20"/>
      <c r="D496" s="19" t="str">
        <f>IF(C:C&lt;&gt;"",VLOOKUP(C:C,'(RCN)ID_Calculo'!C:D,2,0),"")</f>
        <v/>
      </c>
      <c r="E496" s="20" t="s">
        <v>2893</v>
      </c>
      <c r="F496" s="19" t="s">
        <v>1861</v>
      </c>
      <c r="G496" s="19" t="s">
        <v>897</v>
      </c>
      <c r="H496" s="19" t="s">
        <v>898</v>
      </c>
      <c r="I496" s="19">
        <v>38</v>
      </c>
      <c r="J496" s="19">
        <v>1</v>
      </c>
      <c r="K496" s="19">
        <v>0</v>
      </c>
      <c r="M496" s="19">
        <v>0</v>
      </c>
      <c r="N496" s="19" t="s">
        <v>10</v>
      </c>
      <c r="O496" s="19" t="s">
        <v>10</v>
      </c>
      <c r="P496" s="19" t="s">
        <v>11</v>
      </c>
      <c r="Q496" s="19" t="s">
        <v>10</v>
      </c>
      <c r="R496" s="19" t="s">
        <v>11</v>
      </c>
      <c r="S496" s="19" t="s">
        <v>10</v>
      </c>
      <c r="T496" s="19" t="s">
        <v>10</v>
      </c>
      <c r="U496" s="19" t="s">
        <v>10</v>
      </c>
      <c r="V496" s="19" t="s">
        <v>10</v>
      </c>
      <c r="W496" s="19" t="s">
        <v>86</v>
      </c>
    </row>
    <row r="497" spans="1:23" x14ac:dyDescent="0.25">
      <c r="A497" s="20" t="s">
        <v>3170</v>
      </c>
      <c r="B497" s="19" t="s">
        <v>926</v>
      </c>
      <c r="C497" s="20"/>
      <c r="D497" s="19" t="str">
        <f>IF(C:C&lt;&gt;"",VLOOKUP(C:C,'(RCN)ID_Calculo'!C:D,2,0),"")</f>
        <v/>
      </c>
      <c r="E497" s="20" t="s">
        <v>2894</v>
      </c>
      <c r="F497" s="19" t="s">
        <v>1868</v>
      </c>
      <c r="G497" s="19" t="s">
        <v>927</v>
      </c>
      <c r="H497" s="19" t="s">
        <v>928</v>
      </c>
      <c r="I497" s="19">
        <v>10</v>
      </c>
      <c r="J497" s="19">
        <v>1</v>
      </c>
      <c r="K497" s="19">
        <v>0</v>
      </c>
      <c r="M497" s="19">
        <v>0</v>
      </c>
      <c r="N497" s="19" t="s">
        <v>10</v>
      </c>
      <c r="O497" s="19" t="s">
        <v>10</v>
      </c>
      <c r="P497" s="19" t="s">
        <v>11</v>
      </c>
      <c r="Q497" s="19" t="s">
        <v>10</v>
      </c>
      <c r="R497" s="19" t="s">
        <v>11</v>
      </c>
      <c r="S497" s="19" t="s">
        <v>10</v>
      </c>
      <c r="T497" s="19" t="s">
        <v>10</v>
      </c>
      <c r="U497" s="19" t="s">
        <v>10</v>
      </c>
      <c r="V497" s="19" t="s">
        <v>10</v>
      </c>
      <c r="W497" s="19" t="s">
        <v>86</v>
      </c>
    </row>
    <row r="498" spans="1:23" x14ac:dyDescent="0.25">
      <c r="A498" s="20" t="s">
        <v>3171</v>
      </c>
      <c r="B498" s="19" t="s">
        <v>918</v>
      </c>
      <c r="C498" s="20"/>
      <c r="D498" s="19" t="str">
        <f>IF(C:C&lt;&gt;"",VLOOKUP(C:C,'(RCN)ID_Calculo'!C:D,2,0),"")</f>
        <v/>
      </c>
      <c r="E498" s="20" t="s">
        <v>2895</v>
      </c>
      <c r="F498" s="19" t="s">
        <v>1869</v>
      </c>
      <c r="G498" s="19" t="s">
        <v>160</v>
      </c>
      <c r="H498" s="19" t="s">
        <v>161</v>
      </c>
      <c r="I498" s="19">
        <v>18</v>
      </c>
      <c r="J498" s="19">
        <v>1</v>
      </c>
      <c r="K498" s="19">
        <v>0</v>
      </c>
      <c r="M498" s="19">
        <v>0</v>
      </c>
      <c r="N498" s="19" t="s">
        <v>10</v>
      </c>
      <c r="O498" s="19" t="s">
        <v>10</v>
      </c>
      <c r="P498" s="19" t="s">
        <v>11</v>
      </c>
      <c r="Q498" s="19" t="s">
        <v>10</v>
      </c>
      <c r="R498" s="19" t="s">
        <v>11</v>
      </c>
      <c r="S498" s="19" t="s">
        <v>10</v>
      </c>
      <c r="T498" s="19" t="s">
        <v>10</v>
      </c>
      <c r="U498" s="19" t="s">
        <v>10</v>
      </c>
      <c r="V498" s="19" t="s">
        <v>10</v>
      </c>
      <c r="W498" s="19" t="s">
        <v>86</v>
      </c>
    </row>
    <row r="499" spans="1:23" x14ac:dyDescent="0.25">
      <c r="A499" s="20" t="s">
        <v>3172</v>
      </c>
      <c r="B499" s="19" t="s">
        <v>952</v>
      </c>
      <c r="C499" s="20"/>
      <c r="D499" s="19" t="str">
        <f>IF(C:C&lt;&gt;"",VLOOKUP(C:C,'(RCN)ID_Calculo'!C:D,2,0),"")</f>
        <v/>
      </c>
      <c r="E499" s="20" t="s">
        <v>2896</v>
      </c>
      <c r="F499" s="19" t="s">
        <v>1881</v>
      </c>
      <c r="G499" s="19" t="s">
        <v>897</v>
      </c>
      <c r="H499" s="19" t="s">
        <v>898</v>
      </c>
      <c r="I499" s="19">
        <v>38</v>
      </c>
      <c r="J499" s="19">
        <v>1</v>
      </c>
      <c r="K499" s="19">
        <v>0</v>
      </c>
      <c r="M499" s="19">
        <v>0</v>
      </c>
      <c r="N499" s="19" t="s">
        <v>10</v>
      </c>
      <c r="O499" s="19" t="s">
        <v>10</v>
      </c>
      <c r="P499" s="19" t="s">
        <v>11</v>
      </c>
      <c r="Q499" s="19" t="s">
        <v>10</v>
      </c>
      <c r="R499" s="19" t="s">
        <v>11</v>
      </c>
      <c r="S499" s="19" t="s">
        <v>10</v>
      </c>
      <c r="T499" s="19" t="s">
        <v>10</v>
      </c>
      <c r="U499" s="19" t="s">
        <v>10</v>
      </c>
      <c r="V499" s="19" t="s">
        <v>10</v>
      </c>
      <c r="W499" s="19" t="s">
        <v>86</v>
      </c>
    </row>
    <row r="500" spans="1:23" x14ac:dyDescent="0.25">
      <c r="A500" s="20" t="s">
        <v>3173</v>
      </c>
      <c r="B500" s="19" t="s">
        <v>944</v>
      </c>
      <c r="C500" s="20" t="s">
        <v>2294</v>
      </c>
      <c r="D500" s="19" t="str">
        <f>IF(C:C&lt;&gt;"",VLOOKUP(C:C,'(RCN)ID_Calculo'!C:D,2,0),"")</f>
        <v>MEDIA AVISO PREVIO RESCISAO</v>
      </c>
      <c r="E500" s="20" t="s">
        <v>2897</v>
      </c>
      <c r="F500" s="19" t="s">
        <v>1864</v>
      </c>
      <c r="G500" s="19" t="s">
        <v>945</v>
      </c>
      <c r="H500" s="19" t="s">
        <v>946</v>
      </c>
      <c r="I500" s="19">
        <v>10</v>
      </c>
      <c r="J500" s="19">
        <v>1</v>
      </c>
      <c r="K500" s="19">
        <v>0</v>
      </c>
      <c r="M500" s="19">
        <v>0</v>
      </c>
      <c r="N500" s="19" t="s">
        <v>10</v>
      </c>
      <c r="O500" s="19" t="s">
        <v>11</v>
      </c>
      <c r="P500" s="19" t="s">
        <v>10</v>
      </c>
      <c r="Q500" s="19" t="s">
        <v>11</v>
      </c>
      <c r="R500" s="19" t="s">
        <v>10</v>
      </c>
      <c r="S500" s="19" t="s">
        <v>10</v>
      </c>
      <c r="T500" s="19" t="s">
        <v>10</v>
      </c>
      <c r="U500" s="19" t="s">
        <v>10</v>
      </c>
      <c r="V500" s="19" t="s">
        <v>10</v>
      </c>
      <c r="W500" s="19" t="s">
        <v>10</v>
      </c>
    </row>
    <row r="501" spans="1:23" x14ac:dyDescent="0.25">
      <c r="A501" s="20" t="s">
        <v>3174</v>
      </c>
      <c r="B501" s="19" t="s">
        <v>906</v>
      </c>
      <c r="C501" s="20"/>
      <c r="D501" s="19" t="str">
        <f>IF(C:C&lt;&gt;"",VLOOKUP(C:C,'(RCN)ID_Calculo'!C:D,2,0),"")</f>
        <v/>
      </c>
      <c r="E501" s="20" t="s">
        <v>2898</v>
      </c>
      <c r="F501" s="19" t="s">
        <v>1865</v>
      </c>
      <c r="G501" s="19" t="s">
        <v>167</v>
      </c>
      <c r="H501" s="19" t="s">
        <v>168</v>
      </c>
      <c r="I501" s="19">
        <v>18</v>
      </c>
      <c r="J501" s="19">
        <v>1</v>
      </c>
      <c r="K501" s="19">
        <v>0</v>
      </c>
      <c r="M501" s="19">
        <v>0</v>
      </c>
      <c r="N501" s="19" t="s">
        <v>10</v>
      </c>
      <c r="O501" s="19" t="s">
        <v>11</v>
      </c>
      <c r="P501" s="19" t="s">
        <v>10</v>
      </c>
      <c r="Q501" s="19" t="s">
        <v>11</v>
      </c>
      <c r="R501" s="19" t="s">
        <v>10</v>
      </c>
      <c r="S501" s="19" t="s">
        <v>10</v>
      </c>
      <c r="T501" s="19" t="s">
        <v>10</v>
      </c>
      <c r="U501" s="19" t="s">
        <v>10</v>
      </c>
      <c r="V501" s="19" t="s">
        <v>10</v>
      </c>
      <c r="W501" s="19" t="s">
        <v>10</v>
      </c>
    </row>
    <row r="502" spans="1:23" x14ac:dyDescent="0.25">
      <c r="A502" s="20" t="s">
        <v>2187</v>
      </c>
      <c r="B502" s="19" t="s">
        <v>954</v>
      </c>
      <c r="C502" s="20"/>
      <c r="D502" s="19" t="str">
        <f>IF(C:C&lt;&gt;"",VLOOKUP(C:C,'(RCN)ID_Calculo'!C:D,2,0),"")</f>
        <v/>
      </c>
      <c r="E502" s="20" t="s">
        <v>2899</v>
      </c>
      <c r="F502" s="19" t="s">
        <v>1899</v>
      </c>
      <c r="G502" s="19" t="s">
        <v>955</v>
      </c>
      <c r="H502" s="19" t="s">
        <v>956</v>
      </c>
      <c r="I502" s="19">
        <v>38</v>
      </c>
      <c r="J502" s="19">
        <v>1</v>
      </c>
      <c r="K502" s="19">
        <v>0</v>
      </c>
      <c r="M502" s="19">
        <v>0</v>
      </c>
      <c r="N502" s="19" t="s">
        <v>10</v>
      </c>
      <c r="O502" s="19" t="s">
        <v>11</v>
      </c>
      <c r="P502" s="19" t="s">
        <v>10</v>
      </c>
      <c r="Q502" s="19" t="s">
        <v>11</v>
      </c>
      <c r="R502" s="19" t="s">
        <v>10</v>
      </c>
      <c r="S502" s="19" t="s">
        <v>10</v>
      </c>
      <c r="T502" s="19" t="s">
        <v>10</v>
      </c>
      <c r="U502" s="19" t="s">
        <v>10</v>
      </c>
      <c r="V502" s="19" t="s">
        <v>10</v>
      </c>
      <c r="W502" s="19" t="s">
        <v>10</v>
      </c>
    </row>
    <row r="503" spans="1:23" x14ac:dyDescent="0.25">
      <c r="A503" s="20" t="s">
        <v>3175</v>
      </c>
      <c r="B503" s="19" t="s">
        <v>1032</v>
      </c>
      <c r="C503" s="20"/>
      <c r="D503" s="19" t="str">
        <f>IF(C:C&lt;&gt;"",VLOOKUP(C:C,'(RCN)ID_Calculo'!C:D,2,0),"")</f>
        <v/>
      </c>
      <c r="E503" s="20" t="s">
        <v>2900</v>
      </c>
      <c r="F503" s="19" t="s">
        <v>1890</v>
      </c>
      <c r="G503" s="19" t="s">
        <v>13</v>
      </c>
      <c r="H503" s="19" t="s">
        <v>14</v>
      </c>
      <c r="I503" s="19">
        <v>45</v>
      </c>
      <c r="J503" s="19">
        <v>1</v>
      </c>
      <c r="K503" s="19">
        <v>0</v>
      </c>
      <c r="M503" s="19">
        <v>0</v>
      </c>
      <c r="N503" s="19" t="s">
        <v>10</v>
      </c>
      <c r="O503" s="19" t="s">
        <v>11</v>
      </c>
      <c r="P503" s="19" t="s">
        <v>10</v>
      </c>
      <c r="Q503" s="19" t="s">
        <v>11</v>
      </c>
      <c r="R503" s="19" t="s">
        <v>10</v>
      </c>
      <c r="S503" s="19" t="s">
        <v>11</v>
      </c>
      <c r="T503" s="19" t="s">
        <v>10</v>
      </c>
      <c r="U503" s="19" t="s">
        <v>10</v>
      </c>
      <c r="V503" s="19" t="s">
        <v>10</v>
      </c>
      <c r="W503" s="19" t="s">
        <v>10</v>
      </c>
    </row>
    <row r="504" spans="1:23" x14ac:dyDescent="0.25">
      <c r="A504" s="20" t="s">
        <v>3176</v>
      </c>
      <c r="B504" s="19" t="s">
        <v>1078</v>
      </c>
      <c r="C504" s="20"/>
      <c r="D504" s="19" t="str">
        <f>IF(C:C&lt;&gt;"",VLOOKUP(C:C,'(RCN)ID_Calculo'!C:D,2,0),"")</f>
        <v/>
      </c>
      <c r="E504" s="20" t="s">
        <v>2901</v>
      </c>
      <c r="F504" s="19" t="s">
        <v>1078</v>
      </c>
      <c r="G504" s="19" t="s">
        <v>55</v>
      </c>
      <c r="H504" s="19" t="s">
        <v>56</v>
      </c>
      <c r="I504" s="19">
        <v>45</v>
      </c>
      <c r="J504" s="19">
        <v>1</v>
      </c>
      <c r="K504" s="19">
        <v>0</v>
      </c>
      <c r="M504" s="19">
        <v>0</v>
      </c>
      <c r="N504" s="19" t="s">
        <v>10</v>
      </c>
      <c r="O504" s="19" t="s">
        <v>11</v>
      </c>
      <c r="P504" s="19" t="s">
        <v>10</v>
      </c>
      <c r="Q504" s="19" t="s">
        <v>11</v>
      </c>
      <c r="R504" s="19" t="s">
        <v>10</v>
      </c>
      <c r="S504" s="19" t="s">
        <v>11</v>
      </c>
      <c r="T504" s="19" t="s">
        <v>10</v>
      </c>
      <c r="U504" s="19" t="s">
        <v>10</v>
      </c>
      <c r="V504" s="19" t="s">
        <v>10</v>
      </c>
      <c r="W504" s="19" t="s">
        <v>10</v>
      </c>
    </row>
    <row r="505" spans="1:23" x14ac:dyDescent="0.25">
      <c r="A505" s="20" t="s">
        <v>2051</v>
      </c>
      <c r="B505" s="19" t="s">
        <v>1088</v>
      </c>
      <c r="C505" s="20"/>
      <c r="D505" s="19" t="str">
        <f>IF(C:C&lt;&gt;"",VLOOKUP(C:C,'(RCN)ID_Calculo'!C:D,2,0),"")</f>
        <v/>
      </c>
      <c r="E505" s="20" t="s">
        <v>2902</v>
      </c>
      <c r="F505" s="19" t="s">
        <v>1088</v>
      </c>
      <c r="G505" s="19" t="s">
        <v>145</v>
      </c>
      <c r="H505" s="19" t="s">
        <v>146</v>
      </c>
      <c r="I505" s="19">
        <v>45</v>
      </c>
      <c r="J505" s="19">
        <v>1</v>
      </c>
      <c r="K505" s="19">
        <v>0</v>
      </c>
      <c r="M505" s="19">
        <v>5</v>
      </c>
      <c r="N505" s="19" t="s">
        <v>10</v>
      </c>
      <c r="O505" s="19" t="s">
        <v>11</v>
      </c>
      <c r="P505" s="19" t="s">
        <v>10</v>
      </c>
      <c r="Q505" s="19" t="s">
        <v>11</v>
      </c>
      <c r="R505" s="19" t="s">
        <v>10</v>
      </c>
      <c r="S505" s="19" t="s">
        <v>11</v>
      </c>
      <c r="T505" s="19" t="s">
        <v>10</v>
      </c>
      <c r="U505" s="19" t="s">
        <v>10</v>
      </c>
      <c r="V505" s="19" t="s">
        <v>10</v>
      </c>
      <c r="W505" s="19" t="s">
        <v>10</v>
      </c>
    </row>
    <row r="506" spans="1:23" x14ac:dyDescent="0.25">
      <c r="A506" s="20" t="s">
        <v>3177</v>
      </c>
      <c r="B506" s="19" t="s">
        <v>85</v>
      </c>
      <c r="C506" s="20"/>
      <c r="D506" s="19" t="str">
        <f>IF(C:C&lt;&gt;"",VLOOKUP(C:C,'(RCN)ID_Calculo'!C:D,2,0),"")</f>
        <v/>
      </c>
      <c r="E506" s="20" t="s">
        <v>2903</v>
      </c>
      <c r="F506" s="19" t="s">
        <v>85</v>
      </c>
      <c r="G506" s="19" t="s">
        <v>13</v>
      </c>
      <c r="H506" s="19" t="s">
        <v>14</v>
      </c>
      <c r="I506" s="19">
        <v>45</v>
      </c>
      <c r="J506" s="19">
        <v>1</v>
      </c>
      <c r="K506" s="19">
        <v>0</v>
      </c>
      <c r="M506" s="19">
        <v>0</v>
      </c>
      <c r="N506" s="19" t="s">
        <v>10</v>
      </c>
      <c r="O506" s="19" t="s">
        <v>11</v>
      </c>
      <c r="P506" s="19" t="s">
        <v>10</v>
      </c>
      <c r="Q506" s="19" t="s">
        <v>11</v>
      </c>
      <c r="R506" s="19" t="s">
        <v>10</v>
      </c>
      <c r="S506" s="19" t="s">
        <v>11</v>
      </c>
      <c r="T506" s="19" t="s">
        <v>10</v>
      </c>
      <c r="U506" s="19" t="s">
        <v>10</v>
      </c>
      <c r="V506" s="19" t="s">
        <v>10</v>
      </c>
      <c r="W506" s="19" t="s">
        <v>86</v>
      </c>
    </row>
    <row r="507" spans="1:23" x14ac:dyDescent="0.25">
      <c r="A507" s="20" t="s">
        <v>2319</v>
      </c>
      <c r="B507" s="19" t="s">
        <v>7</v>
      </c>
      <c r="C507" s="20"/>
      <c r="D507" s="19" t="str">
        <f>IF(C:C&lt;&gt;"",VLOOKUP(C:C,'(RCN)ID_Calculo'!C:D,2,0),"")</f>
        <v/>
      </c>
      <c r="E507" s="20" t="s">
        <v>2904</v>
      </c>
      <c r="F507" s="19" t="s">
        <v>1893</v>
      </c>
      <c r="G507" s="19" t="s">
        <v>8</v>
      </c>
      <c r="H507" s="19" t="s">
        <v>9</v>
      </c>
      <c r="I507" s="19">
        <v>12</v>
      </c>
      <c r="J507" s="19">
        <v>1</v>
      </c>
      <c r="K507" s="19">
        <v>0</v>
      </c>
      <c r="M507" s="19">
        <v>0</v>
      </c>
      <c r="N507" s="19" t="s">
        <v>10</v>
      </c>
      <c r="O507" s="19" t="s">
        <v>10</v>
      </c>
      <c r="P507" s="19" t="s">
        <v>10</v>
      </c>
      <c r="Q507" s="19" t="s">
        <v>10</v>
      </c>
      <c r="R507" s="19" t="s">
        <v>10</v>
      </c>
      <c r="S507" s="19" t="s">
        <v>10</v>
      </c>
      <c r="T507" s="19" t="s">
        <v>10</v>
      </c>
      <c r="U507" s="19" t="s">
        <v>10</v>
      </c>
      <c r="V507" s="19" t="s">
        <v>10</v>
      </c>
      <c r="W507" s="19" t="s">
        <v>10</v>
      </c>
    </row>
    <row r="508" spans="1:23" x14ac:dyDescent="0.25">
      <c r="A508" s="20" t="s">
        <v>3178</v>
      </c>
      <c r="B508" s="19" t="s">
        <v>18</v>
      </c>
      <c r="C508" s="20"/>
      <c r="D508" s="19" t="str">
        <f>IF(C:C&lt;&gt;"",VLOOKUP(C:C,'(RCN)ID_Calculo'!C:D,2,0),"")</f>
        <v/>
      </c>
      <c r="E508" s="20" t="s">
        <v>2905</v>
      </c>
      <c r="F508" s="19" t="s">
        <v>1894</v>
      </c>
      <c r="G508" s="19" t="s">
        <v>19</v>
      </c>
      <c r="H508" s="19" t="s">
        <v>20</v>
      </c>
      <c r="I508" s="19">
        <v>18</v>
      </c>
      <c r="J508" s="19">
        <v>1</v>
      </c>
      <c r="K508" s="19">
        <v>0</v>
      </c>
      <c r="M508" s="19">
        <v>0</v>
      </c>
      <c r="N508" s="19" t="s">
        <v>10</v>
      </c>
      <c r="O508" s="19" t="s">
        <v>10</v>
      </c>
      <c r="P508" s="19" t="s">
        <v>11</v>
      </c>
      <c r="Q508" s="19" t="s">
        <v>10</v>
      </c>
      <c r="R508" s="19" t="s">
        <v>11</v>
      </c>
      <c r="S508" s="19" t="s">
        <v>10</v>
      </c>
      <c r="T508" s="19" t="s">
        <v>10</v>
      </c>
      <c r="U508" s="19" t="s">
        <v>11</v>
      </c>
      <c r="V508" s="19" t="s">
        <v>10</v>
      </c>
      <c r="W508" s="19" t="s">
        <v>10</v>
      </c>
    </row>
    <row r="509" spans="1:23" x14ac:dyDescent="0.25">
      <c r="A509" s="20" t="s">
        <v>3179</v>
      </c>
      <c r="B509" s="19" t="s">
        <v>38</v>
      </c>
      <c r="C509" s="20"/>
      <c r="D509" s="19" t="str">
        <f>IF(C:C&lt;&gt;"",VLOOKUP(C:C,'(RCN)ID_Calculo'!C:D,2,0),"")</f>
        <v/>
      </c>
      <c r="E509" s="20" t="s">
        <v>2906</v>
      </c>
      <c r="F509" s="19" t="s">
        <v>38</v>
      </c>
      <c r="G509" s="19" t="s">
        <v>13</v>
      </c>
      <c r="H509" s="19" t="s">
        <v>14</v>
      </c>
      <c r="I509" s="19">
        <v>45</v>
      </c>
      <c r="J509" s="19">
        <v>1</v>
      </c>
      <c r="K509" s="19">
        <v>0</v>
      </c>
      <c r="M509" s="19">
        <v>0</v>
      </c>
      <c r="N509" s="19" t="s">
        <v>10</v>
      </c>
      <c r="O509" s="19" t="s">
        <v>10</v>
      </c>
      <c r="P509" s="19" t="s">
        <v>10</v>
      </c>
      <c r="Q509" s="19" t="s">
        <v>10</v>
      </c>
      <c r="R509" s="19" t="s">
        <v>10</v>
      </c>
      <c r="S509" s="19" t="s">
        <v>10</v>
      </c>
      <c r="T509" s="19" t="s">
        <v>10</v>
      </c>
      <c r="U509" s="19" t="s">
        <v>10</v>
      </c>
      <c r="V509" s="19" t="s">
        <v>10</v>
      </c>
      <c r="W509" s="19" t="s">
        <v>10</v>
      </c>
    </row>
    <row r="510" spans="1:23" x14ac:dyDescent="0.25">
      <c r="A510" s="20" t="s">
        <v>3180</v>
      </c>
      <c r="B510" s="19" t="s">
        <v>94</v>
      </c>
      <c r="C510" s="20"/>
      <c r="D510" s="19" t="str">
        <f>IF(C:C&lt;&gt;"",VLOOKUP(C:C,'(RCN)ID_Calculo'!C:D,2,0),"")</f>
        <v/>
      </c>
      <c r="E510" s="20" t="s">
        <v>2907</v>
      </c>
      <c r="F510" s="19" t="s">
        <v>94</v>
      </c>
      <c r="G510" s="19" t="s">
        <v>13</v>
      </c>
      <c r="H510" s="19" t="s">
        <v>14</v>
      </c>
      <c r="I510" s="19">
        <v>45</v>
      </c>
      <c r="J510" s="19">
        <v>1</v>
      </c>
      <c r="K510" s="19">
        <v>0</v>
      </c>
      <c r="M510" s="19">
        <v>0</v>
      </c>
      <c r="N510" s="19" t="s">
        <v>10</v>
      </c>
      <c r="O510" s="19" t="s">
        <v>11</v>
      </c>
      <c r="P510" s="19" t="s">
        <v>10</v>
      </c>
      <c r="Q510" s="19" t="s">
        <v>11</v>
      </c>
      <c r="R510" s="19" t="s">
        <v>10</v>
      </c>
      <c r="S510" s="19" t="s">
        <v>11</v>
      </c>
      <c r="T510" s="19" t="s">
        <v>10</v>
      </c>
      <c r="U510" s="19" t="s">
        <v>10</v>
      </c>
      <c r="V510" s="19" t="s">
        <v>10</v>
      </c>
      <c r="W510" s="19" t="s">
        <v>10</v>
      </c>
    </row>
    <row r="511" spans="1:23" x14ac:dyDescent="0.25">
      <c r="A511" s="20" t="s">
        <v>3181</v>
      </c>
      <c r="B511" s="19" t="s">
        <v>149</v>
      </c>
      <c r="C511" s="20"/>
      <c r="D511" s="19" t="str">
        <f>IF(C:C&lt;&gt;"",VLOOKUP(C:C,'(RCN)ID_Calculo'!C:D,2,0),"")</f>
        <v/>
      </c>
      <c r="E511" s="20" t="s">
        <v>2908</v>
      </c>
      <c r="F511" s="19" t="s">
        <v>149</v>
      </c>
      <c r="G511" s="19" t="s">
        <v>13</v>
      </c>
      <c r="H511" s="19" t="s">
        <v>14</v>
      </c>
      <c r="I511" s="19">
        <v>45</v>
      </c>
      <c r="J511" s="19">
        <v>1</v>
      </c>
      <c r="K511" s="19">
        <v>0</v>
      </c>
      <c r="M511" s="19">
        <v>0</v>
      </c>
      <c r="N511" s="19" t="s">
        <v>10</v>
      </c>
      <c r="O511" s="19" t="s">
        <v>11</v>
      </c>
      <c r="P511" s="19" t="s">
        <v>10</v>
      </c>
      <c r="Q511" s="19" t="s">
        <v>11</v>
      </c>
      <c r="R511" s="19" t="s">
        <v>10</v>
      </c>
      <c r="S511" s="19" t="s">
        <v>10</v>
      </c>
      <c r="T511" s="19" t="s">
        <v>10</v>
      </c>
      <c r="U511" s="19" t="s">
        <v>10</v>
      </c>
      <c r="V511" s="19" t="s">
        <v>10</v>
      </c>
      <c r="W511" s="19" t="s">
        <v>10</v>
      </c>
    </row>
    <row r="512" spans="1:23" x14ac:dyDescent="0.25">
      <c r="A512" s="20" t="s">
        <v>3182</v>
      </c>
      <c r="B512" s="19" t="s">
        <v>150</v>
      </c>
      <c r="C512" s="20"/>
      <c r="D512" s="19" t="str">
        <f>IF(C:C&lt;&gt;"",VLOOKUP(C:C,'(RCN)ID_Calculo'!C:D,2,0),"")</f>
        <v/>
      </c>
      <c r="E512" s="20" t="s">
        <v>2909</v>
      </c>
      <c r="F512" s="19" t="s">
        <v>1895</v>
      </c>
      <c r="G512" s="19" t="s">
        <v>13</v>
      </c>
      <c r="H512" s="19" t="s">
        <v>14</v>
      </c>
      <c r="I512" s="19">
        <v>45</v>
      </c>
      <c r="J512" s="19">
        <v>1</v>
      </c>
      <c r="K512" s="19">
        <v>0</v>
      </c>
      <c r="M512" s="19">
        <v>0</v>
      </c>
      <c r="N512" s="19" t="s">
        <v>10</v>
      </c>
      <c r="O512" s="19" t="s">
        <v>10</v>
      </c>
      <c r="P512" s="19" t="s">
        <v>10</v>
      </c>
      <c r="Q512" s="19" t="s">
        <v>10</v>
      </c>
      <c r="R512" s="19" t="s">
        <v>10</v>
      </c>
      <c r="S512" s="19" t="s">
        <v>10</v>
      </c>
      <c r="T512" s="19" t="s">
        <v>10</v>
      </c>
      <c r="U512" s="19" t="s">
        <v>10</v>
      </c>
      <c r="V512" s="19" t="s">
        <v>10</v>
      </c>
      <c r="W512" s="19" t="s">
        <v>10</v>
      </c>
    </row>
    <row r="513" spans="1:23" x14ac:dyDescent="0.25">
      <c r="A513" s="20" t="s">
        <v>2229</v>
      </c>
      <c r="B513" s="19" t="s">
        <v>155</v>
      </c>
      <c r="C513" s="20"/>
      <c r="D513" s="19" t="str">
        <f>IF(C:C&lt;&gt;"",VLOOKUP(C:C,'(RCN)ID_Calculo'!C:D,2,0),"")</f>
        <v/>
      </c>
      <c r="E513" s="20" t="s">
        <v>2910</v>
      </c>
      <c r="F513" s="19" t="s">
        <v>1898</v>
      </c>
      <c r="G513" s="19" t="s">
        <v>13</v>
      </c>
      <c r="H513" s="19" t="s">
        <v>14</v>
      </c>
      <c r="I513" s="19">
        <v>45</v>
      </c>
      <c r="J513" s="19">
        <v>1</v>
      </c>
      <c r="K513" s="19">
        <v>0</v>
      </c>
      <c r="M513" s="19">
        <v>0</v>
      </c>
      <c r="N513" s="19" t="s">
        <v>10</v>
      </c>
      <c r="O513" s="19" t="s">
        <v>10</v>
      </c>
      <c r="P513" s="19" t="s">
        <v>10</v>
      </c>
      <c r="Q513" s="19" t="s">
        <v>10</v>
      </c>
      <c r="R513" s="19" t="s">
        <v>10</v>
      </c>
      <c r="S513" s="19" t="s">
        <v>10</v>
      </c>
      <c r="T513" s="19" t="s">
        <v>10</v>
      </c>
      <c r="U513" s="19" t="s">
        <v>10</v>
      </c>
      <c r="V513" s="19" t="s">
        <v>10</v>
      </c>
      <c r="W513" s="19" t="s">
        <v>10</v>
      </c>
    </row>
    <row r="514" spans="1:23" x14ac:dyDescent="0.25">
      <c r="A514" s="20" t="s">
        <v>2117</v>
      </c>
      <c r="B514" s="19" t="s">
        <v>189</v>
      </c>
      <c r="C514" s="20"/>
      <c r="D514" s="19" t="str">
        <f>IF(C:C&lt;&gt;"",VLOOKUP(C:C,'(RCN)ID_Calculo'!C:D,2,0),"")</f>
        <v/>
      </c>
      <c r="E514" s="20" t="s">
        <v>2910</v>
      </c>
      <c r="F514" s="19" t="s">
        <v>1898</v>
      </c>
      <c r="G514" s="19" t="s">
        <v>13</v>
      </c>
      <c r="H514" s="19" t="s">
        <v>14</v>
      </c>
      <c r="I514" s="19">
        <v>45</v>
      </c>
      <c r="J514" s="19">
        <v>1</v>
      </c>
      <c r="K514" s="19">
        <v>0</v>
      </c>
      <c r="M514" s="19">
        <v>0</v>
      </c>
      <c r="N514" s="19" t="s">
        <v>10</v>
      </c>
      <c r="O514" s="19" t="s">
        <v>10</v>
      </c>
      <c r="P514" s="19" t="s">
        <v>10</v>
      </c>
      <c r="Q514" s="19" t="s">
        <v>10</v>
      </c>
      <c r="R514" s="19" t="s">
        <v>10</v>
      </c>
      <c r="S514" s="19" t="s">
        <v>10</v>
      </c>
      <c r="T514" s="19" t="s">
        <v>10</v>
      </c>
      <c r="U514" s="19" t="s">
        <v>10</v>
      </c>
      <c r="V514" s="19" t="s">
        <v>10</v>
      </c>
      <c r="W514" s="19" t="s">
        <v>10</v>
      </c>
    </row>
    <row r="515" spans="1:23" x14ac:dyDescent="0.25">
      <c r="A515" s="20" t="s">
        <v>3183</v>
      </c>
      <c r="B515" s="19" t="s">
        <v>156</v>
      </c>
      <c r="C515" s="20"/>
      <c r="D515" s="19" t="str">
        <f>IF(C:C&lt;&gt;"",VLOOKUP(C:C,'(RCN)ID_Calculo'!C:D,2,0),"")</f>
        <v/>
      </c>
      <c r="E515" s="20" t="s">
        <v>2911</v>
      </c>
      <c r="F515" s="19" t="s">
        <v>156</v>
      </c>
      <c r="G515" s="19" t="s">
        <v>13</v>
      </c>
      <c r="H515" s="19" t="s">
        <v>14</v>
      </c>
      <c r="I515" s="19">
        <v>18</v>
      </c>
      <c r="J515" s="19">
        <v>1</v>
      </c>
      <c r="K515" s="19">
        <v>0</v>
      </c>
      <c r="M515" s="19">
        <v>0</v>
      </c>
      <c r="N515" s="19" t="s">
        <v>10</v>
      </c>
      <c r="O515" s="19" t="s">
        <v>10</v>
      </c>
      <c r="P515" s="19" t="s">
        <v>11</v>
      </c>
      <c r="Q515" s="19" t="s">
        <v>10</v>
      </c>
      <c r="R515" s="19" t="s">
        <v>10</v>
      </c>
      <c r="S515" s="19" t="s">
        <v>10</v>
      </c>
      <c r="T515" s="19" t="s">
        <v>10</v>
      </c>
      <c r="U515" s="19" t="s">
        <v>10</v>
      </c>
      <c r="V515" s="19" t="s">
        <v>10</v>
      </c>
      <c r="W515" s="19" t="s">
        <v>10</v>
      </c>
    </row>
    <row r="516" spans="1:23" x14ac:dyDescent="0.25">
      <c r="A516" s="20" t="s">
        <v>3184</v>
      </c>
      <c r="B516" s="19" t="s">
        <v>159</v>
      </c>
      <c r="C516" s="20"/>
      <c r="D516" s="19" t="str">
        <f>IF(C:C&lt;&gt;"",VLOOKUP(C:C,'(RCN)ID_Calculo'!C:D,2,0),"")</f>
        <v/>
      </c>
      <c r="E516" s="20" t="s">
        <v>2912</v>
      </c>
      <c r="F516" s="19" t="s">
        <v>1896</v>
      </c>
      <c r="G516" s="19" t="s">
        <v>13</v>
      </c>
      <c r="H516" s="19" t="s">
        <v>14</v>
      </c>
      <c r="I516" s="19">
        <v>32</v>
      </c>
      <c r="J516" s="19">
        <v>1</v>
      </c>
      <c r="K516" s="19">
        <v>0</v>
      </c>
      <c r="M516" s="19">
        <v>100</v>
      </c>
      <c r="N516" s="19" t="s">
        <v>10</v>
      </c>
      <c r="O516" s="19" t="s">
        <v>10</v>
      </c>
      <c r="P516" s="19" t="s">
        <v>10</v>
      </c>
      <c r="Q516" s="19" t="s">
        <v>10</v>
      </c>
      <c r="R516" s="19" t="s">
        <v>10</v>
      </c>
      <c r="S516" s="19" t="s">
        <v>10</v>
      </c>
      <c r="T516" s="19" t="s">
        <v>10</v>
      </c>
      <c r="U516" s="19" t="s">
        <v>10</v>
      </c>
      <c r="V516" s="19" t="s">
        <v>10</v>
      </c>
      <c r="W516" s="19" t="s">
        <v>10</v>
      </c>
    </row>
    <row r="517" spans="1:23" x14ac:dyDescent="0.25">
      <c r="A517" s="20" t="s">
        <v>2059</v>
      </c>
      <c r="B517" s="19" t="s">
        <v>182</v>
      </c>
      <c r="C517" s="20"/>
      <c r="D517" s="19" t="str">
        <f>IF(C:C&lt;&gt;"",VLOOKUP(C:C,'(RCN)ID_Calculo'!C:D,2,0),"")</f>
        <v/>
      </c>
      <c r="E517" s="20" t="s">
        <v>2913</v>
      </c>
      <c r="F517" s="19" t="s">
        <v>182</v>
      </c>
      <c r="G517" s="19" t="s">
        <v>13</v>
      </c>
      <c r="H517" s="19" t="s">
        <v>14</v>
      </c>
      <c r="I517" s="19">
        <v>999</v>
      </c>
      <c r="J517" s="19">
        <v>1</v>
      </c>
      <c r="K517" s="19">
        <v>0</v>
      </c>
      <c r="M517" s="19">
        <v>0</v>
      </c>
      <c r="N517" s="19" t="s">
        <v>10</v>
      </c>
      <c r="O517" s="19" t="s">
        <v>10</v>
      </c>
      <c r="P517" s="19" t="s">
        <v>10</v>
      </c>
      <c r="Q517" s="19" t="s">
        <v>10</v>
      </c>
      <c r="R517" s="19" t="s">
        <v>10</v>
      </c>
      <c r="S517" s="19" t="s">
        <v>10</v>
      </c>
      <c r="T517" s="19" t="s">
        <v>10</v>
      </c>
      <c r="U517" s="19" t="s">
        <v>10</v>
      </c>
      <c r="V517" s="19" t="s">
        <v>10</v>
      </c>
      <c r="W517" s="19" t="s">
        <v>10</v>
      </c>
    </row>
    <row r="518" spans="1:23" x14ac:dyDescent="0.25">
      <c r="A518" s="20" t="s">
        <v>2065</v>
      </c>
      <c r="B518" s="19" t="s">
        <v>183</v>
      </c>
      <c r="C518" s="20"/>
      <c r="D518" s="19" t="str">
        <f>IF(C:C&lt;&gt;"",VLOOKUP(C:C,'(RCN)ID_Calculo'!C:D,2,0),"")</f>
        <v/>
      </c>
      <c r="E518" s="20" t="s">
        <v>2914</v>
      </c>
      <c r="F518" s="19" t="s">
        <v>183</v>
      </c>
      <c r="G518" s="19" t="s">
        <v>13</v>
      </c>
      <c r="H518" s="19" t="s">
        <v>14</v>
      </c>
      <c r="I518" s="19">
        <v>45</v>
      </c>
      <c r="J518" s="19">
        <v>1</v>
      </c>
      <c r="K518" s="19">
        <v>0</v>
      </c>
      <c r="M518" s="19">
        <v>0</v>
      </c>
      <c r="N518" s="19" t="s">
        <v>10</v>
      </c>
      <c r="O518" s="19" t="s">
        <v>10</v>
      </c>
      <c r="P518" s="19" t="s">
        <v>10</v>
      </c>
      <c r="Q518" s="19" t="s">
        <v>10</v>
      </c>
      <c r="R518" s="19" t="s">
        <v>10</v>
      </c>
      <c r="S518" s="19" t="s">
        <v>10</v>
      </c>
      <c r="T518" s="19" t="s">
        <v>10</v>
      </c>
      <c r="U518" s="19" t="s">
        <v>10</v>
      </c>
      <c r="V518" s="19" t="s">
        <v>10</v>
      </c>
      <c r="W518" s="19" t="s">
        <v>10</v>
      </c>
    </row>
    <row r="519" spans="1:23" x14ac:dyDescent="0.25">
      <c r="A519" s="20" t="s">
        <v>2067</v>
      </c>
      <c r="B519" s="19" t="s">
        <v>184</v>
      </c>
      <c r="C519" s="20"/>
      <c r="D519" s="19" t="str">
        <f>IF(C:C&lt;&gt;"",VLOOKUP(C:C,'(RCN)ID_Calculo'!C:D,2,0),"")</f>
        <v/>
      </c>
      <c r="E519" s="20" t="s">
        <v>2915</v>
      </c>
      <c r="F519" s="19" t="s">
        <v>1897</v>
      </c>
      <c r="G519" s="19" t="s">
        <v>13</v>
      </c>
      <c r="H519" s="19" t="s">
        <v>14</v>
      </c>
      <c r="I519" s="19">
        <v>45</v>
      </c>
      <c r="J519" s="19">
        <v>1</v>
      </c>
      <c r="K519" s="19">
        <v>0</v>
      </c>
      <c r="M519" s="19">
        <v>0</v>
      </c>
      <c r="N519" s="19" t="s">
        <v>10</v>
      </c>
      <c r="O519" s="19" t="s">
        <v>10</v>
      </c>
      <c r="P519" s="19" t="s">
        <v>10</v>
      </c>
      <c r="Q519" s="19" t="s">
        <v>10</v>
      </c>
      <c r="R519" s="19" t="s">
        <v>10</v>
      </c>
      <c r="S519" s="19" t="s">
        <v>10</v>
      </c>
      <c r="T519" s="19" t="s">
        <v>10</v>
      </c>
      <c r="U519" s="19" t="s">
        <v>10</v>
      </c>
      <c r="V519" s="19" t="s">
        <v>10</v>
      </c>
      <c r="W519" s="19" t="s">
        <v>10</v>
      </c>
    </row>
    <row r="520" spans="1:23" x14ac:dyDescent="0.25">
      <c r="A520" s="20" t="s">
        <v>3185</v>
      </c>
      <c r="B520" s="19" t="s">
        <v>188</v>
      </c>
      <c r="C520" s="20"/>
      <c r="D520" s="19" t="str">
        <f>IF(C:C&lt;&gt;"",VLOOKUP(C:C,'(RCN)ID_Calculo'!C:D,2,0),"")</f>
        <v/>
      </c>
      <c r="E520" s="20" t="s">
        <v>2916</v>
      </c>
      <c r="F520" s="19" t="s">
        <v>185</v>
      </c>
      <c r="G520" s="19" t="s">
        <v>13</v>
      </c>
      <c r="H520" s="19" t="s">
        <v>14</v>
      </c>
      <c r="I520" s="19">
        <v>45</v>
      </c>
      <c r="J520" s="19">
        <v>1</v>
      </c>
      <c r="K520" s="19">
        <v>0</v>
      </c>
      <c r="M520" s="19">
        <v>0</v>
      </c>
      <c r="N520" s="19" t="s">
        <v>10</v>
      </c>
      <c r="O520" s="19" t="s">
        <v>10</v>
      </c>
      <c r="P520" s="19" t="s">
        <v>10</v>
      </c>
      <c r="Q520" s="19" t="s">
        <v>10</v>
      </c>
      <c r="R520" s="19" t="s">
        <v>10</v>
      </c>
      <c r="S520" s="19" t="s">
        <v>10</v>
      </c>
      <c r="T520" s="19" t="s">
        <v>10</v>
      </c>
      <c r="U520" s="19" t="s">
        <v>10</v>
      </c>
      <c r="V520" s="19" t="s">
        <v>10</v>
      </c>
      <c r="W520" s="19" t="s">
        <v>10</v>
      </c>
    </row>
    <row r="521" spans="1:23" x14ac:dyDescent="0.25">
      <c r="A521" s="20" t="s">
        <v>3186</v>
      </c>
      <c r="B521" s="19" t="s">
        <v>185</v>
      </c>
      <c r="C521" s="20"/>
      <c r="D521" s="19" t="str">
        <f>IF(C:C&lt;&gt;"",VLOOKUP(C:C,'(RCN)ID_Calculo'!C:D,2,0),"")</f>
        <v/>
      </c>
      <c r="E521" s="20" t="s">
        <v>2916</v>
      </c>
      <c r="F521" s="19" t="s">
        <v>185</v>
      </c>
      <c r="G521" s="19" t="s">
        <v>13</v>
      </c>
      <c r="H521" s="19" t="s">
        <v>14</v>
      </c>
      <c r="I521" s="19">
        <v>45</v>
      </c>
      <c r="J521" s="19">
        <v>1</v>
      </c>
      <c r="K521" s="19">
        <v>0</v>
      </c>
      <c r="M521" s="19">
        <v>0</v>
      </c>
      <c r="N521" s="19" t="s">
        <v>10</v>
      </c>
      <c r="O521" s="19" t="s">
        <v>10</v>
      </c>
      <c r="P521" s="19" t="s">
        <v>10</v>
      </c>
      <c r="Q521" s="19" t="s">
        <v>10</v>
      </c>
      <c r="R521" s="19" t="s">
        <v>10</v>
      </c>
      <c r="S521" s="19" t="s">
        <v>10</v>
      </c>
      <c r="T521" s="19" t="s">
        <v>10</v>
      </c>
      <c r="U521" s="19" t="s">
        <v>10</v>
      </c>
      <c r="V521" s="19" t="s">
        <v>10</v>
      </c>
      <c r="W521" s="19" t="s">
        <v>10</v>
      </c>
    </row>
    <row r="522" spans="1:23" x14ac:dyDescent="0.25">
      <c r="A522" s="20" t="s">
        <v>3187</v>
      </c>
      <c r="B522" s="19" t="s">
        <v>187</v>
      </c>
      <c r="C522" s="20"/>
      <c r="D522" s="19" t="str">
        <f>IF(C:C&lt;&gt;"",VLOOKUP(C:C,'(RCN)ID_Calculo'!C:D,2,0),"")</f>
        <v/>
      </c>
      <c r="E522" s="20" t="s">
        <v>2917</v>
      </c>
      <c r="F522" s="19" t="s">
        <v>187</v>
      </c>
      <c r="G522" s="19" t="s">
        <v>13</v>
      </c>
      <c r="H522" s="19" t="s">
        <v>14</v>
      </c>
      <c r="I522" s="19">
        <v>45</v>
      </c>
      <c r="J522" s="19">
        <v>1</v>
      </c>
      <c r="K522" s="19">
        <v>0</v>
      </c>
      <c r="M522" s="19">
        <v>0</v>
      </c>
      <c r="N522" s="19" t="s">
        <v>10</v>
      </c>
      <c r="O522" s="19" t="s">
        <v>11</v>
      </c>
      <c r="P522" s="19" t="s">
        <v>10</v>
      </c>
      <c r="Q522" s="19" t="s">
        <v>11</v>
      </c>
      <c r="R522" s="19" t="s">
        <v>10</v>
      </c>
      <c r="S522" s="19" t="s">
        <v>11</v>
      </c>
      <c r="T522" s="19" t="s">
        <v>10</v>
      </c>
      <c r="U522" s="19" t="s">
        <v>10</v>
      </c>
      <c r="V522" s="19" t="s">
        <v>10</v>
      </c>
      <c r="W522" s="19" t="s">
        <v>10</v>
      </c>
    </row>
    <row r="523" spans="1:23" x14ac:dyDescent="0.25">
      <c r="A523" s="20" t="s">
        <v>2138</v>
      </c>
      <c r="B523" s="19" t="s">
        <v>39</v>
      </c>
      <c r="C523" s="20"/>
      <c r="D523" s="19" t="str">
        <f>IF(C:C&lt;&gt;"",VLOOKUP(C:C,'(RCN)ID_Calculo'!C:D,2,0),"")</f>
        <v/>
      </c>
      <c r="E523" s="20" t="s">
        <v>2918</v>
      </c>
      <c r="F523" s="19" t="s">
        <v>1900</v>
      </c>
      <c r="G523" s="19" t="s">
        <v>40</v>
      </c>
      <c r="H523" s="19" t="s">
        <v>41</v>
      </c>
      <c r="I523" s="19">
        <v>18</v>
      </c>
      <c r="J523" s="19">
        <v>1</v>
      </c>
      <c r="K523" s="19">
        <v>0</v>
      </c>
      <c r="M523" s="19">
        <v>0</v>
      </c>
      <c r="N523" s="19" t="s">
        <v>10</v>
      </c>
      <c r="O523" s="19" t="s">
        <v>10</v>
      </c>
      <c r="P523" s="19" t="s">
        <v>10</v>
      </c>
      <c r="Q523" s="19" t="s">
        <v>10</v>
      </c>
      <c r="R523" s="19" t="s">
        <v>10</v>
      </c>
      <c r="S523" s="19" t="s">
        <v>11</v>
      </c>
      <c r="T523" s="19" t="s">
        <v>10</v>
      </c>
      <c r="U523" s="19" t="s">
        <v>10</v>
      </c>
      <c r="V523" s="19" t="s">
        <v>10</v>
      </c>
      <c r="W523" s="19" t="s">
        <v>10</v>
      </c>
    </row>
    <row r="524" spans="1:23" x14ac:dyDescent="0.25">
      <c r="A524" s="20" t="s">
        <v>2140</v>
      </c>
      <c r="B524" s="19" t="s">
        <v>42</v>
      </c>
      <c r="C524" s="20"/>
      <c r="D524" s="19" t="str">
        <f>IF(C:C&lt;&gt;"",VLOOKUP(C:C,'(RCN)ID_Calculo'!C:D,2,0),"")</f>
        <v/>
      </c>
      <c r="E524" s="20" t="s">
        <v>2918</v>
      </c>
      <c r="F524" s="19" t="s">
        <v>1900</v>
      </c>
      <c r="G524" s="19" t="s">
        <v>40</v>
      </c>
      <c r="H524" s="19" t="s">
        <v>41</v>
      </c>
      <c r="I524" s="19">
        <v>18</v>
      </c>
      <c r="J524" s="19">
        <v>1</v>
      </c>
      <c r="K524" s="19">
        <v>0</v>
      </c>
      <c r="M524" s="19">
        <v>0</v>
      </c>
      <c r="N524" s="19" t="s">
        <v>10</v>
      </c>
      <c r="O524" s="19" t="s">
        <v>11</v>
      </c>
      <c r="P524" s="19" t="s">
        <v>10</v>
      </c>
      <c r="Q524" s="19" t="s">
        <v>11</v>
      </c>
      <c r="R524" s="19" t="s">
        <v>10</v>
      </c>
      <c r="S524" s="19" t="s">
        <v>11</v>
      </c>
      <c r="T524" s="19" t="s">
        <v>10</v>
      </c>
      <c r="U524" s="19" t="s">
        <v>10</v>
      </c>
      <c r="V524" s="19" t="s">
        <v>10</v>
      </c>
      <c r="W524" s="19" t="s">
        <v>10</v>
      </c>
    </row>
    <row r="525" spans="1:23" x14ac:dyDescent="0.25">
      <c r="A525" s="20" t="s">
        <v>2114</v>
      </c>
      <c r="B525" s="19" t="s">
        <v>43</v>
      </c>
      <c r="C525" s="20"/>
      <c r="D525" s="19" t="str">
        <f>IF(C:C&lt;&gt;"",VLOOKUP(C:C,'(RCN)ID_Calculo'!C:D,2,0),"")</f>
        <v/>
      </c>
      <c r="E525" s="20" t="s">
        <v>2918</v>
      </c>
      <c r="F525" s="19" t="s">
        <v>1900</v>
      </c>
      <c r="G525" s="19" t="s">
        <v>13</v>
      </c>
      <c r="H525" s="19" t="s">
        <v>14</v>
      </c>
      <c r="I525" s="19">
        <v>45</v>
      </c>
      <c r="J525" s="19">
        <v>1</v>
      </c>
      <c r="K525" s="19">
        <v>0</v>
      </c>
      <c r="M525" s="19">
        <v>0</v>
      </c>
      <c r="N525" s="19" t="s">
        <v>10</v>
      </c>
      <c r="O525" s="19" t="s">
        <v>10</v>
      </c>
      <c r="P525" s="19" t="s">
        <v>10</v>
      </c>
      <c r="Q525" s="19" t="s">
        <v>11</v>
      </c>
      <c r="R525" s="19" t="s">
        <v>10</v>
      </c>
      <c r="S525" s="19" t="s">
        <v>10</v>
      </c>
      <c r="T525" s="19" t="s">
        <v>10</v>
      </c>
      <c r="U525" s="19" t="s">
        <v>10</v>
      </c>
      <c r="V525" s="19" t="s">
        <v>10</v>
      </c>
      <c r="W525" s="19" t="s">
        <v>10</v>
      </c>
    </row>
    <row r="526" spans="1:23" x14ac:dyDescent="0.25">
      <c r="A526" s="20" t="s">
        <v>3188</v>
      </c>
      <c r="B526" s="19" t="s">
        <v>112</v>
      </c>
      <c r="C526" s="20"/>
      <c r="D526" s="19" t="str">
        <f>IF(C:C&lt;&gt;"",VLOOKUP(C:C,'(RCN)ID_Calculo'!C:D,2,0),"")</f>
        <v/>
      </c>
      <c r="E526" s="20" t="s">
        <v>2918</v>
      </c>
      <c r="F526" s="19" t="s">
        <v>1900</v>
      </c>
      <c r="G526" s="19" t="s">
        <v>40</v>
      </c>
      <c r="H526" s="19" t="s">
        <v>41</v>
      </c>
      <c r="I526" s="19">
        <v>45</v>
      </c>
      <c r="J526" s="19">
        <v>1</v>
      </c>
      <c r="K526" s="19">
        <v>0</v>
      </c>
      <c r="M526" s="19">
        <v>0</v>
      </c>
      <c r="N526" s="19" t="s">
        <v>10</v>
      </c>
      <c r="O526" s="19" t="s">
        <v>11</v>
      </c>
      <c r="P526" s="19" t="s">
        <v>10</v>
      </c>
      <c r="Q526" s="19" t="s">
        <v>11</v>
      </c>
      <c r="R526" s="19" t="s">
        <v>10</v>
      </c>
      <c r="S526" s="19" t="s">
        <v>11</v>
      </c>
      <c r="T526" s="19" t="s">
        <v>10</v>
      </c>
      <c r="U526" s="19" t="s">
        <v>10</v>
      </c>
      <c r="V526" s="19" t="s">
        <v>10</v>
      </c>
      <c r="W526" s="19" t="s">
        <v>10</v>
      </c>
    </row>
    <row r="527" spans="1:23" x14ac:dyDescent="0.25">
      <c r="A527" s="20" t="s">
        <v>3189</v>
      </c>
      <c r="B527" s="19" t="s">
        <v>113</v>
      </c>
      <c r="C527" s="20"/>
      <c r="D527" s="19" t="str">
        <f>IF(C:C&lt;&gt;"",VLOOKUP(C:C,'(RCN)ID_Calculo'!C:D,2,0),"")</f>
        <v/>
      </c>
      <c r="E527" s="20" t="s">
        <v>2918</v>
      </c>
      <c r="F527" s="19" t="s">
        <v>1900</v>
      </c>
      <c r="G527" s="19" t="s">
        <v>40</v>
      </c>
      <c r="H527" s="19" t="s">
        <v>41</v>
      </c>
      <c r="I527" s="19">
        <v>45</v>
      </c>
      <c r="J527" s="19">
        <v>1</v>
      </c>
      <c r="K527" s="19">
        <v>0</v>
      </c>
      <c r="M527" s="19">
        <v>0</v>
      </c>
      <c r="N527" s="19" t="s">
        <v>10</v>
      </c>
      <c r="O527" s="19" t="s">
        <v>10</v>
      </c>
      <c r="P527" s="19" t="s">
        <v>10</v>
      </c>
      <c r="Q527" s="19" t="s">
        <v>10</v>
      </c>
      <c r="R527" s="19" t="s">
        <v>10</v>
      </c>
      <c r="S527" s="19" t="s">
        <v>10</v>
      </c>
      <c r="T527" s="19" t="s">
        <v>10</v>
      </c>
      <c r="U527" s="19" t="s">
        <v>10</v>
      </c>
      <c r="V527" s="19" t="s">
        <v>10</v>
      </c>
      <c r="W527" s="19" t="s">
        <v>10</v>
      </c>
    </row>
    <row r="528" spans="1:23" x14ac:dyDescent="0.25">
      <c r="A528" s="20" t="s">
        <v>3190</v>
      </c>
      <c r="B528" s="19" t="s">
        <v>130</v>
      </c>
      <c r="C528" s="20"/>
      <c r="D528" s="19" t="str">
        <f>IF(C:C&lt;&gt;"",VLOOKUP(C:C,'(RCN)ID_Calculo'!C:D,2,0),"")</f>
        <v/>
      </c>
      <c r="E528" s="20" t="s">
        <v>2918</v>
      </c>
      <c r="F528" s="19" t="s">
        <v>1900</v>
      </c>
      <c r="G528" s="19" t="s">
        <v>131</v>
      </c>
      <c r="H528" s="19" t="s">
        <v>132</v>
      </c>
      <c r="I528" s="19">
        <v>45</v>
      </c>
      <c r="J528" s="19">
        <v>1</v>
      </c>
      <c r="K528" s="19">
        <v>0</v>
      </c>
      <c r="M528" s="19">
        <v>0</v>
      </c>
      <c r="N528" s="19" t="s">
        <v>10</v>
      </c>
      <c r="O528" s="19" t="s">
        <v>10</v>
      </c>
      <c r="P528" s="19" t="s">
        <v>10</v>
      </c>
      <c r="Q528" s="19" t="s">
        <v>10</v>
      </c>
      <c r="R528" s="19" t="s">
        <v>10</v>
      </c>
      <c r="S528" s="19" t="s">
        <v>10</v>
      </c>
      <c r="T528" s="19" t="s">
        <v>10</v>
      </c>
      <c r="U528" s="19" t="s">
        <v>10</v>
      </c>
      <c r="V528" s="19" t="s">
        <v>10</v>
      </c>
      <c r="W528" s="19" t="s">
        <v>10</v>
      </c>
    </row>
    <row r="529" spans="1:23" x14ac:dyDescent="0.25">
      <c r="A529" s="20" t="s">
        <v>2108</v>
      </c>
      <c r="B529" s="19" t="s">
        <v>44</v>
      </c>
      <c r="C529" s="20"/>
      <c r="D529" s="19" t="str">
        <f>IF(C:C&lt;&gt;"",VLOOKUP(C:C,'(RCN)ID_Calculo'!C:D,2,0),"")</f>
        <v/>
      </c>
      <c r="E529" s="20" t="s">
        <v>2918</v>
      </c>
      <c r="F529" s="19" t="s">
        <v>1900</v>
      </c>
      <c r="G529" s="19" t="s">
        <v>40</v>
      </c>
      <c r="H529" s="19" t="s">
        <v>41</v>
      </c>
      <c r="I529" s="19">
        <v>18</v>
      </c>
      <c r="J529" s="19">
        <v>1</v>
      </c>
      <c r="K529" s="19">
        <v>0</v>
      </c>
      <c r="M529" s="19">
        <v>0</v>
      </c>
      <c r="N529" s="19" t="s">
        <v>10</v>
      </c>
      <c r="O529" s="19" t="s">
        <v>10</v>
      </c>
      <c r="P529" s="19" t="s">
        <v>10</v>
      </c>
      <c r="Q529" s="19" t="s">
        <v>10</v>
      </c>
      <c r="R529" s="19" t="s">
        <v>10</v>
      </c>
      <c r="S529" s="19" t="s">
        <v>10</v>
      </c>
      <c r="T529" s="19" t="s">
        <v>11</v>
      </c>
      <c r="U529" s="19" t="s">
        <v>10</v>
      </c>
      <c r="V529" s="19" t="s">
        <v>10</v>
      </c>
      <c r="W529" s="19" t="s">
        <v>10</v>
      </c>
    </row>
    <row r="530" spans="1:23" x14ac:dyDescent="0.25">
      <c r="A530" s="20" t="s">
        <v>3191</v>
      </c>
      <c r="B530" s="19" t="s">
        <v>114</v>
      </c>
      <c r="C530" s="20"/>
      <c r="D530" s="19" t="str">
        <f>IF(C:C&lt;&gt;"",VLOOKUP(C:C,'(RCN)ID_Calculo'!C:D,2,0),"")</f>
        <v/>
      </c>
      <c r="E530" s="20" t="s">
        <v>2919</v>
      </c>
      <c r="F530" s="19" t="s">
        <v>1901</v>
      </c>
      <c r="G530" s="19" t="s">
        <v>55</v>
      </c>
      <c r="H530" s="19" t="s">
        <v>56</v>
      </c>
      <c r="I530" s="19">
        <v>45</v>
      </c>
      <c r="J530" s="19">
        <v>1</v>
      </c>
      <c r="K530" s="19">
        <v>0</v>
      </c>
      <c r="M530" s="19">
        <v>0</v>
      </c>
      <c r="N530" s="19" t="s">
        <v>10</v>
      </c>
      <c r="O530" s="19" t="s">
        <v>11</v>
      </c>
      <c r="P530" s="19" t="s">
        <v>10</v>
      </c>
      <c r="Q530" s="19" t="s">
        <v>11</v>
      </c>
      <c r="R530" s="19" t="s">
        <v>10</v>
      </c>
      <c r="S530" s="19" t="s">
        <v>11</v>
      </c>
      <c r="T530" s="19" t="s">
        <v>10</v>
      </c>
      <c r="U530" s="19" t="s">
        <v>10</v>
      </c>
      <c r="V530" s="19" t="s">
        <v>10</v>
      </c>
      <c r="W530" s="19" t="s">
        <v>10</v>
      </c>
    </row>
    <row r="531" spans="1:23" x14ac:dyDescent="0.25">
      <c r="A531" s="20" t="s">
        <v>2110</v>
      </c>
      <c r="B531" s="19" t="s">
        <v>45</v>
      </c>
      <c r="C531" s="20"/>
      <c r="D531" s="19" t="str">
        <f>IF(C:C&lt;&gt;"",VLOOKUP(C:C,'(RCN)ID_Calculo'!C:D,2,0),"")</f>
        <v/>
      </c>
      <c r="E531" s="20" t="s">
        <v>2919</v>
      </c>
      <c r="F531" s="19" t="s">
        <v>1901</v>
      </c>
      <c r="G531" s="19" t="s">
        <v>40</v>
      </c>
      <c r="H531" s="19" t="s">
        <v>41</v>
      </c>
      <c r="I531" s="19">
        <v>18</v>
      </c>
      <c r="J531" s="19">
        <v>1</v>
      </c>
      <c r="K531" s="19">
        <v>0</v>
      </c>
      <c r="M531" s="19">
        <v>0</v>
      </c>
      <c r="N531" s="19" t="s">
        <v>10</v>
      </c>
      <c r="O531" s="19" t="s">
        <v>10</v>
      </c>
      <c r="P531" s="19" t="s">
        <v>10</v>
      </c>
      <c r="Q531" s="19" t="s">
        <v>10</v>
      </c>
      <c r="R531" s="19" t="s">
        <v>10</v>
      </c>
      <c r="S531" s="19" t="s">
        <v>10</v>
      </c>
      <c r="T531" s="19" t="s">
        <v>10</v>
      </c>
      <c r="U531" s="19" t="s">
        <v>10</v>
      </c>
      <c r="V531" s="19" t="s">
        <v>10</v>
      </c>
      <c r="W531" s="19" t="s">
        <v>10</v>
      </c>
    </row>
    <row r="532" spans="1:23" x14ac:dyDescent="0.25">
      <c r="A532" s="20" t="s">
        <v>3192</v>
      </c>
      <c r="B532" s="19" t="s">
        <v>57</v>
      </c>
      <c r="C532" s="20"/>
      <c r="D532" s="19" t="str">
        <f>IF(C:C&lt;&gt;"",VLOOKUP(C:C,'(RCN)ID_Calculo'!C:D,2,0),"")</f>
        <v/>
      </c>
      <c r="E532" s="20" t="s">
        <v>2920</v>
      </c>
      <c r="F532" s="19" t="s">
        <v>57</v>
      </c>
      <c r="G532" s="19" t="s">
        <v>13</v>
      </c>
      <c r="H532" s="19" t="s">
        <v>14</v>
      </c>
      <c r="I532" s="19">
        <v>45</v>
      </c>
      <c r="J532" s="19">
        <v>1</v>
      </c>
      <c r="K532" s="19">
        <v>0</v>
      </c>
      <c r="M532" s="19">
        <v>0</v>
      </c>
      <c r="N532" s="19" t="s">
        <v>10</v>
      </c>
      <c r="O532" s="19" t="s">
        <v>11</v>
      </c>
      <c r="P532" s="19" t="s">
        <v>10</v>
      </c>
      <c r="Q532" s="19" t="s">
        <v>11</v>
      </c>
      <c r="R532" s="19" t="s">
        <v>10</v>
      </c>
      <c r="S532" s="19" t="s">
        <v>11</v>
      </c>
      <c r="T532" s="19" t="s">
        <v>10</v>
      </c>
      <c r="U532" s="19" t="s">
        <v>10</v>
      </c>
      <c r="V532" s="19" t="s">
        <v>10</v>
      </c>
      <c r="W532" s="19" t="s">
        <v>10</v>
      </c>
    </row>
    <row r="533" spans="1:23" x14ac:dyDescent="0.25">
      <c r="A533" s="20" t="s">
        <v>2119</v>
      </c>
      <c r="B533" s="19" t="s">
        <v>58</v>
      </c>
      <c r="C533" s="20"/>
      <c r="D533" s="19" t="str">
        <f>IF(C:C&lt;&gt;"",VLOOKUP(C:C,'(RCN)ID_Calculo'!C:D,2,0),"")</f>
        <v/>
      </c>
      <c r="E533" s="20" t="s">
        <v>2921</v>
      </c>
      <c r="F533" s="19" t="s">
        <v>58</v>
      </c>
      <c r="G533" s="19" t="s">
        <v>13</v>
      </c>
      <c r="H533" s="19" t="s">
        <v>14</v>
      </c>
      <c r="I533" s="19">
        <v>45</v>
      </c>
      <c r="J533" s="19">
        <v>1</v>
      </c>
      <c r="K533" s="19">
        <v>0</v>
      </c>
      <c r="M533" s="19">
        <v>0</v>
      </c>
      <c r="N533" s="19" t="s">
        <v>10</v>
      </c>
      <c r="O533" s="19" t="s">
        <v>11</v>
      </c>
      <c r="P533" s="19" t="s">
        <v>10</v>
      </c>
      <c r="Q533" s="19" t="s">
        <v>10</v>
      </c>
      <c r="R533" s="19" t="s">
        <v>10</v>
      </c>
      <c r="S533" s="19" t="s">
        <v>11</v>
      </c>
      <c r="T533" s="19" t="s">
        <v>10</v>
      </c>
      <c r="U533" s="19" t="s">
        <v>10</v>
      </c>
      <c r="V533" s="19" t="s">
        <v>10</v>
      </c>
      <c r="W533" s="19" t="s">
        <v>10</v>
      </c>
    </row>
    <row r="534" spans="1:23" x14ac:dyDescent="0.25">
      <c r="A534" s="20" t="s">
        <v>3193</v>
      </c>
      <c r="B534" s="19" t="s">
        <v>64</v>
      </c>
      <c r="C534" s="20"/>
      <c r="D534" s="19" t="str">
        <f>IF(C:C&lt;&gt;"",VLOOKUP(C:C,'(RCN)ID_Calculo'!C:D,2,0),"")</f>
        <v/>
      </c>
      <c r="E534" s="20" t="s">
        <v>2922</v>
      </c>
      <c r="F534" s="19" t="s">
        <v>1902</v>
      </c>
      <c r="G534" s="19" t="s">
        <v>62</v>
      </c>
      <c r="H534" s="19" t="s">
        <v>63</v>
      </c>
      <c r="I534" s="19">
        <v>3</v>
      </c>
      <c r="J534" s="19">
        <v>1</v>
      </c>
      <c r="K534" s="19">
        <v>0</v>
      </c>
      <c r="M534" s="19">
        <v>0</v>
      </c>
      <c r="N534" s="19" t="s">
        <v>10</v>
      </c>
      <c r="O534" s="19" t="s">
        <v>10</v>
      </c>
      <c r="P534" s="19" t="s">
        <v>10</v>
      </c>
      <c r="Q534" s="19" t="s">
        <v>10</v>
      </c>
      <c r="R534" s="19" t="s">
        <v>10</v>
      </c>
      <c r="S534" s="19" t="s">
        <v>10</v>
      </c>
      <c r="T534" s="19" t="s">
        <v>10</v>
      </c>
      <c r="U534" s="19" t="s">
        <v>10</v>
      </c>
      <c r="V534" s="19" t="s">
        <v>10</v>
      </c>
      <c r="W534" s="19" t="s">
        <v>10</v>
      </c>
    </row>
    <row r="535" spans="1:23" x14ac:dyDescent="0.25">
      <c r="A535" s="20" t="s">
        <v>3194</v>
      </c>
      <c r="B535" s="19" t="s">
        <v>815</v>
      </c>
      <c r="C535" s="20"/>
      <c r="D535" s="19" t="str">
        <f>IF(C:C&lt;&gt;"",VLOOKUP(C:C,'(RCN)ID_Calculo'!C:D,2,0),"")</f>
        <v/>
      </c>
      <c r="E535" s="20" t="s">
        <v>2923</v>
      </c>
      <c r="F535" s="19" t="s">
        <v>815</v>
      </c>
      <c r="G535" s="19" t="s">
        <v>13</v>
      </c>
      <c r="H535" s="19" t="s">
        <v>14</v>
      </c>
      <c r="I535" s="19">
        <v>45</v>
      </c>
      <c r="J535" s="19">
        <v>1</v>
      </c>
      <c r="K535" s="19">
        <v>0</v>
      </c>
      <c r="M535" s="19">
        <v>0</v>
      </c>
      <c r="N535" s="19" t="s">
        <v>10</v>
      </c>
      <c r="O535" s="19" t="s">
        <v>11</v>
      </c>
      <c r="P535" s="19" t="s">
        <v>10</v>
      </c>
      <c r="Q535" s="19" t="s">
        <v>11</v>
      </c>
      <c r="R535" s="19" t="s">
        <v>10</v>
      </c>
      <c r="S535" s="19" t="s">
        <v>11</v>
      </c>
      <c r="T535" s="19" t="s">
        <v>10</v>
      </c>
      <c r="U535" s="19" t="s">
        <v>10</v>
      </c>
      <c r="V535" s="19" t="s">
        <v>10</v>
      </c>
      <c r="W535" s="19" t="s">
        <v>10</v>
      </c>
    </row>
    <row r="536" spans="1:23" x14ac:dyDescent="0.25">
      <c r="A536" s="20" t="s">
        <v>3195</v>
      </c>
      <c r="B536" s="19" t="s">
        <v>387</v>
      </c>
      <c r="C536" s="20"/>
      <c r="D536" s="19" t="str">
        <f>IF(C:C&lt;&gt;"",VLOOKUP(C:C,'(RCN)ID_Calculo'!C:D,2,0),"")</f>
        <v/>
      </c>
      <c r="E536" s="20" t="s">
        <v>2924</v>
      </c>
      <c r="F536" s="19" t="s">
        <v>387</v>
      </c>
      <c r="G536" s="19" t="s">
        <v>13</v>
      </c>
      <c r="H536" s="19" t="s">
        <v>14</v>
      </c>
      <c r="I536" s="19">
        <v>45</v>
      </c>
      <c r="J536" s="19">
        <v>1</v>
      </c>
      <c r="K536" s="19">
        <v>0</v>
      </c>
      <c r="M536" s="19">
        <v>0</v>
      </c>
      <c r="N536" s="19" t="s">
        <v>10</v>
      </c>
      <c r="O536" s="19" t="s">
        <v>10</v>
      </c>
      <c r="P536" s="19" t="s">
        <v>10</v>
      </c>
      <c r="Q536" s="19" t="s">
        <v>10</v>
      </c>
      <c r="R536" s="19" t="s">
        <v>10</v>
      </c>
      <c r="S536" s="19" t="s">
        <v>10</v>
      </c>
      <c r="T536" s="19" t="s">
        <v>10</v>
      </c>
      <c r="U536" s="19" t="s">
        <v>10</v>
      </c>
      <c r="V536" s="19" t="s">
        <v>10</v>
      </c>
      <c r="W536" s="19" t="s">
        <v>10</v>
      </c>
    </row>
    <row r="537" spans="1:23" x14ac:dyDescent="0.25">
      <c r="A537" s="20" t="s">
        <v>2365</v>
      </c>
      <c r="B537" s="19" t="s">
        <v>392</v>
      </c>
      <c r="C537" s="20"/>
      <c r="D537" s="19" t="str">
        <f>IF(C:C&lt;&gt;"",VLOOKUP(C:C,'(RCN)ID_Calculo'!C:D,2,0),"")</f>
        <v/>
      </c>
      <c r="E537" s="20" t="s">
        <v>2925</v>
      </c>
      <c r="F537" s="19" t="s">
        <v>388</v>
      </c>
      <c r="G537" s="19" t="s">
        <v>55</v>
      </c>
      <c r="H537" s="19" t="s">
        <v>56</v>
      </c>
      <c r="I537" s="19">
        <v>45</v>
      </c>
      <c r="J537" s="19">
        <v>1</v>
      </c>
      <c r="K537" s="19">
        <v>0</v>
      </c>
      <c r="M537" s="19">
        <v>0</v>
      </c>
      <c r="N537" s="19" t="s">
        <v>10</v>
      </c>
      <c r="O537" s="19" t="s">
        <v>10</v>
      </c>
      <c r="P537" s="19" t="s">
        <v>10</v>
      </c>
      <c r="Q537" s="19" t="s">
        <v>10</v>
      </c>
      <c r="R537" s="19" t="s">
        <v>10</v>
      </c>
      <c r="S537" s="19" t="s">
        <v>10</v>
      </c>
      <c r="T537" s="19" t="s">
        <v>10</v>
      </c>
      <c r="U537" s="19" t="s">
        <v>10</v>
      </c>
      <c r="V537" s="19" t="s">
        <v>10</v>
      </c>
      <c r="W537" s="19" t="s">
        <v>10</v>
      </c>
    </row>
    <row r="538" spans="1:23" x14ac:dyDescent="0.25">
      <c r="A538" s="20" t="s">
        <v>3196</v>
      </c>
      <c r="B538" s="19" t="s">
        <v>388</v>
      </c>
      <c r="C538" s="20"/>
      <c r="D538" s="19" t="str">
        <f>IF(C:C&lt;&gt;"",VLOOKUP(C:C,'(RCN)ID_Calculo'!C:D,2,0),"")</f>
        <v/>
      </c>
      <c r="E538" s="20" t="s">
        <v>2925</v>
      </c>
      <c r="F538" s="19" t="s">
        <v>388</v>
      </c>
      <c r="G538" s="19" t="s">
        <v>13</v>
      </c>
      <c r="H538" s="19" t="s">
        <v>14</v>
      </c>
      <c r="I538" s="19">
        <v>45</v>
      </c>
      <c r="J538" s="19">
        <v>1</v>
      </c>
      <c r="K538" s="19">
        <v>0</v>
      </c>
      <c r="M538" s="19">
        <v>0</v>
      </c>
      <c r="N538" s="19" t="s">
        <v>10</v>
      </c>
      <c r="O538" s="19" t="s">
        <v>10</v>
      </c>
      <c r="P538" s="19" t="s">
        <v>10</v>
      </c>
      <c r="Q538" s="19" t="s">
        <v>10</v>
      </c>
      <c r="R538" s="19" t="s">
        <v>10</v>
      </c>
      <c r="S538" s="19" t="s">
        <v>10</v>
      </c>
      <c r="T538" s="19" t="s">
        <v>10</v>
      </c>
      <c r="U538" s="19" t="s">
        <v>10</v>
      </c>
      <c r="V538" s="19" t="s">
        <v>10</v>
      </c>
      <c r="W538" s="19" t="s">
        <v>10</v>
      </c>
    </row>
    <row r="539" spans="1:23" x14ac:dyDescent="0.25">
      <c r="A539" s="20" t="s">
        <v>3197</v>
      </c>
      <c r="B539" s="19" t="s">
        <v>389</v>
      </c>
      <c r="C539" s="20"/>
      <c r="D539" s="19" t="str">
        <f>IF(C:C&lt;&gt;"",VLOOKUP(C:C,'(RCN)ID_Calculo'!C:D,2,0),"")</f>
        <v/>
      </c>
      <c r="E539" s="20" t="s">
        <v>2926</v>
      </c>
      <c r="F539" s="19" t="s">
        <v>1903</v>
      </c>
      <c r="G539" s="19" t="s">
        <v>163</v>
      </c>
      <c r="H539" s="19" t="s">
        <v>164</v>
      </c>
      <c r="I539" s="19">
        <v>45</v>
      </c>
      <c r="J539" s="19">
        <v>1</v>
      </c>
      <c r="K539" s="19">
        <v>0</v>
      </c>
      <c r="M539" s="19">
        <v>0</v>
      </c>
      <c r="N539" s="19" t="s">
        <v>10</v>
      </c>
      <c r="O539" s="19" t="s">
        <v>10</v>
      </c>
      <c r="P539" s="19" t="s">
        <v>10</v>
      </c>
      <c r="Q539" s="19" t="s">
        <v>10</v>
      </c>
      <c r="R539" s="19" t="s">
        <v>10</v>
      </c>
      <c r="S539" s="19" t="s">
        <v>10</v>
      </c>
      <c r="T539" s="19" t="s">
        <v>10</v>
      </c>
      <c r="U539" s="19" t="s">
        <v>10</v>
      </c>
      <c r="V539" s="19" t="s">
        <v>10</v>
      </c>
      <c r="W539" s="19" t="s">
        <v>10</v>
      </c>
    </row>
    <row r="540" spans="1:23" x14ac:dyDescent="0.25">
      <c r="A540" s="20" t="s">
        <v>3198</v>
      </c>
      <c r="B540" s="19" t="s">
        <v>225</v>
      </c>
      <c r="C540" s="20"/>
      <c r="D540" s="19" t="str">
        <f>IF(C:C&lt;&gt;"",VLOOKUP(C:C,'(RCN)ID_Calculo'!C:D,2,0),"")</f>
        <v/>
      </c>
      <c r="E540" s="20" t="s">
        <v>2927</v>
      </c>
      <c r="F540" s="19" t="s">
        <v>225</v>
      </c>
      <c r="G540" s="19" t="s">
        <v>13</v>
      </c>
      <c r="H540" s="19" t="s">
        <v>14</v>
      </c>
      <c r="I540" s="19">
        <v>45</v>
      </c>
      <c r="J540" s="19">
        <v>1</v>
      </c>
      <c r="K540" s="19">
        <v>0</v>
      </c>
      <c r="M540" s="19">
        <v>0</v>
      </c>
      <c r="N540" s="19" t="s">
        <v>10</v>
      </c>
      <c r="O540" s="19" t="s">
        <v>10</v>
      </c>
      <c r="P540" s="19" t="s">
        <v>10</v>
      </c>
      <c r="Q540" s="19" t="s">
        <v>10</v>
      </c>
      <c r="R540" s="19" t="s">
        <v>10</v>
      </c>
      <c r="S540" s="19" t="s">
        <v>11</v>
      </c>
      <c r="T540" s="19" t="s">
        <v>10</v>
      </c>
      <c r="U540" s="19" t="s">
        <v>10</v>
      </c>
      <c r="V540" s="19" t="s">
        <v>10</v>
      </c>
      <c r="W540" s="19" t="s">
        <v>10</v>
      </c>
    </row>
    <row r="541" spans="1:23" x14ac:dyDescent="0.25">
      <c r="A541" s="20" t="s">
        <v>3199</v>
      </c>
      <c r="B541" s="19" t="s">
        <v>226</v>
      </c>
      <c r="C541" s="20"/>
      <c r="D541" s="19" t="str">
        <f>IF(C:C&lt;&gt;"",VLOOKUP(C:C,'(RCN)ID_Calculo'!C:D,2,0),"")</f>
        <v/>
      </c>
      <c r="E541" s="20" t="s">
        <v>2928</v>
      </c>
      <c r="F541" s="19" t="s">
        <v>1904</v>
      </c>
      <c r="G541" s="19" t="s">
        <v>13</v>
      </c>
      <c r="H541" s="19" t="s">
        <v>14</v>
      </c>
      <c r="I541" s="19">
        <v>45</v>
      </c>
      <c r="J541" s="19">
        <v>1</v>
      </c>
      <c r="K541" s="19">
        <v>0</v>
      </c>
      <c r="M541" s="19">
        <v>0</v>
      </c>
      <c r="N541" s="19" t="s">
        <v>10</v>
      </c>
      <c r="O541" s="19" t="s">
        <v>10</v>
      </c>
      <c r="P541" s="19" t="s">
        <v>10</v>
      </c>
      <c r="Q541" s="19" t="s">
        <v>10</v>
      </c>
      <c r="R541" s="19" t="s">
        <v>10</v>
      </c>
      <c r="S541" s="19" t="s">
        <v>10</v>
      </c>
      <c r="T541" s="19" t="s">
        <v>10</v>
      </c>
      <c r="U541" s="19" t="s">
        <v>10</v>
      </c>
      <c r="V541" s="19" t="s">
        <v>10</v>
      </c>
      <c r="W541" s="19" t="s">
        <v>10</v>
      </c>
    </row>
    <row r="542" spans="1:23" x14ac:dyDescent="0.25">
      <c r="A542" s="20" t="s">
        <v>2203</v>
      </c>
      <c r="B542" s="19" t="s">
        <v>227</v>
      </c>
      <c r="C542" s="20"/>
      <c r="D542" s="19" t="str">
        <f>IF(C:C&lt;&gt;"",VLOOKUP(C:C,'(RCN)ID_Calculo'!C:D,2,0),"")</f>
        <v/>
      </c>
      <c r="E542" s="20" t="s">
        <v>2929</v>
      </c>
      <c r="F542" s="19" t="s">
        <v>1905</v>
      </c>
      <c r="G542" s="19" t="s">
        <v>13</v>
      </c>
      <c r="H542" s="19" t="s">
        <v>14</v>
      </c>
      <c r="I542" s="19">
        <v>45</v>
      </c>
      <c r="J542" s="19">
        <v>1</v>
      </c>
      <c r="K542" s="19">
        <v>0</v>
      </c>
      <c r="M542" s="19">
        <v>0</v>
      </c>
      <c r="N542" s="19" t="s">
        <v>10</v>
      </c>
      <c r="O542" s="19" t="s">
        <v>10</v>
      </c>
      <c r="P542" s="19" t="s">
        <v>10</v>
      </c>
      <c r="Q542" s="19" t="s">
        <v>10</v>
      </c>
      <c r="R542" s="19" t="s">
        <v>10</v>
      </c>
      <c r="S542" s="19" t="s">
        <v>11</v>
      </c>
      <c r="T542" s="19" t="s">
        <v>10</v>
      </c>
      <c r="U542" s="19" t="s">
        <v>10</v>
      </c>
      <c r="V542" s="19" t="s">
        <v>10</v>
      </c>
      <c r="W542" s="19" t="s">
        <v>10</v>
      </c>
    </row>
    <row r="543" spans="1:23" x14ac:dyDescent="0.25">
      <c r="A543" s="20" t="s">
        <v>2266</v>
      </c>
      <c r="B543" s="19" t="s">
        <v>229</v>
      </c>
      <c r="C543" s="20"/>
      <c r="D543" s="19" t="str">
        <f>IF(C:C&lt;&gt;"",VLOOKUP(C:C,'(RCN)ID_Calculo'!C:D,2,0),"")</f>
        <v/>
      </c>
      <c r="E543" s="20" t="s">
        <v>2930</v>
      </c>
      <c r="F543" s="19" t="s">
        <v>1906</v>
      </c>
      <c r="G543" s="19" t="s">
        <v>163</v>
      </c>
      <c r="H543" s="19" t="s">
        <v>164</v>
      </c>
      <c r="I543" s="19">
        <v>45</v>
      </c>
      <c r="J543" s="19">
        <v>1</v>
      </c>
      <c r="K543" s="19">
        <v>0</v>
      </c>
      <c r="M543" s="19">
        <v>0</v>
      </c>
      <c r="N543" s="19" t="s">
        <v>10</v>
      </c>
      <c r="O543" s="19" t="s">
        <v>10</v>
      </c>
      <c r="P543" s="19" t="s">
        <v>11</v>
      </c>
      <c r="Q543" s="19" t="s">
        <v>10</v>
      </c>
      <c r="R543" s="19" t="s">
        <v>10</v>
      </c>
      <c r="S543" s="19" t="s">
        <v>10</v>
      </c>
      <c r="T543" s="19" t="s">
        <v>10</v>
      </c>
      <c r="U543" s="19" t="s">
        <v>11</v>
      </c>
      <c r="V543" s="19" t="s">
        <v>10</v>
      </c>
      <c r="W543" s="19" t="s">
        <v>10</v>
      </c>
    </row>
    <row r="544" spans="1:23" x14ac:dyDescent="0.25">
      <c r="A544" s="20" t="s">
        <v>2155</v>
      </c>
      <c r="B544" s="19" t="s">
        <v>234</v>
      </c>
      <c r="C544" s="20"/>
      <c r="D544" s="19" t="str">
        <f>IF(C:C&lt;&gt;"",VLOOKUP(C:C,'(RCN)ID_Calculo'!C:D,2,0),"")</f>
        <v/>
      </c>
      <c r="E544" s="20" t="s">
        <v>2931</v>
      </c>
      <c r="F544" s="19" t="s">
        <v>1907</v>
      </c>
      <c r="G544" s="19" t="s">
        <v>13</v>
      </c>
      <c r="H544" s="19" t="s">
        <v>14</v>
      </c>
      <c r="I544" s="19">
        <v>45</v>
      </c>
      <c r="J544" s="19">
        <v>1</v>
      </c>
      <c r="K544" s="19">
        <v>0</v>
      </c>
      <c r="M544" s="19">
        <v>0</v>
      </c>
      <c r="N544" s="19" t="s">
        <v>10</v>
      </c>
      <c r="O544" s="19" t="s">
        <v>11</v>
      </c>
      <c r="P544" s="19" t="s">
        <v>10</v>
      </c>
      <c r="Q544" s="19" t="s">
        <v>10</v>
      </c>
      <c r="R544" s="19" t="s">
        <v>10</v>
      </c>
      <c r="S544" s="19" t="s">
        <v>11</v>
      </c>
      <c r="T544" s="19" t="s">
        <v>10</v>
      </c>
      <c r="U544" s="19" t="s">
        <v>10</v>
      </c>
      <c r="V544" s="19" t="s">
        <v>10</v>
      </c>
      <c r="W544" s="19" t="s">
        <v>10</v>
      </c>
    </row>
    <row r="545" spans="1:23" x14ac:dyDescent="0.25">
      <c r="A545" s="20" t="s">
        <v>3200</v>
      </c>
      <c r="B545" s="19" t="s">
        <v>200</v>
      </c>
      <c r="C545" s="3"/>
      <c r="D545" s="19" t="str">
        <f>IF(C:C&lt;&gt;"",VLOOKUP(C:C,'(RCN)ID_Calculo'!C:D,2,0),"")</f>
        <v/>
      </c>
      <c r="E545" s="20" t="s">
        <v>2932</v>
      </c>
      <c r="F545" s="19" t="s">
        <v>1908</v>
      </c>
      <c r="G545" s="19" t="s">
        <v>13</v>
      </c>
      <c r="H545" s="19" t="s">
        <v>14</v>
      </c>
      <c r="I545" s="19">
        <v>45</v>
      </c>
      <c r="J545" s="19">
        <v>1</v>
      </c>
      <c r="K545" s="19">
        <v>0</v>
      </c>
      <c r="M545" s="19">
        <v>0</v>
      </c>
      <c r="N545" s="19" t="s">
        <v>10</v>
      </c>
      <c r="O545" s="19" t="s">
        <v>10</v>
      </c>
      <c r="P545" s="19" t="s">
        <v>10</v>
      </c>
      <c r="Q545" s="19" t="s">
        <v>10</v>
      </c>
      <c r="R545" s="19" t="s">
        <v>10</v>
      </c>
      <c r="S545" s="19" t="s">
        <v>10</v>
      </c>
      <c r="T545" s="19" t="s">
        <v>10</v>
      </c>
      <c r="U545" s="19" t="s">
        <v>10</v>
      </c>
      <c r="V545" s="19" t="s">
        <v>10</v>
      </c>
      <c r="W545" s="19" t="s">
        <v>10</v>
      </c>
    </row>
    <row r="546" spans="1:23" x14ac:dyDescent="0.25">
      <c r="A546" s="20"/>
      <c r="C546" s="20" t="s">
        <v>2050</v>
      </c>
      <c r="D546" s="19" t="str">
        <f>IF(C:C&lt;&gt;"",VLOOKUP(C:C,'(RCN)ID_Calculo'!C:D,2,0),"")</f>
        <v>PAGTO DO ADIANTAMENTO</v>
      </c>
      <c r="E546" s="21" t="str">
        <f>TEXT(VALUE(E545)+1,"000")</f>
        <v>304</v>
      </c>
      <c r="F546" s="19" t="s">
        <v>3538</v>
      </c>
    </row>
    <row r="547" spans="1:23" x14ac:dyDescent="0.25">
      <c r="A547" s="20"/>
      <c r="C547" s="20" t="s">
        <v>2074</v>
      </c>
      <c r="D547" s="19" t="str">
        <f>IF(C:C&lt;&gt;"",VLOOKUP(C:C,'(RCN)ID_Calculo'!C:D,2,0),"")</f>
        <v>INSF. 13O. SAL.</v>
      </c>
      <c r="E547" s="21" t="str">
        <f t="shared" ref="E547:E619" si="0">TEXT(VALUE(E546)+1,"000")</f>
        <v>305</v>
      </c>
      <c r="F547" s="19" t="s">
        <v>1517</v>
      </c>
    </row>
    <row r="548" spans="1:23" x14ac:dyDescent="0.25">
      <c r="A548" s="20"/>
      <c r="C548" s="20" t="s">
        <v>2076</v>
      </c>
      <c r="D548" s="19" t="str">
        <f>IF(C:C&lt;&gt;"",VLOOKUP(C:C,'(RCN)ID_Calculo'!C:D,2,0),"")</f>
        <v>SALARIO HORISTA</v>
      </c>
      <c r="E548" s="21" t="str">
        <f t="shared" si="0"/>
        <v>306</v>
      </c>
      <c r="F548" s="19" t="s">
        <v>1669</v>
      </c>
    </row>
    <row r="549" spans="1:23" x14ac:dyDescent="0.25">
      <c r="A549" s="20"/>
      <c r="C549" s="20" t="s">
        <v>2077</v>
      </c>
      <c r="D549" s="19" t="str">
        <f>IF(C:C&lt;&gt;"",VLOOKUP(C:C,'(RCN)ID_Calculo'!C:D,2,0),"")</f>
        <v>DSR HORISTA</v>
      </c>
      <c r="E549" s="21" t="str">
        <f t="shared" si="0"/>
        <v>307</v>
      </c>
      <c r="F549" s="19" t="s">
        <v>1448</v>
      </c>
    </row>
    <row r="550" spans="1:23" x14ac:dyDescent="0.25">
      <c r="A550" s="20" t="s">
        <v>2308</v>
      </c>
      <c r="B550" s="19" t="s">
        <v>1083</v>
      </c>
      <c r="C550" s="20" t="s">
        <v>2078</v>
      </c>
      <c r="D550" s="19" t="str">
        <f>IF(C:C&lt;&gt;"",VLOOKUP(C:C,'(RCN)ID_Calculo'!C:D,2,0),"")</f>
        <v>SALARIO FAMILIA</v>
      </c>
      <c r="E550" s="21" t="str">
        <f t="shared" si="0"/>
        <v>308</v>
      </c>
      <c r="F550" s="19" t="s">
        <v>1083</v>
      </c>
    </row>
    <row r="551" spans="1:23" x14ac:dyDescent="0.25">
      <c r="A551" s="20"/>
      <c r="C551" s="20" t="s">
        <v>2079</v>
      </c>
      <c r="D551" s="19" t="str">
        <f>IF(C:C&lt;&gt;"",VLOOKUP(C:C,'(RCN)ID_Calculo'!C:D,2,0),"")</f>
        <v>DSR HORA EXTRA</v>
      </c>
      <c r="E551" s="21" t="str">
        <f t="shared" si="0"/>
        <v>309</v>
      </c>
      <c r="F551" s="19" t="s">
        <v>1447</v>
      </c>
    </row>
    <row r="552" spans="1:23" x14ac:dyDescent="0.25">
      <c r="A552" s="20" t="s">
        <v>2064</v>
      </c>
      <c r="B552" s="19" t="s">
        <v>4454</v>
      </c>
      <c r="C552" s="20" t="s">
        <v>2089</v>
      </c>
      <c r="D552" s="19" t="str">
        <f>IF(C:C&lt;&gt;"",VLOOKUP(C:C,'(RCN)ID_Calculo'!C:D,2,0),"")</f>
        <v>PROV. INSUFICIENCIA SALDO</v>
      </c>
      <c r="E552" s="21" t="str">
        <f t="shared" si="0"/>
        <v>310</v>
      </c>
      <c r="F552" s="19" t="s">
        <v>3558</v>
      </c>
    </row>
    <row r="553" spans="1:23" x14ac:dyDescent="0.25">
      <c r="A553" s="20"/>
      <c r="C553" s="20" t="s">
        <v>2119</v>
      </c>
      <c r="D553" s="19" t="str">
        <f>IF(C:C&lt;&gt;"",VLOOKUP(C:C,'(RCN)ID_Calculo'!C:D,2,0),"")</f>
        <v>MEDIA FERIAS VALOR</v>
      </c>
      <c r="E553" s="21" t="str">
        <f t="shared" si="0"/>
        <v>311</v>
      </c>
      <c r="F553" s="19" t="s">
        <v>1571</v>
      </c>
    </row>
    <row r="554" spans="1:23" x14ac:dyDescent="0.25">
      <c r="A554" s="20"/>
      <c r="C554" s="20" t="s">
        <v>2120</v>
      </c>
      <c r="D554" s="19" t="str">
        <f>IF(C:C&lt;&gt;"",VLOOKUP(C:C,'(RCN)ID_Calculo'!C:D,2,0),"")</f>
        <v>MEDIA FERIAS VALOR MES SEGUINTE</v>
      </c>
      <c r="E554" s="21" t="str">
        <f t="shared" si="0"/>
        <v>312</v>
      </c>
      <c r="F554" s="19" t="s">
        <v>4034</v>
      </c>
    </row>
    <row r="555" spans="1:23" x14ac:dyDescent="0.25">
      <c r="A555" s="20"/>
      <c r="C555" s="20" t="s">
        <v>2429</v>
      </c>
      <c r="D555" s="19" t="str">
        <f>IF(C:C&lt;&gt;"",VLOOKUP(C:C,'(RCN)ID_Calculo'!C:D,2,0),"")</f>
        <v>MEDIA VALOR SOBRE ABONO</v>
      </c>
      <c r="E555" s="21" t="str">
        <f t="shared" si="0"/>
        <v>313</v>
      </c>
      <c r="F555" s="19" t="s">
        <v>4109</v>
      </c>
    </row>
    <row r="556" spans="1:23" x14ac:dyDescent="0.25">
      <c r="A556" s="20"/>
      <c r="C556" s="20" t="s">
        <v>2433</v>
      </c>
      <c r="D556" s="19" t="str">
        <f>IF(C:C&lt;&gt;"",VLOOKUP(C:C,'(RCN)ID_Calculo'!C:D,2,0),"")</f>
        <v>MEDIA HORAS SOBRE ABONO MES SEGUINTE</v>
      </c>
      <c r="E556" s="21" t="str">
        <f t="shared" si="0"/>
        <v>314</v>
      </c>
      <c r="F556" s="19" t="s">
        <v>4117</v>
      </c>
    </row>
    <row r="557" spans="1:23" x14ac:dyDescent="0.25">
      <c r="A557" s="20"/>
      <c r="C557" s="20" t="s">
        <v>2434</v>
      </c>
      <c r="D557" s="19" t="str">
        <f>IF(C:C&lt;&gt;"",VLOOKUP(C:C,'(RCN)ID_Calculo'!C:D,2,0),"")</f>
        <v>MEDIA VALOR SOBRE ABONO MES SEGUINTE</v>
      </c>
      <c r="E557" s="21" t="str">
        <f t="shared" si="0"/>
        <v>315</v>
      </c>
      <c r="F557" s="19" t="s">
        <v>4118</v>
      </c>
    </row>
    <row r="558" spans="1:23" x14ac:dyDescent="0.25">
      <c r="A558" s="20"/>
      <c r="C558" s="3" t="s">
        <v>2249</v>
      </c>
      <c r="D558" s="19" t="str">
        <f>IF(C:C&lt;&gt;"",VLOOKUP(C:C,'(RCN)ID_Calculo'!C:D,2,0),"")</f>
        <v>ABONO MES SEGUINTE</v>
      </c>
      <c r="E558" s="21" t="str">
        <f t="shared" si="0"/>
        <v>316</v>
      </c>
      <c r="F558" s="6" t="s">
        <v>1133</v>
      </c>
    </row>
    <row r="559" spans="1:23" x14ac:dyDescent="0.25">
      <c r="A559" s="20"/>
      <c r="C559" s="3" t="s">
        <v>2250</v>
      </c>
      <c r="D559" s="19" t="str">
        <f>IF(C:C&lt;&gt;"",VLOOKUP(C:C,'(RCN)ID_Calculo'!C:D,2,0),"")</f>
        <v>1/3 ABONO MES. SEG.</v>
      </c>
      <c r="E559" s="21" t="str">
        <f t="shared" si="0"/>
        <v>317</v>
      </c>
      <c r="F559" s="6" t="s">
        <v>4315</v>
      </c>
    </row>
    <row r="560" spans="1:23" x14ac:dyDescent="0.25">
      <c r="A560" s="20"/>
      <c r="C560" s="3" t="s">
        <v>2251</v>
      </c>
      <c r="D560" s="19" t="str">
        <f>IF(C:C&lt;&gt;"",VLOOKUP(C:C,'(RCN)ID_Calculo'!C:D,2,0),"")</f>
        <v>DIF. ABONO MES. SEG.</v>
      </c>
      <c r="E560" s="21" t="str">
        <f t="shared" si="0"/>
        <v>318</v>
      </c>
      <c r="F560" s="6" t="s">
        <v>4316</v>
      </c>
    </row>
    <row r="561" spans="1:6" x14ac:dyDescent="0.25">
      <c r="A561" s="20"/>
      <c r="C561" s="3" t="s">
        <v>2252</v>
      </c>
      <c r="D561" s="19" t="str">
        <f>IF(C:C&lt;&gt;"",VLOOKUP(C:C,'(RCN)ID_Calculo'!C:D,2,0),"")</f>
        <v>DIF. 1/3 ABONO MES. SEG.</v>
      </c>
      <c r="E561" s="21" t="str">
        <f t="shared" si="0"/>
        <v>319</v>
      </c>
      <c r="F561" s="6" t="s">
        <v>4317</v>
      </c>
    </row>
    <row r="562" spans="1:6" x14ac:dyDescent="0.25">
      <c r="A562" s="20"/>
      <c r="C562" s="20" t="s">
        <v>2432</v>
      </c>
      <c r="D562" s="19" t="str">
        <f>IF(C:C&lt;&gt;"",VLOOKUP(C:C,'(RCN)ID_Calculo'!C:D,2,0),"")</f>
        <v>ADICIONAIS SOBRE ABONO PECUNIARIO</v>
      </c>
      <c r="E562" s="21" t="str">
        <f t="shared" si="0"/>
        <v>320</v>
      </c>
      <c r="F562" s="19" t="s">
        <v>4318</v>
      </c>
    </row>
    <row r="563" spans="1:6" x14ac:dyDescent="0.25">
      <c r="A563" s="20"/>
      <c r="C563" s="20" t="s">
        <v>2435</v>
      </c>
      <c r="D563" s="19" t="str">
        <f>IF(C:C&lt;&gt;"",VLOOKUP(C:C,'(RCN)ID_Calculo'!C:D,2,0),"")</f>
        <v>ADICIONAIS SOBRE ABONO MES SEGUINTE</v>
      </c>
      <c r="E563" s="21" t="str">
        <f t="shared" si="0"/>
        <v>321</v>
      </c>
      <c r="F563" s="19" t="s">
        <v>4319</v>
      </c>
    </row>
    <row r="564" spans="1:6" x14ac:dyDescent="0.25">
      <c r="A564" s="20"/>
      <c r="C564" s="20" t="s">
        <v>2117</v>
      </c>
      <c r="D564" s="19" t="str">
        <f>IF(C:C&lt;&gt;"",VLOOKUP(C:C,'(RCN)ID_Calculo'!C:D,2,0),"")</f>
        <v>PAGTO FERIAS MES SEGUINTE</v>
      </c>
      <c r="E564" s="21" t="str">
        <f t="shared" si="0"/>
        <v>322</v>
      </c>
      <c r="F564" s="19" t="s">
        <v>3574</v>
      </c>
    </row>
    <row r="565" spans="1:6" x14ac:dyDescent="0.25">
      <c r="A565" s="20"/>
      <c r="C565" s="20" t="s">
        <v>2122</v>
      </c>
      <c r="D565" s="19" t="str">
        <f>IF(C:C&lt;&gt;"",VLOOKUP(C:C,'(RCN)ID_Calculo'!C:D,2,0),"")</f>
        <v>ADICIONAL 1/3 MES SEGUINTE</v>
      </c>
      <c r="E565" s="21" t="str">
        <f t="shared" si="0"/>
        <v>323</v>
      </c>
      <c r="F565" s="19" t="s">
        <v>3575</v>
      </c>
    </row>
    <row r="566" spans="1:6" x14ac:dyDescent="0.25">
      <c r="A566" s="20"/>
      <c r="C566" s="20" t="s">
        <v>2127</v>
      </c>
      <c r="D566" s="19" t="str">
        <f>IF(C:C&lt;&gt;"",VLOOKUP(C:C,'(RCN)ID_Calculo'!C:D,2,0),"")</f>
        <v>MEDIAS S/ HORAS MES SEGUINTE</v>
      </c>
      <c r="E566" s="21" t="str">
        <f t="shared" si="0"/>
        <v>324</v>
      </c>
      <c r="F566" s="19" t="s">
        <v>3577</v>
      </c>
    </row>
    <row r="567" spans="1:6" x14ac:dyDescent="0.25">
      <c r="A567" s="20"/>
      <c r="C567" s="20" t="s">
        <v>2128</v>
      </c>
      <c r="D567" s="19" t="str">
        <f>IF(C:C&lt;&gt;"",VLOOKUP(C:C,'(RCN)ID_Calculo'!C:D,2,0),"")</f>
        <v>OUTROS ADICIONAIS</v>
      </c>
      <c r="E567" s="21" t="str">
        <f t="shared" si="0"/>
        <v>325</v>
      </c>
      <c r="F567" s="19" t="s">
        <v>3580</v>
      </c>
    </row>
    <row r="568" spans="1:6" x14ac:dyDescent="0.25">
      <c r="A568" s="20"/>
      <c r="C568" s="20" t="s">
        <v>2129</v>
      </c>
      <c r="D568" s="19" t="str">
        <f>IF(C:C&lt;&gt;"",VLOOKUP(C:C,'(RCN)ID_Calculo'!C:D,2,0),"")</f>
        <v>OUTROS ADICIONAIS MES SEG.</v>
      </c>
      <c r="E568" s="21" t="str">
        <f t="shared" si="0"/>
        <v>326</v>
      </c>
      <c r="F568" s="19" t="s">
        <v>3578</v>
      </c>
    </row>
    <row r="569" spans="1:6" x14ac:dyDescent="0.25">
      <c r="A569" s="20"/>
      <c r="C569" s="20" t="s">
        <v>2133</v>
      </c>
      <c r="D569" s="19" t="str">
        <f>IF(C:C&lt;&gt;"",VLOOKUP(C:C,'(RCN)ID_Calculo'!C:D,2,0),"")</f>
        <v>DIF FERIAS MES SEGUINTE</v>
      </c>
      <c r="E569" s="21" t="str">
        <f t="shared" si="0"/>
        <v>327</v>
      </c>
      <c r="F569" s="19" t="s">
        <v>4036</v>
      </c>
    </row>
    <row r="570" spans="1:6" x14ac:dyDescent="0.25">
      <c r="A570" s="20"/>
      <c r="C570" s="20" t="s">
        <v>2142</v>
      </c>
      <c r="D570" s="19" t="str">
        <f>IF(C:C&lt;&gt;"",VLOOKUP(C:C,'(RCN)ID_Calculo'!C:D,2,0),"")</f>
        <v>DIF OUTROS ADICIONAIS</v>
      </c>
      <c r="E570" s="21" t="str">
        <f t="shared" si="0"/>
        <v>328</v>
      </c>
      <c r="F570" s="19" t="s">
        <v>3582</v>
      </c>
    </row>
    <row r="571" spans="1:6" x14ac:dyDescent="0.25">
      <c r="A571" s="20"/>
      <c r="C571" s="20" t="s">
        <v>2143</v>
      </c>
      <c r="D571" s="19" t="str">
        <f>IF(C:C&lt;&gt;"",VLOOKUP(C:C,'(RCN)ID_Calculo'!C:D,2,0),"")</f>
        <v>DIF OUTROS ADIC. MES SEG.</v>
      </c>
      <c r="E571" s="21" t="str">
        <f t="shared" si="0"/>
        <v>329</v>
      </c>
      <c r="F571" s="19" t="s">
        <v>3584</v>
      </c>
    </row>
    <row r="572" spans="1:6" x14ac:dyDescent="0.25">
      <c r="A572" s="20"/>
      <c r="C572" s="3" t="s">
        <v>2607</v>
      </c>
      <c r="D572" s="19" t="str">
        <f>IF(C:C&lt;&gt;"",VLOOKUP(C:C,'(RCN)ID_Calculo'!C:D,2,0),"")</f>
        <v>DSR SOBRE MEDIAS ABONO</v>
      </c>
      <c r="E572" s="21" t="str">
        <f t="shared" si="0"/>
        <v>330</v>
      </c>
      <c r="F572" s="6" t="s">
        <v>4451</v>
      </c>
    </row>
    <row r="573" spans="1:6" x14ac:dyDescent="0.25">
      <c r="A573" s="20"/>
      <c r="C573" s="3" t="s">
        <v>2608</v>
      </c>
      <c r="D573" s="19" t="str">
        <f>IF(C:C&lt;&gt;"",VLOOKUP(C:C,'(RCN)ID_Calculo'!C:D,2,0),"")</f>
        <v>DSR SOBRE MEDIAS ABONO MES SEGUINTE</v>
      </c>
      <c r="E573" s="21" t="str">
        <f t="shared" si="0"/>
        <v>331</v>
      </c>
      <c r="F573" s="6" t="s">
        <v>4452</v>
      </c>
    </row>
    <row r="574" spans="1:6" x14ac:dyDescent="0.25">
      <c r="A574" s="20"/>
      <c r="C574" s="20" t="s">
        <v>2220</v>
      </c>
      <c r="D574" s="19" t="str">
        <f>IF(C:C&lt;&gt;"",VLOOKUP(C:C,'(RCN)ID_Calculo'!C:D,2,0),"")</f>
        <v>PAGTO.MULTA CONTRATO EXP.</v>
      </c>
      <c r="E574" s="21" t="str">
        <f t="shared" si="0"/>
        <v>332</v>
      </c>
      <c r="F574" s="19" t="s">
        <v>3590</v>
      </c>
    </row>
    <row r="575" spans="1:6" x14ac:dyDescent="0.25">
      <c r="A575" s="20"/>
      <c r="C575" s="20" t="s">
        <v>2261</v>
      </c>
      <c r="D575" s="19" t="str">
        <f>IF(C:C&lt;&gt;"",VLOOKUP(C:C,'(RCN)ID_Calculo'!C:D,2,0),"")</f>
        <v>PRO-LABORE</v>
      </c>
      <c r="E575" s="21" t="str">
        <f t="shared" si="0"/>
        <v>333</v>
      </c>
      <c r="F575" s="19" t="s">
        <v>1637</v>
      </c>
    </row>
    <row r="576" spans="1:6" x14ac:dyDescent="0.25">
      <c r="A576" s="20"/>
      <c r="C576" s="20" t="s">
        <v>2262</v>
      </c>
      <c r="D576" s="19" t="str">
        <f>IF(C:C&lt;&gt;"",VLOOKUP(C:C,'(RCN)ID_Calculo'!C:D,2,0),"")</f>
        <v>AUTONOMO</v>
      </c>
      <c r="E576" s="21" t="str">
        <f t="shared" si="0"/>
        <v>334</v>
      </c>
      <c r="F576" s="19" t="s">
        <v>1166</v>
      </c>
    </row>
    <row r="577" spans="1:6" x14ac:dyDescent="0.25">
      <c r="A577" s="20"/>
      <c r="C577" s="20" t="s">
        <v>2263</v>
      </c>
      <c r="D577" s="19" t="str">
        <f>IF(C:C&lt;&gt;"",VLOOKUP(C:C,'(RCN)ID_Calculo'!C:D,2,0),"")</f>
        <v>ESTAGIO MENSALISTA</v>
      </c>
      <c r="E577" s="21" t="str">
        <f t="shared" si="0"/>
        <v>335</v>
      </c>
      <c r="F577" s="19" t="s">
        <v>3596</v>
      </c>
    </row>
    <row r="578" spans="1:6" x14ac:dyDescent="0.25">
      <c r="A578" s="20"/>
      <c r="C578" s="20" t="s">
        <v>2148</v>
      </c>
      <c r="D578" s="19" t="str">
        <f>IF(C:C&lt;&gt;"",VLOOKUP(C:C,'(RCN)ID_Calculo'!C:D,2,0),"")</f>
        <v>PROV. ARRED. FERIAS</v>
      </c>
      <c r="E578" s="21" t="str">
        <f t="shared" si="0"/>
        <v>336</v>
      </c>
      <c r="F578" s="19" t="s">
        <v>1639</v>
      </c>
    </row>
    <row r="579" spans="1:6" x14ac:dyDescent="0.25">
      <c r="A579" s="20"/>
      <c r="C579" s="20" t="s">
        <v>2388</v>
      </c>
      <c r="D579" s="19" t="str">
        <f>IF(C:C&lt;&gt;"",VLOOKUP(C:C,'(RCN)ID_Calculo'!C:D,2,0),"")</f>
        <v>PAGTO MEDIAS AUXILIO MATERNIDADE</v>
      </c>
      <c r="E579" s="21" t="str">
        <f t="shared" si="0"/>
        <v>337</v>
      </c>
      <c r="F579" s="19" t="s">
        <v>3992</v>
      </c>
    </row>
    <row r="580" spans="1:6" x14ac:dyDescent="0.25">
      <c r="A580" s="20"/>
      <c r="C580" s="20" t="s">
        <v>2124</v>
      </c>
      <c r="D580" s="19" t="str">
        <f>IF(C:C&lt;&gt;"",VLOOKUP(C:C,'(RCN)ID_Calculo'!C:D,2,0),"")</f>
        <v>DSR SOBRE MEDIAS</v>
      </c>
      <c r="E580" s="21" t="str">
        <f t="shared" si="0"/>
        <v>338</v>
      </c>
      <c r="F580" s="19" t="s">
        <v>1452</v>
      </c>
    </row>
    <row r="581" spans="1:6" x14ac:dyDescent="0.25">
      <c r="A581" s="20"/>
      <c r="C581" s="20" t="s">
        <v>2125</v>
      </c>
      <c r="D581" s="19" t="str">
        <f>IF(C:C&lt;&gt;"",VLOOKUP(C:C,'(RCN)ID_Calculo'!C:D,2,0),"")</f>
        <v>DSR S/ MEDIAS MES SEGUINTE</v>
      </c>
      <c r="E581" s="21" t="str">
        <f t="shared" si="0"/>
        <v>339</v>
      </c>
      <c r="F581" s="19" t="s">
        <v>4008</v>
      </c>
    </row>
    <row r="582" spans="1:6" x14ac:dyDescent="0.25">
      <c r="A582" s="20"/>
      <c r="C582" s="20" t="s">
        <v>2137</v>
      </c>
      <c r="D582" s="19" t="str">
        <f>IF(C:C&lt;&gt;"",VLOOKUP(C:C,'(RCN)ID_Calculo'!C:D,2,0),"")</f>
        <v>DIF DSR S/ FERIAS MES SEGUINTE</v>
      </c>
      <c r="E582" s="21" t="str">
        <f t="shared" si="0"/>
        <v>340</v>
      </c>
      <c r="F582" s="19" t="s">
        <v>4010</v>
      </c>
    </row>
    <row r="583" spans="1:6" x14ac:dyDescent="0.25">
      <c r="A583" s="20"/>
      <c r="C583" s="20" t="s">
        <v>2156</v>
      </c>
      <c r="D583" s="19" t="str">
        <f>IF(C:C&lt;&gt;"",VLOOKUP(C:C,'(RCN)ID_Calculo'!C:D,2,0),"")</f>
        <v>AVISO PREVIO TRABALHADO</v>
      </c>
      <c r="E583" s="21" t="str">
        <f t="shared" si="0"/>
        <v>341</v>
      </c>
      <c r="F583" s="19" t="s">
        <v>4012</v>
      </c>
    </row>
    <row r="584" spans="1:6" x14ac:dyDescent="0.25">
      <c r="A584" s="20"/>
      <c r="C584" s="20" t="s">
        <v>2207</v>
      </c>
      <c r="D584" s="19" t="str">
        <f>IF(C:C&lt;&gt;"",VLOOKUP(C:C,'(RCN)ID_Calculo'!C:D,2,0),"")</f>
        <v>DIF. 1A PARCELA 13º SALARIO</v>
      </c>
      <c r="E584" s="21" t="str">
        <f t="shared" si="0"/>
        <v>342</v>
      </c>
      <c r="F584" s="19" t="s">
        <v>4020</v>
      </c>
    </row>
    <row r="585" spans="1:6" x14ac:dyDescent="0.25">
      <c r="A585" s="20"/>
      <c r="C585" s="20" t="s">
        <v>2134</v>
      </c>
      <c r="D585" s="19" t="str">
        <f>IF(C:C&lt;&gt;"",VLOOKUP(C:C,'(RCN)ID_Calculo'!C:D,2,0),"")</f>
        <v>DIF 1/3 FERIAS</v>
      </c>
      <c r="E585" s="21" t="str">
        <f t="shared" si="0"/>
        <v>343</v>
      </c>
      <c r="F585" s="19" t="s">
        <v>1410</v>
      </c>
    </row>
    <row r="586" spans="1:6" x14ac:dyDescent="0.25">
      <c r="A586" s="20"/>
      <c r="C586" s="20" t="s">
        <v>2135</v>
      </c>
      <c r="D586" s="19" t="str">
        <f>IF(C:C&lt;&gt;"",VLOOKUP(C:C,'(RCN)ID_Calculo'!C:D,2,0),"")</f>
        <v>DIF 1/3 FERIAS MES SEGUINTE</v>
      </c>
      <c r="E586" s="21" t="str">
        <f t="shared" si="0"/>
        <v>344</v>
      </c>
      <c r="F586" s="19" t="s">
        <v>4389</v>
      </c>
    </row>
    <row r="587" spans="1:6" x14ac:dyDescent="0.25">
      <c r="A587" s="20"/>
      <c r="C587" s="20" t="s">
        <v>2270</v>
      </c>
      <c r="D587" s="19" t="str">
        <f>IF(C:C&lt;&gt;"",VLOOKUP(C:C,'(RCN)ID_Calculo'!C:D,2,0),"")</f>
        <v>1/3 FERIAS EM DOBRO</v>
      </c>
      <c r="E587" s="21" t="str">
        <f t="shared" si="0"/>
        <v>345</v>
      </c>
      <c r="F587" s="19" t="s">
        <v>1120</v>
      </c>
    </row>
    <row r="588" spans="1:6" x14ac:dyDescent="0.25">
      <c r="A588" s="20"/>
      <c r="C588" s="3" t="s">
        <v>2271</v>
      </c>
      <c r="D588" s="19" t="str">
        <f>IF(C:C&lt;&gt;"",VLOOKUP(C:C,'(RCN)ID_Calculo'!C:D,2,0),"")</f>
        <v>DIF. DE FERIAS EM DOBRO</v>
      </c>
      <c r="E588" s="21" t="str">
        <f t="shared" si="0"/>
        <v>346</v>
      </c>
      <c r="F588" s="19" t="s">
        <v>4388</v>
      </c>
    </row>
    <row r="589" spans="1:6" x14ac:dyDescent="0.25">
      <c r="A589" s="20"/>
      <c r="C589" s="3" t="s">
        <v>2272</v>
      </c>
      <c r="D589" s="19" t="str">
        <f>IF(C:C&lt;&gt;"",VLOOKUP(C:C,'(RCN)ID_Calculo'!C:D,2,0),"")</f>
        <v>DIF. DE 1/3 FERIAS EM DOBRO</v>
      </c>
      <c r="E589" s="21" t="str">
        <f t="shared" si="0"/>
        <v>347</v>
      </c>
      <c r="F589" s="19" t="s">
        <v>4387</v>
      </c>
    </row>
    <row r="590" spans="1:6" x14ac:dyDescent="0.25">
      <c r="A590" s="20"/>
      <c r="C590" s="20" t="s">
        <v>2139</v>
      </c>
      <c r="D590" s="19" t="str">
        <f>IF(C:C&lt;&gt;"",VLOOKUP(C:C,'(RCN)ID_Calculo'!C:D,2,0),"")</f>
        <v>DIF 1/3 SOBRE ABONO FERIAS</v>
      </c>
      <c r="E590" s="21" t="str">
        <f t="shared" si="0"/>
        <v>348</v>
      </c>
      <c r="F590" s="19" t="s">
        <v>4043</v>
      </c>
    </row>
    <row r="591" spans="1:6" x14ac:dyDescent="0.25">
      <c r="A591" s="20"/>
      <c r="C591" s="20" t="s">
        <v>2140</v>
      </c>
      <c r="D591" s="19" t="str">
        <f>IF(C:C&lt;&gt;"",VLOOKUP(C:C,'(RCN)ID_Calculo'!C:D,2,0),"")</f>
        <v>DIF MEDIAS H. EXTRAS NO MES</v>
      </c>
      <c r="E591" s="21" t="str">
        <f t="shared" si="0"/>
        <v>349</v>
      </c>
      <c r="F591" s="19" t="s">
        <v>4044</v>
      </c>
    </row>
    <row r="592" spans="1:6" x14ac:dyDescent="0.25">
      <c r="A592" s="20"/>
      <c r="C592" s="20" t="s">
        <v>2141</v>
      </c>
      <c r="D592" s="19" t="str">
        <f>IF(C:C&lt;&gt;"",VLOOKUP(C:C,'(RCN)ID_Calculo'!C:D,2,0),"")</f>
        <v>DIF MEDIAS H. EXTRAS MES SEG.</v>
      </c>
      <c r="E592" s="21" t="str">
        <f t="shared" si="0"/>
        <v>350</v>
      </c>
      <c r="F592" s="19" t="s">
        <v>4050</v>
      </c>
    </row>
    <row r="593" spans="1:6" x14ac:dyDescent="0.25">
      <c r="A593" s="20"/>
      <c r="C593" s="3" t="s">
        <v>2491</v>
      </c>
      <c r="D593" s="19" t="str">
        <f>IF(C:C&lt;&gt;"",VLOOKUP(C:C,'(RCN)ID_Calculo'!C:D,2,0),"")</f>
        <v>DIFERENCA DE MUDIA DE FURIAS NO MUS</v>
      </c>
      <c r="E593" s="21" t="str">
        <f t="shared" si="0"/>
        <v>351</v>
      </c>
      <c r="F593" s="6" t="s">
        <v>4383</v>
      </c>
    </row>
    <row r="594" spans="1:6" x14ac:dyDescent="0.25">
      <c r="A594" s="20"/>
      <c r="C594" s="3" t="s">
        <v>2492</v>
      </c>
      <c r="D594" s="19" t="str">
        <f>IF(C:C&lt;&gt;"",VLOOKUP(C:C,'(RCN)ID_Calculo'!C:D,2,0),"")</f>
        <v>DIFERENCA DE MUDIA DE FURIAS MUS SEGUINTE</v>
      </c>
      <c r="E594" s="21" t="str">
        <f t="shared" si="0"/>
        <v>352</v>
      </c>
      <c r="F594" s="6" t="s">
        <v>4385</v>
      </c>
    </row>
    <row r="595" spans="1:6" x14ac:dyDescent="0.25">
      <c r="A595" s="20"/>
      <c r="C595" s="3" t="s">
        <v>2493</v>
      </c>
      <c r="D595" s="19" t="str">
        <f>IF(C:C&lt;&gt;"",VLOOKUP(C:C,'(RCN)ID_Calculo'!C:D,2,0),"")</f>
        <v>DIFERENCA 1/3 SOBRE MUDIA DE FURIAS NO MUS</v>
      </c>
      <c r="E595" s="21" t="str">
        <f t="shared" si="0"/>
        <v>353</v>
      </c>
      <c r="F595" s="6" t="s">
        <v>4384</v>
      </c>
    </row>
    <row r="596" spans="1:6" x14ac:dyDescent="0.25">
      <c r="A596" s="20"/>
      <c r="C596" s="3" t="s">
        <v>2494</v>
      </c>
      <c r="D596" s="19" t="str">
        <f>IF(C:C&lt;&gt;"",VLOOKUP(C:C,'(RCN)ID_Calculo'!C:D,2,0),"")</f>
        <v>DIFERENCA 1/3 SOBRE MUDIA DE FURIAS MUS SEGUINTE</v>
      </c>
      <c r="E596" s="21" t="str">
        <f t="shared" si="0"/>
        <v>354</v>
      </c>
      <c r="F596" s="6" t="s">
        <v>4386</v>
      </c>
    </row>
    <row r="597" spans="1:6" x14ac:dyDescent="0.25">
      <c r="A597" s="20"/>
      <c r="C597" s="20" t="s">
        <v>2274</v>
      </c>
      <c r="D597" s="19" t="str">
        <f>IF(C:C&lt;&gt;"",VLOOKUP(C:C,'(RCN)ID_Calculo'!C:D,2,0),"")</f>
        <v>FERIAS S/ AV.PREVIO INDENIZADO</v>
      </c>
      <c r="E597" s="21" t="str">
        <f t="shared" si="0"/>
        <v>355</v>
      </c>
      <c r="F597" s="19" t="s">
        <v>4051</v>
      </c>
    </row>
    <row r="598" spans="1:6" x14ac:dyDescent="0.25">
      <c r="A598" s="20"/>
      <c r="C598" s="20" t="s">
        <v>2275</v>
      </c>
      <c r="D598" s="19" t="str">
        <f>IF(C:C&lt;&gt;"",VLOOKUP(C:C,'(RCN)ID_Calculo'!C:D,2,0),"")</f>
        <v>1/3 FERIAS S/AV.PREVIO INDENIZADO</v>
      </c>
      <c r="E598" s="21" t="str">
        <f t="shared" si="0"/>
        <v>356</v>
      </c>
      <c r="F598" s="19" t="s">
        <v>4052</v>
      </c>
    </row>
    <row r="599" spans="1:6" x14ac:dyDescent="0.25">
      <c r="A599" s="20"/>
      <c r="C599" s="20" t="s">
        <v>2159</v>
      </c>
      <c r="D599" s="19" t="str">
        <f>IF(C:C&lt;&gt;"",VLOOKUP(C:C,'(RCN)ID_Calculo'!C:D,2,0),"")</f>
        <v>13º SOBRE AVISO PREVIO</v>
      </c>
      <c r="E599" s="21" t="str">
        <f t="shared" si="0"/>
        <v>357</v>
      </c>
      <c r="F599" s="19" t="s">
        <v>1129</v>
      </c>
    </row>
    <row r="600" spans="1:6" x14ac:dyDescent="0.25">
      <c r="A600" s="20"/>
      <c r="C600" s="20" t="s">
        <v>2363</v>
      </c>
      <c r="D600" s="19" t="str">
        <f>IF(C:C&lt;&gt;"",VLOOKUP(C:C,'(RCN)ID_Calculo'!C:D,2,0),"")</f>
        <v>DIFERENCA DE DISSIDIO - PROVENTO</v>
      </c>
      <c r="E600" s="21" t="str">
        <f t="shared" si="0"/>
        <v>358</v>
      </c>
      <c r="F600" s="19" t="s">
        <v>4076</v>
      </c>
    </row>
    <row r="601" spans="1:6" x14ac:dyDescent="0.25">
      <c r="A601" s="20"/>
      <c r="C601" s="20" t="s">
        <v>2371</v>
      </c>
      <c r="D601" s="19" t="str">
        <f>IF(C:C&lt;&gt;"",VLOOKUP(C:C,'(RCN)ID_Calculo'!C:D,2,0),"")</f>
        <v>PAGTO SERVICOS PRESTADOS P.FISICA</v>
      </c>
      <c r="E601" s="21" t="str">
        <f t="shared" si="0"/>
        <v>359</v>
      </c>
      <c r="F601" s="19" t="s">
        <v>4081</v>
      </c>
    </row>
    <row r="602" spans="1:6" x14ac:dyDescent="0.25">
      <c r="A602" s="20"/>
      <c r="C602" s="20" t="s">
        <v>2374</v>
      </c>
      <c r="D602" s="19" t="str">
        <f>IF(C:C&lt;&gt;"",VLOOKUP(C:C,'(RCN)ID_Calculo'!C:D,2,0),"")</f>
        <v>PAGTO SERVICOS PRESTADOS P.JURIDICA</v>
      </c>
      <c r="E602" s="21" t="str">
        <f t="shared" si="0"/>
        <v>360</v>
      </c>
      <c r="F602" s="19" t="s">
        <v>4082</v>
      </c>
    </row>
    <row r="603" spans="1:6" x14ac:dyDescent="0.25">
      <c r="A603" s="20"/>
      <c r="C603" s="20" t="s">
        <v>2407</v>
      </c>
      <c r="D603" s="19" t="str">
        <f>IF(C:C&lt;&gt;"",VLOOKUP(C:C,'(RCN)ID_Calculo'!C:D,2,0),"")</f>
        <v>DSR INDENIZADO PARA DEMISSAO NA SEXTA-FEIRA</v>
      </c>
      <c r="E603" s="21" t="str">
        <f t="shared" si="0"/>
        <v>361</v>
      </c>
      <c r="F603" s="19" t="s">
        <v>4106</v>
      </c>
    </row>
    <row r="604" spans="1:6" x14ac:dyDescent="0.25">
      <c r="A604" s="20"/>
      <c r="C604" s="20" t="s">
        <v>2427</v>
      </c>
      <c r="D604" s="19" t="str">
        <f>IF(C:C&lt;&gt;"",VLOOKUP(C:C,'(RCN)ID_Calculo'!C:D,2,0),"")</f>
        <v>COMPLEMENTO DE APOSENTADORIA</v>
      </c>
      <c r="E604" s="21" t="str">
        <f t="shared" si="0"/>
        <v>362</v>
      </c>
      <c r="F604" s="19" t="s">
        <v>4108</v>
      </c>
    </row>
    <row r="605" spans="1:6" x14ac:dyDescent="0.25">
      <c r="A605" s="20"/>
      <c r="C605" s="20" t="s">
        <v>2167</v>
      </c>
      <c r="D605" s="19" t="str">
        <f>IF(C:C&lt;&gt;"",VLOOKUP(C:C,'(RCN)ID_Calculo'!C:D,2,0),"")</f>
        <v>TOTAL DE MEDIAS EM VALOR</v>
      </c>
      <c r="E605" s="21" t="str">
        <f t="shared" si="0"/>
        <v>363</v>
      </c>
      <c r="F605" s="19" t="s">
        <v>4122</v>
      </c>
    </row>
    <row r="606" spans="1:6" x14ac:dyDescent="0.25">
      <c r="A606" s="20"/>
      <c r="C606" s="20" t="s">
        <v>2168</v>
      </c>
      <c r="D606" s="19" t="str">
        <f>IF(C:C&lt;&gt;"",VLOOKUP(C:C,'(RCN)ID_Calculo'!C:D,2,0),"")</f>
        <v>TOTAL DE MEDIAS EM HORAS</v>
      </c>
      <c r="E606" s="21" t="str">
        <f t="shared" si="0"/>
        <v>364</v>
      </c>
      <c r="F606" s="19" t="s">
        <v>4123</v>
      </c>
    </row>
    <row r="607" spans="1:6" x14ac:dyDescent="0.25">
      <c r="A607" s="20"/>
      <c r="C607" s="20" t="s">
        <v>2195</v>
      </c>
      <c r="D607" s="19" t="str">
        <f>IF(C:C&lt;&gt;"",VLOOKUP(C:C,'(RCN)ID_Calculo'!C:D,2,0),"")</f>
        <v>DISTRIBUICOO DE LUCROS</v>
      </c>
      <c r="E607" s="21" t="str">
        <f t="shared" si="0"/>
        <v>365</v>
      </c>
      <c r="F607" s="19" t="s">
        <v>4188</v>
      </c>
    </row>
    <row r="608" spans="1:6" x14ac:dyDescent="0.25">
      <c r="A608" s="20"/>
      <c r="C608" s="3" t="s">
        <v>2202</v>
      </c>
      <c r="D608" s="19" t="str">
        <f>IF(C:C&lt;&gt;"",VLOOKUP(C:C,'(RCN)ID_Calculo'!C:D,2,0),"")</f>
        <v>CONVENCAO COLETIVA RESCISAO</v>
      </c>
      <c r="E608" s="21" t="str">
        <f t="shared" si="0"/>
        <v>366</v>
      </c>
      <c r="F608" s="6" t="s">
        <v>4190</v>
      </c>
    </row>
    <row r="609" spans="1:6" x14ac:dyDescent="0.25">
      <c r="A609" s="20"/>
      <c r="C609" s="3" t="s">
        <v>2203</v>
      </c>
      <c r="D609" s="19" t="str">
        <f>IF(C:C&lt;&gt;"",VLOOKUP(C:C,'(RCN)ID_Calculo'!C:D,2,0),"")</f>
        <v>CONVENCAO COLETIVA FERIAS</v>
      </c>
      <c r="E609" s="21" t="str">
        <f t="shared" si="0"/>
        <v>367</v>
      </c>
      <c r="F609" s="6" t="s">
        <v>4191</v>
      </c>
    </row>
    <row r="610" spans="1:6" x14ac:dyDescent="0.25">
      <c r="A610" s="20"/>
      <c r="C610" s="3" t="s">
        <v>2204</v>
      </c>
      <c r="D610" s="19" t="str">
        <f>IF(C:C&lt;&gt;"",VLOOKUP(C:C,'(RCN)ID_Calculo'!C:D,2,0),"")</f>
        <v>CONVENCAO COLETIVA FERIAS MES SEGUINTE</v>
      </c>
      <c r="E610" s="21" t="str">
        <f t="shared" si="0"/>
        <v>368</v>
      </c>
      <c r="F610" s="6" t="s">
        <v>4192</v>
      </c>
    </row>
    <row r="611" spans="1:6" x14ac:dyDescent="0.25">
      <c r="A611" s="20"/>
      <c r="C611" s="3" t="s">
        <v>2205</v>
      </c>
      <c r="D611" s="19" t="str">
        <f>IF(C:C&lt;&gt;"",VLOOKUP(C:C,'(RCN)ID_Calculo'!C:D,2,0),"")</f>
        <v>DIFERENCA CONVENCAO COLETIVA FERIAS</v>
      </c>
      <c r="E611" s="21" t="str">
        <f t="shared" si="0"/>
        <v>369</v>
      </c>
      <c r="F611" s="6" t="s">
        <v>4193</v>
      </c>
    </row>
    <row r="612" spans="1:6" x14ac:dyDescent="0.25">
      <c r="A612" s="20"/>
      <c r="C612" s="3" t="s">
        <v>2206</v>
      </c>
      <c r="D612" s="19" t="str">
        <f>IF(C:C&lt;&gt;"",VLOOKUP(C:C,'(RCN)ID_Calculo'!C:D,2,0),"")</f>
        <v>DIFERENCA CONVENCAO COLETIVA FERIAS MES SEGUINTE</v>
      </c>
      <c r="E612" s="21" t="str">
        <f t="shared" si="0"/>
        <v>370</v>
      </c>
      <c r="F612" s="6" t="s">
        <v>4194</v>
      </c>
    </row>
    <row r="613" spans="1:6" x14ac:dyDescent="0.25">
      <c r="A613" s="20"/>
      <c r="C613" s="3" t="s">
        <v>2292</v>
      </c>
      <c r="D613" s="19" t="str">
        <f>IF(C:C&lt;&gt;"",VLOOKUP(C:C,'(RCN)ID_Calculo'!C:D,2,0),"")</f>
        <v>MEDIA FERIAS VENCIDAS RESCISAO</v>
      </c>
      <c r="E613" s="21" t="str">
        <f t="shared" si="0"/>
        <v>371</v>
      </c>
      <c r="F613" s="6" t="s">
        <v>4341</v>
      </c>
    </row>
    <row r="614" spans="1:6" x14ac:dyDescent="0.25">
      <c r="A614" s="20"/>
      <c r="C614" s="3" t="s">
        <v>2293</v>
      </c>
      <c r="D614" s="19" t="str">
        <f>IF(C:C&lt;&gt;"",VLOOKUP(C:C,'(RCN)ID_Calculo'!C:D,2,0),"")</f>
        <v>MEDIA FERIAS PROPORCIONAIS RESCISAO</v>
      </c>
      <c r="E614" s="21" t="str">
        <f t="shared" si="0"/>
        <v>372</v>
      </c>
      <c r="F614" s="6" t="s">
        <v>4342</v>
      </c>
    </row>
    <row r="615" spans="1:6" x14ac:dyDescent="0.25">
      <c r="A615" s="20"/>
      <c r="C615" s="3" t="s">
        <v>2295</v>
      </c>
      <c r="D615" s="19" t="str">
        <f>IF(C:C&lt;&gt;"",VLOOKUP(C:C,'(RCN)ID_Calculo'!C:D,2,0),"")</f>
        <v>MEDIA 13O. SALARIO RESCISAO</v>
      </c>
      <c r="E615" s="21" t="str">
        <f t="shared" si="0"/>
        <v>373</v>
      </c>
      <c r="F615" s="6" t="s">
        <v>4343</v>
      </c>
    </row>
    <row r="616" spans="1:6" x14ac:dyDescent="0.25">
      <c r="A616" s="20"/>
      <c r="C616" s="3" t="s">
        <v>2296</v>
      </c>
      <c r="D616" s="19" t="str">
        <f>IF(C:C&lt;&gt;"",VLOOKUP(C:C,'(RCN)ID_Calculo'!C:D,2,0),"")</f>
        <v>MEDIA FERIAS SOBRE AVISO INDENIZADO RESCISAO</v>
      </c>
      <c r="E616" s="21" t="str">
        <f t="shared" si="0"/>
        <v>374</v>
      </c>
      <c r="F616" s="6" t="s">
        <v>4344</v>
      </c>
    </row>
    <row r="617" spans="1:6" x14ac:dyDescent="0.25">
      <c r="A617" s="20"/>
      <c r="C617" s="3" t="s">
        <v>2297</v>
      </c>
      <c r="D617" s="19" t="str">
        <f>IF(C:C&lt;&gt;"",VLOOKUP(C:C,'(RCN)ID_Calculo'!C:D,2,0),"")</f>
        <v>MEDIA 13O. SALARIO SOBRE AVISO INDENIZADO RESCISAO</v>
      </c>
      <c r="E617" s="21" t="str">
        <f t="shared" si="0"/>
        <v>375</v>
      </c>
      <c r="F617" s="6" t="s">
        <v>4345</v>
      </c>
    </row>
    <row r="618" spans="1:6" x14ac:dyDescent="0.25">
      <c r="A618" s="20"/>
      <c r="C618" s="20" t="s">
        <v>2345</v>
      </c>
      <c r="D618" s="19" t="str">
        <f>IF(C:C&lt;&gt;"",VLOOKUP(C:C,'(RCN)ID_Calculo'!C:D,2,0),"")</f>
        <v>INDENIZACAO NA RESCISAO (MULTA AO FUNCIONARIO)</v>
      </c>
      <c r="E618" s="21" t="str">
        <f t="shared" si="0"/>
        <v>376</v>
      </c>
      <c r="F618" s="19" t="s">
        <v>4346</v>
      </c>
    </row>
    <row r="619" spans="1:6" x14ac:dyDescent="0.25">
      <c r="A619" s="20"/>
      <c r="C619" s="3" t="s">
        <v>2495</v>
      </c>
      <c r="D619" s="19" t="str">
        <f>IF(C:C&lt;&gt;"",VLOOKUP(C:C,'(RCN)ID_Calculo'!C:D,2,0),"")</f>
        <v>RECESSO DE ESTAGIARIO</v>
      </c>
      <c r="E619" s="21" t="str">
        <f t="shared" si="0"/>
        <v>377</v>
      </c>
      <c r="F619" s="19" t="s">
        <v>4376</v>
      </c>
    </row>
    <row r="620" spans="1:6" x14ac:dyDescent="0.25">
      <c r="A620" s="20"/>
      <c r="C620" s="20" t="s">
        <v>2445</v>
      </c>
      <c r="D620" s="19" t="str">
        <f>IF(C:C&lt;&gt;"",VLOOKUP(C:C,'(RCN)ID_Calculo'!C:D,2,0),"")</f>
        <v>CARGO EM COMISSAO</v>
      </c>
      <c r="E620" s="21" t="str">
        <f>TEXT(VALUE(E619)+1,"000")</f>
        <v>378</v>
      </c>
      <c r="F620" s="6" t="s">
        <v>1279</v>
      </c>
    </row>
    <row r="621" spans="1:6" x14ac:dyDescent="0.25">
      <c r="A621" s="20"/>
      <c r="C621" s="3" t="s">
        <v>2497</v>
      </c>
      <c r="D621" s="19" t="str">
        <f>IF(C:C&lt;&gt;"",VLOOKUP(C:C,'(RCN)ID_Calculo'!C:D,2,0),"")</f>
        <v>FERIAS EM DOBRO RESCISOO</v>
      </c>
      <c r="E621" s="21" t="str">
        <f>TEXT(VALUE(E620)+1,"000")</f>
        <v>379</v>
      </c>
      <c r="F621" s="6" t="s">
        <v>4393</v>
      </c>
    </row>
    <row r="622" spans="1:6" x14ac:dyDescent="0.25">
      <c r="A622" s="20"/>
      <c r="C622" s="3" t="s">
        <v>2498</v>
      </c>
      <c r="D622" s="19" t="str">
        <f>IF(C:C&lt;&gt;"",VLOOKUP(C:C,'(RCN)ID_Calculo'!C:D,2,0),"")</f>
        <v>1/3 FERIAS EM DOBRO RESCISOO</v>
      </c>
      <c r="E622" s="21" t="str">
        <f>TEXT(VALUE(E621)+1,"000")</f>
        <v>380</v>
      </c>
      <c r="F622" s="6" t="s">
        <v>4394</v>
      </c>
    </row>
    <row r="623" spans="1:6" x14ac:dyDescent="0.25">
      <c r="A623" s="20"/>
      <c r="C623" s="3" t="s">
        <v>2543</v>
      </c>
      <c r="D623" s="19" t="str">
        <f>IF(C:C&lt;&gt;"",VLOOKUP(C:C,'(RCN)ID_Calculo'!C:D,2,0),"")</f>
        <v>MUDIA DA MULTA POR DISSIDIO</v>
      </c>
      <c r="E623" s="21" t="str">
        <f>TEXT(VALUE(E622)+1,"000")</f>
        <v>381</v>
      </c>
      <c r="F623" s="19" t="s">
        <v>4453</v>
      </c>
    </row>
    <row r="624" spans="1:6" x14ac:dyDescent="0.25">
      <c r="A624" s="20"/>
      <c r="C624" s="20" t="s">
        <v>2081</v>
      </c>
      <c r="D624" s="19" t="str">
        <f>IF(C:C&lt;&gt;"",VLOOKUP(C:C,'(RCN)ID_Calculo'!C:D,2,0),"")</f>
        <v>INSALUBRIDADE MINIMO</v>
      </c>
      <c r="E624" s="21" t="str">
        <f>TEXT(VALUE(E623)+1,"000")</f>
        <v>382</v>
      </c>
      <c r="F624" s="6" t="s">
        <v>1515</v>
      </c>
    </row>
    <row r="625" spans="1:23" x14ac:dyDescent="0.25">
      <c r="A625" s="20"/>
      <c r="C625" s="3" t="s">
        <v>2082</v>
      </c>
      <c r="D625" s="19" t="str">
        <f>IF(C:C&lt;&gt;"",VLOOKUP(C:C,'(RCN)ID_Calculo'!C:D,2,0),"")</f>
        <v>INSALUBRIDADE MEDIO</v>
      </c>
      <c r="E625" s="21" t="str">
        <f t="shared" ref="E625:E637" si="1">TEXT(VALUE(E624)+1,"000")</f>
        <v>383</v>
      </c>
      <c r="F625" s="6" t="s">
        <v>4453</v>
      </c>
    </row>
    <row r="626" spans="1:23" x14ac:dyDescent="0.25">
      <c r="A626" s="20"/>
      <c r="C626" s="3" t="s">
        <v>2083</v>
      </c>
      <c r="D626" s="19" t="str">
        <f>IF(C:C&lt;&gt;"",VLOOKUP(C:C,'(RCN)ID_Calculo'!C:D,2,0),"")</f>
        <v>INSALUBRIDADE MAXIMO</v>
      </c>
      <c r="E626" s="21" t="str">
        <f t="shared" si="1"/>
        <v>384</v>
      </c>
      <c r="F626" s="6" t="s">
        <v>4453</v>
      </c>
    </row>
    <row r="627" spans="1:23" x14ac:dyDescent="0.25">
      <c r="A627" s="33"/>
      <c r="C627" s="3" t="s">
        <v>4577</v>
      </c>
      <c r="D627" s="19" t="str">
        <f>IF(C:C&lt;&gt;"",VLOOKUP(C:C,'(RCN)ID_Calculo'!C:D,2,0),"")</f>
        <v>PAGTO PERIC. SOBRE MEDIAS FERIAS MES SEGUINTE</v>
      </c>
      <c r="E627" s="21" t="str">
        <f t="shared" si="1"/>
        <v>385</v>
      </c>
      <c r="F627" s="6" t="s">
        <v>4578</v>
      </c>
      <c r="W627" s="32"/>
    </row>
    <row r="628" spans="1:23" x14ac:dyDescent="0.25">
      <c r="A628" s="33"/>
      <c r="C628" s="3" t="s">
        <v>4579</v>
      </c>
      <c r="D628" s="19" t="str">
        <f>IF(C:C&lt;&gt;"",VLOOKUP(C:C,'(RCN)ID_Calculo'!C:D,2,0),"")</f>
        <v>PAGTO INSALUB. SOBRE MEDIAS FERIAS MES SEGUINTE</v>
      </c>
      <c r="E628" s="21" t="str">
        <f t="shared" si="1"/>
        <v>386</v>
      </c>
      <c r="F628" s="6" t="s">
        <v>4580</v>
      </c>
      <c r="W628" s="32"/>
    </row>
    <row r="629" spans="1:23" x14ac:dyDescent="0.25">
      <c r="A629" s="33"/>
      <c r="C629" s="3" t="s">
        <v>4581</v>
      </c>
      <c r="D629" s="19" t="str">
        <f>IF(C:C&lt;&gt;"",VLOOKUP(C:C,'(RCN)ID_Calculo'!C:D,2,0),"")</f>
        <v>PAGTO PERIC. SOBRE MEDIAS ABONO</v>
      </c>
      <c r="E629" s="21" t="str">
        <f t="shared" si="1"/>
        <v>387</v>
      </c>
      <c r="F629" s="6" t="s">
        <v>4582</v>
      </c>
      <c r="W629" s="32"/>
    </row>
    <row r="630" spans="1:23" x14ac:dyDescent="0.25">
      <c r="A630" s="33"/>
      <c r="C630" s="3" t="s">
        <v>4583</v>
      </c>
      <c r="D630" s="19" t="str">
        <f>IF(C:C&lt;&gt;"",VLOOKUP(C:C,'(RCN)ID_Calculo'!C:D,2,0),"")</f>
        <v>PAGTO INSALUB. SOBRE MEDIAS ABONO</v>
      </c>
      <c r="E630" s="21" t="str">
        <f t="shared" si="1"/>
        <v>388</v>
      </c>
      <c r="F630" s="6" t="s">
        <v>4584</v>
      </c>
      <c r="W630" s="32"/>
    </row>
    <row r="631" spans="1:23" x14ac:dyDescent="0.25">
      <c r="A631" s="33"/>
      <c r="C631" s="3" t="s">
        <v>4585</v>
      </c>
      <c r="D631" s="19" t="str">
        <f>IF(C:C&lt;&gt;"",VLOOKUP(C:C,'(RCN)ID_Calculo'!C:D,2,0),"")</f>
        <v>PAGTO PERIC. SOBRE MEDIAS ABONO MES SEGUINTE</v>
      </c>
      <c r="E631" s="21" t="str">
        <f t="shared" si="1"/>
        <v>389</v>
      </c>
      <c r="F631" s="6" t="s">
        <v>4586</v>
      </c>
      <c r="W631" s="32"/>
    </row>
    <row r="632" spans="1:23" x14ac:dyDescent="0.25">
      <c r="A632" s="33"/>
      <c r="C632" s="3" t="s">
        <v>4587</v>
      </c>
      <c r="D632" s="19" t="str">
        <f>IF(C:C&lt;&gt;"",VLOOKUP(C:C,'(RCN)ID_Calculo'!C:D,2,0),"")</f>
        <v>PAGTO INSALUB. SOBRE MEDIAS ABONO MES SEGUINTE</v>
      </c>
      <c r="E632" s="21" t="str">
        <f t="shared" si="1"/>
        <v>390</v>
      </c>
      <c r="F632" s="6" t="s">
        <v>4588</v>
      </c>
      <c r="W632" s="32"/>
    </row>
    <row r="633" spans="1:23" x14ac:dyDescent="0.25">
      <c r="A633" s="33"/>
      <c r="C633" s="3" t="s">
        <v>2569</v>
      </c>
      <c r="D633" s="19" t="str">
        <f>IF(C:C&lt;&gt;"",VLOOKUP(C:C,'(RCN)ID_Calculo'!C:D,2,0),"")</f>
        <v>INSALUBRIDADE 13.SALARIO</v>
      </c>
      <c r="E633" s="21" t="str">
        <f t="shared" si="1"/>
        <v>391</v>
      </c>
      <c r="F633" s="19" t="s">
        <v>4509</v>
      </c>
      <c r="W633" s="32"/>
    </row>
    <row r="634" spans="1:23" x14ac:dyDescent="0.25">
      <c r="A634" s="33"/>
      <c r="C634" s="3" t="s">
        <v>2570</v>
      </c>
      <c r="D634" s="19" t="str">
        <f>IF(C:C&lt;&gt;"",VLOOKUP(C:C,'(RCN)ID_Calculo'!C:D,2,0),"")</f>
        <v>INSALUBRIDADE 13.SALARIO  SOBRE VERBAS</v>
      </c>
      <c r="E634" s="21" t="str">
        <f t="shared" si="1"/>
        <v>392</v>
      </c>
      <c r="F634" s="6" t="s">
        <v>4510</v>
      </c>
      <c r="W634" s="32"/>
    </row>
    <row r="635" spans="1:23" x14ac:dyDescent="0.25">
      <c r="A635" s="33"/>
      <c r="C635" s="3" t="s">
        <v>2616</v>
      </c>
      <c r="D635" s="19" t="str">
        <f>IF(C:C&lt;&gt;"",VLOOKUP(C:C,'(RCN)ID_Calculo'!C:D,2,0),"")</f>
        <v>INSALUBRIDADE MATERNIDADE</v>
      </c>
      <c r="E635" s="21" t="str">
        <f t="shared" si="1"/>
        <v>393</v>
      </c>
      <c r="F635" s="6" t="s">
        <v>1512</v>
      </c>
      <c r="W635" s="32"/>
    </row>
    <row r="636" spans="1:23" x14ac:dyDescent="0.25">
      <c r="A636" s="33"/>
      <c r="C636" s="3" t="s">
        <v>2621</v>
      </c>
      <c r="D636" s="19" t="str">
        <f>IF(C:C&lt;&gt;"",VLOOKUP(C:C,'(RCN)ID_Calculo'!C:D,2,0),"")</f>
        <v>PRORROGACOO - INSALUBRIDADE MATERNIDADE</v>
      </c>
      <c r="E636" s="21" t="str">
        <f t="shared" si="1"/>
        <v>394</v>
      </c>
      <c r="F636" s="6" t="s">
        <v>4548</v>
      </c>
      <c r="W636" s="32"/>
    </row>
    <row r="637" spans="1:23" x14ac:dyDescent="0.25">
      <c r="A637" s="33"/>
      <c r="C637" s="3" t="s">
        <v>2559</v>
      </c>
      <c r="D637" s="19" t="str">
        <f>IF(C:C&lt;&gt;"",VLOOKUP(C:C,'(RCN)ID_Calculo'!C:D,2,0),"")</f>
        <v>INSALUBRIDADE SOBRE VERBAS</v>
      </c>
      <c r="E637" s="21" t="str">
        <f t="shared" si="1"/>
        <v>395</v>
      </c>
      <c r="F637" s="6" t="s">
        <v>1516</v>
      </c>
      <c r="W637" s="32"/>
    </row>
    <row r="638" spans="1:23" x14ac:dyDescent="0.25">
      <c r="A638" s="33"/>
      <c r="C638" s="3"/>
      <c r="F638" s="6"/>
      <c r="W638" s="32"/>
    </row>
    <row r="639" spans="1:23" x14ac:dyDescent="0.25">
      <c r="A639" s="33"/>
      <c r="C639" s="3"/>
      <c r="F639" s="6"/>
      <c r="W639" s="32"/>
    </row>
    <row r="640" spans="1:23" x14ac:dyDescent="0.25">
      <c r="A640" s="33"/>
      <c r="C640" s="3"/>
      <c r="F640" s="6"/>
      <c r="W640" s="32"/>
    </row>
    <row r="641" spans="1:23" x14ac:dyDescent="0.25">
      <c r="A641" s="33"/>
      <c r="C641" s="3"/>
      <c r="F641" s="6"/>
      <c r="W641" s="32"/>
    </row>
    <row r="642" spans="1:23" x14ac:dyDescent="0.25">
      <c r="A642" s="33"/>
      <c r="C642" s="3"/>
      <c r="F642" s="6"/>
      <c r="W642" s="32"/>
    </row>
    <row r="643" spans="1:23" x14ac:dyDescent="0.25">
      <c r="A643" s="33"/>
      <c r="C643" s="3"/>
      <c r="F643" s="6"/>
      <c r="W643" s="32"/>
    </row>
    <row r="644" spans="1:23" x14ac:dyDescent="0.25">
      <c r="A644" s="33"/>
      <c r="C644" s="3"/>
      <c r="F644" s="6"/>
      <c r="W644" s="32"/>
    </row>
    <row r="645" spans="1:23" x14ac:dyDescent="0.25">
      <c r="A645" s="33"/>
      <c r="C645" s="3"/>
      <c r="F645" s="6"/>
      <c r="W645" s="32"/>
    </row>
    <row r="646" spans="1:23" x14ac:dyDescent="0.25">
      <c r="A646" s="33"/>
      <c r="C646" s="3"/>
      <c r="F646" s="6"/>
      <c r="W646" s="32"/>
    </row>
    <row r="647" spans="1:23" x14ac:dyDescent="0.25">
      <c r="A647" s="33"/>
      <c r="C647" s="3"/>
      <c r="F647" s="6"/>
      <c r="W647" s="32"/>
    </row>
    <row r="648" spans="1:23" x14ac:dyDescent="0.25">
      <c r="A648" s="33"/>
      <c r="C648" s="3"/>
      <c r="F648" s="6"/>
      <c r="W648" s="32"/>
    </row>
    <row r="649" spans="1:23" x14ac:dyDescent="0.25">
      <c r="A649" s="33"/>
      <c r="C649" s="3"/>
      <c r="F649" s="6"/>
      <c r="W649" s="32"/>
    </row>
    <row r="650" spans="1:23" x14ac:dyDescent="0.25">
      <c r="A650" s="33"/>
      <c r="C650" s="3"/>
      <c r="F650" s="6"/>
      <c r="W650" s="32"/>
    </row>
    <row r="651" spans="1:23" x14ac:dyDescent="0.25">
      <c r="A651" s="33"/>
      <c r="C651" s="3"/>
      <c r="F651" s="6"/>
      <c r="W651" s="32"/>
    </row>
    <row r="652" spans="1:23" x14ac:dyDescent="0.25">
      <c r="A652" s="33"/>
      <c r="C652" s="3"/>
      <c r="F652" s="6"/>
      <c r="W652" s="32"/>
    </row>
    <row r="653" spans="1:23" x14ac:dyDescent="0.25">
      <c r="A653" s="33"/>
      <c r="C653" s="3"/>
      <c r="F653" s="6"/>
      <c r="W653" s="32"/>
    </row>
    <row r="654" spans="1:23" x14ac:dyDescent="0.25">
      <c r="A654" s="33"/>
      <c r="C654" s="3"/>
      <c r="F654" s="6"/>
      <c r="W654" s="32"/>
    </row>
    <row r="655" spans="1:23" x14ac:dyDescent="0.25">
      <c r="A655" s="33"/>
      <c r="C655" s="3"/>
      <c r="F655" s="6"/>
      <c r="W655" s="32"/>
    </row>
    <row r="656" spans="1:23" x14ac:dyDescent="0.25">
      <c r="A656" s="33"/>
      <c r="C656" s="3"/>
      <c r="F656" s="6"/>
      <c r="W656" s="32"/>
    </row>
    <row r="657" spans="1:23" x14ac:dyDescent="0.25">
      <c r="A657" s="33"/>
      <c r="C657" s="3"/>
      <c r="F657" s="6"/>
      <c r="W657" s="32"/>
    </row>
    <row r="658" spans="1:23" x14ac:dyDescent="0.25">
      <c r="A658" s="33"/>
      <c r="C658" s="3"/>
      <c r="F658" s="6"/>
      <c r="W658" s="32"/>
    </row>
    <row r="659" spans="1:23" x14ac:dyDescent="0.25">
      <c r="A659" s="33"/>
      <c r="C659" s="3"/>
      <c r="F659" s="6"/>
      <c r="W659" s="32"/>
    </row>
    <row r="660" spans="1:23" x14ac:dyDescent="0.25">
      <c r="A660" s="33"/>
      <c r="C660" s="3"/>
      <c r="F660" s="6"/>
      <c r="W660" s="32"/>
    </row>
    <row r="661" spans="1:23" x14ac:dyDescent="0.25">
      <c r="A661" s="33"/>
      <c r="C661" s="3"/>
      <c r="F661" s="6"/>
      <c r="W661" s="32"/>
    </row>
    <row r="662" spans="1:23" x14ac:dyDescent="0.25">
      <c r="A662" s="33"/>
      <c r="C662" s="3"/>
      <c r="F662" s="6"/>
      <c r="W662" s="32"/>
    </row>
    <row r="663" spans="1:23" x14ac:dyDescent="0.25">
      <c r="A663" s="33"/>
      <c r="C663" s="3"/>
      <c r="F663" s="6"/>
      <c r="W663" s="32"/>
    </row>
    <row r="664" spans="1:23" x14ac:dyDescent="0.25">
      <c r="A664" s="33"/>
      <c r="C664" s="3"/>
      <c r="F664" s="6"/>
      <c r="W664" s="32"/>
    </row>
    <row r="665" spans="1:23" x14ac:dyDescent="0.25">
      <c r="A665" s="33"/>
      <c r="C665" s="3"/>
      <c r="F665" s="6"/>
      <c r="W665" s="32"/>
    </row>
    <row r="666" spans="1:23" x14ac:dyDescent="0.25">
      <c r="A666" s="33"/>
      <c r="C666" s="3"/>
      <c r="F666" s="6"/>
      <c r="W666" s="32"/>
    </row>
    <row r="667" spans="1:23" x14ac:dyDescent="0.25">
      <c r="A667" s="33"/>
      <c r="C667" s="3"/>
      <c r="F667" s="6"/>
      <c r="W667" s="32"/>
    </row>
    <row r="668" spans="1:23" x14ac:dyDescent="0.25">
      <c r="A668" s="33"/>
      <c r="C668" s="3"/>
      <c r="F668" s="6"/>
      <c r="W668" s="32"/>
    </row>
    <row r="669" spans="1:23" x14ac:dyDescent="0.25">
      <c r="A669" s="33"/>
      <c r="C669" s="3"/>
      <c r="F669" s="6"/>
      <c r="W669" s="32"/>
    </row>
    <row r="670" spans="1:23" x14ac:dyDescent="0.25">
      <c r="A670" s="33"/>
      <c r="C670" s="3"/>
      <c r="F670" s="6"/>
      <c r="W670" s="32"/>
    </row>
    <row r="671" spans="1:23" x14ac:dyDescent="0.25">
      <c r="A671" s="33"/>
      <c r="C671" s="3"/>
      <c r="F671" s="6"/>
      <c r="W671" s="32"/>
    </row>
    <row r="672" spans="1:23" x14ac:dyDescent="0.25">
      <c r="A672" s="33"/>
      <c r="C672" s="3"/>
      <c r="F672" s="6"/>
      <c r="W672" s="32"/>
    </row>
    <row r="673" spans="1:23" x14ac:dyDescent="0.25">
      <c r="A673" s="33"/>
      <c r="C673" s="3"/>
      <c r="F673" s="6"/>
      <c r="W673" s="32"/>
    </row>
    <row r="674" spans="1:23" x14ac:dyDescent="0.25">
      <c r="A674" s="33"/>
      <c r="C674" s="3"/>
      <c r="F674" s="6"/>
      <c r="W674" s="32"/>
    </row>
    <row r="675" spans="1:23" x14ac:dyDescent="0.25">
      <c r="A675" s="33"/>
      <c r="C675" s="3"/>
      <c r="F675" s="6"/>
      <c r="W675" s="32"/>
    </row>
    <row r="676" spans="1:23" x14ac:dyDescent="0.25">
      <c r="A676" s="33"/>
      <c r="C676" s="3"/>
      <c r="F676" s="6"/>
      <c r="W676" s="32"/>
    </row>
    <row r="677" spans="1:23" x14ac:dyDescent="0.25">
      <c r="A677" s="33"/>
      <c r="C677" s="3"/>
      <c r="F677" s="6"/>
      <c r="W677" s="32"/>
    </row>
    <row r="678" spans="1:23" x14ac:dyDescent="0.25">
      <c r="A678" s="33"/>
      <c r="C678" s="3"/>
      <c r="F678" s="6"/>
      <c r="W678" s="32"/>
    </row>
    <row r="679" spans="1:23" x14ac:dyDescent="0.25">
      <c r="A679" s="33"/>
      <c r="C679" s="3"/>
      <c r="F679" s="6"/>
      <c r="W679" s="32"/>
    </row>
    <row r="680" spans="1:23" x14ac:dyDescent="0.25">
      <c r="A680" s="33"/>
      <c r="C680" s="3"/>
      <c r="F680" s="6"/>
      <c r="W680" s="32"/>
    </row>
    <row r="681" spans="1:23" x14ac:dyDescent="0.25">
      <c r="A681" s="33"/>
      <c r="C681" s="3"/>
      <c r="F681" s="6"/>
      <c r="W681" s="32"/>
    </row>
    <row r="682" spans="1:23" x14ac:dyDescent="0.25">
      <c r="A682" s="33"/>
      <c r="C682" s="3"/>
      <c r="F682" s="6"/>
      <c r="W682" s="32"/>
    </row>
    <row r="683" spans="1:23" x14ac:dyDescent="0.25">
      <c r="A683" s="33"/>
      <c r="C683" s="3"/>
      <c r="F683" s="6"/>
      <c r="W683" s="32"/>
    </row>
    <row r="684" spans="1:23" x14ac:dyDescent="0.25">
      <c r="A684" s="33"/>
      <c r="C684" s="3"/>
      <c r="F684" s="6"/>
      <c r="W684" s="32"/>
    </row>
    <row r="685" spans="1:23" x14ac:dyDescent="0.25">
      <c r="A685" s="33"/>
      <c r="C685" s="3"/>
      <c r="F685" s="6"/>
      <c r="W685" s="32"/>
    </row>
    <row r="686" spans="1:23" x14ac:dyDescent="0.25">
      <c r="A686" s="33"/>
      <c r="C686" s="3"/>
      <c r="F686" s="6"/>
      <c r="W686" s="32"/>
    </row>
    <row r="687" spans="1:23" x14ac:dyDescent="0.25">
      <c r="A687" s="33"/>
      <c r="C687" s="3"/>
      <c r="F687" s="6"/>
      <c r="W687" s="32"/>
    </row>
    <row r="688" spans="1:23" x14ac:dyDescent="0.25">
      <c r="A688" s="33"/>
      <c r="C688" s="3"/>
      <c r="F688" s="6"/>
      <c r="W688" s="32"/>
    </row>
    <row r="689" spans="1:23" x14ac:dyDescent="0.25">
      <c r="A689" s="33"/>
      <c r="C689" s="3"/>
      <c r="F689" s="6"/>
      <c r="W689" s="32"/>
    </row>
    <row r="690" spans="1:23" x14ac:dyDescent="0.25">
      <c r="A690" s="33"/>
      <c r="C690" s="3"/>
      <c r="F690" s="6"/>
      <c r="W690" s="32"/>
    </row>
    <row r="691" spans="1:23" x14ac:dyDescent="0.25">
      <c r="A691" s="33"/>
      <c r="C691" s="3"/>
      <c r="F691" s="6"/>
      <c r="W691" s="32"/>
    </row>
    <row r="692" spans="1:23" x14ac:dyDescent="0.25">
      <c r="A692" s="33"/>
      <c r="C692" s="3"/>
      <c r="F692" s="6"/>
      <c r="W692" s="32"/>
    </row>
    <row r="693" spans="1:23" x14ac:dyDescent="0.25">
      <c r="A693" s="33"/>
      <c r="C693" s="3"/>
      <c r="F693" s="6"/>
      <c r="W693" s="32"/>
    </row>
    <row r="694" spans="1:23" x14ac:dyDescent="0.25">
      <c r="A694" s="33"/>
      <c r="C694" s="3"/>
      <c r="F694" s="6"/>
      <c r="W694" s="32"/>
    </row>
    <row r="695" spans="1:23" x14ac:dyDescent="0.25">
      <c r="A695" s="33"/>
      <c r="C695" s="3"/>
      <c r="F695" s="6"/>
      <c r="W695" s="32"/>
    </row>
    <row r="696" spans="1:23" x14ac:dyDescent="0.25">
      <c r="A696" s="33"/>
      <c r="C696" s="3"/>
      <c r="F696" s="6"/>
      <c r="W696" s="32"/>
    </row>
    <row r="697" spans="1:23" x14ac:dyDescent="0.25">
      <c r="A697" s="33"/>
      <c r="C697" s="3"/>
      <c r="F697" s="6"/>
      <c r="W697" s="32"/>
    </row>
    <row r="698" spans="1:23" x14ac:dyDescent="0.25">
      <c r="A698" s="33"/>
      <c r="C698" s="3"/>
      <c r="F698" s="6"/>
      <c r="W698" s="32"/>
    </row>
    <row r="699" spans="1:23" x14ac:dyDescent="0.25">
      <c r="A699" s="33"/>
      <c r="C699" s="3"/>
      <c r="F699" s="6"/>
      <c r="W699" s="32"/>
    </row>
    <row r="700" spans="1:23" x14ac:dyDescent="0.25">
      <c r="A700" s="33"/>
      <c r="C700" s="3"/>
      <c r="F700" s="6"/>
      <c r="W700" s="32"/>
    </row>
    <row r="701" spans="1:23" x14ac:dyDescent="0.25">
      <c r="A701" s="33"/>
      <c r="C701" s="3"/>
      <c r="F701" s="6"/>
      <c r="W701" s="32"/>
    </row>
    <row r="702" spans="1:23" x14ac:dyDescent="0.25">
      <c r="A702" s="33"/>
      <c r="C702" s="3"/>
      <c r="F702" s="6"/>
      <c r="W702" s="32"/>
    </row>
    <row r="703" spans="1:23" x14ac:dyDescent="0.25">
      <c r="A703" s="33"/>
      <c r="C703" s="3"/>
      <c r="F703" s="6"/>
      <c r="W703" s="32"/>
    </row>
    <row r="704" spans="1:23" x14ac:dyDescent="0.25">
      <c r="A704" s="33"/>
      <c r="C704" s="3"/>
      <c r="F704" s="6"/>
      <c r="W704" s="32"/>
    </row>
    <row r="705" spans="1:23" x14ac:dyDescent="0.25">
      <c r="A705" s="33"/>
      <c r="C705" s="3"/>
      <c r="F705" s="6"/>
      <c r="W705" s="32"/>
    </row>
    <row r="706" spans="1:23" x14ac:dyDescent="0.25">
      <c r="A706" s="33"/>
      <c r="C706" s="3"/>
      <c r="F706" s="6"/>
      <c r="W706" s="32"/>
    </row>
    <row r="707" spans="1:23" x14ac:dyDescent="0.25">
      <c r="A707" s="33"/>
      <c r="C707" s="3"/>
      <c r="F707" s="6"/>
      <c r="W707" s="32"/>
    </row>
    <row r="708" spans="1:23" x14ac:dyDescent="0.25">
      <c r="A708" s="33"/>
      <c r="C708" s="3"/>
      <c r="F708" s="6"/>
      <c r="W708" s="32"/>
    </row>
    <row r="709" spans="1:23" x14ac:dyDescent="0.25">
      <c r="A709" s="33"/>
      <c r="C709" s="3"/>
      <c r="F709" s="6"/>
      <c r="W709" s="32"/>
    </row>
    <row r="710" spans="1:23" x14ac:dyDescent="0.25">
      <c r="A710" s="33"/>
      <c r="C710" s="3"/>
      <c r="F710" s="6"/>
      <c r="W710" s="32"/>
    </row>
    <row r="711" spans="1:23" x14ac:dyDescent="0.25">
      <c r="A711" s="33"/>
      <c r="C711" s="3"/>
      <c r="F711" s="6"/>
      <c r="W711" s="32"/>
    </row>
    <row r="712" spans="1:23" x14ac:dyDescent="0.25">
      <c r="A712" s="33"/>
      <c r="C712" s="3"/>
      <c r="F712" s="6"/>
      <c r="W712" s="32"/>
    </row>
    <row r="713" spans="1:23" x14ac:dyDescent="0.25">
      <c r="A713" s="33"/>
      <c r="C713" s="3"/>
      <c r="F713" s="6"/>
      <c r="W713" s="32"/>
    </row>
    <row r="714" spans="1:23" x14ac:dyDescent="0.25">
      <c r="A714" s="33"/>
      <c r="C714" s="3"/>
      <c r="F714" s="6"/>
      <c r="W714" s="32"/>
    </row>
    <row r="715" spans="1:23" x14ac:dyDescent="0.25">
      <c r="A715" s="33"/>
      <c r="C715" s="3"/>
      <c r="F715" s="6"/>
      <c r="W715" s="32"/>
    </row>
    <row r="716" spans="1:23" x14ac:dyDescent="0.25">
      <c r="A716" s="33"/>
      <c r="C716" s="3"/>
      <c r="F716" s="6"/>
      <c r="W716" s="32"/>
    </row>
    <row r="717" spans="1:23" x14ac:dyDescent="0.25">
      <c r="A717" s="33"/>
      <c r="C717" s="3"/>
      <c r="F717" s="6"/>
      <c r="W717" s="32"/>
    </row>
    <row r="718" spans="1:23" x14ac:dyDescent="0.25">
      <c r="A718" s="33"/>
      <c r="C718" s="3"/>
      <c r="F718" s="6"/>
      <c r="W718" s="32"/>
    </row>
    <row r="719" spans="1:23" x14ac:dyDescent="0.25">
      <c r="A719" s="33"/>
      <c r="C719" s="3"/>
      <c r="F719" s="6"/>
      <c r="W719" s="32"/>
    </row>
    <row r="720" spans="1:23" x14ac:dyDescent="0.25">
      <c r="A720" s="33"/>
      <c r="C720" s="3"/>
      <c r="F720" s="6"/>
      <c r="W720" s="32"/>
    </row>
    <row r="721" spans="1:23" x14ac:dyDescent="0.25">
      <c r="A721" s="33"/>
      <c r="C721" s="3"/>
      <c r="F721" s="6"/>
      <c r="W721" s="32"/>
    </row>
    <row r="722" spans="1:23" x14ac:dyDescent="0.25">
      <c r="A722" s="33"/>
      <c r="C722" s="3"/>
      <c r="F722" s="6"/>
      <c r="W722" s="32"/>
    </row>
    <row r="723" spans="1:23" x14ac:dyDescent="0.25">
      <c r="A723" s="33"/>
      <c r="C723" s="3"/>
      <c r="F723" s="6"/>
      <c r="W723" s="32"/>
    </row>
    <row r="724" spans="1:23" x14ac:dyDescent="0.25">
      <c r="A724" s="33"/>
      <c r="C724" s="3"/>
      <c r="F724" s="6"/>
      <c r="W724" s="32"/>
    </row>
    <row r="725" spans="1:23" x14ac:dyDescent="0.25">
      <c r="A725" s="33"/>
      <c r="C725" s="3"/>
      <c r="F725" s="6"/>
      <c r="W725" s="32"/>
    </row>
    <row r="726" spans="1:23" x14ac:dyDescent="0.25">
      <c r="A726" s="33"/>
      <c r="C726" s="3"/>
      <c r="F726" s="6"/>
      <c r="W726" s="32"/>
    </row>
    <row r="727" spans="1:23" x14ac:dyDescent="0.25">
      <c r="A727" s="33"/>
      <c r="C727" s="3"/>
      <c r="F727" s="6"/>
      <c r="W727" s="32"/>
    </row>
    <row r="728" spans="1:23" x14ac:dyDescent="0.25">
      <c r="A728" s="33"/>
      <c r="C728" s="3"/>
      <c r="F728" s="6"/>
      <c r="W728" s="32"/>
    </row>
    <row r="729" spans="1:23" x14ac:dyDescent="0.25">
      <c r="A729" s="33"/>
      <c r="C729" s="3"/>
      <c r="F729" s="6"/>
      <c r="W729" s="32"/>
    </row>
    <row r="730" spans="1:23" x14ac:dyDescent="0.25">
      <c r="A730" s="33"/>
      <c r="C730" s="3"/>
      <c r="F730" s="6"/>
      <c r="W730" s="32"/>
    </row>
    <row r="731" spans="1:23" x14ac:dyDescent="0.25">
      <c r="A731" s="33"/>
      <c r="C731" s="3"/>
      <c r="F731" s="6"/>
      <c r="W731" s="32"/>
    </row>
    <row r="732" spans="1:23" x14ac:dyDescent="0.25">
      <c r="A732" s="33"/>
      <c r="C732" s="3"/>
      <c r="F732" s="6"/>
      <c r="W732" s="32"/>
    </row>
    <row r="733" spans="1:23" x14ac:dyDescent="0.25">
      <c r="A733" s="33"/>
      <c r="C733" s="3"/>
      <c r="F733" s="6"/>
      <c r="W733" s="32"/>
    </row>
    <row r="734" spans="1:23" x14ac:dyDescent="0.25">
      <c r="A734" s="33"/>
      <c r="C734" s="3"/>
      <c r="F734" s="6"/>
      <c r="W734" s="32"/>
    </row>
    <row r="735" spans="1:23" x14ac:dyDescent="0.25">
      <c r="A735" s="33"/>
      <c r="C735" s="3"/>
      <c r="F735" s="6"/>
      <c r="W735" s="32"/>
    </row>
    <row r="736" spans="1:23" x14ac:dyDescent="0.25">
      <c r="A736" s="33"/>
      <c r="C736" s="3"/>
      <c r="F736" s="6"/>
      <c r="W736" s="32"/>
    </row>
    <row r="737" spans="1:23" x14ac:dyDescent="0.25">
      <c r="A737" s="33"/>
      <c r="C737" s="3"/>
      <c r="F737" s="6"/>
      <c r="W737" s="32"/>
    </row>
    <row r="738" spans="1:23" x14ac:dyDescent="0.25">
      <c r="A738" s="33"/>
      <c r="C738" s="3"/>
      <c r="F738" s="6"/>
      <c r="W738" s="32"/>
    </row>
    <row r="739" spans="1:23" x14ac:dyDescent="0.25">
      <c r="A739" s="33"/>
      <c r="C739" s="3"/>
      <c r="F739" s="6"/>
      <c r="W739" s="32"/>
    </row>
    <row r="740" spans="1:23" x14ac:dyDescent="0.25">
      <c r="A740" s="33"/>
      <c r="C740" s="3"/>
      <c r="F740" s="6"/>
      <c r="W740" s="32"/>
    </row>
    <row r="741" spans="1:23" x14ac:dyDescent="0.25">
      <c r="A741" s="33"/>
      <c r="C741" s="3"/>
      <c r="F741" s="6"/>
      <c r="W741" s="32"/>
    </row>
    <row r="742" spans="1:23" x14ac:dyDescent="0.25">
      <c r="A742" s="33"/>
      <c r="C742" s="3"/>
      <c r="F742" s="6"/>
      <c r="W742" s="32"/>
    </row>
    <row r="743" spans="1:23" x14ac:dyDescent="0.25">
      <c r="A743" s="33"/>
      <c r="C743" s="3"/>
      <c r="F743" s="6"/>
      <c r="W743" s="32"/>
    </row>
    <row r="744" spans="1:23" x14ac:dyDescent="0.25">
      <c r="A744" s="33"/>
      <c r="C744" s="3"/>
      <c r="F744" s="6"/>
      <c r="W744" s="32"/>
    </row>
    <row r="745" spans="1:23" x14ac:dyDescent="0.25">
      <c r="A745" s="33"/>
      <c r="C745" s="3"/>
      <c r="F745" s="6"/>
      <c r="W745" s="32"/>
    </row>
    <row r="746" spans="1:23" x14ac:dyDescent="0.25">
      <c r="A746" s="33"/>
      <c r="C746" s="3"/>
      <c r="F746" s="6"/>
      <c r="W746" s="32"/>
    </row>
    <row r="747" spans="1:23" x14ac:dyDescent="0.25">
      <c r="A747" s="33"/>
      <c r="C747" s="3"/>
      <c r="F747" s="6"/>
      <c r="W747" s="32"/>
    </row>
    <row r="748" spans="1:23" x14ac:dyDescent="0.25">
      <c r="A748" s="33"/>
      <c r="C748" s="3"/>
      <c r="F748" s="6"/>
      <c r="W748" s="32"/>
    </row>
    <row r="749" spans="1:23" x14ac:dyDescent="0.25">
      <c r="A749" s="33"/>
      <c r="C749" s="3"/>
      <c r="F749" s="6"/>
      <c r="W749" s="32"/>
    </row>
    <row r="750" spans="1:23" x14ac:dyDescent="0.25">
      <c r="A750" s="33"/>
      <c r="C750" s="3"/>
      <c r="F750" s="6"/>
      <c r="W750" s="32"/>
    </row>
    <row r="751" spans="1:23" x14ac:dyDescent="0.25">
      <c r="A751" s="33"/>
      <c r="C751" s="3"/>
      <c r="F751" s="6"/>
      <c r="W751" s="32"/>
    </row>
    <row r="752" spans="1:23" x14ac:dyDescent="0.25">
      <c r="A752" s="33"/>
      <c r="C752" s="3"/>
      <c r="F752" s="6"/>
      <c r="W752" s="32"/>
    </row>
    <row r="753" spans="1:23" x14ac:dyDescent="0.25">
      <c r="A753" s="33"/>
      <c r="C753" s="3"/>
      <c r="F753" s="6"/>
      <c r="W753" s="32"/>
    </row>
    <row r="754" spans="1:23" x14ac:dyDescent="0.25">
      <c r="A754" s="33"/>
      <c r="C754" s="3"/>
      <c r="F754" s="6"/>
      <c r="W754" s="32"/>
    </row>
    <row r="755" spans="1:23" x14ac:dyDescent="0.25">
      <c r="A755" s="33"/>
      <c r="C755" s="3"/>
      <c r="F755" s="6"/>
      <c r="W755" s="32"/>
    </row>
    <row r="756" spans="1:23" x14ac:dyDescent="0.25">
      <c r="A756" s="33"/>
      <c r="C756" s="3"/>
      <c r="F756" s="6"/>
      <c r="W756" s="32"/>
    </row>
    <row r="757" spans="1:23" x14ac:dyDescent="0.25">
      <c r="A757" s="33"/>
      <c r="C757" s="3"/>
      <c r="F757" s="6"/>
      <c r="W757" s="32"/>
    </row>
    <row r="758" spans="1:23" x14ac:dyDescent="0.25">
      <c r="A758" s="33"/>
      <c r="C758" s="3"/>
      <c r="F758" s="6"/>
      <c r="W758" s="32"/>
    </row>
    <row r="759" spans="1:23" x14ac:dyDescent="0.25">
      <c r="A759" s="33"/>
      <c r="C759" s="3"/>
      <c r="F759" s="6"/>
      <c r="W759" s="32"/>
    </row>
    <row r="760" spans="1:23" x14ac:dyDescent="0.25">
      <c r="A760" s="33"/>
      <c r="C760" s="3"/>
      <c r="F760" s="6"/>
      <c r="W760" s="32"/>
    </row>
    <row r="761" spans="1:23" x14ac:dyDescent="0.25">
      <c r="A761" s="33"/>
      <c r="C761" s="3"/>
      <c r="F761" s="6"/>
      <c r="W761" s="32"/>
    </row>
    <row r="762" spans="1:23" x14ac:dyDescent="0.25">
      <c r="A762" s="33"/>
      <c r="C762" s="3"/>
      <c r="F762" s="6"/>
      <c r="W762" s="32"/>
    </row>
    <row r="763" spans="1:23" x14ac:dyDescent="0.25">
      <c r="A763" s="33"/>
      <c r="C763" s="3"/>
      <c r="F763" s="6"/>
      <c r="W763" s="32"/>
    </row>
    <row r="764" spans="1:23" x14ac:dyDescent="0.25">
      <c r="A764" s="33"/>
      <c r="C764" s="3"/>
      <c r="F764" s="6"/>
      <c r="W764" s="32"/>
    </row>
    <row r="765" spans="1:23" x14ac:dyDescent="0.25">
      <c r="A765" s="33"/>
      <c r="C765" s="3"/>
      <c r="F765" s="6"/>
      <c r="W765" s="32"/>
    </row>
    <row r="766" spans="1:23" x14ac:dyDescent="0.25">
      <c r="A766" s="33"/>
      <c r="C766" s="3"/>
      <c r="F766" s="6"/>
      <c r="W766" s="32"/>
    </row>
    <row r="767" spans="1:23" x14ac:dyDescent="0.25">
      <c r="A767" s="33"/>
      <c r="C767" s="3"/>
      <c r="F767" s="6"/>
      <c r="W767" s="32"/>
    </row>
    <row r="768" spans="1:23" x14ac:dyDescent="0.25">
      <c r="A768" s="33"/>
      <c r="C768" s="3"/>
      <c r="F768" s="6"/>
      <c r="W768" s="32"/>
    </row>
    <row r="769" spans="1:23" x14ac:dyDescent="0.25">
      <c r="A769" s="33"/>
      <c r="C769" s="3"/>
      <c r="F769" s="6"/>
      <c r="W769" s="32"/>
    </row>
    <row r="770" spans="1:23" x14ac:dyDescent="0.25">
      <c r="A770" s="33"/>
      <c r="C770" s="3"/>
      <c r="F770" s="6"/>
      <c r="W770" s="32"/>
    </row>
    <row r="771" spans="1:23" x14ac:dyDescent="0.25">
      <c r="A771" s="33"/>
      <c r="C771" s="3"/>
      <c r="F771" s="6"/>
      <c r="W771" s="32"/>
    </row>
    <row r="772" spans="1:23" x14ac:dyDescent="0.25">
      <c r="A772" s="33"/>
      <c r="C772" s="3"/>
      <c r="F772" s="6"/>
      <c r="W772" s="32"/>
    </row>
    <row r="773" spans="1:23" x14ac:dyDescent="0.25">
      <c r="A773" s="33"/>
      <c r="C773" s="3"/>
      <c r="F773" s="6"/>
      <c r="W773" s="32"/>
    </row>
    <row r="774" spans="1:23" x14ac:dyDescent="0.25">
      <c r="A774" s="33"/>
      <c r="C774" s="3"/>
      <c r="F774" s="6"/>
      <c r="W774" s="32"/>
    </row>
    <row r="775" spans="1:23" x14ac:dyDescent="0.25">
      <c r="A775" s="33"/>
      <c r="C775" s="3"/>
      <c r="F775" s="6"/>
      <c r="W775" s="32"/>
    </row>
    <row r="776" spans="1:23" x14ac:dyDescent="0.25">
      <c r="A776" s="33"/>
      <c r="C776" s="3"/>
      <c r="F776" s="6"/>
      <c r="W776" s="32"/>
    </row>
    <row r="777" spans="1:23" x14ac:dyDescent="0.25">
      <c r="A777" s="33"/>
      <c r="C777" s="3"/>
      <c r="F777" s="6"/>
      <c r="W777" s="32"/>
    </row>
    <row r="778" spans="1:23" x14ac:dyDescent="0.25">
      <c r="A778" s="33"/>
      <c r="C778" s="3"/>
      <c r="F778" s="6"/>
      <c r="W778" s="32"/>
    </row>
    <row r="779" spans="1:23" x14ac:dyDescent="0.25">
      <c r="A779" s="33"/>
      <c r="C779" s="3"/>
      <c r="F779" s="6"/>
      <c r="W779" s="32"/>
    </row>
    <row r="780" spans="1:23" x14ac:dyDescent="0.25">
      <c r="A780" s="33"/>
      <c r="C780" s="3"/>
      <c r="F780" s="6"/>
      <c r="W780" s="32"/>
    </row>
    <row r="781" spans="1:23" x14ac:dyDescent="0.25">
      <c r="A781" s="33"/>
      <c r="C781" s="3"/>
      <c r="F781" s="6"/>
      <c r="W781" s="32"/>
    </row>
    <row r="782" spans="1:23" x14ac:dyDescent="0.25">
      <c r="A782" s="33"/>
      <c r="C782" s="3"/>
      <c r="F782" s="6"/>
      <c r="W782" s="32"/>
    </row>
    <row r="783" spans="1:23" x14ac:dyDescent="0.25">
      <c r="A783" s="33"/>
      <c r="C783" s="3"/>
      <c r="F783" s="6"/>
      <c r="W783" s="32"/>
    </row>
    <row r="784" spans="1:23" x14ac:dyDescent="0.25">
      <c r="A784" s="33"/>
      <c r="C784" s="3"/>
      <c r="F784" s="6"/>
      <c r="W784" s="32"/>
    </row>
    <row r="785" spans="1:23" x14ac:dyDescent="0.25">
      <c r="A785" s="33"/>
      <c r="C785" s="3"/>
      <c r="F785" s="6"/>
      <c r="W785" s="32"/>
    </row>
    <row r="786" spans="1:23" x14ac:dyDescent="0.25">
      <c r="A786" s="33"/>
      <c r="C786" s="3"/>
      <c r="F786" s="6"/>
      <c r="W786" s="32"/>
    </row>
    <row r="787" spans="1:23" x14ac:dyDescent="0.25">
      <c r="A787" s="33"/>
      <c r="C787" s="3"/>
      <c r="F787" s="6"/>
      <c r="W787" s="32"/>
    </row>
    <row r="788" spans="1:23" x14ac:dyDescent="0.25">
      <c r="A788" s="33"/>
      <c r="C788" s="3"/>
      <c r="F788" s="6"/>
      <c r="W788" s="32"/>
    </row>
    <row r="789" spans="1:23" x14ac:dyDescent="0.25">
      <c r="A789" s="33"/>
      <c r="C789" s="3"/>
      <c r="F789" s="6"/>
      <c r="W789" s="32"/>
    </row>
    <row r="790" spans="1:23" x14ac:dyDescent="0.25">
      <c r="A790" s="33"/>
      <c r="C790" s="3"/>
      <c r="F790" s="6"/>
      <c r="W790" s="32"/>
    </row>
    <row r="791" spans="1:23" x14ac:dyDescent="0.25">
      <c r="A791" s="33"/>
      <c r="C791" s="3"/>
      <c r="F791" s="6"/>
      <c r="W791" s="32"/>
    </row>
    <row r="792" spans="1:23" x14ac:dyDescent="0.25">
      <c r="A792" s="33"/>
      <c r="C792" s="3"/>
      <c r="F792" s="6"/>
      <c r="W792" s="32"/>
    </row>
    <row r="793" spans="1:23" x14ac:dyDescent="0.25">
      <c r="A793" s="33"/>
      <c r="C793" s="3"/>
      <c r="F793" s="6"/>
      <c r="W793" s="32"/>
    </row>
    <row r="794" spans="1:23" x14ac:dyDescent="0.25">
      <c r="A794" s="33"/>
      <c r="C794" s="3"/>
      <c r="F794" s="6"/>
      <c r="W794" s="32"/>
    </row>
    <row r="795" spans="1:23" x14ac:dyDescent="0.25">
      <c r="A795" s="33"/>
      <c r="C795" s="3"/>
      <c r="F795" s="6"/>
      <c r="W795" s="32"/>
    </row>
    <row r="796" spans="1:23" x14ac:dyDescent="0.25">
      <c r="A796" s="33"/>
      <c r="C796" s="3"/>
      <c r="F796" s="6"/>
      <c r="W796" s="32"/>
    </row>
    <row r="797" spans="1:23" x14ac:dyDescent="0.25">
      <c r="A797" s="33"/>
      <c r="C797" s="3"/>
      <c r="F797" s="6"/>
      <c r="W797" s="32"/>
    </row>
    <row r="798" spans="1:23" x14ac:dyDescent="0.25">
      <c r="A798" s="33"/>
      <c r="C798" s="3"/>
      <c r="F798" s="6"/>
      <c r="W798" s="32"/>
    </row>
    <row r="799" spans="1:23" x14ac:dyDescent="0.25">
      <c r="A799" s="33"/>
      <c r="C799" s="3"/>
      <c r="F799" s="6"/>
      <c r="W799" s="32"/>
    </row>
    <row r="800" spans="1:23" x14ac:dyDescent="0.25">
      <c r="A800" s="33"/>
      <c r="C800" s="3"/>
      <c r="F800" s="6"/>
      <c r="W800" s="32"/>
    </row>
    <row r="801" spans="1:23" x14ac:dyDescent="0.25">
      <c r="A801" s="33"/>
      <c r="C801" s="3"/>
      <c r="F801" s="6"/>
      <c r="W801" s="32"/>
    </row>
    <row r="802" spans="1:23" x14ac:dyDescent="0.25">
      <c r="A802" s="33"/>
      <c r="C802" s="3"/>
      <c r="F802" s="6"/>
      <c r="W802" s="32"/>
    </row>
    <row r="803" spans="1:23" x14ac:dyDescent="0.25">
      <c r="A803" s="33"/>
      <c r="C803" s="3"/>
      <c r="F803" s="6"/>
      <c r="W803" s="32"/>
    </row>
    <row r="804" spans="1:23" x14ac:dyDescent="0.25">
      <c r="A804" s="33"/>
      <c r="C804" s="3"/>
      <c r="F804" s="6"/>
      <c r="W804" s="32"/>
    </row>
    <row r="805" spans="1:23" x14ac:dyDescent="0.25">
      <c r="A805" s="33"/>
      <c r="C805" s="3"/>
      <c r="F805" s="6"/>
      <c r="W805" s="32"/>
    </row>
    <row r="806" spans="1:23" x14ac:dyDescent="0.25">
      <c r="A806" s="33"/>
      <c r="C806" s="3"/>
      <c r="F806" s="6"/>
      <c r="W806" s="32"/>
    </row>
    <row r="807" spans="1:23" x14ac:dyDescent="0.25">
      <c r="A807" s="33"/>
      <c r="C807" s="3"/>
      <c r="F807" s="6"/>
      <c r="W807" s="32"/>
    </row>
    <row r="808" spans="1:23" x14ac:dyDescent="0.25">
      <c r="A808" s="33"/>
      <c r="C808" s="3"/>
      <c r="F808" s="6"/>
      <c r="W808" s="32"/>
    </row>
    <row r="809" spans="1:23" x14ac:dyDescent="0.25">
      <c r="A809" s="33"/>
      <c r="C809" s="3"/>
      <c r="F809" s="6"/>
      <c r="W809" s="32"/>
    </row>
    <row r="810" spans="1:23" x14ac:dyDescent="0.25">
      <c r="A810" s="33"/>
      <c r="C810" s="3"/>
      <c r="F810" s="6"/>
      <c r="W810" s="32"/>
    </row>
    <row r="811" spans="1:23" x14ac:dyDescent="0.25">
      <c r="A811" s="33"/>
      <c r="C811" s="3"/>
      <c r="F811" s="6"/>
      <c r="W811" s="32"/>
    </row>
    <row r="812" spans="1:23" x14ac:dyDescent="0.25">
      <c r="A812" s="33"/>
      <c r="C812" s="3"/>
      <c r="F812" s="6"/>
      <c r="W812" s="32"/>
    </row>
    <row r="813" spans="1:23" x14ac:dyDescent="0.25">
      <c r="A813" s="33"/>
      <c r="C813" s="3"/>
      <c r="F813" s="6"/>
      <c r="W813" s="32"/>
    </row>
    <row r="814" spans="1:23" x14ac:dyDescent="0.25">
      <c r="A814" s="33"/>
      <c r="C814" s="3"/>
      <c r="F814" s="6"/>
      <c r="W814" s="32"/>
    </row>
    <row r="815" spans="1:23" x14ac:dyDescent="0.25">
      <c r="A815" s="33"/>
      <c r="C815" s="3"/>
      <c r="F815" s="6"/>
      <c r="W815" s="32"/>
    </row>
    <row r="816" spans="1:23" x14ac:dyDescent="0.25">
      <c r="A816" s="33"/>
      <c r="C816" s="3"/>
      <c r="F816" s="6"/>
      <c r="W816" s="32"/>
    </row>
    <row r="817" spans="1:23" x14ac:dyDescent="0.25">
      <c r="A817" s="33"/>
      <c r="C817" s="3"/>
      <c r="F817" s="6"/>
      <c r="W817" s="32"/>
    </row>
    <row r="818" spans="1:23" x14ac:dyDescent="0.25">
      <c r="A818" s="33"/>
      <c r="C818" s="3"/>
      <c r="F818" s="6"/>
      <c r="W818" s="32"/>
    </row>
    <row r="819" spans="1:23" x14ac:dyDescent="0.25">
      <c r="A819" s="33"/>
      <c r="C819" s="3"/>
      <c r="F819" s="6"/>
      <c r="W819" s="32"/>
    </row>
    <row r="820" spans="1:23" x14ac:dyDescent="0.25">
      <c r="A820" s="33"/>
      <c r="C820" s="3"/>
      <c r="F820" s="6"/>
      <c r="W820" s="32"/>
    </row>
    <row r="821" spans="1:23" x14ac:dyDescent="0.25">
      <c r="A821" s="33"/>
      <c r="C821" s="3"/>
      <c r="F821" s="6"/>
      <c r="W821" s="32"/>
    </row>
    <row r="822" spans="1:23" x14ac:dyDescent="0.25">
      <c r="A822" s="33"/>
      <c r="C822" s="3"/>
      <c r="F822" s="6"/>
      <c r="W822" s="32"/>
    </row>
    <row r="823" spans="1:23" x14ac:dyDescent="0.25">
      <c r="A823" s="33"/>
      <c r="C823" s="3"/>
      <c r="F823" s="6"/>
      <c r="W823" s="32"/>
    </row>
    <row r="824" spans="1:23" x14ac:dyDescent="0.25">
      <c r="A824" s="33"/>
      <c r="C824" s="3"/>
      <c r="F824" s="6"/>
      <c r="W824" s="32"/>
    </row>
    <row r="825" spans="1:23" x14ac:dyDescent="0.25">
      <c r="A825" s="33"/>
      <c r="C825" s="3"/>
      <c r="F825" s="6"/>
      <c r="W825" s="32"/>
    </row>
    <row r="826" spans="1:23" x14ac:dyDescent="0.25">
      <c r="A826" s="33"/>
      <c r="C826" s="3"/>
      <c r="F826" s="6"/>
      <c r="W826" s="32"/>
    </row>
    <row r="827" spans="1:23" x14ac:dyDescent="0.25">
      <c r="A827" s="33"/>
      <c r="C827" s="3"/>
      <c r="F827" s="6"/>
      <c r="W827" s="32"/>
    </row>
    <row r="828" spans="1:23" x14ac:dyDescent="0.25">
      <c r="A828" s="33"/>
      <c r="C828" s="3"/>
      <c r="F828" s="6"/>
      <c r="W828" s="32"/>
    </row>
    <row r="829" spans="1:23" x14ac:dyDescent="0.25">
      <c r="A829" s="33"/>
      <c r="C829" s="3"/>
      <c r="F829" s="6"/>
      <c r="W829" s="32"/>
    </row>
    <row r="830" spans="1:23" x14ac:dyDescent="0.25">
      <c r="A830" s="33"/>
      <c r="C830" s="3"/>
      <c r="F830" s="6"/>
      <c r="W830" s="32"/>
    </row>
    <row r="831" spans="1:23" x14ac:dyDescent="0.25">
      <c r="A831" s="33"/>
      <c r="C831" s="3"/>
      <c r="F831" s="6"/>
      <c r="W831" s="32"/>
    </row>
    <row r="832" spans="1:23" x14ac:dyDescent="0.25">
      <c r="A832" s="33"/>
      <c r="C832" s="3"/>
      <c r="F832" s="6"/>
      <c r="W832" s="32"/>
    </row>
    <row r="833" spans="1:23" x14ac:dyDescent="0.25">
      <c r="A833" s="33"/>
      <c r="C833" s="3"/>
      <c r="F833" s="6"/>
      <c r="W833" s="32"/>
    </row>
    <row r="834" spans="1:23" x14ac:dyDescent="0.25">
      <c r="A834" s="33"/>
      <c r="C834" s="3"/>
      <c r="F834" s="6"/>
      <c r="W834" s="32"/>
    </row>
    <row r="835" spans="1:23" x14ac:dyDescent="0.25">
      <c r="A835" s="33"/>
      <c r="C835" s="3"/>
      <c r="F835" s="6"/>
      <c r="W835" s="32"/>
    </row>
    <row r="836" spans="1:23" x14ac:dyDescent="0.25">
      <c r="A836" s="33"/>
      <c r="C836" s="3"/>
      <c r="F836" s="6"/>
      <c r="W836" s="32"/>
    </row>
    <row r="837" spans="1:23" x14ac:dyDescent="0.25">
      <c r="A837" s="33"/>
      <c r="C837" s="3"/>
      <c r="F837" s="6"/>
      <c r="W837" s="32"/>
    </row>
    <row r="838" spans="1:23" x14ac:dyDescent="0.25">
      <c r="A838" s="33"/>
      <c r="C838" s="3"/>
      <c r="F838" s="6"/>
      <c r="W838" s="32"/>
    </row>
    <row r="839" spans="1:23" x14ac:dyDescent="0.25">
      <c r="A839" s="33"/>
      <c r="C839" s="3"/>
      <c r="F839" s="6"/>
      <c r="W839" s="32"/>
    </row>
    <row r="840" spans="1:23" x14ac:dyDescent="0.25">
      <c r="A840" s="33"/>
      <c r="C840" s="3"/>
      <c r="F840" s="6"/>
      <c r="W840" s="32"/>
    </row>
    <row r="841" spans="1:23" x14ac:dyDescent="0.25">
      <c r="A841" s="33"/>
      <c r="C841" s="3"/>
      <c r="F841" s="6"/>
      <c r="W841" s="32"/>
    </row>
    <row r="842" spans="1:23" x14ac:dyDescent="0.25">
      <c r="A842" s="33"/>
      <c r="C842" s="3"/>
      <c r="F842" s="6"/>
      <c r="W842" s="32"/>
    </row>
    <row r="843" spans="1:23" x14ac:dyDescent="0.25">
      <c r="A843" s="33"/>
      <c r="C843" s="3"/>
      <c r="F843" s="6"/>
      <c r="W843" s="32"/>
    </row>
    <row r="844" spans="1:23" x14ac:dyDescent="0.25">
      <c r="A844" s="33"/>
      <c r="C844" s="3"/>
      <c r="F844" s="6"/>
      <c r="W844" s="32"/>
    </row>
    <row r="845" spans="1:23" x14ac:dyDescent="0.25">
      <c r="A845" s="33"/>
      <c r="C845" s="3"/>
      <c r="F845" s="6"/>
      <c r="W845" s="32"/>
    </row>
    <row r="846" spans="1:23" x14ac:dyDescent="0.25">
      <c r="A846" s="33"/>
      <c r="C846" s="3"/>
      <c r="F846" s="6"/>
      <c r="W846" s="32"/>
    </row>
    <row r="847" spans="1:23" x14ac:dyDescent="0.25">
      <c r="A847" s="33"/>
      <c r="C847" s="3"/>
      <c r="F847" s="6"/>
      <c r="W847" s="32"/>
    </row>
    <row r="848" spans="1:23" x14ac:dyDescent="0.25">
      <c r="A848" s="33"/>
      <c r="C848" s="3"/>
      <c r="F848" s="6"/>
      <c r="W848" s="32"/>
    </row>
    <row r="849" spans="1:23" x14ac:dyDescent="0.25">
      <c r="A849" s="33"/>
      <c r="C849" s="3"/>
      <c r="F849" s="6"/>
      <c r="W849" s="32"/>
    </row>
    <row r="850" spans="1:23" x14ac:dyDescent="0.25">
      <c r="A850" s="33"/>
      <c r="C850" s="3"/>
      <c r="F850" s="6"/>
      <c r="W850" s="32"/>
    </row>
    <row r="851" spans="1:23" x14ac:dyDescent="0.25">
      <c r="A851" s="33"/>
      <c r="C851" s="3"/>
      <c r="F851" s="6"/>
      <c r="W851" s="32"/>
    </row>
    <row r="852" spans="1:23" x14ac:dyDescent="0.25">
      <c r="A852" s="33"/>
      <c r="C852" s="3"/>
      <c r="F852" s="6"/>
      <c r="W852" s="32"/>
    </row>
    <row r="853" spans="1:23" x14ac:dyDescent="0.25">
      <c r="A853" s="33"/>
      <c r="C853" s="3"/>
      <c r="F853" s="6"/>
      <c r="W853" s="32"/>
    </row>
    <row r="854" spans="1:23" x14ac:dyDescent="0.25">
      <c r="A854" s="33"/>
      <c r="C854" s="3"/>
      <c r="F854" s="6"/>
      <c r="W854" s="32"/>
    </row>
    <row r="855" spans="1:23" x14ac:dyDescent="0.25">
      <c r="A855" s="33"/>
      <c r="C855" s="3"/>
      <c r="F855" s="6"/>
      <c r="W855" s="32"/>
    </row>
    <row r="856" spans="1:23" x14ac:dyDescent="0.25">
      <c r="A856" s="33"/>
      <c r="C856" s="3"/>
      <c r="F856" s="6"/>
      <c r="W856" s="32"/>
    </row>
    <row r="857" spans="1:23" x14ac:dyDescent="0.25">
      <c r="A857" s="33"/>
      <c r="C857" s="3"/>
      <c r="F857" s="6"/>
      <c r="W857" s="32"/>
    </row>
    <row r="858" spans="1:23" x14ac:dyDescent="0.25">
      <c r="A858" s="33"/>
      <c r="C858" s="3"/>
      <c r="F858" s="6"/>
      <c r="W858" s="32"/>
    </row>
    <row r="859" spans="1:23" x14ac:dyDescent="0.25">
      <c r="A859" s="33"/>
      <c r="C859" s="3"/>
      <c r="F859" s="6"/>
      <c r="W859" s="32"/>
    </row>
    <row r="860" spans="1:23" x14ac:dyDescent="0.25">
      <c r="A860" s="33"/>
      <c r="C860" s="3"/>
      <c r="F860" s="6"/>
      <c r="W860" s="32"/>
    </row>
    <row r="861" spans="1:23" x14ac:dyDescent="0.25">
      <c r="A861" s="33"/>
      <c r="C861" s="3"/>
      <c r="F861" s="6"/>
      <c r="W861" s="32"/>
    </row>
    <row r="862" spans="1:23" x14ac:dyDescent="0.25">
      <c r="A862" s="33"/>
      <c r="C862" s="3"/>
      <c r="F862" s="6"/>
      <c r="W862" s="32"/>
    </row>
    <row r="863" spans="1:23" x14ac:dyDescent="0.25">
      <c r="A863" s="33"/>
      <c r="C863" s="3"/>
      <c r="F863" s="6"/>
      <c r="W863" s="32"/>
    </row>
    <row r="864" spans="1:23" x14ac:dyDescent="0.25">
      <c r="A864" s="33"/>
      <c r="C864" s="3"/>
      <c r="F864" s="6"/>
      <c r="W864" s="32"/>
    </row>
    <row r="865" spans="1:23" x14ac:dyDescent="0.25">
      <c r="A865" s="33"/>
      <c r="C865" s="3"/>
      <c r="F865" s="6"/>
      <c r="W865" s="32"/>
    </row>
    <row r="866" spans="1:23" x14ac:dyDescent="0.25">
      <c r="A866" s="33"/>
      <c r="C866" s="3"/>
      <c r="F866" s="6"/>
      <c r="W866" s="32"/>
    </row>
    <row r="867" spans="1:23" x14ac:dyDescent="0.25">
      <c r="A867" s="33"/>
      <c r="C867" s="3"/>
      <c r="F867" s="6"/>
      <c r="W867" s="32"/>
    </row>
    <row r="868" spans="1:23" x14ac:dyDescent="0.25">
      <c r="A868" s="33"/>
      <c r="C868" s="3"/>
      <c r="F868" s="6"/>
      <c r="W868" s="32"/>
    </row>
    <row r="869" spans="1:23" x14ac:dyDescent="0.25">
      <c r="A869" s="33"/>
      <c r="C869" s="3"/>
      <c r="F869" s="6"/>
      <c r="W869" s="32"/>
    </row>
    <row r="870" spans="1:23" x14ac:dyDescent="0.25">
      <c r="A870" s="33"/>
      <c r="C870" s="3"/>
      <c r="F870" s="6"/>
      <c r="W870" s="32"/>
    </row>
    <row r="871" spans="1:23" x14ac:dyDescent="0.25">
      <c r="A871" s="33"/>
      <c r="C871" s="3"/>
      <c r="F871" s="6"/>
      <c r="W871" s="32"/>
    </row>
    <row r="872" spans="1:23" x14ac:dyDescent="0.25">
      <c r="A872" s="33"/>
      <c r="C872" s="3"/>
      <c r="F872" s="6"/>
      <c r="W872" s="32"/>
    </row>
    <row r="873" spans="1:23" x14ac:dyDescent="0.25">
      <c r="A873" s="33"/>
      <c r="C873" s="3"/>
      <c r="F873" s="6"/>
      <c r="W873" s="32"/>
    </row>
    <row r="874" spans="1:23" x14ac:dyDescent="0.25">
      <c r="A874" s="33"/>
      <c r="C874" s="3"/>
      <c r="F874" s="6"/>
      <c r="W874" s="32"/>
    </row>
    <row r="875" spans="1:23" x14ac:dyDescent="0.25">
      <c r="A875" s="33"/>
      <c r="C875" s="3"/>
      <c r="F875" s="6"/>
      <c r="W875" s="32"/>
    </row>
    <row r="876" spans="1:23" x14ac:dyDescent="0.25">
      <c r="A876" s="33"/>
      <c r="C876" s="3"/>
      <c r="F876" s="6"/>
      <c r="W876" s="32"/>
    </row>
    <row r="877" spans="1:23" x14ac:dyDescent="0.25">
      <c r="A877" s="33"/>
      <c r="C877" s="3"/>
      <c r="F877" s="6"/>
      <c r="W877" s="32"/>
    </row>
    <row r="878" spans="1:23" x14ac:dyDescent="0.25">
      <c r="A878" s="33"/>
      <c r="C878" s="3"/>
      <c r="F878" s="6"/>
      <c r="W878" s="32"/>
    </row>
    <row r="879" spans="1:23" x14ac:dyDescent="0.25">
      <c r="A879" s="33"/>
      <c r="C879" s="3"/>
      <c r="F879" s="6"/>
      <c r="W879" s="32"/>
    </row>
    <row r="880" spans="1:23" x14ac:dyDescent="0.25">
      <c r="A880" s="33"/>
      <c r="C880" s="3"/>
      <c r="F880" s="6"/>
      <c r="W880" s="32"/>
    </row>
    <row r="881" spans="1:23" x14ac:dyDescent="0.25">
      <c r="A881" s="33"/>
      <c r="C881" s="3"/>
      <c r="F881" s="6"/>
      <c r="W881" s="32"/>
    </row>
    <row r="882" spans="1:23" x14ac:dyDescent="0.25">
      <c r="A882" s="33"/>
      <c r="C882" s="3"/>
      <c r="F882" s="6"/>
      <c r="W882" s="32"/>
    </row>
    <row r="883" spans="1:23" x14ac:dyDescent="0.25">
      <c r="A883" s="33"/>
      <c r="C883" s="3"/>
      <c r="F883" s="6"/>
      <c r="W883" s="32"/>
    </row>
    <row r="884" spans="1:23" x14ac:dyDescent="0.25">
      <c r="A884" s="33"/>
      <c r="C884" s="3"/>
      <c r="F884" s="6"/>
      <c r="W884" s="32"/>
    </row>
    <row r="885" spans="1:23" x14ac:dyDescent="0.25">
      <c r="A885" s="33"/>
      <c r="C885" s="3"/>
      <c r="F885" s="6"/>
      <c r="W885" s="32"/>
    </row>
    <row r="886" spans="1:23" x14ac:dyDescent="0.25">
      <c r="A886" s="33"/>
      <c r="C886" s="3"/>
      <c r="F886" s="6"/>
      <c r="W886" s="32"/>
    </row>
    <row r="887" spans="1:23" x14ac:dyDescent="0.25">
      <c r="A887" s="33"/>
      <c r="C887" s="3"/>
      <c r="F887" s="6"/>
      <c r="W887" s="32"/>
    </row>
    <row r="888" spans="1:23" x14ac:dyDescent="0.25">
      <c r="A888" s="33"/>
      <c r="C888" s="3"/>
      <c r="F888" s="6"/>
      <c r="W888" s="32"/>
    </row>
    <row r="889" spans="1:23" x14ac:dyDescent="0.25">
      <c r="A889" s="33"/>
      <c r="C889" s="3"/>
      <c r="F889" s="6"/>
      <c r="W889" s="32"/>
    </row>
    <row r="890" spans="1:23" x14ac:dyDescent="0.25">
      <c r="A890" s="33"/>
      <c r="C890" s="3"/>
      <c r="F890" s="6"/>
      <c r="W890" s="32"/>
    </row>
    <row r="891" spans="1:23" x14ac:dyDescent="0.25">
      <c r="A891" s="33"/>
      <c r="C891" s="3"/>
      <c r="F891" s="6"/>
      <c r="W891" s="32"/>
    </row>
    <row r="892" spans="1:23" x14ac:dyDescent="0.25">
      <c r="A892" s="33"/>
      <c r="C892" s="3"/>
      <c r="F892" s="6"/>
      <c r="W892" s="32"/>
    </row>
    <row r="893" spans="1:23" x14ac:dyDescent="0.25">
      <c r="A893" s="33"/>
      <c r="C893" s="3"/>
      <c r="F893" s="6"/>
      <c r="W893" s="32"/>
    </row>
    <row r="894" spans="1:23" x14ac:dyDescent="0.25">
      <c r="A894" s="33"/>
      <c r="C894" s="3"/>
      <c r="F894" s="6"/>
      <c r="W894" s="32"/>
    </row>
    <row r="895" spans="1:23" x14ac:dyDescent="0.25">
      <c r="A895" s="33"/>
      <c r="C895" s="3"/>
      <c r="F895" s="6"/>
      <c r="W895" s="32"/>
    </row>
    <row r="896" spans="1:23" x14ac:dyDescent="0.25">
      <c r="A896" s="33"/>
      <c r="C896" s="3"/>
      <c r="F896" s="6"/>
      <c r="W896" s="32"/>
    </row>
    <row r="897" spans="1:23" x14ac:dyDescent="0.25">
      <c r="A897" s="33"/>
      <c r="C897" s="3"/>
      <c r="F897" s="6"/>
      <c r="W897" s="32"/>
    </row>
    <row r="898" spans="1:23" x14ac:dyDescent="0.25">
      <c r="A898" s="33"/>
      <c r="C898" s="3"/>
      <c r="F898" s="6"/>
      <c r="W898" s="32"/>
    </row>
    <row r="899" spans="1:23" x14ac:dyDescent="0.25">
      <c r="A899" s="33"/>
      <c r="C899" s="3"/>
      <c r="F899" s="6"/>
      <c r="W899" s="32"/>
    </row>
    <row r="900" spans="1:23" x14ac:dyDescent="0.25">
      <c r="A900" s="33"/>
      <c r="C900" s="3"/>
      <c r="F900" s="6"/>
      <c r="W900" s="32"/>
    </row>
    <row r="901" spans="1:23" x14ac:dyDescent="0.25">
      <c r="A901" s="33"/>
      <c r="C901" s="3"/>
      <c r="F901" s="6"/>
      <c r="W901" s="32"/>
    </row>
    <row r="902" spans="1:23" x14ac:dyDescent="0.25">
      <c r="A902" s="33"/>
      <c r="C902" s="3"/>
      <c r="F902" s="6"/>
      <c r="W902" s="32"/>
    </row>
    <row r="903" spans="1:23" x14ac:dyDescent="0.25">
      <c r="A903" s="33"/>
      <c r="C903" s="3"/>
      <c r="F903" s="6"/>
      <c r="W903" s="32"/>
    </row>
    <row r="904" spans="1:23" x14ac:dyDescent="0.25">
      <c r="A904" s="33"/>
      <c r="C904" s="3"/>
      <c r="F904" s="6"/>
      <c r="W904" s="32"/>
    </row>
    <row r="905" spans="1:23" x14ac:dyDescent="0.25">
      <c r="A905" s="33"/>
      <c r="C905" s="3"/>
      <c r="F905" s="6"/>
      <c r="W905" s="32"/>
    </row>
    <row r="906" spans="1:23" x14ac:dyDescent="0.25">
      <c r="A906" s="33"/>
      <c r="C906" s="3"/>
      <c r="F906" s="6"/>
      <c r="W906" s="32"/>
    </row>
    <row r="907" spans="1:23" x14ac:dyDescent="0.25">
      <c r="A907" s="33"/>
      <c r="C907" s="3"/>
      <c r="F907" s="6"/>
      <c r="W907" s="32"/>
    </row>
    <row r="908" spans="1:23" x14ac:dyDescent="0.25">
      <c r="A908" s="33"/>
      <c r="C908" s="3"/>
      <c r="F908" s="6"/>
      <c r="W908" s="32"/>
    </row>
    <row r="909" spans="1:23" x14ac:dyDescent="0.25">
      <c r="A909" s="33"/>
      <c r="C909" s="3"/>
      <c r="F909" s="6"/>
      <c r="W909" s="32"/>
    </row>
    <row r="910" spans="1:23" x14ac:dyDescent="0.25">
      <c r="A910" s="33"/>
      <c r="C910" s="3"/>
      <c r="F910" s="6"/>
      <c r="W910" s="32"/>
    </row>
    <row r="911" spans="1:23" x14ac:dyDescent="0.25">
      <c r="A911" s="33"/>
      <c r="C911" s="3"/>
      <c r="F911" s="6"/>
      <c r="W911" s="32"/>
    </row>
    <row r="912" spans="1:23" x14ac:dyDescent="0.25">
      <c r="A912" s="33"/>
      <c r="C912" s="3"/>
      <c r="F912" s="6"/>
      <c r="W912" s="32"/>
    </row>
    <row r="913" spans="1:23" x14ac:dyDescent="0.25">
      <c r="A913" s="33"/>
      <c r="C913" s="3"/>
      <c r="F913" s="6"/>
      <c r="W913" s="32"/>
    </row>
    <row r="914" spans="1:23" x14ac:dyDescent="0.25">
      <c r="A914" s="33"/>
      <c r="C914" s="3"/>
      <c r="F914" s="6"/>
      <c r="W914" s="32"/>
    </row>
    <row r="915" spans="1:23" x14ac:dyDescent="0.25">
      <c r="A915" s="33"/>
      <c r="C915" s="3"/>
      <c r="F915" s="6"/>
      <c r="W915" s="32"/>
    </row>
    <row r="916" spans="1:23" x14ac:dyDescent="0.25">
      <c r="A916" s="33"/>
      <c r="C916" s="3"/>
      <c r="F916" s="6"/>
      <c r="W916" s="32"/>
    </row>
    <row r="917" spans="1:23" x14ac:dyDescent="0.25">
      <c r="A917" s="33"/>
      <c r="C917" s="3"/>
      <c r="F917" s="6"/>
      <c r="W917" s="32"/>
    </row>
    <row r="918" spans="1:23" x14ac:dyDescent="0.25">
      <c r="A918" s="33"/>
      <c r="C918" s="3"/>
      <c r="F918" s="6"/>
      <c r="W918" s="32"/>
    </row>
    <row r="919" spans="1:23" x14ac:dyDescent="0.25">
      <c r="A919" s="33"/>
      <c r="C919" s="3"/>
      <c r="F919" s="6"/>
      <c r="W919" s="32"/>
    </row>
    <row r="920" spans="1:23" x14ac:dyDescent="0.25">
      <c r="A920" s="33"/>
      <c r="C920" s="3"/>
      <c r="F920" s="6"/>
      <c r="W920" s="32"/>
    </row>
    <row r="921" spans="1:23" x14ac:dyDescent="0.25">
      <c r="A921" s="33"/>
      <c r="C921" s="3"/>
      <c r="F921" s="6"/>
      <c r="W921" s="32"/>
    </row>
    <row r="922" spans="1:23" x14ac:dyDescent="0.25">
      <c r="A922" s="33"/>
      <c r="C922" s="3"/>
      <c r="F922" s="6"/>
      <c r="W922" s="32"/>
    </row>
    <row r="923" spans="1:23" x14ac:dyDescent="0.25">
      <c r="A923" s="33"/>
      <c r="C923" s="3"/>
      <c r="F923" s="6"/>
      <c r="W923" s="32"/>
    </row>
    <row r="924" spans="1:23" x14ac:dyDescent="0.25">
      <c r="A924" s="33"/>
      <c r="C924" s="3"/>
      <c r="F924" s="6"/>
      <c r="W924" s="32"/>
    </row>
    <row r="925" spans="1:23" x14ac:dyDescent="0.25">
      <c r="A925" s="33"/>
      <c r="C925" s="3"/>
      <c r="F925" s="6"/>
      <c r="W925" s="32"/>
    </row>
    <row r="926" spans="1:23" x14ac:dyDescent="0.25">
      <c r="A926" s="33"/>
      <c r="C926" s="3"/>
      <c r="F926" s="6"/>
      <c r="W926" s="32"/>
    </row>
    <row r="927" spans="1:23" x14ac:dyDescent="0.25">
      <c r="A927" s="33"/>
      <c r="C927" s="3"/>
      <c r="F927" s="6"/>
      <c r="W927" s="32"/>
    </row>
    <row r="928" spans="1:23" x14ac:dyDescent="0.25">
      <c r="A928" s="33"/>
      <c r="C928" s="3"/>
      <c r="F928" s="6"/>
      <c r="W928" s="32"/>
    </row>
    <row r="929" spans="1:23" x14ac:dyDescent="0.25">
      <c r="A929" s="33"/>
      <c r="C929" s="3"/>
      <c r="F929" s="6"/>
      <c r="W929" s="32"/>
    </row>
    <row r="930" spans="1:23" x14ac:dyDescent="0.25">
      <c r="A930" s="33"/>
      <c r="C930" s="3"/>
      <c r="F930" s="6"/>
      <c r="W930" s="32"/>
    </row>
    <row r="931" spans="1:23" x14ac:dyDescent="0.25">
      <c r="A931" s="33"/>
      <c r="C931" s="3"/>
      <c r="F931" s="6"/>
      <c r="W931" s="32"/>
    </row>
    <row r="932" spans="1:23" x14ac:dyDescent="0.25">
      <c r="A932" s="33"/>
      <c r="C932" s="3"/>
      <c r="F932" s="6"/>
      <c r="W932" s="32"/>
    </row>
    <row r="933" spans="1:23" x14ac:dyDescent="0.25">
      <c r="A933" s="33"/>
      <c r="C933" s="3"/>
      <c r="F933" s="6"/>
      <c r="W933" s="32"/>
    </row>
    <row r="934" spans="1:23" x14ac:dyDescent="0.25">
      <c r="A934" s="33"/>
      <c r="C934" s="3"/>
      <c r="F934" s="6"/>
      <c r="W934" s="32"/>
    </row>
    <row r="935" spans="1:23" x14ac:dyDescent="0.25">
      <c r="A935" s="33"/>
      <c r="C935" s="3"/>
      <c r="F935" s="6"/>
      <c r="W935" s="32"/>
    </row>
    <row r="936" spans="1:23" x14ac:dyDescent="0.25">
      <c r="A936" s="33"/>
      <c r="C936" s="3"/>
      <c r="F936" s="6"/>
      <c r="W936" s="32"/>
    </row>
    <row r="937" spans="1:23" x14ac:dyDescent="0.25">
      <c r="A937" s="33"/>
      <c r="C937" s="3"/>
      <c r="F937" s="6"/>
      <c r="W937" s="32"/>
    </row>
    <row r="938" spans="1:23" x14ac:dyDescent="0.25">
      <c r="A938" s="33"/>
      <c r="C938" s="3"/>
      <c r="F938" s="6"/>
      <c r="W938" s="32"/>
    </row>
    <row r="939" spans="1:23" x14ac:dyDescent="0.25">
      <c r="A939" s="33"/>
      <c r="C939" s="3"/>
      <c r="F939" s="6"/>
      <c r="W939" s="32"/>
    </row>
    <row r="940" spans="1:23" x14ac:dyDescent="0.25">
      <c r="A940" s="33"/>
      <c r="C940" s="3"/>
      <c r="F940" s="6"/>
      <c r="W940" s="32"/>
    </row>
    <row r="941" spans="1:23" x14ac:dyDescent="0.25">
      <c r="A941" s="33"/>
      <c r="C941" s="3"/>
      <c r="F941" s="6"/>
      <c r="W941" s="32"/>
    </row>
    <row r="942" spans="1:23" x14ac:dyDescent="0.25">
      <c r="A942" s="33"/>
      <c r="C942" s="3"/>
      <c r="W942" s="32"/>
    </row>
    <row r="943" spans="1:23" x14ac:dyDescent="0.25">
      <c r="A943" s="33"/>
      <c r="C943" s="3"/>
      <c r="W943" s="32"/>
    </row>
    <row r="944" spans="1:23" x14ac:dyDescent="0.25">
      <c r="A944" s="33"/>
      <c r="C944" s="3"/>
      <c r="W944" s="32"/>
    </row>
    <row r="945" spans="1:23" x14ac:dyDescent="0.25">
      <c r="A945" s="33"/>
      <c r="C945" s="3"/>
      <c r="W945" s="32"/>
    </row>
    <row r="946" spans="1:23" x14ac:dyDescent="0.25">
      <c r="A946" s="33"/>
      <c r="C946" s="3"/>
      <c r="W946" s="32"/>
    </row>
    <row r="947" spans="1:23" x14ac:dyDescent="0.25">
      <c r="A947" s="33"/>
      <c r="C947" s="3"/>
      <c r="W947" s="32"/>
    </row>
    <row r="948" spans="1:23" x14ac:dyDescent="0.25">
      <c r="A948" s="33"/>
      <c r="C948" s="3"/>
      <c r="W948" s="32"/>
    </row>
    <row r="949" spans="1:23" x14ac:dyDescent="0.25">
      <c r="A949" s="33"/>
      <c r="C949" s="3"/>
      <c r="W949" s="32"/>
    </row>
    <row r="950" spans="1:23" x14ac:dyDescent="0.25">
      <c r="A950" s="33"/>
      <c r="C950" s="3"/>
      <c r="W950" s="32"/>
    </row>
    <row r="951" spans="1:23" x14ac:dyDescent="0.25">
      <c r="A951" s="33"/>
      <c r="C951" s="3"/>
      <c r="W951" s="32"/>
    </row>
    <row r="952" spans="1:23" x14ac:dyDescent="0.25">
      <c r="A952" s="33"/>
      <c r="C952" s="3"/>
      <c r="W952" s="32"/>
    </row>
    <row r="953" spans="1:23" x14ac:dyDescent="0.25">
      <c r="A953" s="33"/>
      <c r="C953" s="3"/>
      <c r="W953" s="32"/>
    </row>
    <row r="954" spans="1:23" x14ac:dyDescent="0.25">
      <c r="A954" s="33"/>
      <c r="C954" s="3"/>
      <c r="W954" s="32"/>
    </row>
    <row r="955" spans="1:23" x14ac:dyDescent="0.25">
      <c r="A955" s="33"/>
      <c r="C955" s="3"/>
      <c r="W955" s="32"/>
    </row>
    <row r="956" spans="1:23" x14ac:dyDescent="0.25">
      <c r="A956" s="33"/>
      <c r="C956" s="3"/>
      <c r="W956" s="32"/>
    </row>
    <row r="957" spans="1:23" x14ac:dyDescent="0.25">
      <c r="A957" s="33"/>
      <c r="C957" s="3"/>
      <c r="W957" s="32"/>
    </row>
    <row r="958" spans="1:23" x14ac:dyDescent="0.25">
      <c r="A958" s="33"/>
      <c r="C958" s="3"/>
      <c r="W958" s="32"/>
    </row>
    <row r="959" spans="1:23" x14ac:dyDescent="0.25">
      <c r="A959" s="33"/>
      <c r="C959" s="3"/>
      <c r="W959" s="32"/>
    </row>
    <row r="960" spans="1:23" x14ac:dyDescent="0.25">
      <c r="A960" s="33"/>
      <c r="C960" s="3"/>
      <c r="W960" s="32"/>
    </row>
    <row r="961" spans="1:23" x14ac:dyDescent="0.25">
      <c r="A961" s="33"/>
      <c r="C961" s="3"/>
      <c r="W961" s="32"/>
    </row>
    <row r="962" spans="1:23" x14ac:dyDescent="0.25">
      <c r="A962" s="33"/>
      <c r="C962" s="3"/>
      <c r="W962" s="32"/>
    </row>
    <row r="963" spans="1:23" x14ac:dyDescent="0.25">
      <c r="A963" s="33"/>
      <c r="C963" s="3"/>
      <c r="W963" s="32"/>
    </row>
    <row r="964" spans="1:23" x14ac:dyDescent="0.25">
      <c r="A964" s="33"/>
      <c r="C964" s="3"/>
      <c r="W964" s="32"/>
    </row>
    <row r="965" spans="1:23" x14ac:dyDescent="0.25">
      <c r="A965" s="33"/>
      <c r="C965" s="3"/>
      <c r="W965" s="32"/>
    </row>
    <row r="966" spans="1:23" x14ac:dyDescent="0.25">
      <c r="A966" s="33"/>
      <c r="C966" s="3"/>
      <c r="W966" s="32"/>
    </row>
    <row r="967" spans="1:23" x14ac:dyDescent="0.25">
      <c r="A967" s="33"/>
      <c r="C967" s="3"/>
      <c r="W967" s="32"/>
    </row>
    <row r="968" spans="1:23" x14ac:dyDescent="0.25">
      <c r="A968" s="33"/>
      <c r="C968" s="3"/>
      <c r="W968" s="32"/>
    </row>
    <row r="969" spans="1:23" x14ac:dyDescent="0.25">
      <c r="A969" s="33"/>
      <c r="C969" s="3"/>
      <c r="W969" s="32"/>
    </row>
    <row r="970" spans="1:23" x14ac:dyDescent="0.25">
      <c r="A970" s="33"/>
      <c r="C970" s="3"/>
      <c r="W970" s="32"/>
    </row>
    <row r="971" spans="1:23" x14ac:dyDescent="0.25">
      <c r="A971" s="33"/>
      <c r="C971" s="3"/>
      <c r="W971" s="32"/>
    </row>
    <row r="972" spans="1:23" x14ac:dyDescent="0.25">
      <c r="A972" s="33"/>
      <c r="C972" s="3"/>
      <c r="W972" s="32"/>
    </row>
    <row r="973" spans="1:23" x14ac:dyDescent="0.25">
      <c r="A973" s="33"/>
      <c r="C973" s="3"/>
      <c r="W973" s="32"/>
    </row>
    <row r="974" spans="1:23" x14ac:dyDescent="0.25">
      <c r="A974" s="33"/>
      <c r="C974" s="3"/>
      <c r="W974" s="32"/>
    </row>
    <row r="975" spans="1:23" x14ac:dyDescent="0.25">
      <c r="A975" s="33"/>
      <c r="C975" s="3"/>
      <c r="W975" s="32"/>
    </row>
    <row r="976" spans="1:23" x14ac:dyDescent="0.25">
      <c r="A976" s="33"/>
      <c r="C976" s="3"/>
      <c r="W976" s="32"/>
    </row>
    <row r="977" spans="1:23" x14ac:dyDescent="0.25">
      <c r="A977" s="33"/>
      <c r="C977" s="3"/>
      <c r="W977" s="32"/>
    </row>
    <row r="978" spans="1:23" x14ac:dyDescent="0.25">
      <c r="A978" s="33"/>
      <c r="C978" s="3"/>
      <c r="W978" s="32"/>
    </row>
    <row r="979" spans="1:23" x14ac:dyDescent="0.25">
      <c r="A979" s="33"/>
      <c r="C979" s="3"/>
      <c r="W979" s="32"/>
    </row>
    <row r="980" spans="1:23" x14ac:dyDescent="0.25">
      <c r="A980" s="33"/>
      <c r="C980" s="3"/>
      <c r="W980" s="32"/>
    </row>
    <row r="981" spans="1:23" x14ac:dyDescent="0.25">
      <c r="A981" s="33"/>
      <c r="C981" s="3"/>
      <c r="W981" s="32"/>
    </row>
    <row r="982" spans="1:23" x14ac:dyDescent="0.25">
      <c r="A982" s="33"/>
      <c r="C982" s="3"/>
      <c r="W982" s="32"/>
    </row>
    <row r="983" spans="1:23" x14ac:dyDescent="0.25">
      <c r="A983" s="33"/>
      <c r="C983" s="3"/>
      <c r="W983" s="32"/>
    </row>
    <row r="984" spans="1:23" x14ac:dyDescent="0.25">
      <c r="A984" s="33"/>
      <c r="C984" s="3"/>
      <c r="W984" s="32"/>
    </row>
    <row r="985" spans="1:23" x14ac:dyDescent="0.25">
      <c r="A985" s="33"/>
      <c r="C985" s="3"/>
      <c r="W985" s="32"/>
    </row>
    <row r="986" spans="1:23" x14ac:dyDescent="0.25">
      <c r="A986" s="33"/>
      <c r="C986" s="3"/>
      <c r="W986" s="32"/>
    </row>
    <row r="987" spans="1:23" x14ac:dyDescent="0.25">
      <c r="A987" s="33"/>
      <c r="C987" s="3"/>
      <c r="W987" s="32"/>
    </row>
    <row r="988" spans="1:23" x14ac:dyDescent="0.25">
      <c r="A988" s="33"/>
      <c r="C988" s="3"/>
      <c r="W988" s="32"/>
    </row>
    <row r="989" spans="1:23" x14ac:dyDescent="0.25">
      <c r="A989" s="33"/>
      <c r="C989" s="3"/>
      <c r="W989" s="32"/>
    </row>
    <row r="990" spans="1:23" x14ac:dyDescent="0.25">
      <c r="A990" s="33"/>
      <c r="C990" s="3"/>
      <c r="W990" s="32"/>
    </row>
    <row r="991" spans="1:23" x14ac:dyDescent="0.25">
      <c r="A991" s="33"/>
      <c r="C991" s="3"/>
      <c r="W991" s="32"/>
    </row>
    <row r="992" spans="1:23" x14ac:dyDescent="0.25">
      <c r="A992" s="33"/>
      <c r="C992" s="3"/>
      <c r="W992" s="32"/>
    </row>
    <row r="993" spans="1:23" x14ac:dyDescent="0.25">
      <c r="A993" s="33"/>
      <c r="C993" s="3"/>
      <c r="W993" s="32"/>
    </row>
    <row r="994" spans="1:23" x14ac:dyDescent="0.25">
      <c r="A994" s="33"/>
      <c r="C994" s="3"/>
      <c r="W994" s="32"/>
    </row>
    <row r="995" spans="1:23" x14ac:dyDescent="0.25"/>
    <row r="996" spans="1:23" x14ac:dyDescent="0.25"/>
    <row r="997" spans="1:23" x14ac:dyDescent="0.25">
      <c r="A997" s="33"/>
      <c r="C997" s="20"/>
      <c r="W997" s="32"/>
    </row>
    <row r="998" spans="1:23" x14ac:dyDescent="0.25">
      <c r="A998" s="33"/>
      <c r="C998" s="20"/>
      <c r="W998" s="32"/>
    </row>
    <row r="999" spans="1:23" x14ac:dyDescent="0.25"/>
    <row r="1000" spans="1:23" x14ac:dyDescent="0.25"/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E2:E545 A2:A77 A84:A184 A186:A188 A191:A225 A228:A230 A233:A480 A483:A491 A494:A545 A1004:A1048576 A80:A81 A564:A566 E1004:E1048576 A574:A575 C1:C37 A568 C39:C544 A570:A571 A552 A550 C1007:C1048576 C1004:C1005 C546:C619 C620:C624 C625 C631:C632 C628:C629 C630 C626:C627 C633:C636" numberStoredAsText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topLeftCell="E1" zoomScaleNormal="100" workbookViewId="0">
      <pane ySplit="1" topLeftCell="A334" activePane="bottomLeft" state="frozen"/>
      <selection pane="bottomLeft" activeCell="F334" sqref="F334"/>
    </sheetView>
  </sheetViews>
  <sheetFormatPr defaultColWidth="0" defaultRowHeight="15" zeroHeight="1" x14ac:dyDescent="0.25"/>
  <cols>
    <col min="1" max="1" width="10.28515625" style="3" bestFit="1" customWidth="1"/>
    <col min="2" max="2" width="31.140625" style="6" bestFit="1" customWidth="1"/>
    <col min="3" max="3" width="14.28515625" style="3" bestFit="1" customWidth="1"/>
    <col min="4" max="4" width="65.28515625" style="3" bestFit="1" customWidth="1"/>
    <col min="5" max="5" width="17.7109375" style="3" bestFit="1" customWidth="1"/>
    <col min="6" max="6" width="26.140625" style="6" bestFit="1" customWidth="1"/>
    <col min="7" max="7" width="21.42578125" style="6" bestFit="1" customWidth="1"/>
    <col min="8" max="8" width="38.28515625" style="6" bestFit="1" customWidth="1"/>
    <col min="9" max="9" width="7.140625" style="6" hidden="1" customWidth="1"/>
    <col min="10" max="10" width="7.42578125" style="6" hidden="1" customWidth="1"/>
    <col min="11" max="11" width="6" style="6" hidden="1" customWidth="1"/>
    <col min="12" max="12" width="5.42578125" style="6" hidden="1" customWidth="1"/>
    <col min="13" max="13" width="7.28515625" style="6" hidden="1" customWidth="1"/>
    <col min="14" max="14" width="5.5703125" style="6" hidden="1" customWidth="1"/>
    <col min="15" max="15" width="12" style="6" hidden="1" customWidth="1"/>
    <col min="16" max="16" width="10.140625" style="6" hidden="1" customWidth="1"/>
    <col min="17" max="17" width="11.5703125" style="6" hidden="1" customWidth="1"/>
    <col min="18" max="18" width="9.7109375" style="6" hidden="1" customWidth="1"/>
    <col min="19" max="19" width="9.28515625" style="6" hidden="1" customWidth="1"/>
    <col min="20" max="20" width="8.5703125" style="6" hidden="1" customWidth="1"/>
    <col min="21" max="21" width="7.42578125" style="6" hidden="1" customWidth="1"/>
    <col min="22" max="22" width="8.5703125" style="6" hidden="1" customWidth="1"/>
    <col min="23" max="23" width="7.42578125" style="6" hidden="1" customWidth="1"/>
    <col min="24" max="16384" width="9.140625" style="6" hidden="1"/>
  </cols>
  <sheetData>
    <row r="1" spans="1:23" x14ac:dyDescent="0.25">
      <c r="A1" t="s">
        <v>3621</v>
      </c>
      <c r="B1" t="s">
        <v>3622</v>
      </c>
      <c r="C1" t="s">
        <v>2043</v>
      </c>
      <c r="D1" t="s">
        <v>2044</v>
      </c>
      <c r="E1" s="9" t="s">
        <v>3623</v>
      </c>
      <c r="F1" t="s">
        <v>3624</v>
      </c>
      <c r="G1" t="s">
        <v>3625</v>
      </c>
      <c r="H1" t="s">
        <v>3626</v>
      </c>
      <c r="I1" s="8" t="s">
        <v>1</v>
      </c>
      <c r="J1" s="8" t="s">
        <v>1116</v>
      </c>
      <c r="K1" s="8" t="s">
        <v>2</v>
      </c>
      <c r="L1" s="8" t="s">
        <v>3</v>
      </c>
      <c r="M1" s="8" t="s">
        <v>4</v>
      </c>
      <c r="N1" s="8" t="s">
        <v>5</v>
      </c>
      <c r="O1" s="8" t="s">
        <v>1109</v>
      </c>
      <c r="P1" s="8" t="s">
        <v>1108</v>
      </c>
      <c r="Q1" s="8" t="s">
        <v>1110</v>
      </c>
      <c r="R1" s="8" t="s">
        <v>1111</v>
      </c>
      <c r="S1" s="8" t="s">
        <v>1112</v>
      </c>
      <c r="T1" s="8" t="s">
        <v>1113</v>
      </c>
      <c r="U1" s="8" t="s">
        <v>1114</v>
      </c>
      <c r="V1" s="8" t="s">
        <v>1115</v>
      </c>
      <c r="W1" s="8" t="s">
        <v>6</v>
      </c>
    </row>
    <row r="2" spans="1:23" x14ac:dyDescent="0.25">
      <c r="A2" s="5" t="s">
        <v>3232</v>
      </c>
      <c r="B2" s="2" t="s">
        <v>88</v>
      </c>
      <c r="C2" s="3" t="s">
        <v>2108</v>
      </c>
      <c r="D2" s="4" t="str">
        <f>IF(C:C&lt;&gt;"",VLOOKUP(C:C,'(RCN)ID_Calculo'!C:D,2,0),"")</f>
        <v>INSS</v>
      </c>
      <c r="E2" s="5">
        <v>601</v>
      </c>
      <c r="F2" s="2" t="s">
        <v>88</v>
      </c>
      <c r="G2" s="2" t="s">
        <v>87</v>
      </c>
      <c r="H2" s="2" t="s">
        <v>88</v>
      </c>
      <c r="I2" s="2">
        <v>26</v>
      </c>
      <c r="J2" s="2">
        <v>3</v>
      </c>
      <c r="K2" s="2">
        <v>0</v>
      </c>
      <c r="M2" s="2">
        <v>0</v>
      </c>
      <c r="N2" s="2" t="s">
        <v>10</v>
      </c>
      <c r="O2" s="2" t="s">
        <v>10</v>
      </c>
      <c r="P2" s="2" t="s">
        <v>10</v>
      </c>
      <c r="Q2" s="2" t="s">
        <v>10</v>
      </c>
      <c r="R2" s="2" t="s">
        <v>10</v>
      </c>
      <c r="S2" s="2" t="s">
        <v>0</v>
      </c>
      <c r="T2" s="2" t="s">
        <v>10</v>
      </c>
      <c r="U2" s="2" t="s">
        <v>10</v>
      </c>
      <c r="V2" s="2" t="s">
        <v>10</v>
      </c>
      <c r="W2" s="2" t="s">
        <v>10</v>
      </c>
    </row>
    <row r="3" spans="1:23" x14ac:dyDescent="0.25">
      <c r="A3" s="5" t="s">
        <v>2060</v>
      </c>
      <c r="B3" s="2" t="s">
        <v>863</v>
      </c>
      <c r="C3" s="3" t="s">
        <v>2109</v>
      </c>
      <c r="D3" s="4" t="str">
        <f>IF(C:C&lt;&gt;"",VLOOKUP(C:C,'(RCN)ID_Calculo'!C:D,2,0),"")</f>
        <v>INSS FERIAS</v>
      </c>
      <c r="E3" s="5">
        <v>602</v>
      </c>
      <c r="F3" s="2" t="s">
        <v>863</v>
      </c>
      <c r="G3" s="2" t="s">
        <v>864</v>
      </c>
      <c r="H3" s="2" t="s">
        <v>865</v>
      </c>
      <c r="I3" s="2">
        <v>26</v>
      </c>
      <c r="J3" s="2">
        <v>3</v>
      </c>
      <c r="K3" s="2">
        <v>0</v>
      </c>
      <c r="M3" s="2">
        <v>0</v>
      </c>
      <c r="N3" s="2" t="s">
        <v>10</v>
      </c>
      <c r="O3" s="2" t="s">
        <v>10</v>
      </c>
      <c r="P3" s="2" t="s">
        <v>10</v>
      </c>
      <c r="Q3" s="2" t="s">
        <v>10</v>
      </c>
      <c r="R3" s="2" t="s">
        <v>10</v>
      </c>
      <c r="S3" s="2" t="s">
        <v>10</v>
      </c>
      <c r="T3" s="2" t="s">
        <v>0</v>
      </c>
      <c r="U3" s="2" t="s">
        <v>10</v>
      </c>
      <c r="V3" s="2" t="s">
        <v>10</v>
      </c>
      <c r="W3" s="2" t="s">
        <v>10</v>
      </c>
    </row>
    <row r="4" spans="1:23" x14ac:dyDescent="0.25">
      <c r="A4" s="5" t="s">
        <v>3233</v>
      </c>
      <c r="B4" s="2" t="s">
        <v>876</v>
      </c>
      <c r="C4" s="5"/>
      <c r="D4" s="4" t="str">
        <f>IF(C:C&lt;&gt;"",VLOOKUP(C:C,'(RCN)ID_Calculo'!C:D,2,0),"")</f>
        <v/>
      </c>
      <c r="E4" s="5">
        <v>603</v>
      </c>
      <c r="F4" s="2" t="s">
        <v>885</v>
      </c>
      <c r="G4" s="2" t="s">
        <v>877</v>
      </c>
      <c r="H4" s="2" t="s">
        <v>878</v>
      </c>
      <c r="I4" s="2">
        <v>27</v>
      </c>
      <c r="J4" s="2">
        <v>3</v>
      </c>
      <c r="K4" s="2">
        <v>0</v>
      </c>
      <c r="M4" s="2">
        <v>0</v>
      </c>
      <c r="N4" s="2" t="s">
        <v>10</v>
      </c>
      <c r="O4" s="2" t="s">
        <v>10</v>
      </c>
      <c r="P4" s="2" t="s">
        <v>10</v>
      </c>
      <c r="Q4" s="2" t="s">
        <v>10</v>
      </c>
      <c r="R4" s="2" t="s">
        <v>10</v>
      </c>
      <c r="S4" s="2" t="s">
        <v>10</v>
      </c>
      <c r="T4" s="2" t="s">
        <v>10</v>
      </c>
      <c r="U4" s="2" t="s">
        <v>10</v>
      </c>
      <c r="V4" s="2" t="s">
        <v>10</v>
      </c>
      <c r="W4" s="2" t="s">
        <v>10</v>
      </c>
    </row>
    <row r="5" spans="1:23" x14ac:dyDescent="0.25">
      <c r="A5" s="5" t="s">
        <v>3234</v>
      </c>
      <c r="B5" s="2" t="s">
        <v>885</v>
      </c>
      <c r="C5" s="3" t="s">
        <v>2110</v>
      </c>
      <c r="D5" s="4" t="str">
        <f>IF(C:C&lt;&gt;"",VLOOKUP(C:C,'(RCN)ID_Calculo'!C:D,2,0),"")</f>
        <v>I.R.</v>
      </c>
      <c r="E5" s="5">
        <v>603</v>
      </c>
      <c r="F5" s="2" t="s">
        <v>885</v>
      </c>
      <c r="G5" s="2" t="s">
        <v>877</v>
      </c>
      <c r="H5" s="2" t="s">
        <v>878</v>
      </c>
      <c r="I5" s="2">
        <v>27</v>
      </c>
      <c r="J5" s="2">
        <v>3</v>
      </c>
      <c r="K5" s="2">
        <v>0</v>
      </c>
      <c r="M5" s="2">
        <v>0</v>
      </c>
      <c r="N5" s="2" t="s">
        <v>10</v>
      </c>
      <c r="O5" s="2" t="s">
        <v>10</v>
      </c>
      <c r="P5" s="2" t="s">
        <v>10</v>
      </c>
      <c r="Q5" s="2" t="s">
        <v>10</v>
      </c>
      <c r="R5" s="2" t="s">
        <v>10</v>
      </c>
      <c r="S5" s="2" t="s">
        <v>10</v>
      </c>
      <c r="T5" s="2" t="s">
        <v>10</v>
      </c>
      <c r="U5" s="2" t="s">
        <v>10</v>
      </c>
      <c r="V5" s="2" t="s">
        <v>10</v>
      </c>
      <c r="W5" s="2" t="s">
        <v>10</v>
      </c>
    </row>
    <row r="6" spans="1:23" x14ac:dyDescent="0.25">
      <c r="A6" s="5" t="s">
        <v>3235</v>
      </c>
      <c r="B6" s="2" t="s">
        <v>873</v>
      </c>
      <c r="C6" s="3" t="s">
        <v>2145</v>
      </c>
      <c r="D6" s="4" t="str">
        <f>IF(C:C&lt;&gt;"",VLOOKUP(C:C,'(RCN)ID_Calculo'!C:D,2,0),"")</f>
        <v>COD DIF. I.RENDA  FERIAS</v>
      </c>
      <c r="E6" s="5">
        <v>604</v>
      </c>
      <c r="F6" s="2" t="s">
        <v>1978</v>
      </c>
      <c r="G6" s="2" t="s">
        <v>874</v>
      </c>
      <c r="H6" s="2" t="s">
        <v>875</v>
      </c>
      <c r="I6" s="2">
        <v>27</v>
      </c>
      <c r="J6" s="2">
        <v>3</v>
      </c>
      <c r="K6" s="2">
        <v>0</v>
      </c>
      <c r="M6" s="2">
        <v>0</v>
      </c>
      <c r="N6" s="2" t="s">
        <v>10</v>
      </c>
      <c r="O6" s="2" t="s">
        <v>10</v>
      </c>
      <c r="P6" s="2" t="s">
        <v>10</v>
      </c>
      <c r="Q6" s="2" t="s">
        <v>10</v>
      </c>
      <c r="R6" s="2" t="s">
        <v>10</v>
      </c>
      <c r="S6" s="2" t="s">
        <v>10</v>
      </c>
      <c r="T6" s="2" t="s">
        <v>11</v>
      </c>
      <c r="U6" s="2" t="s">
        <v>10</v>
      </c>
      <c r="V6" s="2" t="s">
        <v>10</v>
      </c>
      <c r="W6" s="2" t="s">
        <v>10</v>
      </c>
    </row>
    <row r="7" spans="1:23" x14ac:dyDescent="0.25">
      <c r="A7" s="5" t="s">
        <v>3236</v>
      </c>
      <c r="B7" s="2" t="s">
        <v>880</v>
      </c>
      <c r="C7" s="5"/>
      <c r="D7" s="4" t="str">
        <f>IF(C:C&lt;&gt;"",VLOOKUP(C:C,'(RCN)ID_Calculo'!C:D,2,0),"")</f>
        <v/>
      </c>
      <c r="E7" s="5">
        <v>605</v>
      </c>
      <c r="F7" s="2" t="s">
        <v>883</v>
      </c>
      <c r="G7" s="2" t="s">
        <v>881</v>
      </c>
      <c r="H7" s="2" t="s">
        <v>882</v>
      </c>
      <c r="I7" s="2">
        <v>27</v>
      </c>
      <c r="J7" s="2">
        <v>3</v>
      </c>
      <c r="K7" s="2">
        <v>0</v>
      </c>
      <c r="M7" s="2">
        <v>0</v>
      </c>
      <c r="N7" s="2" t="s">
        <v>10</v>
      </c>
      <c r="O7" s="2" t="s">
        <v>10</v>
      </c>
      <c r="P7" s="2" t="s">
        <v>10</v>
      </c>
      <c r="Q7" s="2" t="s">
        <v>10</v>
      </c>
      <c r="R7" s="2" t="s">
        <v>10</v>
      </c>
      <c r="S7" s="2" t="s">
        <v>10</v>
      </c>
      <c r="T7" s="2" t="s">
        <v>10</v>
      </c>
      <c r="U7" s="2" t="s">
        <v>10</v>
      </c>
      <c r="V7" s="2" t="s">
        <v>10</v>
      </c>
      <c r="W7" s="2" t="s">
        <v>10</v>
      </c>
    </row>
    <row r="8" spans="1:23" x14ac:dyDescent="0.25">
      <c r="A8" s="5" t="s">
        <v>3237</v>
      </c>
      <c r="B8" s="2" t="s">
        <v>883</v>
      </c>
      <c r="C8" s="3" t="s">
        <v>2111</v>
      </c>
      <c r="D8" s="4" t="str">
        <f>IF(C:C&lt;&gt;"",VLOOKUP(C:C,'(RCN)ID_Calculo'!C:D,2,0),"")</f>
        <v>I.R. FERIAS</v>
      </c>
      <c r="E8" s="5">
        <v>605</v>
      </c>
      <c r="F8" s="2" t="s">
        <v>883</v>
      </c>
      <c r="G8" s="2" t="s">
        <v>881</v>
      </c>
      <c r="H8" s="2" t="s">
        <v>882</v>
      </c>
      <c r="I8" s="2">
        <v>27</v>
      </c>
      <c r="J8" s="2">
        <v>3</v>
      </c>
      <c r="K8" s="2">
        <v>0</v>
      </c>
      <c r="M8" s="2">
        <v>0</v>
      </c>
      <c r="N8" s="2" t="s">
        <v>10</v>
      </c>
      <c r="O8" s="2" t="s">
        <v>10</v>
      </c>
      <c r="P8" s="2" t="s">
        <v>10</v>
      </c>
      <c r="Q8" s="2" t="s">
        <v>10</v>
      </c>
      <c r="R8" s="2" t="s">
        <v>10</v>
      </c>
      <c r="S8" s="2" t="s">
        <v>10</v>
      </c>
      <c r="T8" s="2" t="s">
        <v>10</v>
      </c>
      <c r="U8" s="2" t="s">
        <v>10</v>
      </c>
      <c r="V8" s="2" t="s">
        <v>10</v>
      </c>
      <c r="W8" s="2" t="s">
        <v>10</v>
      </c>
    </row>
    <row r="9" spans="1:23" x14ac:dyDescent="0.25">
      <c r="A9" s="5" t="s">
        <v>3238</v>
      </c>
      <c r="B9" s="2" t="s">
        <v>1099</v>
      </c>
      <c r="C9" s="3" t="s">
        <v>2095</v>
      </c>
      <c r="D9" s="4" t="str">
        <f>IF(C:C&lt;&gt;"",VLOOKUP(C:C,'(RCN)ID_Calculo'!C:D,2,0),"")</f>
        <v>VALE TRANSPORTE DESCONTO</v>
      </c>
      <c r="E9" s="5">
        <v>606</v>
      </c>
      <c r="F9" s="2" t="s">
        <v>1099</v>
      </c>
      <c r="G9" s="2" t="s">
        <v>36</v>
      </c>
      <c r="H9" s="2" t="s">
        <v>37</v>
      </c>
      <c r="I9" s="2">
        <v>44</v>
      </c>
      <c r="J9" s="2">
        <v>3</v>
      </c>
      <c r="K9" s="2">
        <v>0</v>
      </c>
      <c r="M9" s="2">
        <v>104</v>
      </c>
      <c r="N9" s="2" t="s">
        <v>10</v>
      </c>
      <c r="O9" s="2" t="s">
        <v>10</v>
      </c>
      <c r="P9" s="2" t="s">
        <v>10</v>
      </c>
      <c r="Q9" s="2" t="s">
        <v>10</v>
      </c>
      <c r="R9" s="2" t="s">
        <v>10</v>
      </c>
      <c r="S9" s="2" t="s">
        <v>10</v>
      </c>
      <c r="T9" s="2" t="s">
        <v>10</v>
      </c>
      <c r="U9" s="2" t="s">
        <v>10</v>
      </c>
      <c r="V9" s="2" t="s">
        <v>10</v>
      </c>
      <c r="W9" s="2" t="s">
        <v>10</v>
      </c>
    </row>
    <row r="10" spans="1:23" x14ac:dyDescent="0.25">
      <c r="A10" s="5" t="s">
        <v>3239</v>
      </c>
      <c r="B10" s="2" t="s">
        <v>211</v>
      </c>
      <c r="C10" s="5"/>
      <c r="D10" s="4" t="str">
        <f>IF(C:C&lt;&gt;"",VLOOKUP(C:C,'(RCN)ID_Calculo'!C:D,2,0),"")</f>
        <v/>
      </c>
      <c r="E10" s="5">
        <v>607</v>
      </c>
      <c r="F10" s="2" t="s">
        <v>213</v>
      </c>
      <c r="G10" s="2" t="s">
        <v>204</v>
      </c>
      <c r="H10" s="2" t="s">
        <v>205</v>
      </c>
      <c r="I10" s="2">
        <v>4</v>
      </c>
      <c r="J10" s="2">
        <v>3</v>
      </c>
      <c r="K10" s="2">
        <v>0</v>
      </c>
      <c r="M10" s="2">
        <v>107</v>
      </c>
      <c r="N10" s="2" t="s">
        <v>10</v>
      </c>
      <c r="O10" s="2" t="s">
        <v>10</v>
      </c>
      <c r="P10" s="2" t="s">
        <v>10</v>
      </c>
      <c r="Q10" s="2" t="s">
        <v>10</v>
      </c>
      <c r="R10" s="2" t="s">
        <v>10</v>
      </c>
      <c r="S10" s="2" t="s">
        <v>10</v>
      </c>
      <c r="T10" s="2" t="s">
        <v>10</v>
      </c>
      <c r="U10" s="2" t="s">
        <v>10</v>
      </c>
      <c r="V10" s="2" t="s">
        <v>10</v>
      </c>
      <c r="W10" s="2" t="s">
        <v>10</v>
      </c>
    </row>
    <row r="11" spans="1:23" x14ac:dyDescent="0.25">
      <c r="A11" s="5" t="s">
        <v>3240</v>
      </c>
      <c r="B11" s="2" t="s">
        <v>212</v>
      </c>
      <c r="C11" s="5"/>
      <c r="D11" s="4" t="str">
        <f>IF(C:C&lt;&gt;"",VLOOKUP(C:C,'(RCN)ID_Calculo'!C:D,2,0),"")</f>
        <v/>
      </c>
      <c r="E11" s="5">
        <v>607</v>
      </c>
      <c r="F11" s="2" t="s">
        <v>213</v>
      </c>
      <c r="G11" s="2" t="s">
        <v>204</v>
      </c>
      <c r="H11" s="2" t="s">
        <v>205</v>
      </c>
      <c r="I11" s="2">
        <v>4</v>
      </c>
      <c r="J11" s="2">
        <v>3</v>
      </c>
      <c r="K11" s="2">
        <v>0</v>
      </c>
      <c r="M11" s="2">
        <v>0</v>
      </c>
      <c r="N11" s="2" t="s">
        <v>10</v>
      </c>
      <c r="O11" s="2" t="s">
        <v>10</v>
      </c>
      <c r="P11" s="2" t="s">
        <v>10</v>
      </c>
      <c r="Q11" s="2" t="s">
        <v>10</v>
      </c>
      <c r="R11" s="2" t="s">
        <v>10</v>
      </c>
      <c r="S11" s="2" t="s">
        <v>10</v>
      </c>
      <c r="T11" s="2" t="s">
        <v>10</v>
      </c>
      <c r="U11" s="2" t="s">
        <v>10</v>
      </c>
      <c r="V11" s="2" t="s">
        <v>10</v>
      </c>
      <c r="W11" s="2" t="s">
        <v>10</v>
      </c>
    </row>
    <row r="12" spans="1:23" x14ac:dyDescent="0.25">
      <c r="A12" s="5" t="s">
        <v>3241</v>
      </c>
      <c r="B12" s="2" t="s">
        <v>213</v>
      </c>
      <c r="C12" s="5" t="s">
        <v>2093</v>
      </c>
      <c r="D12" s="4" t="str">
        <f>IF(C:C&lt;&gt;"",VLOOKUP(C:C,'(RCN)ID_Calculo'!C:D,2,0),"")</f>
        <v>ASSISTENCIA MEDICA</v>
      </c>
      <c r="E12" s="5">
        <v>607</v>
      </c>
      <c r="F12" s="2" t="s">
        <v>213</v>
      </c>
      <c r="G12" s="2" t="s">
        <v>204</v>
      </c>
      <c r="H12" s="2" t="s">
        <v>205</v>
      </c>
      <c r="I12" s="2">
        <v>4</v>
      </c>
      <c r="J12" s="2">
        <v>3</v>
      </c>
      <c r="K12" s="2">
        <v>0</v>
      </c>
      <c r="M12" s="2">
        <v>107</v>
      </c>
      <c r="N12" s="2" t="s">
        <v>10</v>
      </c>
      <c r="O12" s="2" t="s">
        <v>10</v>
      </c>
      <c r="P12" s="2" t="s">
        <v>10</v>
      </c>
      <c r="Q12" s="2" t="s">
        <v>10</v>
      </c>
      <c r="R12" s="2" t="s">
        <v>10</v>
      </c>
      <c r="S12" s="2" t="s">
        <v>10</v>
      </c>
      <c r="T12" s="2" t="s">
        <v>10</v>
      </c>
      <c r="U12" s="2" t="s">
        <v>10</v>
      </c>
      <c r="V12" s="2" t="s">
        <v>10</v>
      </c>
      <c r="W12" s="2" t="s">
        <v>10</v>
      </c>
    </row>
    <row r="13" spans="1:23" x14ac:dyDescent="0.25">
      <c r="A13" s="5" t="s">
        <v>3242</v>
      </c>
      <c r="B13" s="2" t="s">
        <v>213</v>
      </c>
      <c r="C13" s="5"/>
      <c r="D13" s="4" t="str">
        <f>IF(C:C&lt;&gt;"",VLOOKUP(C:C,'(RCN)ID_Calculo'!C:D,2,0),"")</f>
        <v/>
      </c>
      <c r="E13" s="5">
        <v>607</v>
      </c>
      <c r="F13" s="2" t="s">
        <v>213</v>
      </c>
      <c r="G13" s="2" t="s">
        <v>204</v>
      </c>
      <c r="H13" s="2" t="s">
        <v>205</v>
      </c>
      <c r="I13" s="2">
        <v>4</v>
      </c>
      <c r="J13" s="2">
        <v>3</v>
      </c>
      <c r="K13" s="2">
        <v>0</v>
      </c>
      <c r="M13" s="2">
        <v>107</v>
      </c>
      <c r="N13" s="2" t="s">
        <v>10</v>
      </c>
      <c r="O13" s="2" t="s">
        <v>10</v>
      </c>
      <c r="P13" s="2" t="s">
        <v>10</v>
      </c>
      <c r="Q13" s="2" t="s">
        <v>10</v>
      </c>
      <c r="R13" s="2" t="s">
        <v>10</v>
      </c>
      <c r="S13" s="2" t="s">
        <v>10</v>
      </c>
      <c r="T13" s="2" t="s">
        <v>10</v>
      </c>
      <c r="U13" s="2" t="s">
        <v>10</v>
      </c>
      <c r="V13" s="2" t="s">
        <v>10</v>
      </c>
      <c r="W13" s="2" t="s">
        <v>10</v>
      </c>
    </row>
    <row r="14" spans="1:23" x14ac:dyDescent="0.25">
      <c r="A14" s="5" t="s">
        <v>3243</v>
      </c>
      <c r="B14" s="2" t="s">
        <v>976</v>
      </c>
      <c r="C14" s="5"/>
      <c r="D14" s="4" t="str">
        <f>IF(C:C&lt;&gt;"",VLOOKUP(C:C,'(RCN)ID_Calculo'!C:D,2,0),"")</f>
        <v/>
      </c>
      <c r="E14" s="5">
        <v>608</v>
      </c>
      <c r="F14" s="2" t="s">
        <v>978</v>
      </c>
      <c r="G14" s="2" t="s">
        <v>96</v>
      </c>
      <c r="H14" s="2" t="s">
        <v>97</v>
      </c>
      <c r="I14" s="2">
        <v>45</v>
      </c>
      <c r="J14" s="2">
        <v>3</v>
      </c>
      <c r="K14" s="2">
        <v>0</v>
      </c>
      <c r="M14" s="2">
        <v>0</v>
      </c>
      <c r="N14" s="2" t="s">
        <v>10</v>
      </c>
      <c r="O14" s="2" t="s">
        <v>10</v>
      </c>
      <c r="P14" s="2" t="s">
        <v>10</v>
      </c>
      <c r="Q14" s="2" t="s">
        <v>10</v>
      </c>
      <c r="R14" s="2" t="s">
        <v>10</v>
      </c>
      <c r="S14" s="2" t="s">
        <v>0</v>
      </c>
      <c r="T14" s="2" t="s">
        <v>10</v>
      </c>
      <c r="U14" s="2" t="s">
        <v>10</v>
      </c>
      <c r="V14" s="2" t="s">
        <v>10</v>
      </c>
      <c r="W14" s="2" t="s">
        <v>10</v>
      </c>
    </row>
    <row r="15" spans="1:23" x14ac:dyDescent="0.25">
      <c r="A15" s="5" t="s">
        <v>3244</v>
      </c>
      <c r="B15" s="2" t="s">
        <v>977</v>
      </c>
      <c r="C15" s="5"/>
      <c r="D15" s="4" t="str">
        <f>IF(C:C&lt;&gt;"",VLOOKUP(C:C,'(RCN)ID_Calculo'!C:D,2,0),"")</f>
        <v/>
      </c>
      <c r="E15" s="5">
        <v>608</v>
      </c>
      <c r="F15" s="2" t="s">
        <v>978</v>
      </c>
      <c r="G15" s="2" t="s">
        <v>96</v>
      </c>
      <c r="H15" s="2" t="s">
        <v>97</v>
      </c>
      <c r="I15" s="2">
        <v>45</v>
      </c>
      <c r="J15" s="2">
        <v>3</v>
      </c>
      <c r="K15" s="2">
        <v>0</v>
      </c>
      <c r="M15" s="2">
        <v>0</v>
      </c>
      <c r="N15" s="2" t="s">
        <v>10</v>
      </c>
      <c r="O15" s="2" t="s">
        <v>10</v>
      </c>
      <c r="P15" s="2" t="s">
        <v>10</v>
      </c>
      <c r="Q15" s="2" t="s">
        <v>10</v>
      </c>
      <c r="R15" s="2" t="s">
        <v>10</v>
      </c>
      <c r="S15" s="2" t="s">
        <v>0</v>
      </c>
      <c r="T15" s="2" t="s">
        <v>10</v>
      </c>
      <c r="U15" s="2" t="s">
        <v>10</v>
      </c>
      <c r="V15" s="2" t="s">
        <v>10</v>
      </c>
      <c r="W15" s="2" t="s">
        <v>10</v>
      </c>
    </row>
    <row r="16" spans="1:23" x14ac:dyDescent="0.25">
      <c r="A16" s="5" t="s">
        <v>3245</v>
      </c>
      <c r="B16" s="2" t="s">
        <v>978</v>
      </c>
      <c r="C16" s="5" t="s">
        <v>2100</v>
      </c>
      <c r="D16" s="4" t="str">
        <f>IF(C:C&lt;&gt;"",VLOOKUP(C:C,'(RCN)ID_Calculo'!C:D,2,0),"")</f>
        <v>PENSAO ALIMENTICIA FOLHA</v>
      </c>
      <c r="E16" s="5">
        <v>608</v>
      </c>
      <c r="F16" s="2" t="s">
        <v>978</v>
      </c>
      <c r="G16" s="2" t="s">
        <v>96</v>
      </c>
      <c r="H16" s="2" t="s">
        <v>97</v>
      </c>
      <c r="I16" s="2">
        <v>23</v>
      </c>
      <c r="J16" s="2">
        <v>3</v>
      </c>
      <c r="K16" s="2">
        <v>0</v>
      </c>
      <c r="M16" s="2">
        <v>0</v>
      </c>
      <c r="N16" s="2" t="s">
        <v>10</v>
      </c>
      <c r="O16" s="2" t="s">
        <v>10</v>
      </c>
      <c r="P16" s="2" t="s">
        <v>10</v>
      </c>
      <c r="Q16" s="2" t="s">
        <v>10</v>
      </c>
      <c r="R16" s="2" t="s">
        <v>10</v>
      </c>
      <c r="S16" s="2" t="s">
        <v>0</v>
      </c>
      <c r="T16" s="2" t="s">
        <v>10</v>
      </c>
      <c r="U16" s="2" t="s">
        <v>10</v>
      </c>
      <c r="V16" s="2" t="s">
        <v>10</v>
      </c>
      <c r="W16" s="2" t="s">
        <v>10</v>
      </c>
    </row>
    <row r="17" spans="1:23" x14ac:dyDescent="0.25">
      <c r="A17" s="5" t="s">
        <v>3246</v>
      </c>
      <c r="B17" s="2" t="s">
        <v>999</v>
      </c>
      <c r="C17" s="5"/>
      <c r="D17" s="4" t="str">
        <f>IF(C:C&lt;&gt;"",VLOOKUP(C:C,'(RCN)ID_Calculo'!C:D,2,0),"")</f>
        <v/>
      </c>
      <c r="E17" s="5">
        <v>609</v>
      </c>
      <c r="F17" s="2" t="s">
        <v>999</v>
      </c>
      <c r="G17" s="2" t="s">
        <v>652</v>
      </c>
      <c r="H17" s="2" t="s">
        <v>653</v>
      </c>
      <c r="I17" s="2">
        <v>45</v>
      </c>
      <c r="J17" s="2">
        <v>3</v>
      </c>
      <c r="K17" s="2">
        <v>0</v>
      </c>
      <c r="L17" s="2" t="s">
        <v>0</v>
      </c>
      <c r="M17" s="2">
        <v>111</v>
      </c>
      <c r="N17" s="2" t="s">
        <v>10</v>
      </c>
      <c r="O17" s="2" t="s">
        <v>10</v>
      </c>
      <c r="P17" s="2" t="s">
        <v>10</v>
      </c>
      <c r="Q17" s="2" t="s">
        <v>10</v>
      </c>
      <c r="R17" s="2" t="s">
        <v>10</v>
      </c>
      <c r="S17" s="2" t="s">
        <v>0</v>
      </c>
      <c r="T17" s="2" t="s">
        <v>10</v>
      </c>
      <c r="U17" s="2" t="s">
        <v>10</v>
      </c>
      <c r="V17" s="2" t="s">
        <v>10</v>
      </c>
      <c r="W17" s="2" t="s">
        <v>10</v>
      </c>
    </row>
    <row r="18" spans="1:23" x14ac:dyDescent="0.25">
      <c r="A18" s="5" t="s">
        <v>3247</v>
      </c>
      <c r="B18" s="2" t="s">
        <v>992</v>
      </c>
      <c r="C18" s="5"/>
      <c r="D18" s="4" t="str">
        <f>IF(C:C&lt;&gt;"",VLOOKUP(C:C,'(RCN)ID_Calculo'!C:D,2,0),"")</f>
        <v/>
      </c>
      <c r="E18" s="5">
        <v>610</v>
      </c>
      <c r="F18" s="2" t="s">
        <v>992</v>
      </c>
      <c r="G18" s="2" t="s">
        <v>652</v>
      </c>
      <c r="H18" s="2" t="s">
        <v>653</v>
      </c>
      <c r="I18" s="2">
        <v>45</v>
      </c>
      <c r="J18" s="2">
        <v>3</v>
      </c>
      <c r="K18" s="2">
        <v>0</v>
      </c>
      <c r="L18" s="2" t="s">
        <v>0</v>
      </c>
      <c r="M18" s="2">
        <v>111</v>
      </c>
      <c r="N18" s="2" t="s">
        <v>10</v>
      </c>
      <c r="O18" s="2" t="s">
        <v>10</v>
      </c>
      <c r="P18" s="2" t="s">
        <v>10</v>
      </c>
      <c r="Q18" s="2" t="s">
        <v>10</v>
      </c>
      <c r="R18" s="2" t="s">
        <v>10</v>
      </c>
      <c r="S18" s="2" t="s">
        <v>0</v>
      </c>
      <c r="T18" s="2" t="s">
        <v>10</v>
      </c>
      <c r="U18" s="2" t="s">
        <v>10</v>
      </c>
      <c r="V18" s="2" t="s">
        <v>10</v>
      </c>
      <c r="W18" s="2" t="s">
        <v>10</v>
      </c>
    </row>
    <row r="19" spans="1:23" x14ac:dyDescent="0.25">
      <c r="A19" s="5" t="s">
        <v>3248</v>
      </c>
      <c r="B19" s="2" t="s">
        <v>996</v>
      </c>
      <c r="C19" s="5"/>
      <c r="D19" s="4" t="str">
        <f>IF(C:C&lt;&gt;"",VLOOKUP(C:C,'(RCN)ID_Calculo'!C:D,2,0),"")</f>
        <v/>
      </c>
      <c r="E19" s="5">
        <v>611</v>
      </c>
      <c r="F19" s="2" t="s">
        <v>1989</v>
      </c>
      <c r="G19" s="2" t="s">
        <v>997</v>
      </c>
      <c r="H19" s="2" t="s">
        <v>998</v>
      </c>
      <c r="I19" s="2">
        <v>45</v>
      </c>
      <c r="J19" s="2">
        <v>3</v>
      </c>
      <c r="K19" s="2">
        <v>0</v>
      </c>
      <c r="L19" s="2" t="s">
        <v>0</v>
      </c>
      <c r="M19" s="2">
        <v>111</v>
      </c>
      <c r="N19" s="2" t="s">
        <v>10</v>
      </c>
      <c r="O19" s="2" t="s">
        <v>10</v>
      </c>
      <c r="P19" s="2" t="s">
        <v>10</v>
      </c>
      <c r="Q19" s="2" t="s">
        <v>10</v>
      </c>
      <c r="R19" s="2" t="s">
        <v>10</v>
      </c>
      <c r="S19" s="2" t="s">
        <v>10</v>
      </c>
      <c r="T19" s="2" t="s">
        <v>0</v>
      </c>
      <c r="U19" s="2" t="s">
        <v>10</v>
      </c>
      <c r="V19" s="2" t="s">
        <v>10</v>
      </c>
      <c r="W19" s="2" t="s">
        <v>10</v>
      </c>
    </row>
    <row r="20" spans="1:23" x14ac:dyDescent="0.25">
      <c r="A20" s="5" t="s">
        <v>3249</v>
      </c>
      <c r="B20" s="2" t="s">
        <v>993</v>
      </c>
      <c r="C20" s="5"/>
      <c r="D20" s="4" t="str">
        <f>IF(C:C&lt;&gt;"",VLOOKUP(C:C,'(RCN)ID_Calculo'!C:D,2,0),"")</f>
        <v/>
      </c>
      <c r="E20" s="5">
        <v>612</v>
      </c>
      <c r="F20" s="2" t="s">
        <v>1988</v>
      </c>
      <c r="G20" s="2" t="s">
        <v>994</v>
      </c>
      <c r="H20" s="2" t="s">
        <v>995</v>
      </c>
      <c r="I20" s="2">
        <v>45</v>
      </c>
      <c r="J20" s="2">
        <v>3</v>
      </c>
      <c r="K20" s="2">
        <v>0</v>
      </c>
      <c r="L20" s="2" t="s">
        <v>0</v>
      </c>
      <c r="M20" s="2">
        <v>111</v>
      </c>
      <c r="N20" s="2" t="s">
        <v>10</v>
      </c>
      <c r="O20" s="2" t="s">
        <v>10</v>
      </c>
      <c r="P20" s="2" t="s">
        <v>10</v>
      </c>
      <c r="Q20" s="2" t="s">
        <v>10</v>
      </c>
      <c r="R20" s="2" t="s">
        <v>10</v>
      </c>
      <c r="S20" s="2" t="s">
        <v>10</v>
      </c>
      <c r="T20" s="2" t="s">
        <v>0</v>
      </c>
      <c r="U20" s="2" t="s">
        <v>10</v>
      </c>
      <c r="V20" s="2" t="s">
        <v>10</v>
      </c>
      <c r="W20" s="2" t="s">
        <v>10</v>
      </c>
    </row>
    <row r="21" spans="1:23" x14ac:dyDescent="0.25">
      <c r="A21" s="5" t="s">
        <v>3250</v>
      </c>
      <c r="B21" s="2" t="s">
        <v>1004</v>
      </c>
      <c r="C21" s="5"/>
      <c r="D21" s="4" t="str">
        <f>IF(C:C&lt;&gt;"",VLOOKUP(C:C,'(RCN)ID_Calculo'!C:D,2,0),"")</f>
        <v/>
      </c>
      <c r="E21" s="5">
        <v>613</v>
      </c>
      <c r="F21" s="2" t="s">
        <v>1004</v>
      </c>
      <c r="G21" s="2" t="s">
        <v>652</v>
      </c>
      <c r="H21" s="2" t="s">
        <v>653</v>
      </c>
      <c r="I21" s="2">
        <v>45</v>
      </c>
      <c r="J21" s="2">
        <v>3</v>
      </c>
      <c r="K21" s="2">
        <v>0</v>
      </c>
      <c r="M21" s="2">
        <v>111</v>
      </c>
      <c r="N21" s="2" t="s">
        <v>10</v>
      </c>
      <c r="O21" s="2" t="s">
        <v>10</v>
      </c>
      <c r="P21" s="2" t="s">
        <v>10</v>
      </c>
      <c r="Q21" s="2" t="s">
        <v>10</v>
      </c>
      <c r="R21" s="2" t="s">
        <v>10</v>
      </c>
      <c r="S21" s="2" t="s">
        <v>0</v>
      </c>
      <c r="T21" s="2" t="s">
        <v>10</v>
      </c>
      <c r="U21" s="2" t="s">
        <v>10</v>
      </c>
      <c r="V21" s="2" t="s">
        <v>10</v>
      </c>
      <c r="W21" s="2" t="s">
        <v>10</v>
      </c>
    </row>
    <row r="22" spans="1:23" x14ac:dyDescent="0.25">
      <c r="A22" s="5" t="s">
        <v>3251</v>
      </c>
      <c r="B22" s="2" t="s">
        <v>1058</v>
      </c>
      <c r="C22" s="5"/>
      <c r="D22" s="4" t="str">
        <f>IF(C:C&lt;&gt;"",VLOOKUP(C:C,'(RCN)ID_Calculo'!C:D,2,0),"")</f>
        <v/>
      </c>
      <c r="E22" s="5">
        <v>614</v>
      </c>
      <c r="F22" s="2" t="s">
        <v>2001</v>
      </c>
      <c r="G22" s="2" t="s">
        <v>652</v>
      </c>
      <c r="H22" s="2" t="s">
        <v>653</v>
      </c>
      <c r="I22" s="2">
        <v>18</v>
      </c>
      <c r="J22" s="2">
        <v>3</v>
      </c>
      <c r="K22" s="2">
        <v>0</v>
      </c>
      <c r="L22" s="2" t="s">
        <v>11</v>
      </c>
      <c r="M22" s="2">
        <v>111</v>
      </c>
      <c r="N22" s="2" t="s">
        <v>10</v>
      </c>
      <c r="O22" s="2" t="s">
        <v>10</v>
      </c>
      <c r="P22" s="2" t="s">
        <v>10</v>
      </c>
      <c r="Q22" s="2" t="s">
        <v>10</v>
      </c>
      <c r="R22" s="2" t="s">
        <v>10</v>
      </c>
      <c r="S22" s="2" t="s">
        <v>0</v>
      </c>
      <c r="T22" s="2" t="s">
        <v>10</v>
      </c>
      <c r="U22" s="2" t="s">
        <v>10</v>
      </c>
      <c r="V22" s="2" t="s">
        <v>10</v>
      </c>
      <c r="W22" s="2" t="s">
        <v>10</v>
      </c>
    </row>
    <row r="23" spans="1:23" x14ac:dyDescent="0.25">
      <c r="A23" s="5" t="s">
        <v>3252</v>
      </c>
      <c r="B23" s="2" t="s">
        <v>1017</v>
      </c>
      <c r="C23" s="5"/>
      <c r="D23" s="4" t="str">
        <f>IF(C:C&lt;&gt;"",VLOOKUP(C:C,'(RCN)ID_Calculo'!C:D,2,0),"")</f>
        <v/>
      </c>
      <c r="E23" s="5">
        <v>614</v>
      </c>
      <c r="F23" s="2" t="s">
        <v>2001</v>
      </c>
      <c r="G23" s="2" t="s">
        <v>652</v>
      </c>
      <c r="H23" s="2" t="s">
        <v>653</v>
      </c>
      <c r="I23" s="2">
        <v>18</v>
      </c>
      <c r="J23" s="2">
        <v>3</v>
      </c>
      <c r="K23" s="2">
        <v>0</v>
      </c>
      <c r="L23" s="2" t="s">
        <v>11</v>
      </c>
      <c r="M23" s="2">
        <v>111</v>
      </c>
      <c r="N23" s="2" t="s">
        <v>10</v>
      </c>
      <c r="O23" s="2" t="s">
        <v>10</v>
      </c>
      <c r="P23" s="2" t="s">
        <v>10</v>
      </c>
      <c r="Q23" s="2" t="s">
        <v>10</v>
      </c>
      <c r="R23" s="2" t="s">
        <v>10</v>
      </c>
      <c r="S23" s="2" t="s">
        <v>0</v>
      </c>
      <c r="T23" s="2" t="s">
        <v>10</v>
      </c>
      <c r="U23" s="2" t="s">
        <v>10</v>
      </c>
      <c r="V23" s="2" t="s">
        <v>10</v>
      </c>
      <c r="W23" s="2" t="s">
        <v>10</v>
      </c>
    </row>
    <row r="24" spans="1:23" x14ac:dyDescent="0.25">
      <c r="A24" s="5" t="s">
        <v>3253</v>
      </c>
      <c r="B24" s="2" t="s">
        <v>1019</v>
      </c>
      <c r="C24" s="5"/>
      <c r="D24" s="4" t="str">
        <f>IF(C:C&lt;&gt;"",VLOOKUP(C:C,'(RCN)ID_Calculo'!C:D,2,0),"")</f>
        <v/>
      </c>
      <c r="E24" s="5">
        <v>615</v>
      </c>
      <c r="F24" s="2" t="s">
        <v>2000</v>
      </c>
      <c r="G24" s="2" t="s">
        <v>997</v>
      </c>
      <c r="H24" s="2" t="s">
        <v>998</v>
      </c>
      <c r="I24" s="2">
        <v>45</v>
      </c>
      <c r="J24" s="2">
        <v>3</v>
      </c>
      <c r="K24" s="2">
        <v>0</v>
      </c>
      <c r="L24" s="2" t="s">
        <v>11</v>
      </c>
      <c r="M24" s="2">
        <v>111</v>
      </c>
      <c r="N24" s="2" t="s">
        <v>10</v>
      </c>
      <c r="O24" s="2" t="s">
        <v>10</v>
      </c>
      <c r="P24" s="2" t="s">
        <v>10</v>
      </c>
      <c r="Q24" s="2" t="s">
        <v>10</v>
      </c>
      <c r="R24" s="2" t="s">
        <v>10</v>
      </c>
      <c r="S24" s="2" t="s">
        <v>10</v>
      </c>
      <c r="T24" s="2" t="s">
        <v>0</v>
      </c>
      <c r="U24" s="2" t="s">
        <v>10</v>
      </c>
      <c r="V24" s="2" t="s">
        <v>10</v>
      </c>
      <c r="W24" s="2" t="s">
        <v>10</v>
      </c>
    </row>
    <row r="25" spans="1:23" x14ac:dyDescent="0.25">
      <c r="A25" s="5" t="s">
        <v>3254</v>
      </c>
      <c r="B25" s="2" t="s">
        <v>1011</v>
      </c>
      <c r="C25" s="5"/>
      <c r="D25" s="4" t="str">
        <f>IF(C:C&lt;&gt;"",VLOOKUP(C:C,'(RCN)ID_Calculo'!C:D,2,0),"")</f>
        <v/>
      </c>
      <c r="E25" s="5">
        <v>616</v>
      </c>
      <c r="F25" s="2" t="s">
        <v>2002</v>
      </c>
      <c r="G25" s="2" t="s">
        <v>652</v>
      </c>
      <c r="H25" s="2" t="s">
        <v>653</v>
      </c>
      <c r="I25" s="2">
        <v>18</v>
      </c>
      <c r="J25" s="2">
        <v>3</v>
      </c>
      <c r="K25" s="2">
        <v>0</v>
      </c>
      <c r="L25" s="2" t="s">
        <v>11</v>
      </c>
      <c r="M25" s="2">
        <v>111</v>
      </c>
      <c r="N25" s="2" t="s">
        <v>10</v>
      </c>
      <c r="O25" s="2" t="s">
        <v>10</v>
      </c>
      <c r="P25" s="2" t="s">
        <v>10</v>
      </c>
      <c r="Q25" s="2" t="s">
        <v>10</v>
      </c>
      <c r="R25" s="2" t="s">
        <v>10</v>
      </c>
      <c r="S25" s="2" t="s">
        <v>0</v>
      </c>
      <c r="T25" s="2" t="s">
        <v>10</v>
      </c>
      <c r="U25" s="2" t="s">
        <v>10</v>
      </c>
      <c r="V25" s="2" t="s">
        <v>10</v>
      </c>
      <c r="W25" s="2" t="s">
        <v>10</v>
      </c>
    </row>
    <row r="26" spans="1:23" x14ac:dyDescent="0.25">
      <c r="A26" s="5" t="s">
        <v>3255</v>
      </c>
      <c r="B26" s="2" t="s">
        <v>1012</v>
      </c>
      <c r="C26" s="5"/>
      <c r="D26" s="4" t="str">
        <f>IF(C:C&lt;&gt;"",VLOOKUP(C:C,'(RCN)ID_Calculo'!C:D,2,0),"")</f>
        <v/>
      </c>
      <c r="E26" s="5">
        <v>617</v>
      </c>
      <c r="F26" s="2" t="s">
        <v>2003</v>
      </c>
      <c r="G26" s="2" t="s">
        <v>997</v>
      </c>
      <c r="H26" s="2" t="s">
        <v>998</v>
      </c>
      <c r="I26" s="2">
        <v>18</v>
      </c>
      <c r="J26" s="2">
        <v>3</v>
      </c>
      <c r="K26" s="2">
        <v>0</v>
      </c>
      <c r="L26" s="2" t="s">
        <v>11</v>
      </c>
      <c r="M26" s="2">
        <v>111</v>
      </c>
      <c r="N26" s="2" t="s">
        <v>10</v>
      </c>
      <c r="O26" s="2" t="s">
        <v>10</v>
      </c>
      <c r="P26" s="2" t="s">
        <v>10</v>
      </c>
      <c r="Q26" s="2" t="s">
        <v>10</v>
      </c>
      <c r="R26" s="2" t="s">
        <v>10</v>
      </c>
      <c r="S26" s="2" t="s">
        <v>10</v>
      </c>
      <c r="T26" s="2" t="s">
        <v>0</v>
      </c>
      <c r="U26" s="2" t="s">
        <v>10</v>
      </c>
      <c r="V26" s="2" t="s">
        <v>10</v>
      </c>
      <c r="W26" s="2" t="s">
        <v>10</v>
      </c>
    </row>
    <row r="27" spans="1:23" x14ac:dyDescent="0.25">
      <c r="A27" s="5" t="s">
        <v>3256</v>
      </c>
      <c r="B27" s="2" t="s">
        <v>1056</v>
      </c>
      <c r="C27" s="5"/>
      <c r="D27" s="4" t="str">
        <f>IF(C:C&lt;&gt;"",VLOOKUP(C:C,'(RCN)ID_Calculo'!C:D,2,0),"")</f>
        <v/>
      </c>
      <c r="E27" s="5">
        <v>618</v>
      </c>
      <c r="F27" s="2" t="s">
        <v>1999</v>
      </c>
      <c r="G27" s="2" t="s">
        <v>652</v>
      </c>
      <c r="H27" s="2" t="s">
        <v>653</v>
      </c>
      <c r="I27" s="2">
        <v>18</v>
      </c>
      <c r="J27" s="2">
        <v>3</v>
      </c>
      <c r="K27" s="2">
        <v>0</v>
      </c>
      <c r="L27" s="2" t="s">
        <v>11</v>
      </c>
      <c r="M27" s="2">
        <v>111</v>
      </c>
      <c r="N27" s="2" t="s">
        <v>10</v>
      </c>
      <c r="O27" s="2" t="s">
        <v>10</v>
      </c>
      <c r="P27" s="2" t="s">
        <v>10</v>
      </c>
      <c r="Q27" s="2" t="s">
        <v>10</v>
      </c>
      <c r="R27" s="2" t="s">
        <v>10</v>
      </c>
      <c r="S27" s="2" t="s">
        <v>0</v>
      </c>
      <c r="T27" s="2" t="s">
        <v>0</v>
      </c>
      <c r="U27" s="2" t="s">
        <v>10</v>
      </c>
      <c r="V27" s="2" t="s">
        <v>10</v>
      </c>
      <c r="W27" s="2" t="s">
        <v>10</v>
      </c>
    </row>
    <row r="28" spans="1:23" x14ac:dyDescent="0.25">
      <c r="A28" s="5" t="s">
        <v>3257</v>
      </c>
      <c r="B28" s="2" t="s">
        <v>1020</v>
      </c>
      <c r="C28" s="5"/>
      <c r="D28" s="4" t="str">
        <f>IF(C:C&lt;&gt;"",VLOOKUP(C:C,'(RCN)ID_Calculo'!C:D,2,0),"")</f>
        <v/>
      </c>
      <c r="E28" s="5">
        <v>618</v>
      </c>
      <c r="F28" s="2" t="s">
        <v>1999</v>
      </c>
      <c r="G28" s="2" t="s">
        <v>652</v>
      </c>
      <c r="H28" s="2" t="s">
        <v>653</v>
      </c>
      <c r="I28" s="2">
        <v>18</v>
      </c>
      <c r="J28" s="2">
        <v>3</v>
      </c>
      <c r="K28" s="2">
        <v>0</v>
      </c>
      <c r="L28" s="2" t="s">
        <v>11</v>
      </c>
      <c r="M28" s="2">
        <v>111</v>
      </c>
      <c r="N28" s="2" t="s">
        <v>10</v>
      </c>
      <c r="O28" s="2" t="s">
        <v>10</v>
      </c>
      <c r="P28" s="2" t="s">
        <v>10</v>
      </c>
      <c r="Q28" s="2" t="s">
        <v>10</v>
      </c>
      <c r="R28" s="2" t="s">
        <v>10</v>
      </c>
      <c r="S28" s="2" t="s">
        <v>0</v>
      </c>
      <c r="T28" s="2" t="s">
        <v>0</v>
      </c>
      <c r="U28" s="2" t="s">
        <v>10</v>
      </c>
      <c r="V28" s="2" t="s">
        <v>10</v>
      </c>
      <c r="W28" s="2" t="s">
        <v>10</v>
      </c>
    </row>
    <row r="29" spans="1:23" x14ac:dyDescent="0.25">
      <c r="A29" s="5" t="s">
        <v>3258</v>
      </c>
      <c r="B29" s="2" t="s">
        <v>1031</v>
      </c>
      <c r="C29" s="5"/>
      <c r="D29" s="4" t="str">
        <f>IF(C:C&lt;&gt;"",VLOOKUP(C:C,'(RCN)ID_Calculo'!C:D,2,0),"")</f>
        <v/>
      </c>
      <c r="E29" s="5">
        <v>619</v>
      </c>
      <c r="F29" s="2" t="s">
        <v>1991</v>
      </c>
      <c r="G29" s="2" t="s">
        <v>994</v>
      </c>
      <c r="H29" s="2" t="s">
        <v>995</v>
      </c>
      <c r="I29" s="2">
        <v>45</v>
      </c>
      <c r="J29" s="2">
        <v>3</v>
      </c>
      <c r="K29" s="2">
        <v>0</v>
      </c>
      <c r="L29" s="2" t="s">
        <v>11</v>
      </c>
      <c r="M29" s="2">
        <v>111</v>
      </c>
      <c r="N29" s="2" t="s">
        <v>10</v>
      </c>
      <c r="O29" s="2" t="s">
        <v>10</v>
      </c>
      <c r="P29" s="2" t="s">
        <v>10</v>
      </c>
      <c r="Q29" s="2" t="s">
        <v>10</v>
      </c>
      <c r="R29" s="2" t="s">
        <v>10</v>
      </c>
      <c r="S29" s="2" t="s">
        <v>10</v>
      </c>
      <c r="T29" s="2" t="s">
        <v>0</v>
      </c>
      <c r="U29" s="2" t="s">
        <v>10</v>
      </c>
      <c r="V29" s="2" t="s">
        <v>10</v>
      </c>
      <c r="W29" s="2" t="s">
        <v>10</v>
      </c>
    </row>
    <row r="30" spans="1:23" x14ac:dyDescent="0.25">
      <c r="A30" s="5" t="s">
        <v>2179</v>
      </c>
      <c r="B30" s="2" t="s">
        <v>1042</v>
      </c>
      <c r="C30" s="5"/>
      <c r="D30" s="4" t="str">
        <f>IF(C:C&lt;&gt;"",VLOOKUP(C:C,'(RCN)ID_Calculo'!C:D,2,0),"")</f>
        <v/>
      </c>
      <c r="E30" s="5">
        <v>620</v>
      </c>
      <c r="F30" s="2" t="s">
        <v>1992</v>
      </c>
      <c r="G30" s="2" t="s">
        <v>36</v>
      </c>
      <c r="H30" s="2" t="s">
        <v>37</v>
      </c>
      <c r="I30" s="2">
        <v>45</v>
      </c>
      <c r="J30" s="2">
        <v>3</v>
      </c>
      <c r="K30" s="2">
        <v>0</v>
      </c>
      <c r="M30" s="2">
        <v>107</v>
      </c>
      <c r="N30" s="2" t="s">
        <v>10</v>
      </c>
      <c r="O30" s="2" t="s">
        <v>10</v>
      </c>
      <c r="P30" s="2" t="s">
        <v>10</v>
      </c>
      <c r="Q30" s="2" t="s">
        <v>10</v>
      </c>
      <c r="R30" s="2" t="s">
        <v>10</v>
      </c>
      <c r="S30" s="2" t="s">
        <v>10</v>
      </c>
      <c r="T30" s="2" t="s">
        <v>10</v>
      </c>
      <c r="U30" s="2" t="s">
        <v>10</v>
      </c>
      <c r="V30" s="2" t="s">
        <v>10</v>
      </c>
      <c r="W30" s="2" t="s">
        <v>10</v>
      </c>
    </row>
    <row r="31" spans="1:23" x14ac:dyDescent="0.25">
      <c r="A31" s="5" t="s">
        <v>3259</v>
      </c>
      <c r="B31" s="2" t="s">
        <v>758</v>
      </c>
      <c r="C31" s="5"/>
      <c r="D31" s="4" t="str">
        <f>IF(C:C&lt;&gt;"",VLOOKUP(C:C,'(RCN)ID_Calculo'!C:D,2,0),"")</f>
        <v/>
      </c>
      <c r="E31" s="5">
        <v>621</v>
      </c>
      <c r="F31" s="2" t="s">
        <v>758</v>
      </c>
      <c r="G31" s="2" t="s">
        <v>36</v>
      </c>
      <c r="H31" s="2" t="s">
        <v>37</v>
      </c>
      <c r="I31" s="2">
        <v>45</v>
      </c>
      <c r="J31" s="2">
        <v>3</v>
      </c>
      <c r="K31" s="2">
        <v>0</v>
      </c>
      <c r="M31" s="2">
        <v>104</v>
      </c>
      <c r="N31" s="2" t="s">
        <v>10</v>
      </c>
      <c r="O31" s="2" t="s">
        <v>10</v>
      </c>
      <c r="P31" s="2" t="s">
        <v>10</v>
      </c>
      <c r="Q31" s="2" t="s">
        <v>10</v>
      </c>
      <c r="R31" s="2" t="s">
        <v>10</v>
      </c>
      <c r="S31" s="2" t="s">
        <v>10</v>
      </c>
      <c r="T31" s="2" t="s">
        <v>10</v>
      </c>
      <c r="U31" s="2" t="s">
        <v>10</v>
      </c>
      <c r="V31" s="2" t="s">
        <v>10</v>
      </c>
      <c r="W31" s="2" t="s">
        <v>10</v>
      </c>
    </row>
    <row r="32" spans="1:23" x14ac:dyDescent="0.25">
      <c r="A32" s="5" t="s">
        <v>3260</v>
      </c>
      <c r="B32" s="2" t="s">
        <v>758</v>
      </c>
      <c r="C32" s="5"/>
      <c r="D32" s="4" t="str">
        <f>IF(C:C&lt;&gt;"",VLOOKUP(C:C,'(RCN)ID_Calculo'!C:D,2,0),"")</f>
        <v/>
      </c>
      <c r="E32" s="5">
        <v>622</v>
      </c>
      <c r="F32" s="2" t="s">
        <v>758</v>
      </c>
      <c r="G32" s="2" t="s">
        <v>36</v>
      </c>
      <c r="H32" s="2" t="s">
        <v>37</v>
      </c>
      <c r="I32" s="2">
        <v>45</v>
      </c>
      <c r="J32" s="2">
        <v>3</v>
      </c>
      <c r="K32" s="2">
        <v>0</v>
      </c>
      <c r="M32" s="2">
        <v>106</v>
      </c>
      <c r="N32" s="2" t="s">
        <v>10</v>
      </c>
      <c r="O32" s="2" t="s">
        <v>10</v>
      </c>
      <c r="P32" s="2" t="s">
        <v>10</v>
      </c>
      <c r="Q32" s="2" t="s">
        <v>10</v>
      </c>
      <c r="R32" s="2" t="s">
        <v>10</v>
      </c>
      <c r="S32" s="2" t="s">
        <v>10</v>
      </c>
      <c r="T32" s="2" t="s">
        <v>10</v>
      </c>
      <c r="U32" s="2" t="s">
        <v>10</v>
      </c>
      <c r="V32" s="2" t="s">
        <v>10</v>
      </c>
      <c r="W32" s="2" t="s">
        <v>10</v>
      </c>
    </row>
    <row r="33" spans="1:23" x14ac:dyDescent="0.25">
      <c r="A33" s="5" t="s">
        <v>3261</v>
      </c>
      <c r="B33" s="2" t="s">
        <v>760</v>
      </c>
      <c r="C33" s="5"/>
      <c r="D33" s="4" t="str">
        <f>IF(C:C&lt;&gt;"",VLOOKUP(C:C,'(RCN)ID_Calculo'!C:D,2,0),"")</f>
        <v/>
      </c>
      <c r="E33" s="5">
        <v>623</v>
      </c>
      <c r="F33" s="2" t="s">
        <v>760</v>
      </c>
      <c r="G33" s="2" t="s">
        <v>36</v>
      </c>
      <c r="H33" s="2" t="s">
        <v>37</v>
      </c>
      <c r="I33" s="2">
        <v>45</v>
      </c>
      <c r="J33" s="2">
        <v>3</v>
      </c>
      <c r="K33" s="2">
        <v>0</v>
      </c>
      <c r="M33" s="2">
        <v>106</v>
      </c>
      <c r="N33" s="2" t="s">
        <v>10</v>
      </c>
      <c r="O33" s="2" t="s">
        <v>10</v>
      </c>
      <c r="P33" s="2" t="s">
        <v>10</v>
      </c>
      <c r="Q33" s="2" t="s">
        <v>10</v>
      </c>
      <c r="R33" s="2" t="s">
        <v>10</v>
      </c>
      <c r="S33" s="2" t="s">
        <v>10</v>
      </c>
      <c r="T33" s="2" t="s">
        <v>10</v>
      </c>
      <c r="U33" s="2" t="s">
        <v>10</v>
      </c>
      <c r="V33" s="2" t="s">
        <v>10</v>
      </c>
      <c r="W33" s="2" t="s">
        <v>10</v>
      </c>
    </row>
    <row r="34" spans="1:23" x14ac:dyDescent="0.25">
      <c r="A34" s="5" t="s">
        <v>3262</v>
      </c>
      <c r="B34" s="2" t="s">
        <v>760</v>
      </c>
      <c r="C34" s="5"/>
      <c r="D34" s="4" t="str">
        <f>IF(C:C&lt;&gt;"",VLOOKUP(C:C,'(RCN)ID_Calculo'!C:D,2,0),"")</f>
        <v/>
      </c>
      <c r="E34" s="5">
        <v>624</v>
      </c>
      <c r="F34" s="2" t="s">
        <v>760</v>
      </c>
      <c r="G34" s="2" t="s">
        <v>36</v>
      </c>
      <c r="H34" s="2" t="s">
        <v>37</v>
      </c>
      <c r="I34" s="2">
        <v>45</v>
      </c>
      <c r="J34" s="2">
        <v>3</v>
      </c>
      <c r="K34" s="2">
        <v>0</v>
      </c>
      <c r="M34" s="2">
        <v>106</v>
      </c>
      <c r="N34" s="2" t="s">
        <v>10</v>
      </c>
      <c r="O34" s="2" t="s">
        <v>10</v>
      </c>
      <c r="P34" s="2" t="s">
        <v>10</v>
      </c>
      <c r="Q34" s="2" t="s">
        <v>10</v>
      </c>
      <c r="R34" s="2" t="s">
        <v>10</v>
      </c>
      <c r="S34" s="2" t="s">
        <v>10</v>
      </c>
      <c r="T34" s="2" t="s">
        <v>10</v>
      </c>
      <c r="U34" s="2" t="s">
        <v>10</v>
      </c>
      <c r="V34" s="2" t="s">
        <v>10</v>
      </c>
      <c r="W34" s="2" t="s">
        <v>10</v>
      </c>
    </row>
    <row r="35" spans="1:23" x14ac:dyDescent="0.25">
      <c r="A35" s="5" t="s">
        <v>3263</v>
      </c>
      <c r="B35" s="2" t="s">
        <v>196</v>
      </c>
      <c r="C35" s="5"/>
      <c r="D35" s="4" t="str">
        <f>IF(C:C&lt;&gt;"",VLOOKUP(C:C,'(RCN)ID_Calculo'!C:D,2,0),"")</f>
        <v/>
      </c>
      <c r="E35" s="5">
        <v>625</v>
      </c>
      <c r="F35" s="2" t="s">
        <v>196</v>
      </c>
      <c r="G35" s="2" t="s">
        <v>36</v>
      </c>
      <c r="H35" s="2" t="s">
        <v>37</v>
      </c>
      <c r="I35" s="2">
        <v>18</v>
      </c>
      <c r="J35" s="2">
        <v>3</v>
      </c>
      <c r="K35" s="2">
        <v>0</v>
      </c>
      <c r="L35" s="2" t="s">
        <v>11</v>
      </c>
      <c r="M35" s="2">
        <v>104</v>
      </c>
      <c r="N35" s="2" t="s">
        <v>10</v>
      </c>
      <c r="O35" s="2" t="s">
        <v>10</v>
      </c>
      <c r="P35" s="2" t="s">
        <v>10</v>
      </c>
      <c r="Q35" s="2" t="s">
        <v>10</v>
      </c>
      <c r="R35" s="2" t="s">
        <v>10</v>
      </c>
      <c r="S35" s="2" t="s">
        <v>10</v>
      </c>
      <c r="T35" s="2" t="s">
        <v>10</v>
      </c>
      <c r="U35" s="2" t="s">
        <v>10</v>
      </c>
      <c r="V35" s="2" t="s">
        <v>10</v>
      </c>
      <c r="W35" s="2" t="s">
        <v>10</v>
      </c>
    </row>
    <row r="36" spans="1:23" x14ac:dyDescent="0.25">
      <c r="A36" s="5" t="s">
        <v>3264</v>
      </c>
      <c r="B36" s="2" t="s">
        <v>198</v>
      </c>
      <c r="C36" s="5"/>
      <c r="D36" s="4" t="str">
        <f>IF(C:C&lt;&gt;"",VLOOKUP(C:C,'(RCN)ID_Calculo'!C:D,2,0),"")</f>
        <v/>
      </c>
      <c r="E36" s="5">
        <v>626</v>
      </c>
      <c r="F36" s="2" t="s">
        <v>198</v>
      </c>
      <c r="G36" s="2" t="s">
        <v>36</v>
      </c>
      <c r="H36" s="2" t="s">
        <v>37</v>
      </c>
      <c r="I36" s="2">
        <v>18</v>
      </c>
      <c r="J36" s="2">
        <v>3</v>
      </c>
      <c r="K36" s="2">
        <v>0</v>
      </c>
      <c r="L36" s="2" t="s">
        <v>11</v>
      </c>
      <c r="M36" s="2">
        <v>104</v>
      </c>
      <c r="N36" s="2" t="s">
        <v>10</v>
      </c>
      <c r="O36" s="2" t="s">
        <v>10</v>
      </c>
      <c r="P36" s="2" t="s">
        <v>10</v>
      </c>
      <c r="Q36" s="2" t="s">
        <v>10</v>
      </c>
      <c r="R36" s="2" t="s">
        <v>10</v>
      </c>
      <c r="S36" s="2" t="s">
        <v>10</v>
      </c>
      <c r="T36" s="2" t="s">
        <v>10</v>
      </c>
      <c r="U36" s="2" t="s">
        <v>10</v>
      </c>
      <c r="V36" s="2" t="s">
        <v>10</v>
      </c>
      <c r="W36" s="2" t="s">
        <v>10</v>
      </c>
    </row>
    <row r="37" spans="1:23" x14ac:dyDescent="0.25">
      <c r="A37" s="5" t="s">
        <v>3265</v>
      </c>
      <c r="B37" s="2" t="s">
        <v>285</v>
      </c>
      <c r="C37" s="5"/>
      <c r="D37" s="4" t="str">
        <f>IF(C:C&lt;&gt;"",VLOOKUP(C:C,'(RCN)ID_Calculo'!C:D,2,0),"")</f>
        <v/>
      </c>
      <c r="E37" s="5">
        <v>627</v>
      </c>
      <c r="F37" s="2" t="s">
        <v>285</v>
      </c>
      <c r="G37" s="2" t="s">
        <v>36</v>
      </c>
      <c r="H37" s="2" t="s">
        <v>37</v>
      </c>
      <c r="I37" s="2">
        <v>18</v>
      </c>
      <c r="J37" s="2">
        <v>3</v>
      </c>
      <c r="K37" s="2">
        <v>0</v>
      </c>
      <c r="L37" s="2" t="s">
        <v>11</v>
      </c>
      <c r="M37" s="2">
        <v>104</v>
      </c>
      <c r="N37" s="2" t="s">
        <v>10</v>
      </c>
      <c r="O37" s="2" t="s">
        <v>10</v>
      </c>
      <c r="P37" s="2" t="s">
        <v>10</v>
      </c>
      <c r="Q37" s="2" t="s">
        <v>10</v>
      </c>
      <c r="R37" s="2" t="s">
        <v>10</v>
      </c>
      <c r="S37" s="2" t="s">
        <v>10</v>
      </c>
      <c r="T37" s="2" t="s">
        <v>10</v>
      </c>
      <c r="U37" s="2" t="s">
        <v>10</v>
      </c>
      <c r="V37" s="2" t="s">
        <v>10</v>
      </c>
      <c r="W37" s="2" t="s">
        <v>10</v>
      </c>
    </row>
    <row r="38" spans="1:23" x14ac:dyDescent="0.25">
      <c r="A38" s="5" t="s">
        <v>3266</v>
      </c>
      <c r="B38" s="2" t="s">
        <v>288</v>
      </c>
      <c r="C38" s="5"/>
      <c r="D38" s="4" t="str">
        <f>IF(C:C&lt;&gt;"",VLOOKUP(C:C,'(RCN)ID_Calculo'!C:D,2,0),"")</f>
        <v/>
      </c>
      <c r="E38" s="5">
        <v>628</v>
      </c>
      <c r="F38" s="2" t="s">
        <v>288</v>
      </c>
      <c r="G38" s="2" t="s">
        <v>36</v>
      </c>
      <c r="H38" s="2" t="s">
        <v>37</v>
      </c>
      <c r="I38" s="2">
        <v>18</v>
      </c>
      <c r="J38" s="2">
        <v>3</v>
      </c>
      <c r="K38" s="2">
        <v>0</v>
      </c>
      <c r="L38" s="2" t="s">
        <v>11</v>
      </c>
      <c r="M38" s="2">
        <v>104</v>
      </c>
      <c r="N38" s="2" t="s">
        <v>10</v>
      </c>
      <c r="O38" s="2" t="s">
        <v>10</v>
      </c>
      <c r="P38" s="2" t="s">
        <v>10</v>
      </c>
      <c r="Q38" s="2" t="s">
        <v>10</v>
      </c>
      <c r="R38" s="2" t="s">
        <v>10</v>
      </c>
      <c r="S38" s="2" t="s">
        <v>10</v>
      </c>
      <c r="T38" s="2" t="s">
        <v>10</v>
      </c>
      <c r="U38" s="2" t="s">
        <v>10</v>
      </c>
      <c r="V38" s="2" t="s">
        <v>10</v>
      </c>
      <c r="W38" s="2" t="s">
        <v>10</v>
      </c>
    </row>
    <row r="39" spans="1:23" x14ac:dyDescent="0.25">
      <c r="A39" s="5" t="s">
        <v>3267</v>
      </c>
      <c r="B39" s="2" t="s">
        <v>303</v>
      </c>
      <c r="C39" s="5"/>
      <c r="D39" s="4" t="str">
        <f>IF(C:C&lt;&gt;"",VLOOKUP(C:C,'(RCN)ID_Calculo'!C:D,2,0),"")</f>
        <v/>
      </c>
      <c r="E39" s="5">
        <v>629</v>
      </c>
      <c r="F39" s="2" t="s">
        <v>1920</v>
      </c>
      <c r="G39" s="2" t="s">
        <v>36</v>
      </c>
      <c r="H39" s="2" t="s">
        <v>37</v>
      </c>
      <c r="I39" s="2">
        <v>45</v>
      </c>
      <c r="J39" s="2">
        <v>3</v>
      </c>
      <c r="K39" s="2">
        <v>0</v>
      </c>
      <c r="M39" s="2">
        <v>107</v>
      </c>
      <c r="N39" s="2" t="s">
        <v>10</v>
      </c>
      <c r="O39" s="2" t="s">
        <v>10</v>
      </c>
      <c r="P39" s="2" t="s">
        <v>10</v>
      </c>
      <c r="Q39" s="2" t="s">
        <v>10</v>
      </c>
      <c r="R39" s="2" t="s">
        <v>10</v>
      </c>
      <c r="S39" s="2" t="s">
        <v>10</v>
      </c>
      <c r="T39" s="2" t="s">
        <v>10</v>
      </c>
      <c r="U39" s="2" t="s">
        <v>10</v>
      </c>
      <c r="V39" s="2" t="s">
        <v>10</v>
      </c>
      <c r="W39" s="2" t="s">
        <v>10</v>
      </c>
    </row>
    <row r="40" spans="1:23" x14ac:dyDescent="0.25">
      <c r="A40" s="5" t="s">
        <v>3268</v>
      </c>
      <c r="B40" s="2" t="s">
        <v>284</v>
      </c>
      <c r="C40" s="5"/>
      <c r="D40" s="4" t="str">
        <f>IF(C:C&lt;&gt;"",VLOOKUP(C:C,'(RCN)ID_Calculo'!C:D,2,0),"")</f>
        <v/>
      </c>
      <c r="E40" s="5">
        <v>630</v>
      </c>
      <c r="F40" s="2" t="s">
        <v>284</v>
      </c>
      <c r="G40" s="2" t="s">
        <v>36</v>
      </c>
      <c r="H40" s="2" t="s">
        <v>37</v>
      </c>
      <c r="I40" s="2">
        <v>45</v>
      </c>
      <c r="J40" s="2">
        <v>3</v>
      </c>
      <c r="K40" s="2">
        <v>0</v>
      </c>
      <c r="M40" s="2">
        <v>107</v>
      </c>
      <c r="N40" s="2" t="s">
        <v>10</v>
      </c>
      <c r="O40" s="2" t="s">
        <v>10</v>
      </c>
      <c r="P40" s="2" t="s">
        <v>10</v>
      </c>
      <c r="Q40" s="2" t="s">
        <v>10</v>
      </c>
      <c r="R40" s="2" t="s">
        <v>10</v>
      </c>
      <c r="S40" s="2" t="s">
        <v>10</v>
      </c>
      <c r="T40" s="2" t="s">
        <v>10</v>
      </c>
      <c r="U40" s="2" t="s">
        <v>10</v>
      </c>
      <c r="V40" s="2" t="s">
        <v>10</v>
      </c>
      <c r="W40" s="2" t="s">
        <v>10</v>
      </c>
    </row>
    <row r="41" spans="1:23" x14ac:dyDescent="0.25">
      <c r="A41" s="5" t="s">
        <v>3269</v>
      </c>
      <c r="B41" s="2" t="s">
        <v>807</v>
      </c>
      <c r="C41" s="5"/>
      <c r="D41" s="4" t="str">
        <f>IF(C:C&lt;&gt;"",VLOOKUP(C:C,'(RCN)ID_Calculo'!C:D,2,0),"")</f>
        <v/>
      </c>
      <c r="E41" s="5">
        <v>631</v>
      </c>
      <c r="F41" s="2" t="s">
        <v>807</v>
      </c>
      <c r="G41" s="2" t="s">
        <v>36</v>
      </c>
      <c r="H41" s="2" t="s">
        <v>37</v>
      </c>
      <c r="I41" s="2">
        <v>18</v>
      </c>
      <c r="J41" s="2">
        <v>3</v>
      </c>
      <c r="K41" s="2">
        <v>0</v>
      </c>
      <c r="L41" s="2" t="s">
        <v>11</v>
      </c>
      <c r="M41" s="2">
        <v>107</v>
      </c>
      <c r="N41" s="2" t="s">
        <v>10</v>
      </c>
      <c r="O41" s="2" t="s">
        <v>10</v>
      </c>
      <c r="P41" s="2" t="s">
        <v>10</v>
      </c>
      <c r="Q41" s="2" t="s">
        <v>10</v>
      </c>
      <c r="R41" s="2" t="s">
        <v>10</v>
      </c>
      <c r="S41" s="2" t="s">
        <v>10</v>
      </c>
      <c r="T41" s="2" t="s">
        <v>10</v>
      </c>
      <c r="U41" s="2" t="s">
        <v>10</v>
      </c>
      <c r="V41" s="2" t="s">
        <v>10</v>
      </c>
      <c r="W41" s="2" t="s">
        <v>10</v>
      </c>
    </row>
    <row r="42" spans="1:23" x14ac:dyDescent="0.25">
      <c r="A42" s="5" t="s">
        <v>3270</v>
      </c>
      <c r="B42" s="2" t="s">
        <v>797</v>
      </c>
      <c r="C42" s="5"/>
      <c r="D42" s="4" t="str">
        <f>IF(C:C&lt;&gt;"",VLOOKUP(C:C,'(RCN)ID_Calculo'!C:D,2,0),"")</f>
        <v/>
      </c>
      <c r="E42" s="5">
        <v>632</v>
      </c>
      <c r="F42" s="2" t="s">
        <v>796</v>
      </c>
      <c r="G42" s="2" t="s">
        <v>117</v>
      </c>
      <c r="H42" s="2" t="s">
        <v>118</v>
      </c>
      <c r="I42" s="2">
        <v>45</v>
      </c>
      <c r="J42" s="2">
        <v>3</v>
      </c>
      <c r="K42" s="2">
        <v>0</v>
      </c>
      <c r="M42" s="2">
        <v>0</v>
      </c>
      <c r="N42" s="2" t="s">
        <v>10</v>
      </c>
      <c r="O42" s="2" t="s">
        <v>10</v>
      </c>
      <c r="P42" s="2" t="s">
        <v>10</v>
      </c>
      <c r="Q42" s="2" t="s">
        <v>10</v>
      </c>
      <c r="R42" s="2" t="s">
        <v>10</v>
      </c>
      <c r="S42" s="2" t="s">
        <v>10</v>
      </c>
      <c r="T42" s="2" t="s">
        <v>10</v>
      </c>
      <c r="U42" s="2" t="s">
        <v>10</v>
      </c>
      <c r="V42" s="2" t="s">
        <v>10</v>
      </c>
      <c r="W42" s="2" t="s">
        <v>10</v>
      </c>
    </row>
    <row r="43" spans="1:23" x14ac:dyDescent="0.25">
      <c r="A43" s="5" t="s">
        <v>3271</v>
      </c>
      <c r="B43" s="2" t="s">
        <v>796</v>
      </c>
      <c r="C43" s="5"/>
      <c r="D43" s="4" t="str">
        <f>IF(C:C&lt;&gt;"",VLOOKUP(C:C,'(RCN)ID_Calculo'!C:D,2,0),"")</f>
        <v/>
      </c>
      <c r="E43" s="5">
        <v>632</v>
      </c>
      <c r="F43" s="2" t="s">
        <v>796</v>
      </c>
      <c r="G43" s="2" t="s">
        <v>36</v>
      </c>
      <c r="H43" s="2" t="s">
        <v>37</v>
      </c>
      <c r="I43" s="2">
        <v>45</v>
      </c>
      <c r="J43" s="2">
        <v>3</v>
      </c>
      <c r="K43" s="2">
        <v>0</v>
      </c>
      <c r="M43" s="2">
        <v>0</v>
      </c>
      <c r="N43" s="2" t="s">
        <v>10</v>
      </c>
      <c r="O43" s="2" t="s">
        <v>10</v>
      </c>
      <c r="P43" s="2" t="s">
        <v>10</v>
      </c>
      <c r="Q43" s="2" t="s">
        <v>10</v>
      </c>
      <c r="R43" s="2" t="s">
        <v>10</v>
      </c>
      <c r="S43" s="2" t="s">
        <v>10</v>
      </c>
      <c r="T43" s="2" t="s">
        <v>10</v>
      </c>
      <c r="U43" s="2" t="s">
        <v>10</v>
      </c>
      <c r="V43" s="2" t="s">
        <v>10</v>
      </c>
      <c r="W43" s="2" t="s">
        <v>10</v>
      </c>
    </row>
    <row r="44" spans="1:23" x14ac:dyDescent="0.25">
      <c r="A44" s="5" t="s">
        <v>3272</v>
      </c>
      <c r="B44" s="2" t="s">
        <v>1096</v>
      </c>
      <c r="C44" s="5"/>
      <c r="D44" s="4" t="str">
        <f>IF(C:C&lt;&gt;"",VLOOKUP(C:C,'(RCN)ID_Calculo'!C:D,2,0),"")</f>
        <v/>
      </c>
      <c r="E44" s="5">
        <v>633</v>
      </c>
      <c r="F44" s="2" t="s">
        <v>1096</v>
      </c>
      <c r="G44" s="2" t="s">
        <v>36</v>
      </c>
      <c r="H44" s="2" t="s">
        <v>37</v>
      </c>
      <c r="I44" s="2">
        <v>45</v>
      </c>
      <c r="J44" s="2">
        <v>3</v>
      </c>
      <c r="K44" s="2">
        <v>0</v>
      </c>
      <c r="M44" s="2">
        <v>104</v>
      </c>
      <c r="N44" s="2" t="s">
        <v>10</v>
      </c>
      <c r="O44" s="2" t="s">
        <v>10</v>
      </c>
      <c r="P44" s="2" t="s">
        <v>10</v>
      </c>
      <c r="Q44" s="2" t="s">
        <v>10</v>
      </c>
      <c r="R44" s="2" t="s">
        <v>10</v>
      </c>
      <c r="S44" s="2" t="s">
        <v>10</v>
      </c>
      <c r="T44" s="2" t="s">
        <v>10</v>
      </c>
      <c r="U44" s="2" t="s">
        <v>10</v>
      </c>
      <c r="V44" s="2" t="s">
        <v>10</v>
      </c>
      <c r="W44" s="2" t="s">
        <v>10</v>
      </c>
    </row>
    <row r="45" spans="1:23" x14ac:dyDescent="0.25">
      <c r="A45" s="5" t="s">
        <v>3273</v>
      </c>
      <c r="B45" s="2" t="s">
        <v>1092</v>
      </c>
      <c r="C45" s="5"/>
      <c r="D45" s="4" t="str">
        <f>IF(C:C&lt;&gt;"",VLOOKUP(C:C,'(RCN)ID_Calculo'!C:D,2,0),"")</f>
        <v/>
      </c>
      <c r="E45" s="5">
        <v>634</v>
      </c>
      <c r="F45" s="2" t="s">
        <v>1996</v>
      </c>
      <c r="G45" s="2" t="s">
        <v>1090</v>
      </c>
      <c r="H45" s="2" t="s">
        <v>1091</v>
      </c>
      <c r="I45" s="2">
        <v>7</v>
      </c>
      <c r="J45" s="2">
        <v>3</v>
      </c>
      <c r="K45" s="2">
        <v>0</v>
      </c>
      <c r="M45" s="2">
        <v>0</v>
      </c>
      <c r="N45" s="2" t="s">
        <v>10</v>
      </c>
      <c r="O45" s="2" t="s">
        <v>10</v>
      </c>
      <c r="P45" s="2" t="s">
        <v>10</v>
      </c>
      <c r="Q45" s="2" t="s">
        <v>10</v>
      </c>
      <c r="R45" s="2" t="s">
        <v>10</v>
      </c>
      <c r="S45" s="2" t="s">
        <v>10</v>
      </c>
      <c r="T45" s="2" t="s">
        <v>10</v>
      </c>
      <c r="U45" s="2" t="s">
        <v>10</v>
      </c>
      <c r="V45" s="2" t="s">
        <v>10</v>
      </c>
      <c r="W45" s="2" t="s">
        <v>10</v>
      </c>
    </row>
    <row r="46" spans="1:23" x14ac:dyDescent="0.25">
      <c r="A46" s="5" t="s">
        <v>3274</v>
      </c>
      <c r="B46" s="2" t="s">
        <v>1094</v>
      </c>
      <c r="C46" s="5"/>
      <c r="D46" s="4" t="str">
        <f>IF(C:C&lt;&gt;"",VLOOKUP(C:C,'(RCN)ID_Calculo'!C:D,2,0),"")</f>
        <v/>
      </c>
      <c r="E46" s="5">
        <v>635</v>
      </c>
      <c r="F46" s="2" t="s">
        <v>1094</v>
      </c>
      <c r="G46" s="2" t="s">
        <v>1090</v>
      </c>
      <c r="H46" s="2" t="s">
        <v>1091</v>
      </c>
      <c r="I46" s="2">
        <v>7</v>
      </c>
      <c r="J46" s="2">
        <v>3</v>
      </c>
      <c r="K46" s="2">
        <v>0</v>
      </c>
      <c r="M46" s="2">
        <v>0</v>
      </c>
      <c r="N46" s="2" t="s">
        <v>10</v>
      </c>
      <c r="O46" s="2" t="s">
        <v>10</v>
      </c>
      <c r="P46" s="2" t="s">
        <v>10</v>
      </c>
      <c r="Q46" s="2" t="s">
        <v>10</v>
      </c>
      <c r="R46" s="2" t="s">
        <v>10</v>
      </c>
      <c r="S46" s="2" t="s">
        <v>10</v>
      </c>
      <c r="T46" s="2" t="s">
        <v>10</v>
      </c>
      <c r="U46" s="2" t="s">
        <v>10</v>
      </c>
      <c r="V46" s="2" t="s">
        <v>10</v>
      </c>
      <c r="W46" s="2" t="s">
        <v>10</v>
      </c>
    </row>
    <row r="47" spans="1:23" x14ac:dyDescent="0.25">
      <c r="A47" s="5" t="s">
        <v>2118</v>
      </c>
      <c r="B47" s="2" t="s">
        <v>189</v>
      </c>
      <c r="C47" s="5"/>
      <c r="D47" s="4" t="str">
        <f>IF(C:C&lt;&gt;"",VLOOKUP(C:C,'(RCN)ID_Calculo'!C:D,2,0),"")</f>
        <v/>
      </c>
      <c r="E47" s="5">
        <v>636</v>
      </c>
      <c r="F47" s="2" t="s">
        <v>157</v>
      </c>
      <c r="G47" s="2" t="s">
        <v>36</v>
      </c>
      <c r="H47" s="2" t="s">
        <v>37</v>
      </c>
      <c r="I47" s="2">
        <v>45</v>
      </c>
      <c r="J47" s="2">
        <v>3</v>
      </c>
      <c r="K47" s="2">
        <v>0</v>
      </c>
      <c r="M47" s="2">
        <v>0</v>
      </c>
      <c r="N47" s="2" t="s">
        <v>10</v>
      </c>
      <c r="O47" s="2" t="s">
        <v>10</v>
      </c>
      <c r="P47" s="2" t="s">
        <v>10</v>
      </c>
      <c r="Q47" s="2" t="s">
        <v>10</v>
      </c>
      <c r="R47" s="2" t="s">
        <v>10</v>
      </c>
      <c r="S47" s="2" t="s">
        <v>10</v>
      </c>
      <c r="T47" s="2" t="s">
        <v>10</v>
      </c>
      <c r="U47" s="2" t="s">
        <v>10</v>
      </c>
      <c r="V47" s="2" t="s">
        <v>10</v>
      </c>
      <c r="W47" s="2" t="s">
        <v>10</v>
      </c>
    </row>
    <row r="48" spans="1:23" x14ac:dyDescent="0.25">
      <c r="A48" s="5" t="s">
        <v>2422</v>
      </c>
      <c r="B48" s="2" t="s">
        <v>189</v>
      </c>
      <c r="C48" s="5"/>
      <c r="D48" s="4" t="str">
        <f>IF(C:C&lt;&gt;"",VLOOKUP(C:C,'(RCN)ID_Calculo'!C:D,2,0),"")</f>
        <v/>
      </c>
      <c r="E48" s="5">
        <v>636</v>
      </c>
      <c r="F48" s="2" t="s">
        <v>157</v>
      </c>
      <c r="G48" s="2" t="s">
        <v>36</v>
      </c>
      <c r="H48" s="2" t="s">
        <v>37</v>
      </c>
      <c r="I48" s="2">
        <v>35</v>
      </c>
      <c r="J48" s="2">
        <v>3</v>
      </c>
      <c r="K48" s="2">
        <v>0</v>
      </c>
      <c r="M48" s="2">
        <v>100</v>
      </c>
      <c r="N48" s="2" t="s">
        <v>10</v>
      </c>
      <c r="O48" s="2" t="s">
        <v>10</v>
      </c>
      <c r="P48" s="2" t="s">
        <v>10</v>
      </c>
      <c r="Q48" s="2" t="s">
        <v>10</v>
      </c>
      <c r="R48" s="2" t="s">
        <v>10</v>
      </c>
      <c r="S48" s="2" t="s">
        <v>10</v>
      </c>
      <c r="T48" s="2" t="s">
        <v>10</v>
      </c>
      <c r="U48" s="2" t="s">
        <v>10</v>
      </c>
      <c r="V48" s="2" t="s">
        <v>10</v>
      </c>
      <c r="W48" s="2" t="s">
        <v>10</v>
      </c>
    </row>
    <row r="49" spans="1:23" x14ac:dyDescent="0.25">
      <c r="A49" s="5" t="s">
        <v>3275</v>
      </c>
      <c r="B49" s="2" t="s">
        <v>189</v>
      </c>
      <c r="C49" s="5"/>
      <c r="D49" s="4" t="str">
        <f>IF(C:C&lt;&gt;"",VLOOKUP(C:C,'(RCN)ID_Calculo'!C:D,2,0),"")</f>
        <v/>
      </c>
      <c r="E49" s="5">
        <v>636</v>
      </c>
      <c r="F49" s="2" t="s">
        <v>157</v>
      </c>
      <c r="G49" s="2" t="s">
        <v>36</v>
      </c>
      <c r="H49" s="2" t="s">
        <v>37</v>
      </c>
      <c r="I49" s="2">
        <v>35</v>
      </c>
      <c r="J49" s="2">
        <v>3</v>
      </c>
      <c r="K49" s="2">
        <v>0</v>
      </c>
      <c r="M49" s="2">
        <v>0</v>
      </c>
      <c r="N49" s="2" t="s">
        <v>10</v>
      </c>
      <c r="O49" s="2" t="s">
        <v>10</v>
      </c>
      <c r="P49" s="2" t="s">
        <v>10</v>
      </c>
      <c r="Q49" s="2" t="s">
        <v>10</v>
      </c>
      <c r="R49" s="2" t="s">
        <v>10</v>
      </c>
      <c r="S49" s="2" t="s">
        <v>10</v>
      </c>
      <c r="T49" s="2" t="s">
        <v>10</v>
      </c>
      <c r="U49" s="2" t="s">
        <v>10</v>
      </c>
      <c r="V49" s="2" t="s">
        <v>10</v>
      </c>
      <c r="W49" s="2" t="s">
        <v>10</v>
      </c>
    </row>
    <row r="50" spans="1:23" x14ac:dyDescent="0.25">
      <c r="A50" s="5" t="s">
        <v>3276</v>
      </c>
      <c r="B50" s="2" t="s">
        <v>157</v>
      </c>
      <c r="C50" s="5"/>
      <c r="D50" s="4" t="str">
        <f>IF(C:C&lt;&gt;"",VLOOKUP(C:C,'(RCN)ID_Calculo'!C:D,2,0),"")</f>
        <v/>
      </c>
      <c r="E50" s="5">
        <v>636</v>
      </c>
      <c r="F50" s="2" t="s">
        <v>157</v>
      </c>
      <c r="G50" s="2" t="s">
        <v>36</v>
      </c>
      <c r="H50" s="2" t="s">
        <v>37</v>
      </c>
      <c r="I50" s="2">
        <v>45</v>
      </c>
      <c r="J50" s="2">
        <v>3</v>
      </c>
      <c r="K50" s="2">
        <v>0</v>
      </c>
      <c r="M50" s="2">
        <v>104</v>
      </c>
      <c r="N50" s="2" t="s">
        <v>10</v>
      </c>
      <c r="O50" s="2" t="s">
        <v>10</v>
      </c>
      <c r="P50" s="2" t="s">
        <v>10</v>
      </c>
      <c r="Q50" s="2" t="s">
        <v>10</v>
      </c>
      <c r="R50" s="2" t="s">
        <v>10</v>
      </c>
      <c r="S50" s="2" t="s">
        <v>10</v>
      </c>
      <c r="T50" s="2" t="s">
        <v>10</v>
      </c>
      <c r="U50" s="2" t="s">
        <v>10</v>
      </c>
      <c r="V50" s="2" t="s">
        <v>10</v>
      </c>
      <c r="W50" s="2" t="s">
        <v>10</v>
      </c>
    </row>
    <row r="51" spans="1:23" x14ac:dyDescent="0.25">
      <c r="A51" s="5" t="s">
        <v>3277</v>
      </c>
      <c r="B51" s="2" t="s">
        <v>35</v>
      </c>
      <c r="C51" s="5"/>
      <c r="D51" s="4" t="str">
        <f>IF(C:C&lt;&gt;"",VLOOKUP(C:C,'(RCN)ID_Calculo'!C:D,2,0),"")</f>
        <v/>
      </c>
      <c r="E51" s="5">
        <v>637</v>
      </c>
      <c r="F51" s="2" t="s">
        <v>32</v>
      </c>
      <c r="G51" s="2" t="s">
        <v>36</v>
      </c>
      <c r="H51" s="2" t="s">
        <v>37</v>
      </c>
      <c r="I51" s="2">
        <v>18</v>
      </c>
      <c r="J51" s="2">
        <v>3</v>
      </c>
      <c r="K51" s="2">
        <v>0</v>
      </c>
      <c r="M51" s="2">
        <v>0</v>
      </c>
      <c r="N51" s="2" t="s">
        <v>10</v>
      </c>
      <c r="O51" s="2" t="s">
        <v>10</v>
      </c>
      <c r="P51" s="2" t="s">
        <v>10</v>
      </c>
      <c r="Q51" s="2" t="s">
        <v>10</v>
      </c>
      <c r="R51" s="2" t="s">
        <v>10</v>
      </c>
      <c r="S51" s="2" t="s">
        <v>10</v>
      </c>
      <c r="T51" s="2" t="s">
        <v>10</v>
      </c>
      <c r="U51" s="2" t="s">
        <v>10</v>
      </c>
      <c r="V51" s="2" t="s">
        <v>10</v>
      </c>
      <c r="W51" s="2" t="s">
        <v>10</v>
      </c>
    </row>
    <row r="52" spans="1:23" x14ac:dyDescent="0.25">
      <c r="A52" s="5" t="s">
        <v>3278</v>
      </c>
      <c r="B52" s="2" t="s">
        <v>32</v>
      </c>
      <c r="C52" s="5" t="s">
        <v>2090</v>
      </c>
      <c r="D52" s="4" t="str">
        <f>IF(C:C&lt;&gt;"",VLOOKUP(C:C,'(RCN)ID_Calculo'!C:D,2,0),"")</f>
        <v>DESC. INSUFICIENCIA SALDO</v>
      </c>
      <c r="E52" s="5">
        <v>637</v>
      </c>
      <c r="F52" s="2" t="s">
        <v>32</v>
      </c>
      <c r="G52" s="2" t="s">
        <v>33</v>
      </c>
      <c r="H52" s="2" t="s">
        <v>34</v>
      </c>
      <c r="I52" s="2">
        <v>18</v>
      </c>
      <c r="J52" s="2">
        <v>3</v>
      </c>
      <c r="K52" s="2">
        <v>0</v>
      </c>
      <c r="M52" s="2">
        <v>0</v>
      </c>
      <c r="N52" s="2" t="s">
        <v>10</v>
      </c>
      <c r="O52" s="2" t="s">
        <v>10</v>
      </c>
      <c r="P52" s="2" t="s">
        <v>10</v>
      </c>
      <c r="Q52" s="2" t="s">
        <v>10</v>
      </c>
      <c r="R52" s="2" t="s">
        <v>10</v>
      </c>
      <c r="S52" s="2" t="s">
        <v>10</v>
      </c>
      <c r="T52" s="2" t="s">
        <v>10</v>
      </c>
      <c r="U52" s="2" t="s">
        <v>10</v>
      </c>
      <c r="V52" s="2" t="s">
        <v>10</v>
      </c>
      <c r="W52" s="2" t="s">
        <v>10</v>
      </c>
    </row>
    <row r="53" spans="1:23" x14ac:dyDescent="0.25">
      <c r="A53" s="5" t="s">
        <v>3279</v>
      </c>
      <c r="B53" s="2" t="s">
        <v>80</v>
      </c>
      <c r="C53" s="5"/>
      <c r="D53" s="4" t="str">
        <f>IF(C:C&lt;&gt;"",VLOOKUP(C:C,'(RCN)ID_Calculo'!C:D,2,0),"")</f>
        <v/>
      </c>
      <c r="E53" s="5">
        <v>638</v>
      </c>
      <c r="F53" s="2" t="s">
        <v>80</v>
      </c>
      <c r="G53" s="2" t="s">
        <v>36</v>
      </c>
      <c r="H53" s="2" t="s">
        <v>37</v>
      </c>
      <c r="I53" s="2">
        <v>45</v>
      </c>
      <c r="J53" s="2">
        <v>3</v>
      </c>
      <c r="K53" s="2">
        <v>0</v>
      </c>
      <c r="M53" s="2">
        <v>104</v>
      </c>
      <c r="N53" s="2" t="s">
        <v>10</v>
      </c>
      <c r="O53" s="2" t="s">
        <v>0</v>
      </c>
      <c r="P53" s="2" t="s">
        <v>10</v>
      </c>
      <c r="Q53" s="2" t="s">
        <v>0</v>
      </c>
      <c r="R53" s="2" t="s">
        <v>10</v>
      </c>
      <c r="S53" s="2" t="s">
        <v>0</v>
      </c>
      <c r="T53" s="2" t="s">
        <v>10</v>
      </c>
      <c r="U53" s="2" t="s">
        <v>10</v>
      </c>
      <c r="V53" s="2" t="s">
        <v>10</v>
      </c>
      <c r="W53" s="2" t="s">
        <v>10</v>
      </c>
    </row>
    <row r="54" spans="1:23" x14ac:dyDescent="0.25">
      <c r="A54" s="5" t="s">
        <v>2402</v>
      </c>
      <c r="B54" s="2" t="s">
        <v>153</v>
      </c>
      <c r="C54" s="5"/>
      <c r="D54" s="4" t="str">
        <f>IF(C:C&lt;&gt;"",VLOOKUP(C:C,'(RCN)ID_Calculo'!C:D,2,0),"")</f>
        <v/>
      </c>
      <c r="E54" s="5">
        <v>639</v>
      </c>
      <c r="F54" s="2" t="s">
        <v>153</v>
      </c>
      <c r="G54" s="2" t="s">
        <v>36</v>
      </c>
      <c r="H54" s="2" t="s">
        <v>37</v>
      </c>
      <c r="I54" s="2">
        <v>45</v>
      </c>
      <c r="J54" s="2">
        <v>3</v>
      </c>
      <c r="K54" s="2">
        <v>0</v>
      </c>
      <c r="M54" s="2">
        <v>0</v>
      </c>
      <c r="N54" s="2" t="s">
        <v>10</v>
      </c>
      <c r="O54" s="2" t="s">
        <v>10</v>
      </c>
      <c r="P54" s="2" t="s">
        <v>10</v>
      </c>
      <c r="Q54" s="2" t="s">
        <v>10</v>
      </c>
      <c r="R54" s="2" t="s">
        <v>10</v>
      </c>
      <c r="S54" s="2" t="s">
        <v>10</v>
      </c>
      <c r="T54" s="2" t="s">
        <v>10</v>
      </c>
      <c r="U54" s="2" t="s">
        <v>0</v>
      </c>
      <c r="V54" s="2" t="s">
        <v>10</v>
      </c>
      <c r="W54" s="2" t="s">
        <v>10</v>
      </c>
    </row>
    <row r="55" spans="1:23" x14ac:dyDescent="0.25">
      <c r="A55" s="5" t="s">
        <v>3280</v>
      </c>
      <c r="B55" s="2" t="s">
        <v>154</v>
      </c>
      <c r="C55" s="5"/>
      <c r="D55" s="4" t="str">
        <f>IF(C:C&lt;&gt;"",VLOOKUP(C:C,'(RCN)ID_Calculo'!C:D,2,0),"")</f>
        <v/>
      </c>
      <c r="E55" s="5">
        <v>639</v>
      </c>
      <c r="F55" s="2" t="s">
        <v>153</v>
      </c>
      <c r="G55" s="2" t="s">
        <v>117</v>
      </c>
      <c r="H55" s="2" t="s">
        <v>118</v>
      </c>
      <c r="I55" s="2">
        <v>45</v>
      </c>
      <c r="J55" s="2">
        <v>3</v>
      </c>
      <c r="K55" s="2">
        <v>0</v>
      </c>
      <c r="M55" s="2">
        <v>0</v>
      </c>
      <c r="N55" s="2" t="s">
        <v>10</v>
      </c>
      <c r="O55" s="2" t="s">
        <v>10</v>
      </c>
      <c r="P55" s="2" t="s">
        <v>10</v>
      </c>
      <c r="Q55" s="2" t="s">
        <v>10</v>
      </c>
      <c r="R55" s="2" t="s">
        <v>10</v>
      </c>
      <c r="S55" s="2" t="s">
        <v>10</v>
      </c>
      <c r="T55" s="2" t="s">
        <v>10</v>
      </c>
      <c r="U55" s="2" t="s">
        <v>10</v>
      </c>
      <c r="V55" s="2" t="s">
        <v>10</v>
      </c>
      <c r="W55" s="2" t="s">
        <v>10</v>
      </c>
    </row>
    <row r="56" spans="1:23" x14ac:dyDescent="0.25">
      <c r="A56" s="5" t="s">
        <v>2421</v>
      </c>
      <c r="B56" s="2" t="s">
        <v>158</v>
      </c>
      <c r="C56" s="5" t="s">
        <v>2067</v>
      </c>
      <c r="D56" s="4" t="str">
        <f>IF(C:C&lt;&gt;"",VLOOKUP(C:C,'(RCN)ID_Calculo'!C:D,2,0),"")</f>
        <v>DESC. ANTECIPACO 13O.</v>
      </c>
      <c r="E56" s="5">
        <v>640</v>
      </c>
      <c r="F56" s="2" t="s">
        <v>1909</v>
      </c>
      <c r="G56" s="2" t="s">
        <v>36</v>
      </c>
      <c r="H56" s="2" t="s">
        <v>37</v>
      </c>
      <c r="I56" s="2">
        <v>45</v>
      </c>
      <c r="J56" s="2">
        <v>3</v>
      </c>
      <c r="K56" s="2">
        <v>0</v>
      </c>
      <c r="M56" s="2">
        <v>104</v>
      </c>
      <c r="N56" s="2" t="s">
        <v>10</v>
      </c>
      <c r="O56" s="2" t="s">
        <v>10</v>
      </c>
      <c r="P56" s="2" t="s">
        <v>0</v>
      </c>
      <c r="Q56" s="2" t="s">
        <v>10</v>
      </c>
      <c r="R56" s="2" t="s">
        <v>10</v>
      </c>
      <c r="S56" s="2" t="s">
        <v>10</v>
      </c>
      <c r="T56" s="2" t="s">
        <v>10</v>
      </c>
      <c r="U56" s="2" t="s">
        <v>10</v>
      </c>
      <c r="V56" s="2" t="s">
        <v>10</v>
      </c>
      <c r="W56" s="2" t="s">
        <v>10</v>
      </c>
    </row>
    <row r="57" spans="1:23" x14ac:dyDescent="0.25">
      <c r="A57" s="5" t="s">
        <v>2424</v>
      </c>
      <c r="B57" s="2" t="s">
        <v>194</v>
      </c>
      <c r="C57" s="5"/>
      <c r="D57" s="4" t="str">
        <f>IF(C:C&lt;&gt;"",VLOOKUP(C:C,'(RCN)ID_Calculo'!C:D,2,0),"")</f>
        <v/>
      </c>
      <c r="E57" s="5">
        <v>641</v>
      </c>
      <c r="F57" s="2" t="s">
        <v>193</v>
      </c>
      <c r="G57" s="2" t="s">
        <v>36</v>
      </c>
      <c r="H57" s="2" t="s">
        <v>37</v>
      </c>
      <c r="I57" s="2">
        <v>45</v>
      </c>
      <c r="J57" s="2">
        <v>3</v>
      </c>
      <c r="K57" s="2">
        <v>0</v>
      </c>
      <c r="M57" s="2">
        <v>0</v>
      </c>
      <c r="N57" s="2" t="s">
        <v>10</v>
      </c>
      <c r="O57" s="2" t="s">
        <v>10</v>
      </c>
      <c r="P57" s="2" t="s">
        <v>10</v>
      </c>
      <c r="Q57" s="2" t="s">
        <v>10</v>
      </c>
      <c r="R57" s="2" t="s">
        <v>10</v>
      </c>
      <c r="S57" s="2" t="s">
        <v>10</v>
      </c>
      <c r="T57" s="2" t="s">
        <v>10</v>
      </c>
      <c r="U57" s="2" t="s">
        <v>10</v>
      </c>
      <c r="V57" s="2" t="s">
        <v>10</v>
      </c>
      <c r="W57" s="2" t="s">
        <v>10</v>
      </c>
    </row>
    <row r="58" spans="1:23" x14ac:dyDescent="0.25">
      <c r="A58" s="5" t="s">
        <v>3281</v>
      </c>
      <c r="B58" s="2" t="s">
        <v>193</v>
      </c>
      <c r="C58" s="5"/>
      <c r="D58" s="4" t="str">
        <f>IF(C:C&lt;&gt;"",VLOOKUP(C:C,'(RCN)ID_Calculo'!C:D,2,0),"")</f>
        <v/>
      </c>
      <c r="E58" s="5">
        <v>641</v>
      </c>
      <c r="F58" s="2" t="s">
        <v>193</v>
      </c>
      <c r="G58" s="2" t="s">
        <v>36</v>
      </c>
      <c r="H58" s="2" t="s">
        <v>37</v>
      </c>
      <c r="I58" s="2">
        <v>18</v>
      </c>
      <c r="J58" s="2">
        <v>3</v>
      </c>
      <c r="K58" s="2">
        <v>0</v>
      </c>
      <c r="L58" s="2" t="s">
        <v>0</v>
      </c>
      <c r="M58" s="2">
        <v>103</v>
      </c>
      <c r="N58" s="2" t="s">
        <v>10</v>
      </c>
      <c r="O58" s="2" t="s">
        <v>10</v>
      </c>
      <c r="P58" s="2" t="s">
        <v>10</v>
      </c>
      <c r="Q58" s="2" t="s">
        <v>10</v>
      </c>
      <c r="R58" s="2" t="s">
        <v>10</v>
      </c>
      <c r="S58" s="2" t="s">
        <v>10</v>
      </c>
      <c r="T58" s="2" t="s">
        <v>10</v>
      </c>
      <c r="U58" s="2" t="s">
        <v>10</v>
      </c>
      <c r="V58" s="2" t="s">
        <v>10</v>
      </c>
      <c r="W58" s="2" t="s">
        <v>10</v>
      </c>
    </row>
    <row r="59" spans="1:23" x14ac:dyDescent="0.25">
      <c r="A59" s="5" t="s">
        <v>3282</v>
      </c>
      <c r="B59" s="2" t="s">
        <v>195</v>
      </c>
      <c r="C59" s="5"/>
      <c r="D59" s="4" t="str">
        <f>IF(C:C&lt;&gt;"",VLOOKUP(C:C,'(RCN)ID_Calculo'!C:D,2,0),"")</f>
        <v/>
      </c>
      <c r="E59" s="5">
        <v>642</v>
      </c>
      <c r="F59" s="2" t="s">
        <v>1910</v>
      </c>
      <c r="G59" s="2" t="s">
        <v>36</v>
      </c>
      <c r="H59" s="2" t="s">
        <v>37</v>
      </c>
      <c r="I59" s="2">
        <v>45</v>
      </c>
      <c r="J59" s="2">
        <v>3</v>
      </c>
      <c r="K59" s="2">
        <v>0</v>
      </c>
      <c r="M59" s="2">
        <v>104</v>
      </c>
      <c r="N59" s="2" t="s">
        <v>10</v>
      </c>
      <c r="O59" s="2" t="s">
        <v>10</v>
      </c>
      <c r="P59" s="2" t="s">
        <v>10</v>
      </c>
      <c r="Q59" s="2" t="s">
        <v>10</v>
      </c>
      <c r="R59" s="2" t="s">
        <v>10</v>
      </c>
      <c r="S59" s="2" t="s">
        <v>10</v>
      </c>
      <c r="T59" s="2" t="s">
        <v>10</v>
      </c>
      <c r="U59" s="2" t="s">
        <v>10</v>
      </c>
      <c r="V59" s="2" t="s">
        <v>10</v>
      </c>
      <c r="W59" s="2" t="s">
        <v>10</v>
      </c>
    </row>
    <row r="60" spans="1:23" x14ac:dyDescent="0.25">
      <c r="A60" s="5" t="s">
        <v>3283</v>
      </c>
      <c r="B60" s="2" t="s">
        <v>197</v>
      </c>
      <c r="C60" s="5"/>
      <c r="D60" s="4" t="str">
        <f>IF(C:C&lt;&gt;"",VLOOKUP(C:C,'(RCN)ID_Calculo'!C:D,2,0),"")</f>
        <v/>
      </c>
      <c r="E60" s="5">
        <v>643</v>
      </c>
      <c r="F60" s="2" t="s">
        <v>197</v>
      </c>
      <c r="G60" s="2" t="s">
        <v>36</v>
      </c>
      <c r="H60" s="2" t="s">
        <v>37</v>
      </c>
      <c r="I60" s="2">
        <v>18</v>
      </c>
      <c r="J60" s="2">
        <v>3</v>
      </c>
      <c r="K60" s="2">
        <v>0</v>
      </c>
      <c r="L60" s="2" t="s">
        <v>11</v>
      </c>
      <c r="M60" s="2">
        <v>104</v>
      </c>
      <c r="N60" s="2" t="s">
        <v>10</v>
      </c>
      <c r="O60" s="2" t="s">
        <v>10</v>
      </c>
      <c r="P60" s="2" t="s">
        <v>10</v>
      </c>
      <c r="Q60" s="2" t="s">
        <v>10</v>
      </c>
      <c r="R60" s="2" t="s">
        <v>10</v>
      </c>
      <c r="S60" s="2" t="s">
        <v>10</v>
      </c>
      <c r="T60" s="2" t="s">
        <v>10</v>
      </c>
      <c r="U60" s="2" t="s">
        <v>10</v>
      </c>
      <c r="V60" s="2" t="s">
        <v>10</v>
      </c>
      <c r="W60" s="2" t="s">
        <v>10</v>
      </c>
    </row>
    <row r="61" spans="1:23" x14ac:dyDescent="0.25">
      <c r="A61" s="5" t="s">
        <v>3284</v>
      </c>
      <c r="B61" s="2" t="s">
        <v>199</v>
      </c>
      <c r="C61" s="5"/>
      <c r="D61" s="4" t="str">
        <f>IF(C:C&lt;&gt;"",VLOOKUP(C:C,'(RCN)ID_Calculo'!C:D,2,0),"")</f>
        <v/>
      </c>
      <c r="E61" s="5">
        <v>644</v>
      </c>
      <c r="F61" s="2" t="s">
        <v>1911</v>
      </c>
      <c r="G61" s="2" t="s">
        <v>36</v>
      </c>
      <c r="H61" s="2" t="s">
        <v>37</v>
      </c>
      <c r="I61" s="2">
        <v>18</v>
      </c>
      <c r="J61" s="2">
        <v>3</v>
      </c>
      <c r="K61" s="2">
        <v>0</v>
      </c>
      <c r="L61" s="2" t="s">
        <v>11</v>
      </c>
      <c r="M61" s="2">
        <v>104</v>
      </c>
      <c r="N61" s="2" t="s">
        <v>10</v>
      </c>
      <c r="O61" s="2" t="s">
        <v>10</v>
      </c>
      <c r="P61" s="2" t="s">
        <v>10</v>
      </c>
      <c r="Q61" s="2" t="s">
        <v>10</v>
      </c>
      <c r="R61" s="2" t="s">
        <v>10</v>
      </c>
      <c r="S61" s="2" t="s">
        <v>10</v>
      </c>
      <c r="T61" s="2" t="s">
        <v>10</v>
      </c>
      <c r="U61" s="2" t="s">
        <v>10</v>
      </c>
      <c r="V61" s="2" t="s">
        <v>10</v>
      </c>
      <c r="W61" s="2" t="s">
        <v>10</v>
      </c>
    </row>
    <row r="62" spans="1:23" x14ac:dyDescent="0.25">
      <c r="A62" s="5" t="s">
        <v>3285</v>
      </c>
      <c r="B62" s="2" t="s">
        <v>206</v>
      </c>
      <c r="C62" s="5"/>
      <c r="D62" s="4" t="str">
        <f>IF(C:C&lt;&gt;"",VLOOKUP(C:C,'(RCN)ID_Calculo'!C:D,2,0),"")</f>
        <v/>
      </c>
      <c r="E62" s="5">
        <v>645</v>
      </c>
      <c r="F62" s="2" t="s">
        <v>1912</v>
      </c>
      <c r="G62" s="2" t="s">
        <v>204</v>
      </c>
      <c r="H62" s="2" t="s">
        <v>205</v>
      </c>
      <c r="I62" s="2">
        <v>4</v>
      </c>
      <c r="J62" s="2">
        <v>3</v>
      </c>
      <c r="K62" s="2">
        <v>0</v>
      </c>
      <c r="M62" s="2">
        <v>0</v>
      </c>
      <c r="N62" s="2" t="s">
        <v>10</v>
      </c>
      <c r="O62" s="2" t="s">
        <v>10</v>
      </c>
      <c r="P62" s="2" t="s">
        <v>10</v>
      </c>
      <c r="Q62" s="2" t="s">
        <v>10</v>
      </c>
      <c r="R62" s="2" t="s">
        <v>10</v>
      </c>
      <c r="S62" s="2" t="s">
        <v>10</v>
      </c>
      <c r="T62" s="2" t="s">
        <v>10</v>
      </c>
      <c r="U62" s="2" t="s">
        <v>10</v>
      </c>
      <c r="V62" s="2" t="s">
        <v>10</v>
      </c>
      <c r="W62" s="2" t="s">
        <v>10</v>
      </c>
    </row>
    <row r="63" spans="1:23" x14ac:dyDescent="0.25">
      <c r="A63" s="5" t="s">
        <v>3286</v>
      </c>
      <c r="B63" s="2" t="s">
        <v>203</v>
      </c>
      <c r="C63" s="5"/>
      <c r="D63" s="4" t="str">
        <f>IF(C:C&lt;&gt;"",VLOOKUP(C:C,'(RCN)ID_Calculo'!C:D,2,0),"")</f>
        <v/>
      </c>
      <c r="E63" s="5">
        <v>646</v>
      </c>
      <c r="F63" s="2" t="s">
        <v>207</v>
      </c>
      <c r="G63" s="2" t="s">
        <v>204</v>
      </c>
      <c r="H63" s="2" t="s">
        <v>205</v>
      </c>
      <c r="I63" s="2">
        <v>4</v>
      </c>
      <c r="J63" s="2">
        <v>3</v>
      </c>
      <c r="K63" s="2">
        <v>0</v>
      </c>
      <c r="M63" s="2">
        <v>0</v>
      </c>
      <c r="N63" s="2" t="s">
        <v>10</v>
      </c>
      <c r="O63" s="2" t="s">
        <v>10</v>
      </c>
      <c r="P63" s="2" t="s">
        <v>10</v>
      </c>
      <c r="Q63" s="2" t="s">
        <v>10</v>
      </c>
      <c r="R63" s="2" t="s">
        <v>10</v>
      </c>
      <c r="S63" s="2" t="s">
        <v>10</v>
      </c>
      <c r="T63" s="2" t="s">
        <v>10</v>
      </c>
      <c r="U63" s="2" t="s">
        <v>10</v>
      </c>
      <c r="V63" s="2" t="s">
        <v>10</v>
      </c>
      <c r="W63" s="2" t="s">
        <v>10</v>
      </c>
    </row>
    <row r="64" spans="1:23" x14ac:dyDescent="0.25">
      <c r="A64" s="5" t="s">
        <v>3287</v>
      </c>
      <c r="B64" s="2" t="s">
        <v>209</v>
      </c>
      <c r="C64" s="5"/>
      <c r="D64" s="4" t="str">
        <f>IF(C:C&lt;&gt;"",VLOOKUP(C:C,'(RCN)ID_Calculo'!C:D,2,0),"")</f>
        <v/>
      </c>
      <c r="E64" s="5">
        <v>646</v>
      </c>
      <c r="F64" s="2" t="s">
        <v>207</v>
      </c>
      <c r="G64" s="2" t="s">
        <v>204</v>
      </c>
      <c r="H64" s="2" t="s">
        <v>205</v>
      </c>
      <c r="I64" s="2">
        <v>4</v>
      </c>
      <c r="J64" s="2">
        <v>3</v>
      </c>
      <c r="K64" s="2">
        <v>0</v>
      </c>
      <c r="M64" s="2">
        <v>107</v>
      </c>
      <c r="N64" s="2" t="s">
        <v>10</v>
      </c>
      <c r="O64" s="2" t="s">
        <v>10</v>
      </c>
      <c r="P64" s="2" t="s">
        <v>10</v>
      </c>
      <c r="Q64" s="2" t="s">
        <v>10</v>
      </c>
      <c r="R64" s="2" t="s">
        <v>10</v>
      </c>
      <c r="S64" s="2" t="s">
        <v>10</v>
      </c>
      <c r="T64" s="2" t="s">
        <v>10</v>
      </c>
      <c r="U64" s="2" t="s">
        <v>10</v>
      </c>
      <c r="V64" s="2" t="s">
        <v>10</v>
      </c>
      <c r="W64" s="2" t="s">
        <v>10</v>
      </c>
    </row>
    <row r="65" spans="1:23" x14ac:dyDescent="0.25">
      <c r="A65" s="5" t="s">
        <v>3288</v>
      </c>
      <c r="B65" s="2" t="s">
        <v>207</v>
      </c>
      <c r="C65" s="5"/>
      <c r="D65" s="4" t="str">
        <f>IF(C:C&lt;&gt;"",VLOOKUP(C:C,'(RCN)ID_Calculo'!C:D,2,0),"")</f>
        <v/>
      </c>
      <c r="E65" s="5">
        <v>646</v>
      </c>
      <c r="F65" s="2" t="s">
        <v>207</v>
      </c>
      <c r="G65" s="2" t="s">
        <v>204</v>
      </c>
      <c r="H65" s="2" t="s">
        <v>205</v>
      </c>
      <c r="I65" s="2">
        <v>4</v>
      </c>
      <c r="J65" s="2">
        <v>3</v>
      </c>
      <c r="K65" s="2">
        <v>0</v>
      </c>
      <c r="M65" s="2">
        <v>107</v>
      </c>
      <c r="N65" s="2" t="s">
        <v>10</v>
      </c>
      <c r="O65" s="2" t="s">
        <v>10</v>
      </c>
      <c r="P65" s="2" t="s">
        <v>10</v>
      </c>
      <c r="Q65" s="2" t="s">
        <v>10</v>
      </c>
      <c r="R65" s="2" t="s">
        <v>10</v>
      </c>
      <c r="S65" s="2" t="s">
        <v>10</v>
      </c>
      <c r="T65" s="2" t="s">
        <v>10</v>
      </c>
      <c r="U65" s="2" t="s">
        <v>10</v>
      </c>
      <c r="V65" s="2" t="s">
        <v>10</v>
      </c>
      <c r="W65" s="2" t="s">
        <v>10</v>
      </c>
    </row>
    <row r="66" spans="1:23" x14ac:dyDescent="0.25">
      <c r="A66" s="5" t="s">
        <v>3289</v>
      </c>
      <c r="B66" s="2" t="s">
        <v>208</v>
      </c>
      <c r="C66" s="5"/>
      <c r="D66" s="4" t="str">
        <f>IF(C:C&lt;&gt;"",VLOOKUP(C:C,'(RCN)ID_Calculo'!C:D,2,0),"")</f>
        <v/>
      </c>
      <c r="E66" s="5">
        <v>647</v>
      </c>
      <c r="F66" s="2" t="s">
        <v>1913</v>
      </c>
      <c r="G66" s="2" t="s">
        <v>204</v>
      </c>
      <c r="H66" s="2" t="s">
        <v>205</v>
      </c>
      <c r="I66" s="2">
        <v>4</v>
      </c>
      <c r="J66" s="2">
        <v>3</v>
      </c>
      <c r="K66" s="2">
        <v>0</v>
      </c>
      <c r="M66" s="2">
        <v>107</v>
      </c>
      <c r="N66" s="2" t="s">
        <v>10</v>
      </c>
      <c r="O66" s="2" t="s">
        <v>10</v>
      </c>
      <c r="P66" s="2" t="s">
        <v>10</v>
      </c>
      <c r="Q66" s="2" t="s">
        <v>10</v>
      </c>
      <c r="R66" s="2" t="s">
        <v>10</v>
      </c>
      <c r="S66" s="2" t="s">
        <v>10</v>
      </c>
      <c r="T66" s="2" t="s">
        <v>10</v>
      </c>
      <c r="U66" s="2" t="s">
        <v>10</v>
      </c>
      <c r="V66" s="2" t="s">
        <v>10</v>
      </c>
      <c r="W66" s="2" t="s">
        <v>10</v>
      </c>
    </row>
    <row r="67" spans="1:23" x14ac:dyDescent="0.25">
      <c r="A67" s="5" t="s">
        <v>3290</v>
      </c>
      <c r="B67" s="2" t="s">
        <v>210</v>
      </c>
      <c r="C67" s="5"/>
      <c r="D67" s="4" t="str">
        <f>IF(C:C&lt;&gt;"",VLOOKUP(C:C,'(RCN)ID_Calculo'!C:D,2,0),"")</f>
        <v/>
      </c>
      <c r="E67" s="5">
        <v>648</v>
      </c>
      <c r="F67" s="2" t="s">
        <v>1914</v>
      </c>
      <c r="G67" s="2" t="s">
        <v>204</v>
      </c>
      <c r="H67" s="2" t="s">
        <v>205</v>
      </c>
      <c r="I67" s="2">
        <v>4</v>
      </c>
      <c r="J67" s="2">
        <v>3</v>
      </c>
      <c r="K67" s="2">
        <v>0</v>
      </c>
      <c r="M67" s="2">
        <v>0</v>
      </c>
      <c r="N67" s="2" t="s">
        <v>10</v>
      </c>
      <c r="O67" s="2" t="s">
        <v>10</v>
      </c>
      <c r="P67" s="2" t="s">
        <v>10</v>
      </c>
      <c r="Q67" s="2" t="s">
        <v>10</v>
      </c>
      <c r="R67" s="2" t="s">
        <v>10</v>
      </c>
      <c r="S67" s="2" t="s">
        <v>10</v>
      </c>
      <c r="T67" s="2" t="s">
        <v>10</v>
      </c>
      <c r="U67" s="2" t="s">
        <v>10</v>
      </c>
      <c r="V67" s="2" t="s">
        <v>10</v>
      </c>
      <c r="W67" s="2" t="s">
        <v>10</v>
      </c>
    </row>
    <row r="68" spans="1:23" x14ac:dyDescent="0.25">
      <c r="A68" s="5" t="s">
        <v>3291</v>
      </c>
      <c r="B68" s="2" t="s">
        <v>214</v>
      </c>
      <c r="C68" s="5"/>
      <c r="D68" s="4" t="str">
        <f>IF(C:C&lt;&gt;"",VLOOKUP(C:C,'(RCN)ID_Calculo'!C:D,2,0),"")</f>
        <v/>
      </c>
      <c r="E68" s="5">
        <v>649</v>
      </c>
      <c r="F68" s="2" t="s">
        <v>1915</v>
      </c>
      <c r="G68" s="2" t="s">
        <v>204</v>
      </c>
      <c r="H68" s="2" t="s">
        <v>205</v>
      </c>
      <c r="I68" s="2">
        <v>4</v>
      </c>
      <c r="J68" s="2">
        <v>3</v>
      </c>
      <c r="K68" s="2">
        <v>0</v>
      </c>
      <c r="M68" s="2">
        <v>107</v>
      </c>
      <c r="N68" s="2" t="s">
        <v>10</v>
      </c>
      <c r="O68" s="2" t="s">
        <v>10</v>
      </c>
      <c r="P68" s="2" t="s">
        <v>10</v>
      </c>
      <c r="Q68" s="2" t="s">
        <v>10</v>
      </c>
      <c r="R68" s="2" t="s">
        <v>10</v>
      </c>
      <c r="S68" s="2" t="s">
        <v>10</v>
      </c>
      <c r="T68" s="2" t="s">
        <v>10</v>
      </c>
      <c r="U68" s="2" t="s">
        <v>10</v>
      </c>
      <c r="V68" s="2" t="s">
        <v>10</v>
      </c>
      <c r="W68" s="2" t="s">
        <v>10</v>
      </c>
    </row>
    <row r="69" spans="1:23" x14ac:dyDescent="0.25">
      <c r="A69" s="5" t="s">
        <v>3292</v>
      </c>
      <c r="B69" s="2" t="s">
        <v>1045</v>
      </c>
      <c r="C69" s="5"/>
      <c r="D69" s="4" t="str">
        <f>IF(C:C&lt;&gt;"",VLOOKUP(C:C,'(RCN)ID_Calculo'!C:D,2,0),"")</f>
        <v/>
      </c>
      <c r="E69" s="5">
        <v>650</v>
      </c>
      <c r="F69" s="2" t="s">
        <v>215</v>
      </c>
      <c r="G69" s="2" t="s">
        <v>117</v>
      </c>
      <c r="H69" s="2" t="s">
        <v>118</v>
      </c>
      <c r="I69" s="2">
        <v>45</v>
      </c>
      <c r="J69" s="2">
        <v>3</v>
      </c>
      <c r="K69" s="2">
        <v>0</v>
      </c>
      <c r="M69" s="2">
        <v>0</v>
      </c>
      <c r="N69" s="2" t="s">
        <v>10</v>
      </c>
      <c r="O69" s="2" t="s">
        <v>0</v>
      </c>
      <c r="P69" s="2" t="s">
        <v>10</v>
      </c>
      <c r="Q69" s="2" t="s">
        <v>0</v>
      </c>
      <c r="R69" s="2" t="s">
        <v>10</v>
      </c>
      <c r="S69" s="2" t="s">
        <v>0</v>
      </c>
      <c r="T69" s="2" t="s">
        <v>10</v>
      </c>
      <c r="U69" s="2" t="s">
        <v>10</v>
      </c>
      <c r="V69" s="2" t="s">
        <v>10</v>
      </c>
      <c r="W69" s="2" t="s">
        <v>10</v>
      </c>
    </row>
    <row r="70" spans="1:23" x14ac:dyDescent="0.25">
      <c r="A70" s="5" t="s">
        <v>3293</v>
      </c>
      <c r="B70" s="2" t="s">
        <v>215</v>
      </c>
      <c r="C70" s="5" t="s">
        <v>2099</v>
      </c>
      <c r="D70" s="4" t="str">
        <f>IF(C:C&lt;&gt;"",VLOOKUP(C:C,'(RCN)ID_Calculo'!C:D,2,0),"")</f>
        <v>ATRASOS</v>
      </c>
      <c r="E70" s="5">
        <v>650</v>
      </c>
      <c r="F70" s="2" t="s">
        <v>215</v>
      </c>
      <c r="G70" s="2" t="s">
        <v>216</v>
      </c>
      <c r="H70" s="2" t="s">
        <v>217</v>
      </c>
      <c r="I70" s="2">
        <v>66</v>
      </c>
      <c r="J70" s="2">
        <v>3</v>
      </c>
      <c r="K70" s="2">
        <v>0</v>
      </c>
      <c r="M70" s="2">
        <v>0</v>
      </c>
      <c r="N70" s="2" t="s">
        <v>10</v>
      </c>
      <c r="O70" s="2" t="s">
        <v>0</v>
      </c>
      <c r="P70" s="2" t="s">
        <v>10</v>
      </c>
      <c r="Q70" s="2" t="s">
        <v>0</v>
      </c>
      <c r="R70" s="2" t="s">
        <v>10</v>
      </c>
      <c r="S70" s="2" t="s">
        <v>0</v>
      </c>
      <c r="T70" s="2" t="s">
        <v>10</v>
      </c>
      <c r="U70" s="2" t="s">
        <v>10</v>
      </c>
      <c r="V70" s="2" t="s">
        <v>10</v>
      </c>
      <c r="W70" s="2" t="s">
        <v>10</v>
      </c>
    </row>
    <row r="71" spans="1:23" x14ac:dyDescent="0.25">
      <c r="A71" s="5" t="s">
        <v>3294</v>
      </c>
      <c r="B71" s="2" t="s">
        <v>228</v>
      </c>
      <c r="C71" s="5"/>
      <c r="D71" s="4" t="str">
        <f>IF(C:C&lt;&gt;"",VLOOKUP(C:C,'(RCN)ID_Calculo'!C:D,2,0),"")</f>
        <v/>
      </c>
      <c r="E71" s="5">
        <v>651</v>
      </c>
      <c r="F71" s="2" t="s">
        <v>228</v>
      </c>
      <c r="G71" s="2" t="s">
        <v>36</v>
      </c>
      <c r="H71" s="2" t="s">
        <v>37</v>
      </c>
      <c r="I71" s="2">
        <v>45</v>
      </c>
      <c r="J71" s="2">
        <v>3</v>
      </c>
      <c r="K71" s="2">
        <v>0</v>
      </c>
      <c r="M71" s="2">
        <v>104</v>
      </c>
      <c r="N71" s="2" t="s">
        <v>10</v>
      </c>
      <c r="O71" s="2" t="s">
        <v>10</v>
      </c>
      <c r="P71" s="2" t="s">
        <v>10</v>
      </c>
      <c r="Q71" s="2" t="s">
        <v>10</v>
      </c>
      <c r="R71" s="2" t="s">
        <v>10</v>
      </c>
      <c r="S71" s="2" t="s">
        <v>10</v>
      </c>
      <c r="T71" s="2" t="s">
        <v>10</v>
      </c>
      <c r="U71" s="2" t="s">
        <v>10</v>
      </c>
      <c r="V71" s="2" t="s">
        <v>10</v>
      </c>
      <c r="W71" s="2" t="s">
        <v>10</v>
      </c>
    </row>
    <row r="72" spans="1:23" x14ac:dyDescent="0.25">
      <c r="A72" s="5" t="s">
        <v>3295</v>
      </c>
      <c r="B72" s="2" t="s">
        <v>281</v>
      </c>
      <c r="C72" s="5"/>
      <c r="D72" s="4" t="str">
        <f>IF(C:C&lt;&gt;"",VLOOKUP(C:C,'(RCN)ID_Calculo'!C:D,2,0),"")</f>
        <v/>
      </c>
      <c r="E72" s="5">
        <v>652</v>
      </c>
      <c r="F72" s="2" t="s">
        <v>281</v>
      </c>
      <c r="G72" s="2" t="s">
        <v>36</v>
      </c>
      <c r="H72" s="2" t="s">
        <v>37</v>
      </c>
      <c r="I72" s="2">
        <v>45</v>
      </c>
      <c r="J72" s="2">
        <v>3</v>
      </c>
      <c r="K72" s="2">
        <v>0</v>
      </c>
      <c r="M72" s="2">
        <v>0</v>
      </c>
      <c r="N72" s="2" t="s">
        <v>10</v>
      </c>
      <c r="O72" s="2" t="s">
        <v>10</v>
      </c>
      <c r="P72" s="2" t="s">
        <v>10</v>
      </c>
      <c r="Q72" s="2" t="s">
        <v>10</v>
      </c>
      <c r="R72" s="2" t="s">
        <v>10</v>
      </c>
      <c r="S72" s="2" t="s">
        <v>10</v>
      </c>
      <c r="T72" s="2" t="s">
        <v>10</v>
      </c>
      <c r="U72" s="2" t="s">
        <v>10</v>
      </c>
      <c r="V72" s="2" t="s">
        <v>10</v>
      </c>
      <c r="W72" s="2" t="s">
        <v>10</v>
      </c>
    </row>
    <row r="73" spans="1:23" x14ac:dyDescent="0.25">
      <c r="A73" s="5" t="s">
        <v>2375</v>
      </c>
      <c r="B73" s="2" t="s">
        <v>282</v>
      </c>
      <c r="C73" s="5"/>
      <c r="D73" s="4" t="str">
        <f>IF(C:C&lt;&gt;"",VLOOKUP(C:C,'(RCN)ID_Calculo'!C:D,2,0),"")</f>
        <v/>
      </c>
      <c r="E73" s="5">
        <v>653</v>
      </c>
      <c r="F73" s="2" t="s">
        <v>1916</v>
      </c>
      <c r="G73" s="2" t="s">
        <v>36</v>
      </c>
      <c r="H73" s="2" t="s">
        <v>37</v>
      </c>
      <c r="I73" s="2">
        <v>45</v>
      </c>
      <c r="J73" s="2">
        <v>3</v>
      </c>
      <c r="K73" s="2">
        <v>0</v>
      </c>
      <c r="M73" s="2">
        <v>0</v>
      </c>
      <c r="N73" s="2" t="s">
        <v>10</v>
      </c>
      <c r="O73" s="2" t="s">
        <v>10</v>
      </c>
      <c r="P73" s="2" t="s">
        <v>10</v>
      </c>
      <c r="Q73" s="2" t="s">
        <v>10</v>
      </c>
      <c r="R73" s="2" t="s">
        <v>10</v>
      </c>
      <c r="S73" s="2" t="s">
        <v>10</v>
      </c>
      <c r="T73" s="2" t="s">
        <v>10</v>
      </c>
      <c r="U73" s="2" t="s">
        <v>0</v>
      </c>
      <c r="V73" s="2" t="s">
        <v>10</v>
      </c>
      <c r="W73" s="2" t="s">
        <v>10</v>
      </c>
    </row>
    <row r="74" spans="1:23" x14ac:dyDescent="0.25">
      <c r="A74" s="5" t="s">
        <v>3296</v>
      </c>
      <c r="B74" s="2" t="s">
        <v>283</v>
      </c>
      <c r="C74" s="5"/>
      <c r="D74" s="4" t="str">
        <f>IF(C:C&lt;&gt;"",VLOOKUP(C:C,'(RCN)ID_Calculo'!C:D,2,0),"")</f>
        <v/>
      </c>
      <c r="E74" s="5">
        <v>654</v>
      </c>
      <c r="F74" s="2" t="s">
        <v>1917</v>
      </c>
      <c r="G74" s="2" t="s">
        <v>36</v>
      </c>
      <c r="H74" s="2" t="s">
        <v>37</v>
      </c>
      <c r="I74" s="2">
        <v>45</v>
      </c>
      <c r="J74" s="2">
        <v>3</v>
      </c>
      <c r="K74" s="2">
        <v>0</v>
      </c>
      <c r="M74" s="2">
        <v>104</v>
      </c>
      <c r="N74" s="2" t="s">
        <v>10</v>
      </c>
      <c r="O74" s="2" t="s">
        <v>10</v>
      </c>
      <c r="P74" s="2" t="s">
        <v>10</v>
      </c>
      <c r="Q74" s="2" t="s">
        <v>10</v>
      </c>
      <c r="R74" s="2" t="s">
        <v>10</v>
      </c>
      <c r="S74" s="2" t="s">
        <v>10</v>
      </c>
      <c r="T74" s="2" t="s">
        <v>10</v>
      </c>
      <c r="U74" s="2" t="s">
        <v>10</v>
      </c>
      <c r="V74" s="2" t="s">
        <v>10</v>
      </c>
      <c r="W74" s="2" t="s">
        <v>10</v>
      </c>
    </row>
    <row r="75" spans="1:23" x14ac:dyDescent="0.25">
      <c r="A75" s="5" t="s">
        <v>3297</v>
      </c>
      <c r="B75" s="2" t="s">
        <v>286</v>
      </c>
      <c r="C75" s="5"/>
      <c r="D75" s="4" t="str">
        <f>IF(C:C&lt;&gt;"",VLOOKUP(C:C,'(RCN)ID_Calculo'!C:D,2,0),"")</f>
        <v/>
      </c>
      <c r="E75" s="5">
        <v>655</v>
      </c>
      <c r="F75" s="2" t="s">
        <v>286</v>
      </c>
      <c r="G75" s="2" t="s">
        <v>36</v>
      </c>
      <c r="H75" s="2" t="s">
        <v>37</v>
      </c>
      <c r="I75" s="2">
        <v>18</v>
      </c>
      <c r="J75" s="2">
        <v>3</v>
      </c>
      <c r="K75" s="2">
        <v>0</v>
      </c>
      <c r="L75" s="2" t="s">
        <v>11</v>
      </c>
      <c r="M75" s="2">
        <v>104</v>
      </c>
      <c r="N75" s="2" t="s">
        <v>10</v>
      </c>
      <c r="O75" s="2" t="s">
        <v>10</v>
      </c>
      <c r="P75" s="2" t="s">
        <v>10</v>
      </c>
      <c r="Q75" s="2" t="s">
        <v>10</v>
      </c>
      <c r="R75" s="2" t="s">
        <v>10</v>
      </c>
      <c r="S75" s="2" t="s">
        <v>10</v>
      </c>
      <c r="T75" s="2" t="s">
        <v>10</v>
      </c>
      <c r="U75" s="2" t="s">
        <v>10</v>
      </c>
      <c r="V75" s="2" t="s">
        <v>10</v>
      </c>
      <c r="W75" s="2" t="s">
        <v>10</v>
      </c>
    </row>
    <row r="76" spans="1:23" x14ac:dyDescent="0.25">
      <c r="A76" s="5" t="s">
        <v>3298</v>
      </c>
      <c r="B76" s="2" t="s">
        <v>287</v>
      </c>
      <c r="C76" s="5"/>
      <c r="D76" s="4" t="str">
        <f>IF(C:C&lt;&gt;"",VLOOKUP(C:C,'(RCN)ID_Calculo'!C:D,2,0),"")</f>
        <v/>
      </c>
      <c r="E76" s="5">
        <v>656</v>
      </c>
      <c r="F76" s="2" t="s">
        <v>1918</v>
      </c>
      <c r="G76" s="2" t="s">
        <v>36</v>
      </c>
      <c r="H76" s="2" t="s">
        <v>37</v>
      </c>
      <c r="I76" s="2">
        <v>18</v>
      </c>
      <c r="J76" s="2">
        <v>3</v>
      </c>
      <c r="K76" s="2">
        <v>0</v>
      </c>
      <c r="L76" s="2" t="s">
        <v>11</v>
      </c>
      <c r="M76" s="2">
        <v>104</v>
      </c>
      <c r="N76" s="2" t="s">
        <v>10</v>
      </c>
      <c r="O76" s="2" t="s">
        <v>10</v>
      </c>
      <c r="P76" s="2" t="s">
        <v>10</v>
      </c>
      <c r="Q76" s="2" t="s">
        <v>10</v>
      </c>
      <c r="R76" s="2" t="s">
        <v>10</v>
      </c>
      <c r="S76" s="2" t="s">
        <v>10</v>
      </c>
      <c r="T76" s="2" t="s">
        <v>10</v>
      </c>
      <c r="U76" s="2" t="s">
        <v>10</v>
      </c>
      <c r="V76" s="2" t="s">
        <v>10</v>
      </c>
      <c r="W76" s="2" t="s">
        <v>10</v>
      </c>
    </row>
    <row r="77" spans="1:23" x14ac:dyDescent="0.25">
      <c r="A77" s="5" t="s">
        <v>2366</v>
      </c>
      <c r="B77" s="2" t="s">
        <v>298</v>
      </c>
      <c r="C77" s="5"/>
      <c r="D77" s="4" t="str">
        <f>IF(C:C&lt;&gt;"",VLOOKUP(C:C,'(RCN)ID_Calculo'!C:D,2,0),"")</f>
        <v/>
      </c>
      <c r="E77" s="5">
        <v>657</v>
      </c>
      <c r="F77" s="2" t="s">
        <v>295</v>
      </c>
      <c r="G77" s="2" t="s">
        <v>296</v>
      </c>
      <c r="H77" s="2" t="s">
        <v>297</v>
      </c>
      <c r="I77" s="2">
        <v>7</v>
      </c>
      <c r="J77" s="2">
        <v>3</v>
      </c>
      <c r="K77" s="2">
        <v>0</v>
      </c>
      <c r="L77" s="2" t="s">
        <v>11</v>
      </c>
      <c r="M77" s="2">
        <v>114</v>
      </c>
      <c r="N77" s="2" t="s">
        <v>10</v>
      </c>
      <c r="O77" s="2" t="s">
        <v>10</v>
      </c>
      <c r="P77" s="2" t="s">
        <v>10</v>
      </c>
      <c r="Q77" s="2" t="s">
        <v>10</v>
      </c>
      <c r="R77" s="2" t="s">
        <v>10</v>
      </c>
      <c r="S77" s="2" t="s">
        <v>10</v>
      </c>
      <c r="T77" s="2" t="s">
        <v>10</v>
      </c>
      <c r="U77" s="2" t="s">
        <v>10</v>
      </c>
      <c r="V77" s="2" t="s">
        <v>10</v>
      </c>
      <c r="W77" s="2" t="s">
        <v>10</v>
      </c>
    </row>
    <row r="78" spans="1:23" x14ac:dyDescent="0.25">
      <c r="A78" s="5" t="s">
        <v>3299</v>
      </c>
      <c r="B78" s="2" t="s">
        <v>295</v>
      </c>
      <c r="C78" s="5" t="s">
        <v>2112</v>
      </c>
      <c r="D78" s="4" t="str">
        <f>IF(C:C&lt;&gt;"",VLOOKUP(C:C,'(RCN)ID_Calculo'!C:D,2,0),"")</f>
        <v>DESC. CONTR. SINDICAL</v>
      </c>
      <c r="E78" s="5">
        <v>657</v>
      </c>
      <c r="F78" s="2" t="s">
        <v>295</v>
      </c>
      <c r="G78" s="2" t="s">
        <v>296</v>
      </c>
      <c r="H78" s="2" t="s">
        <v>297</v>
      </c>
      <c r="I78" s="2">
        <v>7</v>
      </c>
      <c r="J78" s="2">
        <v>3</v>
      </c>
      <c r="K78" s="2">
        <v>0</v>
      </c>
      <c r="L78" s="2" t="s">
        <v>0</v>
      </c>
      <c r="M78" s="2">
        <v>114</v>
      </c>
      <c r="N78" s="2" t="s">
        <v>10</v>
      </c>
      <c r="O78" s="2" t="s">
        <v>10</v>
      </c>
      <c r="P78" s="2" t="s">
        <v>10</v>
      </c>
      <c r="Q78" s="2" t="s">
        <v>10</v>
      </c>
      <c r="R78" s="2" t="s">
        <v>10</v>
      </c>
      <c r="S78" s="2" t="s">
        <v>10</v>
      </c>
      <c r="T78" s="2" t="s">
        <v>10</v>
      </c>
      <c r="U78" s="2" t="s">
        <v>10</v>
      </c>
      <c r="V78" s="2" t="s">
        <v>10</v>
      </c>
      <c r="W78" s="2" t="s">
        <v>10</v>
      </c>
    </row>
    <row r="79" spans="1:23" x14ac:dyDescent="0.25">
      <c r="A79" s="5" t="s">
        <v>3300</v>
      </c>
      <c r="B79" s="2" t="s">
        <v>299</v>
      </c>
      <c r="C79" s="5" t="s">
        <v>2113</v>
      </c>
      <c r="D79" s="4" t="str">
        <f>IF(C:C&lt;&gt;"",VLOOKUP(C:C,'(RCN)ID_Calculo'!C:D,2,0),"")</f>
        <v>DESC. CONTR. ASSISTENCIAL</v>
      </c>
      <c r="E79" s="5">
        <v>658</v>
      </c>
      <c r="F79" s="2" t="s">
        <v>1919</v>
      </c>
      <c r="G79" s="2" t="s">
        <v>300</v>
      </c>
      <c r="H79" s="2" t="s">
        <v>301</v>
      </c>
      <c r="I79" s="2">
        <v>45</v>
      </c>
      <c r="J79" s="2">
        <v>3</v>
      </c>
      <c r="K79" s="2">
        <v>0</v>
      </c>
      <c r="M79" s="2">
        <v>0</v>
      </c>
      <c r="N79" s="2" t="s">
        <v>10</v>
      </c>
      <c r="O79" s="2" t="s">
        <v>10</v>
      </c>
      <c r="P79" s="2" t="s">
        <v>10</v>
      </c>
      <c r="Q79" s="2" t="s">
        <v>10</v>
      </c>
      <c r="R79" s="2" t="s">
        <v>10</v>
      </c>
      <c r="S79" s="2" t="s">
        <v>10</v>
      </c>
      <c r="T79" s="2" t="s">
        <v>10</v>
      </c>
      <c r="U79" s="2" t="s">
        <v>10</v>
      </c>
      <c r="V79" s="2" t="s">
        <v>10</v>
      </c>
      <c r="W79" s="2" t="s">
        <v>10</v>
      </c>
    </row>
    <row r="80" spans="1:23" x14ac:dyDescent="0.25">
      <c r="A80" s="5" t="s">
        <v>3301</v>
      </c>
      <c r="B80" s="2" t="s">
        <v>302</v>
      </c>
      <c r="C80" s="5"/>
      <c r="D80" s="4" t="str">
        <f>IF(C:C&lt;&gt;"",VLOOKUP(C:C,'(RCN)ID_Calculo'!C:D,2,0),"")</f>
        <v/>
      </c>
      <c r="E80" s="5">
        <v>659</v>
      </c>
      <c r="F80" s="2" t="s">
        <v>1998</v>
      </c>
      <c r="G80" s="2" t="s">
        <v>36</v>
      </c>
      <c r="H80" s="2" t="s">
        <v>37</v>
      </c>
      <c r="I80" s="2">
        <v>45</v>
      </c>
      <c r="J80" s="2">
        <v>3</v>
      </c>
      <c r="K80" s="2">
        <v>0</v>
      </c>
      <c r="M80" s="2">
        <v>104</v>
      </c>
      <c r="N80" s="2" t="s">
        <v>10</v>
      </c>
      <c r="O80" s="2" t="s">
        <v>10</v>
      </c>
      <c r="P80" s="2" t="s">
        <v>10</v>
      </c>
      <c r="Q80" s="2" t="s">
        <v>10</v>
      </c>
      <c r="R80" s="2" t="s">
        <v>10</v>
      </c>
      <c r="S80" s="2" t="s">
        <v>10</v>
      </c>
      <c r="T80" s="2" t="s">
        <v>10</v>
      </c>
      <c r="U80" s="2" t="s">
        <v>10</v>
      </c>
      <c r="V80" s="2" t="s">
        <v>10</v>
      </c>
      <c r="W80" s="2" t="s">
        <v>10</v>
      </c>
    </row>
    <row r="81" spans="1:23" x14ac:dyDescent="0.25">
      <c r="A81" s="5" t="s">
        <v>2381</v>
      </c>
      <c r="B81" s="2" t="s">
        <v>304</v>
      </c>
      <c r="C81" s="5"/>
      <c r="D81" s="4" t="str">
        <f>IF(C:C&lt;&gt;"",VLOOKUP(C:C,'(RCN)ID_Calculo'!C:D,2,0),"")</f>
        <v/>
      </c>
      <c r="E81" s="5">
        <v>660</v>
      </c>
      <c r="F81" s="2" t="s">
        <v>1997</v>
      </c>
      <c r="G81" s="2" t="s">
        <v>36</v>
      </c>
      <c r="H81" s="2" t="s">
        <v>37</v>
      </c>
      <c r="I81" s="2">
        <v>45</v>
      </c>
      <c r="J81" s="2">
        <v>3</v>
      </c>
      <c r="K81" s="2">
        <v>0</v>
      </c>
      <c r="M81" s="2">
        <v>0</v>
      </c>
      <c r="N81" s="2" t="s">
        <v>10</v>
      </c>
      <c r="O81" s="2" t="s">
        <v>0</v>
      </c>
      <c r="P81" s="2" t="s">
        <v>10</v>
      </c>
      <c r="Q81" s="2" t="s">
        <v>0</v>
      </c>
      <c r="R81" s="2" t="s">
        <v>10</v>
      </c>
      <c r="S81" s="2" t="s">
        <v>0</v>
      </c>
      <c r="T81" s="2" t="s">
        <v>10</v>
      </c>
      <c r="U81" s="2" t="s">
        <v>10</v>
      </c>
      <c r="V81" s="2" t="s">
        <v>10</v>
      </c>
      <c r="W81" s="2" t="s">
        <v>10</v>
      </c>
    </row>
    <row r="82" spans="1:23" x14ac:dyDescent="0.25">
      <c r="A82" s="5" t="s">
        <v>3302</v>
      </c>
      <c r="B82" s="2" t="s">
        <v>309</v>
      </c>
      <c r="C82" s="5"/>
      <c r="D82" s="4" t="str">
        <f>IF(C:C&lt;&gt;"",VLOOKUP(C:C,'(RCN)ID_Calculo'!C:D,2,0),"")</f>
        <v/>
      </c>
      <c r="E82" s="5">
        <v>661</v>
      </c>
      <c r="F82" s="2" t="s">
        <v>1921</v>
      </c>
      <c r="G82" s="2" t="s">
        <v>36</v>
      </c>
      <c r="H82" s="2" t="s">
        <v>37</v>
      </c>
      <c r="I82" s="2">
        <v>45</v>
      </c>
      <c r="J82" s="2">
        <v>3</v>
      </c>
      <c r="K82" s="2">
        <v>0</v>
      </c>
      <c r="M82" s="2">
        <v>0</v>
      </c>
      <c r="N82" s="2" t="s">
        <v>10</v>
      </c>
      <c r="O82" s="2" t="s">
        <v>10</v>
      </c>
      <c r="P82" s="2" t="s">
        <v>10</v>
      </c>
      <c r="Q82" s="2" t="s">
        <v>10</v>
      </c>
      <c r="R82" s="2" t="s">
        <v>10</v>
      </c>
      <c r="S82" s="2" t="s">
        <v>10</v>
      </c>
      <c r="T82" s="2" t="s">
        <v>10</v>
      </c>
      <c r="U82" s="2" t="s">
        <v>10</v>
      </c>
      <c r="V82" s="2" t="s">
        <v>10</v>
      </c>
      <c r="W82" s="2" t="s">
        <v>10</v>
      </c>
    </row>
    <row r="83" spans="1:23" x14ac:dyDescent="0.25">
      <c r="A83" s="5" t="s">
        <v>3303</v>
      </c>
      <c r="B83" s="2" t="s">
        <v>310</v>
      </c>
      <c r="C83" s="5"/>
      <c r="D83" s="4" t="str">
        <f>IF(C:C&lt;&gt;"",VLOOKUP(C:C,'(RCN)ID_Calculo'!C:D,2,0),"")</f>
        <v/>
      </c>
      <c r="E83" s="5">
        <v>662</v>
      </c>
      <c r="F83" s="2" t="s">
        <v>1922</v>
      </c>
      <c r="G83" s="2" t="s">
        <v>36</v>
      </c>
      <c r="H83" s="2" t="s">
        <v>37</v>
      </c>
      <c r="I83" s="2">
        <v>45</v>
      </c>
      <c r="J83" s="2">
        <v>3</v>
      </c>
      <c r="K83" s="2">
        <v>0</v>
      </c>
      <c r="M83" s="2">
        <v>0</v>
      </c>
      <c r="N83" s="2" t="s">
        <v>10</v>
      </c>
      <c r="O83" s="2" t="s">
        <v>10</v>
      </c>
      <c r="P83" s="2" t="s">
        <v>10</v>
      </c>
      <c r="Q83" s="2" t="s">
        <v>10</v>
      </c>
      <c r="R83" s="2" t="s">
        <v>10</v>
      </c>
      <c r="S83" s="2" t="s">
        <v>10</v>
      </c>
      <c r="T83" s="2" t="s">
        <v>10</v>
      </c>
      <c r="U83" s="2" t="s">
        <v>10</v>
      </c>
      <c r="V83" s="2" t="s">
        <v>10</v>
      </c>
      <c r="W83" s="2" t="s">
        <v>10</v>
      </c>
    </row>
    <row r="84" spans="1:23" x14ac:dyDescent="0.25">
      <c r="A84" s="5" t="s">
        <v>3304</v>
      </c>
      <c r="B84" s="2" t="s">
        <v>311</v>
      </c>
      <c r="C84" s="5"/>
      <c r="D84" s="4" t="str">
        <f>IF(C:C&lt;&gt;"",VLOOKUP(C:C,'(RCN)ID_Calculo'!C:D,2,0),"")</f>
        <v/>
      </c>
      <c r="E84" s="5">
        <v>663</v>
      </c>
      <c r="F84" s="2" t="s">
        <v>1923</v>
      </c>
      <c r="G84" s="2" t="s">
        <v>36</v>
      </c>
      <c r="H84" s="2" t="s">
        <v>37</v>
      </c>
      <c r="I84" s="2">
        <v>45</v>
      </c>
      <c r="J84" s="2">
        <v>3</v>
      </c>
      <c r="K84" s="2">
        <v>0</v>
      </c>
      <c r="M84" s="2">
        <v>0</v>
      </c>
      <c r="N84" s="2" t="s">
        <v>10</v>
      </c>
      <c r="O84" s="2" t="s">
        <v>0</v>
      </c>
      <c r="P84" s="2" t="s">
        <v>10</v>
      </c>
      <c r="Q84" s="2" t="s">
        <v>0</v>
      </c>
      <c r="R84" s="2" t="s">
        <v>10</v>
      </c>
      <c r="S84" s="2" t="s">
        <v>0</v>
      </c>
      <c r="T84" s="2" t="s">
        <v>10</v>
      </c>
      <c r="U84" s="2" t="s">
        <v>10</v>
      </c>
      <c r="V84" s="2" t="s">
        <v>10</v>
      </c>
      <c r="W84" s="2" t="s">
        <v>10</v>
      </c>
    </row>
    <row r="85" spans="1:23" x14ac:dyDescent="0.25">
      <c r="A85" s="5" t="s">
        <v>3305</v>
      </c>
      <c r="B85" s="2" t="s">
        <v>312</v>
      </c>
      <c r="C85" s="5"/>
      <c r="D85" s="4" t="str">
        <f>IF(C:C&lt;&gt;"",VLOOKUP(C:C,'(RCN)ID_Calculo'!C:D,2,0),"")</f>
        <v/>
      </c>
      <c r="E85" s="5">
        <v>664</v>
      </c>
      <c r="F85" s="2" t="s">
        <v>1924</v>
      </c>
      <c r="G85" s="2" t="s">
        <v>36</v>
      </c>
      <c r="H85" s="2" t="s">
        <v>37</v>
      </c>
      <c r="I85" s="2">
        <v>45</v>
      </c>
      <c r="J85" s="2">
        <v>3</v>
      </c>
      <c r="K85" s="2">
        <v>0</v>
      </c>
      <c r="M85" s="2">
        <v>0</v>
      </c>
      <c r="N85" s="2" t="s">
        <v>10</v>
      </c>
      <c r="O85" s="2" t="s">
        <v>0</v>
      </c>
      <c r="P85" s="2" t="s">
        <v>10</v>
      </c>
      <c r="Q85" s="2" t="s">
        <v>0</v>
      </c>
      <c r="R85" s="2" t="s">
        <v>10</v>
      </c>
      <c r="S85" s="2" t="s">
        <v>10</v>
      </c>
      <c r="T85" s="2" t="s">
        <v>0</v>
      </c>
      <c r="U85" s="2" t="s">
        <v>10</v>
      </c>
      <c r="V85" s="2" t="s">
        <v>10</v>
      </c>
      <c r="W85" s="2" t="s">
        <v>10</v>
      </c>
    </row>
    <row r="86" spans="1:23" x14ac:dyDescent="0.25">
      <c r="A86" s="5" t="s">
        <v>3306</v>
      </c>
      <c r="B86" s="2" t="s">
        <v>313</v>
      </c>
      <c r="C86" s="5"/>
      <c r="D86" s="4" t="str">
        <f>IF(C:C&lt;&gt;"",VLOOKUP(C:C,'(RCN)ID_Calculo'!C:D,2,0),"")</f>
        <v/>
      </c>
      <c r="E86" s="5">
        <v>665</v>
      </c>
      <c r="F86" s="2" t="s">
        <v>1925</v>
      </c>
      <c r="G86" s="2" t="s">
        <v>36</v>
      </c>
      <c r="H86" s="2" t="s">
        <v>37</v>
      </c>
      <c r="I86" s="2">
        <v>45</v>
      </c>
      <c r="J86" s="2">
        <v>3</v>
      </c>
      <c r="K86" s="2">
        <v>0</v>
      </c>
      <c r="M86" s="2">
        <v>104</v>
      </c>
      <c r="N86" s="2" t="s">
        <v>10</v>
      </c>
      <c r="O86" s="2" t="s">
        <v>0</v>
      </c>
      <c r="P86" s="2" t="s">
        <v>10</v>
      </c>
      <c r="Q86" s="2" t="s">
        <v>0</v>
      </c>
      <c r="R86" s="2" t="s">
        <v>10</v>
      </c>
      <c r="S86" s="2" t="s">
        <v>0</v>
      </c>
      <c r="T86" s="2" t="s">
        <v>10</v>
      </c>
      <c r="U86" s="2" t="s">
        <v>10</v>
      </c>
      <c r="V86" s="2" t="s">
        <v>10</v>
      </c>
      <c r="W86" s="2" t="s">
        <v>86</v>
      </c>
    </row>
    <row r="87" spans="1:23" x14ac:dyDescent="0.25">
      <c r="A87" s="5" t="s">
        <v>3307</v>
      </c>
      <c r="B87" s="2" t="s">
        <v>314</v>
      </c>
      <c r="C87" s="5"/>
      <c r="D87" s="4" t="str">
        <f>IF(C:C&lt;&gt;"",VLOOKUP(C:C,'(RCN)ID_Calculo'!C:D,2,0),"")</f>
        <v/>
      </c>
      <c r="E87" s="5">
        <v>666</v>
      </c>
      <c r="F87" s="2" t="s">
        <v>1926</v>
      </c>
      <c r="G87" s="2" t="s">
        <v>36</v>
      </c>
      <c r="H87" s="2" t="s">
        <v>37</v>
      </c>
      <c r="I87" s="2">
        <v>45</v>
      </c>
      <c r="J87" s="2">
        <v>3</v>
      </c>
      <c r="K87" s="2">
        <v>0</v>
      </c>
      <c r="M87" s="2">
        <v>0</v>
      </c>
      <c r="N87" s="2" t="s">
        <v>10</v>
      </c>
      <c r="O87" s="2" t="s">
        <v>0</v>
      </c>
      <c r="P87" s="2" t="s">
        <v>10</v>
      </c>
      <c r="Q87" s="2" t="s">
        <v>0</v>
      </c>
      <c r="R87" s="2" t="s">
        <v>10</v>
      </c>
      <c r="S87" s="2" t="s">
        <v>0</v>
      </c>
      <c r="T87" s="2" t="s">
        <v>10</v>
      </c>
      <c r="U87" s="2" t="s">
        <v>10</v>
      </c>
      <c r="V87" s="2" t="s">
        <v>10</v>
      </c>
      <c r="W87" s="2" t="s">
        <v>10</v>
      </c>
    </row>
    <row r="88" spans="1:23" x14ac:dyDescent="0.25">
      <c r="A88" s="5" t="s">
        <v>2406</v>
      </c>
      <c r="B88" s="2" t="s">
        <v>315</v>
      </c>
      <c r="C88" s="5"/>
      <c r="D88" s="4" t="str">
        <f>IF(C:C&lt;&gt;"",VLOOKUP(C:C,'(RCN)ID_Calculo'!C:D,2,0),"")</f>
        <v/>
      </c>
      <c r="E88" s="5">
        <v>667</v>
      </c>
      <c r="F88" s="2" t="s">
        <v>315</v>
      </c>
      <c r="G88" s="2" t="s">
        <v>36</v>
      </c>
      <c r="H88" s="2" t="s">
        <v>37</v>
      </c>
      <c r="I88" s="2">
        <v>45</v>
      </c>
      <c r="J88" s="2">
        <v>3</v>
      </c>
      <c r="K88" s="2">
        <v>0</v>
      </c>
      <c r="M88" s="2">
        <v>0</v>
      </c>
      <c r="N88" s="2" t="s">
        <v>10</v>
      </c>
      <c r="O88" s="2" t="s">
        <v>0</v>
      </c>
      <c r="P88" s="2" t="s">
        <v>10</v>
      </c>
      <c r="Q88" s="2" t="s">
        <v>0</v>
      </c>
      <c r="R88" s="2" t="s">
        <v>10</v>
      </c>
      <c r="S88" s="2" t="s">
        <v>0</v>
      </c>
      <c r="T88" s="2" t="s">
        <v>10</v>
      </c>
      <c r="U88" s="2" t="s">
        <v>10</v>
      </c>
      <c r="V88" s="2" t="s">
        <v>10</v>
      </c>
      <c r="W88" s="2" t="s">
        <v>10</v>
      </c>
    </row>
    <row r="89" spans="1:23" x14ac:dyDescent="0.25">
      <c r="A89" s="5" t="s">
        <v>3308</v>
      </c>
      <c r="B89" s="2" t="s">
        <v>316</v>
      </c>
      <c r="C89" s="5"/>
      <c r="D89" s="4" t="str">
        <f>IF(C:C&lt;&gt;"",VLOOKUP(C:C,'(RCN)ID_Calculo'!C:D,2,0),"")</f>
        <v/>
      </c>
      <c r="E89" s="5">
        <v>668</v>
      </c>
      <c r="F89" s="2" t="s">
        <v>1927</v>
      </c>
      <c r="G89" s="2" t="s">
        <v>36</v>
      </c>
      <c r="H89" s="2" t="s">
        <v>37</v>
      </c>
      <c r="I89" s="2">
        <v>45</v>
      </c>
      <c r="J89" s="2">
        <v>3</v>
      </c>
      <c r="K89" s="2">
        <v>0</v>
      </c>
      <c r="M89" s="2">
        <v>0</v>
      </c>
      <c r="N89" s="2" t="s">
        <v>10</v>
      </c>
      <c r="O89" s="2" t="s">
        <v>10</v>
      </c>
      <c r="P89" s="2" t="s">
        <v>10</v>
      </c>
      <c r="Q89" s="2" t="s">
        <v>10</v>
      </c>
      <c r="R89" s="2" t="s">
        <v>10</v>
      </c>
      <c r="S89" s="2" t="s">
        <v>10</v>
      </c>
      <c r="T89" s="2" t="s">
        <v>10</v>
      </c>
      <c r="U89" s="2" t="s">
        <v>10</v>
      </c>
      <c r="V89" s="2" t="s">
        <v>10</v>
      </c>
      <c r="W89" s="2" t="s">
        <v>10</v>
      </c>
    </row>
    <row r="90" spans="1:23" x14ac:dyDescent="0.25">
      <c r="A90" s="5" t="s">
        <v>3309</v>
      </c>
      <c r="B90" s="2" t="s">
        <v>317</v>
      </c>
      <c r="C90" s="5"/>
      <c r="D90" s="4" t="str">
        <f>IF(C:C&lt;&gt;"",VLOOKUP(C:C,'(RCN)ID_Calculo'!C:D,2,0),"")</f>
        <v/>
      </c>
      <c r="E90" s="5">
        <v>669</v>
      </c>
      <c r="F90" s="2" t="s">
        <v>317</v>
      </c>
      <c r="G90" s="2" t="s">
        <v>36</v>
      </c>
      <c r="H90" s="2" t="s">
        <v>37</v>
      </c>
      <c r="I90" s="2">
        <v>45</v>
      </c>
      <c r="J90" s="2">
        <v>3</v>
      </c>
      <c r="K90" s="2">
        <v>0</v>
      </c>
      <c r="M90" s="2">
        <v>0</v>
      </c>
      <c r="N90" s="2" t="s">
        <v>10</v>
      </c>
      <c r="O90" s="2" t="s">
        <v>10</v>
      </c>
      <c r="P90" s="2" t="s">
        <v>0</v>
      </c>
      <c r="Q90" s="2" t="s">
        <v>10</v>
      </c>
      <c r="R90" s="2" t="s">
        <v>10</v>
      </c>
      <c r="S90" s="2" t="s">
        <v>0</v>
      </c>
      <c r="T90" s="2" t="s">
        <v>10</v>
      </c>
      <c r="U90" s="2" t="s">
        <v>0</v>
      </c>
      <c r="V90" s="2" t="s">
        <v>10</v>
      </c>
      <c r="W90" s="2" t="s">
        <v>10</v>
      </c>
    </row>
    <row r="91" spans="1:23" x14ac:dyDescent="0.25">
      <c r="A91" s="5" t="s">
        <v>3310</v>
      </c>
      <c r="B91" s="2" t="s">
        <v>318</v>
      </c>
      <c r="C91" s="5" t="s">
        <v>2160</v>
      </c>
      <c r="D91" s="4" t="str">
        <f>IF(C:C&lt;&gt;"",VLOOKUP(C:C,'(RCN)ID_Calculo'!C:D,2,0),"")</f>
        <v>DESCONTO 13º SALARIO RESCISAO</v>
      </c>
      <c r="E91" s="5">
        <v>669</v>
      </c>
      <c r="F91" s="2" t="s">
        <v>317</v>
      </c>
      <c r="G91" s="2" t="s">
        <v>36</v>
      </c>
      <c r="H91" s="2" t="s">
        <v>37</v>
      </c>
      <c r="I91" s="2">
        <v>45</v>
      </c>
      <c r="J91" s="2">
        <v>3</v>
      </c>
      <c r="K91" s="2">
        <v>0</v>
      </c>
      <c r="M91" s="2">
        <v>104</v>
      </c>
      <c r="N91" s="2" t="s">
        <v>10</v>
      </c>
      <c r="O91" s="2" t="s">
        <v>10</v>
      </c>
      <c r="P91" s="2" t="s">
        <v>0</v>
      </c>
      <c r="Q91" s="2" t="s">
        <v>10</v>
      </c>
      <c r="R91" s="2" t="s">
        <v>10</v>
      </c>
      <c r="S91" s="2" t="s">
        <v>10</v>
      </c>
      <c r="T91" s="2" t="s">
        <v>10</v>
      </c>
      <c r="U91" s="2" t="s">
        <v>10</v>
      </c>
      <c r="V91" s="2" t="s">
        <v>10</v>
      </c>
      <c r="W91" s="2" t="s">
        <v>10</v>
      </c>
    </row>
    <row r="92" spans="1:23" x14ac:dyDescent="0.25">
      <c r="A92" s="5" t="s">
        <v>3311</v>
      </c>
      <c r="B92" s="2" t="s">
        <v>319</v>
      </c>
      <c r="C92" s="5" t="s">
        <v>2473</v>
      </c>
      <c r="D92" s="4" t="str">
        <f>IF(C:C&lt;&gt;"",VLOOKUP(C:C,'(RCN)ID_Calculo'!C:D,2,0),"")</f>
        <v>DESCONTO ASSIST.ODONTOLOGICA TITULAR</v>
      </c>
      <c r="E92" s="5">
        <v>670</v>
      </c>
      <c r="F92" s="2" t="s">
        <v>319</v>
      </c>
      <c r="G92" s="2" t="s">
        <v>204</v>
      </c>
      <c r="H92" s="2" t="s">
        <v>205</v>
      </c>
      <c r="I92" s="2">
        <v>4</v>
      </c>
      <c r="J92" s="2">
        <v>3</v>
      </c>
      <c r="K92" s="2">
        <v>0</v>
      </c>
      <c r="M92" s="2">
        <v>0</v>
      </c>
      <c r="N92" s="2" t="s">
        <v>10</v>
      </c>
      <c r="O92" s="2" t="s">
        <v>10</v>
      </c>
      <c r="P92" s="2" t="s">
        <v>10</v>
      </c>
      <c r="Q92" s="2" t="s">
        <v>10</v>
      </c>
      <c r="R92" s="2" t="s">
        <v>10</v>
      </c>
      <c r="S92" s="2" t="s">
        <v>10</v>
      </c>
      <c r="T92" s="2" t="s">
        <v>10</v>
      </c>
      <c r="U92" s="2" t="s">
        <v>10</v>
      </c>
      <c r="V92" s="2" t="s">
        <v>10</v>
      </c>
      <c r="W92" s="2" t="s">
        <v>10</v>
      </c>
    </row>
    <row r="93" spans="1:23" x14ac:dyDescent="0.25">
      <c r="A93" s="5" t="s">
        <v>2407</v>
      </c>
      <c r="B93" s="2" t="s">
        <v>320</v>
      </c>
      <c r="C93" s="5"/>
      <c r="D93" s="4" t="str">
        <f>IF(C:C&lt;&gt;"",VLOOKUP(C:C,'(RCN)ID_Calculo'!C:D,2,0),"")</f>
        <v/>
      </c>
      <c r="E93" s="5">
        <v>671</v>
      </c>
      <c r="F93" s="2" t="s">
        <v>1928</v>
      </c>
      <c r="G93" s="2" t="s">
        <v>36</v>
      </c>
      <c r="H93" s="2" t="s">
        <v>37</v>
      </c>
      <c r="I93" s="2">
        <v>45</v>
      </c>
      <c r="J93" s="2">
        <v>3</v>
      </c>
      <c r="K93" s="2">
        <v>0</v>
      </c>
      <c r="M93" s="2">
        <v>0</v>
      </c>
      <c r="N93" s="2" t="s">
        <v>10</v>
      </c>
      <c r="O93" s="2" t="s">
        <v>10</v>
      </c>
      <c r="P93" s="2" t="s">
        <v>10</v>
      </c>
      <c r="Q93" s="2" t="s">
        <v>10</v>
      </c>
      <c r="R93" s="2" t="s">
        <v>10</v>
      </c>
      <c r="S93" s="2" t="s">
        <v>0</v>
      </c>
      <c r="T93" s="2" t="s">
        <v>10</v>
      </c>
      <c r="U93" s="2" t="s">
        <v>10</v>
      </c>
      <c r="V93" s="2" t="s">
        <v>10</v>
      </c>
      <c r="W93" s="2" t="s">
        <v>10</v>
      </c>
    </row>
    <row r="94" spans="1:23" x14ac:dyDescent="0.25">
      <c r="A94" s="5" t="s">
        <v>2477</v>
      </c>
      <c r="B94" s="2" t="s">
        <v>322</v>
      </c>
      <c r="C94" s="5"/>
      <c r="D94" s="4" t="str">
        <f>IF(C:C&lt;&gt;"",VLOOKUP(C:C,'(RCN)ID_Calculo'!C:D,2,0),"")</f>
        <v/>
      </c>
      <c r="E94" s="5">
        <v>672</v>
      </c>
      <c r="F94" s="2" t="s">
        <v>321</v>
      </c>
      <c r="G94" s="2" t="s">
        <v>36</v>
      </c>
      <c r="H94" s="2" t="s">
        <v>37</v>
      </c>
      <c r="I94" s="2">
        <v>45</v>
      </c>
      <c r="J94" s="2">
        <v>3</v>
      </c>
      <c r="K94" s="2">
        <v>0</v>
      </c>
      <c r="M94" s="2">
        <v>104</v>
      </c>
      <c r="N94" s="2" t="s">
        <v>10</v>
      </c>
      <c r="O94" s="2" t="s">
        <v>10</v>
      </c>
      <c r="P94" s="2" t="s">
        <v>10</v>
      </c>
      <c r="Q94" s="2" t="s">
        <v>10</v>
      </c>
      <c r="R94" s="2" t="s">
        <v>10</v>
      </c>
      <c r="S94" s="2" t="s">
        <v>10</v>
      </c>
      <c r="T94" s="2" t="s">
        <v>10</v>
      </c>
      <c r="U94" s="2" t="s">
        <v>10</v>
      </c>
      <c r="V94" s="2" t="s">
        <v>10</v>
      </c>
      <c r="W94" s="2" t="s">
        <v>10</v>
      </c>
    </row>
    <row r="95" spans="1:23" x14ac:dyDescent="0.25">
      <c r="A95" s="5" t="s">
        <v>2063</v>
      </c>
      <c r="B95" s="2" t="s">
        <v>321</v>
      </c>
      <c r="C95" s="5"/>
      <c r="D95" s="4" t="str">
        <f>IF(C:C&lt;&gt;"",VLOOKUP(C:C,'(RCN)ID_Calculo'!C:D,2,0),"")</f>
        <v/>
      </c>
      <c r="E95" s="5">
        <v>672</v>
      </c>
      <c r="F95" s="2" t="s">
        <v>321</v>
      </c>
      <c r="G95" s="2" t="s">
        <v>36</v>
      </c>
      <c r="H95" s="2" t="s">
        <v>37</v>
      </c>
      <c r="I95" s="2">
        <v>45</v>
      </c>
      <c r="J95" s="2">
        <v>3</v>
      </c>
      <c r="K95" s="2">
        <v>0</v>
      </c>
      <c r="M95" s="2">
        <v>0</v>
      </c>
      <c r="N95" s="2" t="s">
        <v>10</v>
      </c>
      <c r="O95" s="2" t="s">
        <v>10</v>
      </c>
      <c r="P95" s="2" t="s">
        <v>10</v>
      </c>
      <c r="Q95" s="2" t="s">
        <v>10</v>
      </c>
      <c r="R95" s="2" t="s">
        <v>10</v>
      </c>
      <c r="S95" s="2" t="s">
        <v>10</v>
      </c>
      <c r="T95" s="2" t="s">
        <v>10</v>
      </c>
      <c r="U95" s="2" t="s">
        <v>10</v>
      </c>
      <c r="V95" s="2" t="s">
        <v>10</v>
      </c>
      <c r="W95" s="2" t="s">
        <v>10</v>
      </c>
    </row>
    <row r="96" spans="1:23" x14ac:dyDescent="0.25">
      <c r="A96" s="5" t="s">
        <v>3312</v>
      </c>
      <c r="B96" s="2" t="s">
        <v>323</v>
      </c>
      <c r="C96" s="5"/>
      <c r="D96" s="4" t="str">
        <f>IF(C:C&lt;&gt;"",VLOOKUP(C:C,'(RCN)ID_Calculo'!C:D,2,0),"")</f>
        <v/>
      </c>
      <c r="E96" s="5">
        <v>673</v>
      </c>
      <c r="F96" s="2" t="s">
        <v>323</v>
      </c>
      <c r="G96" s="2" t="s">
        <v>36</v>
      </c>
      <c r="H96" s="2" t="s">
        <v>37</v>
      </c>
      <c r="I96" s="2">
        <v>45</v>
      </c>
      <c r="J96" s="2">
        <v>3</v>
      </c>
      <c r="K96" s="2">
        <v>0</v>
      </c>
      <c r="M96" s="2">
        <v>0</v>
      </c>
      <c r="N96" s="2" t="s">
        <v>10</v>
      </c>
      <c r="O96" s="2" t="s">
        <v>10</v>
      </c>
      <c r="P96" s="2" t="s">
        <v>10</v>
      </c>
      <c r="Q96" s="2" t="s">
        <v>10</v>
      </c>
      <c r="R96" s="2" t="s">
        <v>10</v>
      </c>
      <c r="S96" s="2" t="s">
        <v>0</v>
      </c>
      <c r="T96" s="2" t="s">
        <v>0</v>
      </c>
      <c r="U96" s="2" t="s">
        <v>10</v>
      </c>
      <c r="V96" s="2" t="s">
        <v>10</v>
      </c>
      <c r="W96" s="2" t="s">
        <v>10</v>
      </c>
    </row>
    <row r="97" spans="1:23" x14ac:dyDescent="0.25">
      <c r="A97" s="5" t="s">
        <v>2449</v>
      </c>
      <c r="B97" s="2" t="s">
        <v>324</v>
      </c>
      <c r="C97" s="5"/>
      <c r="D97" s="4" t="str">
        <f>IF(C:C&lt;&gt;"",VLOOKUP(C:C,'(RCN)ID_Calculo'!C:D,2,0),"")</f>
        <v/>
      </c>
      <c r="E97" s="5">
        <v>674</v>
      </c>
      <c r="F97" s="2" t="s">
        <v>324</v>
      </c>
      <c r="G97" s="2" t="s">
        <v>36</v>
      </c>
      <c r="H97" s="2" t="s">
        <v>37</v>
      </c>
      <c r="I97" s="2">
        <v>45</v>
      </c>
      <c r="J97" s="2">
        <v>3</v>
      </c>
      <c r="K97" s="2">
        <v>0</v>
      </c>
      <c r="M97" s="2">
        <v>104</v>
      </c>
      <c r="N97" s="2" t="s">
        <v>10</v>
      </c>
      <c r="O97" s="2" t="s">
        <v>10</v>
      </c>
      <c r="P97" s="2" t="s">
        <v>10</v>
      </c>
      <c r="Q97" s="2" t="s">
        <v>10</v>
      </c>
      <c r="R97" s="2" t="s">
        <v>10</v>
      </c>
      <c r="S97" s="2" t="s">
        <v>10</v>
      </c>
      <c r="T97" s="2" t="s">
        <v>10</v>
      </c>
      <c r="U97" s="2" t="s">
        <v>10</v>
      </c>
      <c r="V97" s="2" t="s">
        <v>10</v>
      </c>
      <c r="W97" s="2" t="s">
        <v>10</v>
      </c>
    </row>
    <row r="98" spans="1:23" x14ac:dyDescent="0.25">
      <c r="A98" s="5" t="s">
        <v>2069</v>
      </c>
      <c r="B98" s="2" t="s">
        <v>325</v>
      </c>
      <c r="C98" s="5"/>
      <c r="D98" s="4" t="str">
        <f>IF(C:C&lt;&gt;"",VLOOKUP(C:C,'(RCN)ID_Calculo'!C:D,2,0),"")</f>
        <v/>
      </c>
      <c r="E98" s="5">
        <v>675</v>
      </c>
      <c r="F98" s="2" t="s">
        <v>1929</v>
      </c>
      <c r="G98" s="2" t="s">
        <v>36</v>
      </c>
      <c r="H98" s="2" t="s">
        <v>37</v>
      </c>
      <c r="I98" s="2">
        <v>45</v>
      </c>
      <c r="J98" s="2">
        <v>3</v>
      </c>
      <c r="K98" s="2">
        <v>0</v>
      </c>
      <c r="M98" s="2">
        <v>104</v>
      </c>
      <c r="N98" s="2" t="s">
        <v>10</v>
      </c>
      <c r="O98" s="2" t="s">
        <v>10</v>
      </c>
      <c r="P98" s="2" t="s">
        <v>10</v>
      </c>
      <c r="Q98" s="2" t="s">
        <v>10</v>
      </c>
      <c r="R98" s="2" t="s">
        <v>10</v>
      </c>
      <c r="S98" s="2" t="s">
        <v>10</v>
      </c>
      <c r="T98" s="2" t="s">
        <v>10</v>
      </c>
      <c r="U98" s="2" t="s">
        <v>10</v>
      </c>
      <c r="V98" s="2" t="s">
        <v>10</v>
      </c>
      <c r="W98" s="2" t="s">
        <v>10</v>
      </c>
    </row>
    <row r="99" spans="1:23" x14ac:dyDescent="0.25">
      <c r="A99" s="5" t="s">
        <v>3313</v>
      </c>
      <c r="B99" s="2" t="s">
        <v>326</v>
      </c>
      <c r="C99" s="5"/>
      <c r="D99" s="4" t="str">
        <f>IF(C:C&lt;&gt;"",VLOOKUP(C:C,'(RCN)ID_Calculo'!C:D,2,0),"")</f>
        <v/>
      </c>
      <c r="E99" s="5">
        <v>676</v>
      </c>
      <c r="F99" s="2" t="s">
        <v>326</v>
      </c>
      <c r="G99" s="2" t="s">
        <v>36</v>
      </c>
      <c r="H99" s="2" t="s">
        <v>37</v>
      </c>
      <c r="I99" s="2">
        <v>18</v>
      </c>
      <c r="J99" s="2">
        <v>3</v>
      </c>
      <c r="K99" s="2">
        <v>0</v>
      </c>
      <c r="M99" s="2">
        <v>104</v>
      </c>
      <c r="N99" s="2" t="s">
        <v>10</v>
      </c>
      <c r="O99" s="2" t="s">
        <v>10</v>
      </c>
      <c r="P99" s="2" t="s">
        <v>10</v>
      </c>
      <c r="Q99" s="2" t="s">
        <v>10</v>
      </c>
      <c r="R99" s="2" t="s">
        <v>10</v>
      </c>
      <c r="S99" s="2" t="s">
        <v>10</v>
      </c>
      <c r="T99" s="2" t="s">
        <v>10</v>
      </c>
      <c r="U99" s="2" t="s">
        <v>10</v>
      </c>
      <c r="V99" s="2" t="s">
        <v>10</v>
      </c>
      <c r="W99" s="2" t="s">
        <v>10</v>
      </c>
    </row>
    <row r="100" spans="1:23" x14ac:dyDescent="0.25">
      <c r="A100" s="5" t="s">
        <v>2062</v>
      </c>
      <c r="B100" s="2" t="s">
        <v>327</v>
      </c>
      <c r="C100" s="5"/>
      <c r="D100" s="4" t="str">
        <f>IF(C:C&lt;&gt;"",VLOOKUP(C:C,'(RCN)ID_Calculo'!C:D,2,0),"")</f>
        <v/>
      </c>
      <c r="E100" s="5">
        <v>677</v>
      </c>
      <c r="F100" s="2" t="s">
        <v>1930</v>
      </c>
      <c r="G100" s="2" t="s">
        <v>36</v>
      </c>
      <c r="H100" s="2" t="s">
        <v>37</v>
      </c>
      <c r="I100" s="2">
        <v>999</v>
      </c>
      <c r="J100" s="2">
        <v>3</v>
      </c>
      <c r="K100" s="2">
        <v>0</v>
      </c>
      <c r="M100" s="2">
        <v>104</v>
      </c>
      <c r="N100" s="2" t="s">
        <v>10</v>
      </c>
      <c r="O100" s="2" t="s">
        <v>10</v>
      </c>
      <c r="P100" s="2" t="s">
        <v>10</v>
      </c>
      <c r="Q100" s="2" t="s">
        <v>10</v>
      </c>
      <c r="R100" s="2" t="s">
        <v>10</v>
      </c>
      <c r="S100" s="2" t="s">
        <v>10</v>
      </c>
      <c r="T100" s="2" t="s">
        <v>10</v>
      </c>
      <c r="U100" s="2" t="s">
        <v>10</v>
      </c>
      <c r="V100" s="2" t="s">
        <v>10</v>
      </c>
      <c r="W100" s="2" t="s">
        <v>10</v>
      </c>
    </row>
    <row r="101" spans="1:23" x14ac:dyDescent="0.25">
      <c r="A101" s="5" t="s">
        <v>2068</v>
      </c>
      <c r="B101" s="2" t="s">
        <v>328</v>
      </c>
      <c r="C101" s="5"/>
      <c r="D101" s="4" t="str">
        <f>IF(C:C&lt;&gt;"",VLOOKUP(C:C,'(RCN)ID_Calculo'!C:D,2,0),"")</f>
        <v/>
      </c>
      <c r="E101" s="5">
        <v>678</v>
      </c>
      <c r="F101" s="2" t="s">
        <v>1931</v>
      </c>
      <c r="G101" s="2" t="s">
        <v>36</v>
      </c>
      <c r="H101" s="2" t="s">
        <v>37</v>
      </c>
      <c r="I101" s="2">
        <v>45</v>
      </c>
      <c r="J101" s="2">
        <v>3</v>
      </c>
      <c r="K101" s="2">
        <v>0</v>
      </c>
      <c r="M101" s="2">
        <v>104</v>
      </c>
      <c r="N101" s="2" t="s">
        <v>10</v>
      </c>
      <c r="O101" s="2" t="s">
        <v>10</v>
      </c>
      <c r="P101" s="2" t="s">
        <v>10</v>
      </c>
      <c r="Q101" s="2" t="s">
        <v>10</v>
      </c>
      <c r="R101" s="2" t="s">
        <v>10</v>
      </c>
      <c r="S101" s="2" t="s">
        <v>10</v>
      </c>
      <c r="T101" s="2" t="s">
        <v>10</v>
      </c>
      <c r="U101" s="2" t="s">
        <v>10</v>
      </c>
      <c r="V101" s="2" t="s">
        <v>10</v>
      </c>
      <c r="W101" s="2" t="s">
        <v>10</v>
      </c>
    </row>
    <row r="102" spans="1:23" x14ac:dyDescent="0.25">
      <c r="A102" s="5" t="s">
        <v>3314</v>
      </c>
      <c r="B102" s="2" t="s">
        <v>329</v>
      </c>
      <c r="C102" s="5" t="s">
        <v>2146</v>
      </c>
      <c r="D102" s="4" t="str">
        <f>IF(C:C&lt;&gt;"",VLOOKUP(C:C,'(RCN)ID_Calculo'!C:D,2,0),"")</f>
        <v>LIQ PAGO FERIAS</v>
      </c>
      <c r="E102" s="5">
        <v>679</v>
      </c>
      <c r="F102" s="2" t="s">
        <v>329</v>
      </c>
      <c r="G102" s="2" t="s">
        <v>36</v>
      </c>
      <c r="H102" s="2" t="s">
        <v>37</v>
      </c>
      <c r="I102" s="2">
        <v>45</v>
      </c>
      <c r="J102" s="2">
        <v>3</v>
      </c>
      <c r="K102" s="2">
        <v>0</v>
      </c>
      <c r="M102" s="2">
        <v>104</v>
      </c>
      <c r="N102" s="2" t="s">
        <v>10</v>
      </c>
      <c r="O102" s="2" t="s">
        <v>10</v>
      </c>
      <c r="P102" s="2" t="s">
        <v>10</v>
      </c>
      <c r="Q102" s="2" t="s">
        <v>10</v>
      </c>
      <c r="R102" s="2" t="s">
        <v>10</v>
      </c>
      <c r="S102" s="2" t="s">
        <v>0</v>
      </c>
      <c r="T102" s="2" t="s">
        <v>10</v>
      </c>
      <c r="U102" s="2" t="s">
        <v>10</v>
      </c>
      <c r="V102" s="2" t="s">
        <v>10</v>
      </c>
      <c r="W102" s="2" t="s">
        <v>10</v>
      </c>
    </row>
    <row r="103" spans="1:23" x14ac:dyDescent="0.25">
      <c r="A103" s="5" t="s">
        <v>3315</v>
      </c>
      <c r="B103" s="2" t="s">
        <v>330</v>
      </c>
      <c r="C103" s="5"/>
      <c r="D103" s="4" t="str">
        <f>IF(C:C&lt;&gt;"",VLOOKUP(C:C,'(RCN)ID_Calculo'!C:D,2,0),"")</f>
        <v/>
      </c>
      <c r="E103" s="5">
        <v>680</v>
      </c>
      <c r="F103" s="2" t="s">
        <v>1932</v>
      </c>
      <c r="G103" s="2" t="s">
        <v>36</v>
      </c>
      <c r="H103" s="2" t="s">
        <v>37</v>
      </c>
      <c r="I103" s="2">
        <v>45</v>
      </c>
      <c r="J103" s="2">
        <v>3</v>
      </c>
      <c r="K103" s="2">
        <v>0</v>
      </c>
      <c r="M103" s="2">
        <v>104</v>
      </c>
      <c r="N103" s="2" t="s">
        <v>10</v>
      </c>
      <c r="O103" s="2" t="s">
        <v>0</v>
      </c>
      <c r="P103" s="2" t="s">
        <v>10</v>
      </c>
      <c r="Q103" s="2" t="s">
        <v>0</v>
      </c>
      <c r="R103" s="2" t="s">
        <v>10</v>
      </c>
      <c r="S103" s="2" t="s">
        <v>0</v>
      </c>
      <c r="T103" s="2" t="s">
        <v>10</v>
      </c>
      <c r="U103" s="2" t="s">
        <v>10</v>
      </c>
      <c r="V103" s="2" t="s">
        <v>10</v>
      </c>
      <c r="W103" s="2" t="s">
        <v>10</v>
      </c>
    </row>
    <row r="104" spans="1:23" x14ac:dyDescent="0.25">
      <c r="A104" s="5" t="s">
        <v>3316</v>
      </c>
      <c r="B104" s="2" t="s">
        <v>334</v>
      </c>
      <c r="C104" s="5"/>
      <c r="D104" s="4" t="str">
        <f>IF(C:C&lt;&gt;"",VLOOKUP(C:C,'(RCN)ID_Calculo'!C:D,2,0),"")</f>
        <v/>
      </c>
      <c r="E104" s="5">
        <v>681</v>
      </c>
      <c r="F104" s="2" t="s">
        <v>1933</v>
      </c>
      <c r="G104" s="2" t="s">
        <v>36</v>
      </c>
      <c r="H104" s="2" t="s">
        <v>37</v>
      </c>
      <c r="I104" s="2">
        <v>45</v>
      </c>
      <c r="J104" s="2">
        <v>3</v>
      </c>
      <c r="K104" s="2">
        <v>0</v>
      </c>
      <c r="M104" s="2">
        <v>104</v>
      </c>
      <c r="N104" s="2" t="s">
        <v>10</v>
      </c>
      <c r="O104" s="2" t="s">
        <v>10</v>
      </c>
      <c r="P104" s="2" t="s">
        <v>10</v>
      </c>
      <c r="Q104" s="2" t="s">
        <v>10</v>
      </c>
      <c r="R104" s="2" t="s">
        <v>10</v>
      </c>
      <c r="S104" s="2" t="s">
        <v>10</v>
      </c>
      <c r="T104" s="2" t="s">
        <v>10</v>
      </c>
      <c r="U104" s="2" t="s">
        <v>10</v>
      </c>
      <c r="V104" s="2" t="s">
        <v>10</v>
      </c>
      <c r="W104" s="2" t="s">
        <v>10</v>
      </c>
    </row>
    <row r="105" spans="1:23" x14ac:dyDescent="0.25">
      <c r="A105" s="5" t="s">
        <v>3317</v>
      </c>
      <c r="B105" s="2" t="s">
        <v>336</v>
      </c>
      <c r="C105" s="5"/>
      <c r="D105" s="4" t="str">
        <f>IF(C:C&lt;&gt;"",VLOOKUP(C:C,'(RCN)ID_Calculo'!C:D,2,0),"")</f>
        <v/>
      </c>
      <c r="E105" s="5">
        <v>682</v>
      </c>
      <c r="F105" s="2" t="s">
        <v>335</v>
      </c>
      <c r="G105" s="2" t="s">
        <v>117</v>
      </c>
      <c r="H105" s="2" t="s">
        <v>118</v>
      </c>
      <c r="I105" s="2">
        <v>45</v>
      </c>
      <c r="J105" s="2">
        <v>3</v>
      </c>
      <c r="K105" s="2">
        <v>0</v>
      </c>
      <c r="M105" s="2">
        <v>0</v>
      </c>
      <c r="N105" s="2" t="s">
        <v>10</v>
      </c>
      <c r="O105" s="2" t="s">
        <v>0</v>
      </c>
      <c r="P105" s="2" t="s">
        <v>10</v>
      </c>
      <c r="Q105" s="2" t="s">
        <v>0</v>
      </c>
      <c r="R105" s="2" t="s">
        <v>10</v>
      </c>
      <c r="S105" s="2" t="s">
        <v>0</v>
      </c>
      <c r="T105" s="2" t="s">
        <v>10</v>
      </c>
      <c r="U105" s="2" t="s">
        <v>10</v>
      </c>
      <c r="V105" s="2" t="s">
        <v>10</v>
      </c>
      <c r="W105" s="2" t="s">
        <v>10</v>
      </c>
    </row>
    <row r="106" spans="1:23" x14ac:dyDescent="0.25">
      <c r="A106" s="5" t="s">
        <v>2405</v>
      </c>
      <c r="B106" s="2" t="s">
        <v>335</v>
      </c>
      <c r="C106" s="5"/>
      <c r="D106" s="4" t="str">
        <f>IF(C:C&lt;&gt;"",VLOOKUP(C:C,'(RCN)ID_Calculo'!C:D,2,0),"")</f>
        <v/>
      </c>
      <c r="E106" s="5">
        <v>682</v>
      </c>
      <c r="F106" s="2" t="s">
        <v>335</v>
      </c>
      <c r="G106" s="2" t="s">
        <v>36</v>
      </c>
      <c r="H106" s="2" t="s">
        <v>37</v>
      </c>
      <c r="I106" s="2">
        <v>45</v>
      </c>
      <c r="J106" s="2">
        <v>3</v>
      </c>
      <c r="K106" s="2">
        <v>0</v>
      </c>
      <c r="M106" s="2">
        <v>0</v>
      </c>
      <c r="N106" s="2" t="s">
        <v>10</v>
      </c>
      <c r="O106" s="2" t="s">
        <v>0</v>
      </c>
      <c r="P106" s="2" t="s">
        <v>10</v>
      </c>
      <c r="Q106" s="2" t="s">
        <v>0</v>
      </c>
      <c r="R106" s="2" t="s">
        <v>10</v>
      </c>
      <c r="S106" s="2" t="s">
        <v>0</v>
      </c>
      <c r="T106" s="2" t="s">
        <v>10</v>
      </c>
      <c r="U106" s="2" t="s">
        <v>10</v>
      </c>
      <c r="V106" s="2" t="s">
        <v>10</v>
      </c>
      <c r="W106" s="2" t="s">
        <v>10</v>
      </c>
    </row>
    <row r="107" spans="1:23" x14ac:dyDescent="0.25">
      <c r="A107" s="5" t="s">
        <v>2071</v>
      </c>
      <c r="B107" s="2" t="s">
        <v>337</v>
      </c>
      <c r="C107" s="5"/>
      <c r="D107" s="4" t="str">
        <f>IF(C:C&lt;&gt;"",VLOOKUP(C:C,'(RCN)ID_Calculo'!C:D,2,0),"")</f>
        <v/>
      </c>
      <c r="E107" s="5">
        <v>683</v>
      </c>
      <c r="F107" s="2" t="s">
        <v>1934</v>
      </c>
      <c r="G107" s="2" t="s">
        <v>36</v>
      </c>
      <c r="H107" s="2" t="s">
        <v>37</v>
      </c>
      <c r="I107" s="2">
        <v>45</v>
      </c>
      <c r="J107" s="2">
        <v>3</v>
      </c>
      <c r="K107" s="2">
        <v>0</v>
      </c>
      <c r="M107" s="2">
        <v>0</v>
      </c>
      <c r="N107" s="2" t="s">
        <v>10</v>
      </c>
      <c r="O107" s="2" t="s">
        <v>10</v>
      </c>
      <c r="P107" s="2" t="s">
        <v>10</v>
      </c>
      <c r="Q107" s="2" t="s">
        <v>10</v>
      </c>
      <c r="R107" s="2" t="s">
        <v>10</v>
      </c>
      <c r="S107" s="2" t="s">
        <v>10</v>
      </c>
      <c r="T107" s="2" t="s">
        <v>10</v>
      </c>
      <c r="U107" s="2" t="s">
        <v>10</v>
      </c>
      <c r="V107" s="2" t="s">
        <v>10</v>
      </c>
      <c r="W107" s="2" t="s">
        <v>10</v>
      </c>
    </row>
    <row r="108" spans="1:23" x14ac:dyDescent="0.25">
      <c r="A108" s="5" t="s">
        <v>2403</v>
      </c>
      <c r="B108" s="2" t="s">
        <v>338</v>
      </c>
      <c r="C108" s="5"/>
      <c r="D108" s="4" t="str">
        <f>IF(C:C&lt;&gt;"",VLOOKUP(C:C,'(RCN)ID_Calculo'!C:D,2,0),"")</f>
        <v/>
      </c>
      <c r="E108" s="5">
        <v>684</v>
      </c>
      <c r="F108" s="2" t="s">
        <v>338</v>
      </c>
      <c r="G108" s="2" t="s">
        <v>36</v>
      </c>
      <c r="H108" s="2" t="s">
        <v>37</v>
      </c>
      <c r="I108" s="2">
        <v>45</v>
      </c>
      <c r="J108" s="2">
        <v>3</v>
      </c>
      <c r="K108" s="2">
        <v>0</v>
      </c>
      <c r="M108" s="2">
        <v>0</v>
      </c>
      <c r="N108" s="2" t="s">
        <v>10</v>
      </c>
      <c r="O108" s="2" t="s">
        <v>10</v>
      </c>
      <c r="P108" s="2" t="s">
        <v>10</v>
      </c>
      <c r="Q108" s="2" t="s">
        <v>10</v>
      </c>
      <c r="R108" s="2" t="s">
        <v>10</v>
      </c>
      <c r="S108" s="2" t="s">
        <v>10</v>
      </c>
      <c r="T108" s="2" t="s">
        <v>10</v>
      </c>
      <c r="U108" s="2" t="s">
        <v>10</v>
      </c>
      <c r="V108" s="2" t="s">
        <v>10</v>
      </c>
      <c r="W108" s="2" t="s">
        <v>10</v>
      </c>
    </row>
    <row r="109" spans="1:23" x14ac:dyDescent="0.25">
      <c r="A109" s="5" t="s">
        <v>3318</v>
      </c>
      <c r="B109" s="2" t="s">
        <v>339</v>
      </c>
      <c r="C109" s="5"/>
      <c r="D109" s="4" t="str">
        <f>IF(C:C&lt;&gt;"",VLOOKUP(C:C,'(RCN)ID_Calculo'!C:D,2,0),"")</f>
        <v/>
      </c>
      <c r="E109" s="5">
        <v>685</v>
      </c>
      <c r="F109" s="2" t="s">
        <v>339</v>
      </c>
      <c r="G109" s="2" t="s">
        <v>36</v>
      </c>
      <c r="H109" s="2" t="s">
        <v>37</v>
      </c>
      <c r="I109" s="2">
        <v>45</v>
      </c>
      <c r="J109" s="2">
        <v>3</v>
      </c>
      <c r="K109" s="2">
        <v>0</v>
      </c>
      <c r="M109" s="2">
        <v>0</v>
      </c>
      <c r="N109" s="2" t="s">
        <v>10</v>
      </c>
      <c r="O109" s="2" t="s">
        <v>10</v>
      </c>
      <c r="P109" s="2" t="s">
        <v>10</v>
      </c>
      <c r="Q109" s="2" t="s">
        <v>10</v>
      </c>
      <c r="R109" s="2" t="s">
        <v>10</v>
      </c>
      <c r="S109" s="2" t="s">
        <v>0</v>
      </c>
      <c r="T109" s="2" t="s">
        <v>10</v>
      </c>
      <c r="U109" s="2" t="s">
        <v>10</v>
      </c>
      <c r="V109" s="2" t="s">
        <v>10</v>
      </c>
      <c r="W109" s="2" t="s">
        <v>10</v>
      </c>
    </row>
    <row r="110" spans="1:23" x14ac:dyDescent="0.25">
      <c r="A110" s="5" t="s">
        <v>2441</v>
      </c>
      <c r="B110" s="2" t="s">
        <v>340</v>
      </c>
      <c r="C110" s="5"/>
      <c r="D110" s="4" t="str">
        <f>IF(C:C&lt;&gt;"",VLOOKUP(C:C,'(RCN)ID_Calculo'!C:D,2,0),"")</f>
        <v/>
      </c>
      <c r="E110" s="5">
        <v>686</v>
      </c>
      <c r="F110" s="2" t="s">
        <v>1935</v>
      </c>
      <c r="G110" s="2" t="s">
        <v>36</v>
      </c>
      <c r="H110" s="2" t="s">
        <v>37</v>
      </c>
      <c r="I110" s="2">
        <v>45</v>
      </c>
      <c r="J110" s="2">
        <v>3</v>
      </c>
      <c r="K110" s="2">
        <v>0</v>
      </c>
      <c r="M110" s="2">
        <v>0</v>
      </c>
      <c r="N110" s="2" t="s">
        <v>10</v>
      </c>
      <c r="O110" s="2" t="s">
        <v>10</v>
      </c>
      <c r="P110" s="2" t="s">
        <v>10</v>
      </c>
      <c r="Q110" s="2" t="s">
        <v>10</v>
      </c>
      <c r="R110" s="2" t="s">
        <v>10</v>
      </c>
      <c r="S110" s="2" t="s">
        <v>0</v>
      </c>
      <c r="T110" s="2" t="s">
        <v>10</v>
      </c>
      <c r="U110" s="2" t="s">
        <v>10</v>
      </c>
      <c r="V110" s="2" t="s">
        <v>10</v>
      </c>
      <c r="W110" s="2" t="s">
        <v>10</v>
      </c>
    </row>
    <row r="111" spans="1:23" x14ac:dyDescent="0.25">
      <c r="A111" s="5" t="s">
        <v>2400</v>
      </c>
      <c r="B111" s="2" t="s">
        <v>342</v>
      </c>
      <c r="C111" s="5"/>
      <c r="D111" s="4" t="str">
        <f>IF(C:C&lt;&gt;"",VLOOKUP(C:C,'(RCN)ID_Calculo'!C:D,2,0),"")</f>
        <v/>
      </c>
      <c r="E111" s="5">
        <v>687</v>
      </c>
      <c r="F111" s="2" t="s">
        <v>342</v>
      </c>
      <c r="G111" s="2" t="s">
        <v>36</v>
      </c>
      <c r="H111" s="2" t="s">
        <v>37</v>
      </c>
      <c r="I111" s="2">
        <v>45</v>
      </c>
      <c r="J111" s="2">
        <v>3</v>
      </c>
      <c r="K111" s="2">
        <v>0</v>
      </c>
      <c r="M111" s="2">
        <v>0</v>
      </c>
      <c r="N111" s="2" t="s">
        <v>10</v>
      </c>
      <c r="O111" s="2" t="s">
        <v>10</v>
      </c>
      <c r="P111" s="2" t="s">
        <v>10</v>
      </c>
      <c r="Q111" s="2" t="s">
        <v>10</v>
      </c>
      <c r="R111" s="2" t="s">
        <v>10</v>
      </c>
      <c r="S111" s="2" t="s">
        <v>10</v>
      </c>
      <c r="T111" s="2" t="s">
        <v>10</v>
      </c>
      <c r="U111" s="2" t="s">
        <v>0</v>
      </c>
      <c r="V111" s="2" t="s">
        <v>10</v>
      </c>
      <c r="W111" s="2" t="s">
        <v>10</v>
      </c>
    </row>
    <row r="112" spans="1:23" x14ac:dyDescent="0.25">
      <c r="A112" s="5" t="s">
        <v>2399</v>
      </c>
      <c r="B112" s="2" t="s">
        <v>344</v>
      </c>
      <c r="C112" s="5"/>
      <c r="D112" s="4" t="str">
        <f>IF(C:C&lt;&gt;"",VLOOKUP(C:C,'(RCN)ID_Calculo'!C:D,2,0),"")</f>
        <v/>
      </c>
      <c r="E112" s="5">
        <v>688</v>
      </c>
      <c r="F112" s="2" t="s">
        <v>343</v>
      </c>
      <c r="G112" s="2" t="s">
        <v>36</v>
      </c>
      <c r="H112" s="2" t="s">
        <v>37</v>
      </c>
      <c r="I112" s="2">
        <v>45</v>
      </c>
      <c r="J112" s="2">
        <v>3</v>
      </c>
      <c r="K112" s="2">
        <v>0</v>
      </c>
      <c r="M112" s="2">
        <v>0</v>
      </c>
      <c r="N112" s="2" t="s">
        <v>10</v>
      </c>
      <c r="O112" s="2" t="s">
        <v>10</v>
      </c>
      <c r="P112" s="2" t="s">
        <v>10</v>
      </c>
      <c r="Q112" s="2" t="s">
        <v>10</v>
      </c>
      <c r="R112" s="2" t="s">
        <v>10</v>
      </c>
      <c r="S112" s="2" t="s">
        <v>0</v>
      </c>
      <c r="T112" s="2" t="s">
        <v>10</v>
      </c>
      <c r="U112" s="2" t="s">
        <v>10</v>
      </c>
      <c r="V112" s="2" t="s">
        <v>10</v>
      </c>
      <c r="W112" s="2" t="s">
        <v>10</v>
      </c>
    </row>
    <row r="113" spans="1:23" x14ac:dyDescent="0.25">
      <c r="A113" s="5" t="s">
        <v>2474</v>
      </c>
      <c r="B113" s="2" t="s">
        <v>343</v>
      </c>
      <c r="C113" s="5"/>
      <c r="D113" s="4" t="str">
        <f>IF(C:C&lt;&gt;"",VLOOKUP(C:C,'(RCN)ID_Calculo'!C:D,2,0),"")</f>
        <v/>
      </c>
      <c r="E113" s="5">
        <v>688</v>
      </c>
      <c r="F113" s="2" t="s">
        <v>343</v>
      </c>
      <c r="G113" s="2" t="s">
        <v>36</v>
      </c>
      <c r="H113" s="2" t="s">
        <v>37</v>
      </c>
      <c r="I113" s="2">
        <v>45</v>
      </c>
      <c r="J113" s="2">
        <v>3</v>
      </c>
      <c r="K113" s="2">
        <v>0</v>
      </c>
      <c r="M113" s="2">
        <v>0</v>
      </c>
      <c r="N113" s="2" t="s">
        <v>10</v>
      </c>
      <c r="O113" s="2" t="s">
        <v>10</v>
      </c>
      <c r="P113" s="2" t="s">
        <v>10</v>
      </c>
      <c r="Q113" s="2" t="s">
        <v>10</v>
      </c>
      <c r="R113" s="2" t="s">
        <v>10</v>
      </c>
      <c r="S113" s="2" t="s">
        <v>0</v>
      </c>
      <c r="T113" s="2" t="s">
        <v>10</v>
      </c>
      <c r="U113" s="2" t="s">
        <v>10</v>
      </c>
      <c r="V113" s="2" t="s">
        <v>10</v>
      </c>
      <c r="W113" s="2" t="s">
        <v>10</v>
      </c>
    </row>
    <row r="114" spans="1:23" x14ac:dyDescent="0.25">
      <c r="A114" s="5" t="s">
        <v>3319</v>
      </c>
      <c r="B114" s="2" t="s">
        <v>341</v>
      </c>
      <c r="C114" s="5"/>
      <c r="D114" s="4" t="str">
        <f>IF(C:C&lt;&gt;"",VLOOKUP(C:C,'(RCN)ID_Calculo'!C:D,2,0),"")</f>
        <v/>
      </c>
      <c r="E114" s="5">
        <v>689</v>
      </c>
      <c r="F114" s="2" t="s">
        <v>346</v>
      </c>
      <c r="G114" s="2" t="s">
        <v>36</v>
      </c>
      <c r="H114" s="2" t="s">
        <v>37</v>
      </c>
      <c r="I114" s="2">
        <v>45</v>
      </c>
      <c r="J114" s="2">
        <v>3</v>
      </c>
      <c r="K114" s="2">
        <v>0</v>
      </c>
      <c r="M114" s="2">
        <v>0</v>
      </c>
      <c r="N114" s="2" t="s">
        <v>10</v>
      </c>
      <c r="O114" s="2" t="s">
        <v>10</v>
      </c>
      <c r="P114" s="2" t="s">
        <v>10</v>
      </c>
      <c r="Q114" s="2" t="s">
        <v>10</v>
      </c>
      <c r="R114" s="2" t="s">
        <v>10</v>
      </c>
      <c r="S114" s="2" t="s">
        <v>0</v>
      </c>
      <c r="T114" s="2" t="s">
        <v>10</v>
      </c>
      <c r="U114" s="2" t="s">
        <v>10</v>
      </c>
      <c r="V114" s="2" t="s">
        <v>10</v>
      </c>
      <c r="W114" s="2" t="s">
        <v>10</v>
      </c>
    </row>
    <row r="115" spans="1:23" x14ac:dyDescent="0.25">
      <c r="A115" s="5" t="s">
        <v>3320</v>
      </c>
      <c r="B115" s="2" t="s">
        <v>345</v>
      </c>
      <c r="C115" s="5"/>
      <c r="D115" s="4" t="str">
        <f>IF(C:C&lt;&gt;"",VLOOKUP(C:C,'(RCN)ID_Calculo'!C:D,2,0),"")</f>
        <v/>
      </c>
      <c r="E115" s="5">
        <v>689</v>
      </c>
      <c r="F115" s="2" t="s">
        <v>346</v>
      </c>
      <c r="G115" s="2" t="s">
        <v>36</v>
      </c>
      <c r="H115" s="2" t="s">
        <v>37</v>
      </c>
      <c r="I115" s="2">
        <v>45</v>
      </c>
      <c r="J115" s="2">
        <v>3</v>
      </c>
      <c r="K115" s="2">
        <v>0</v>
      </c>
      <c r="M115" s="2">
        <v>104</v>
      </c>
      <c r="N115" s="2" t="s">
        <v>10</v>
      </c>
      <c r="O115" s="2" t="s">
        <v>10</v>
      </c>
      <c r="P115" s="2" t="s">
        <v>10</v>
      </c>
      <c r="Q115" s="2" t="s">
        <v>10</v>
      </c>
      <c r="R115" s="2" t="s">
        <v>10</v>
      </c>
      <c r="S115" s="2" t="s">
        <v>0</v>
      </c>
      <c r="T115" s="2" t="s">
        <v>10</v>
      </c>
      <c r="U115" s="2" t="s">
        <v>10</v>
      </c>
      <c r="V115" s="2" t="s">
        <v>10</v>
      </c>
      <c r="W115" s="2" t="s">
        <v>10</v>
      </c>
    </row>
    <row r="116" spans="1:23" x14ac:dyDescent="0.25">
      <c r="A116" s="5" t="s">
        <v>2448</v>
      </c>
      <c r="B116" s="2" t="s">
        <v>374</v>
      </c>
      <c r="C116" s="5"/>
      <c r="D116" s="4" t="str">
        <f>IF(C:C&lt;&gt;"",VLOOKUP(C:C,'(RCN)ID_Calculo'!C:D,2,0),"")</f>
        <v/>
      </c>
      <c r="E116" s="5">
        <v>689</v>
      </c>
      <c r="F116" s="2" t="s">
        <v>346</v>
      </c>
      <c r="G116" s="2" t="s">
        <v>36</v>
      </c>
      <c r="H116" s="2" t="s">
        <v>37</v>
      </c>
      <c r="I116" s="2">
        <v>45</v>
      </c>
      <c r="J116" s="2">
        <v>3</v>
      </c>
      <c r="K116" s="2">
        <v>0</v>
      </c>
      <c r="M116" s="2">
        <v>0</v>
      </c>
      <c r="N116" s="2" t="s">
        <v>10</v>
      </c>
      <c r="O116" s="2" t="s">
        <v>10</v>
      </c>
      <c r="P116" s="2" t="s">
        <v>10</v>
      </c>
      <c r="Q116" s="2" t="s">
        <v>10</v>
      </c>
      <c r="R116" s="2" t="s">
        <v>10</v>
      </c>
      <c r="S116" s="2" t="s">
        <v>0</v>
      </c>
      <c r="T116" s="2" t="s">
        <v>10</v>
      </c>
      <c r="U116" s="2" t="s">
        <v>10</v>
      </c>
      <c r="V116" s="2" t="s">
        <v>10</v>
      </c>
      <c r="W116" s="2" t="s">
        <v>10</v>
      </c>
    </row>
    <row r="117" spans="1:23" x14ac:dyDescent="0.25">
      <c r="A117" s="5" t="s">
        <v>3321</v>
      </c>
      <c r="B117" s="2" t="s">
        <v>346</v>
      </c>
      <c r="C117" s="5"/>
      <c r="D117" s="4" t="str">
        <f>IF(C:C&lt;&gt;"",VLOOKUP(C:C,'(RCN)ID_Calculo'!C:D,2,0),"")</f>
        <v/>
      </c>
      <c r="E117" s="5">
        <v>689</v>
      </c>
      <c r="F117" s="2" t="s">
        <v>346</v>
      </c>
      <c r="G117" s="2" t="s">
        <v>36</v>
      </c>
      <c r="H117" s="2" t="s">
        <v>37</v>
      </c>
      <c r="I117" s="2">
        <v>45</v>
      </c>
      <c r="J117" s="2">
        <v>3</v>
      </c>
      <c r="K117" s="2">
        <v>0</v>
      </c>
      <c r="M117" s="2">
        <v>0</v>
      </c>
      <c r="N117" s="2" t="s">
        <v>10</v>
      </c>
      <c r="O117" s="2" t="s">
        <v>10</v>
      </c>
      <c r="P117" s="2" t="s">
        <v>10</v>
      </c>
      <c r="Q117" s="2" t="s">
        <v>10</v>
      </c>
      <c r="R117" s="2" t="s">
        <v>10</v>
      </c>
      <c r="S117" s="2" t="s">
        <v>0</v>
      </c>
      <c r="T117" s="2" t="s">
        <v>10</v>
      </c>
      <c r="U117" s="2" t="s">
        <v>10</v>
      </c>
      <c r="V117" s="2" t="s">
        <v>10</v>
      </c>
      <c r="W117" s="2" t="s">
        <v>10</v>
      </c>
    </row>
    <row r="118" spans="1:23" x14ac:dyDescent="0.25">
      <c r="A118" s="5" t="s">
        <v>2070</v>
      </c>
      <c r="B118" s="2" t="s">
        <v>347</v>
      </c>
      <c r="C118" s="5"/>
      <c r="D118" s="4" t="str">
        <f>IF(C:C&lt;&gt;"",VLOOKUP(C:C,'(RCN)ID_Calculo'!C:D,2,0),"")</f>
        <v/>
      </c>
      <c r="E118" s="5">
        <v>690</v>
      </c>
      <c r="F118" s="2" t="s">
        <v>347</v>
      </c>
      <c r="G118" s="2" t="s">
        <v>36</v>
      </c>
      <c r="H118" s="2" t="s">
        <v>37</v>
      </c>
      <c r="I118" s="2">
        <v>45</v>
      </c>
      <c r="J118" s="2">
        <v>3</v>
      </c>
      <c r="K118" s="2">
        <v>0</v>
      </c>
      <c r="M118" s="2">
        <v>0</v>
      </c>
      <c r="N118" s="2" t="s">
        <v>10</v>
      </c>
      <c r="O118" s="2" t="s">
        <v>0</v>
      </c>
      <c r="P118" s="2" t="s">
        <v>10</v>
      </c>
      <c r="Q118" s="2" t="s">
        <v>0</v>
      </c>
      <c r="R118" s="2" t="s">
        <v>10</v>
      </c>
      <c r="S118" s="2" t="s">
        <v>10</v>
      </c>
      <c r="T118" s="2" t="s">
        <v>0</v>
      </c>
      <c r="U118" s="2" t="s">
        <v>10</v>
      </c>
      <c r="V118" s="2" t="s">
        <v>10</v>
      </c>
      <c r="W118" s="2" t="s">
        <v>10</v>
      </c>
    </row>
    <row r="119" spans="1:23" x14ac:dyDescent="0.25">
      <c r="A119" s="5" t="s">
        <v>2397</v>
      </c>
      <c r="B119" s="2" t="s">
        <v>348</v>
      </c>
      <c r="C119" s="5"/>
      <c r="D119" s="4" t="str">
        <f>IF(C:C&lt;&gt;"",VLOOKUP(C:C,'(RCN)ID_Calculo'!C:D,2,0),"")</f>
        <v/>
      </c>
      <c r="E119" s="5">
        <v>691</v>
      </c>
      <c r="F119" s="2" t="s">
        <v>348</v>
      </c>
      <c r="G119" s="2" t="s">
        <v>36</v>
      </c>
      <c r="H119" s="2" t="s">
        <v>37</v>
      </c>
      <c r="I119" s="2">
        <v>45</v>
      </c>
      <c r="J119" s="2">
        <v>3</v>
      </c>
      <c r="K119" s="2">
        <v>0</v>
      </c>
      <c r="M119" s="2">
        <v>0</v>
      </c>
      <c r="N119" s="2" t="s">
        <v>10</v>
      </c>
      <c r="O119" s="2" t="s">
        <v>0</v>
      </c>
      <c r="P119" s="2" t="s">
        <v>10</v>
      </c>
      <c r="Q119" s="2" t="s">
        <v>0</v>
      </c>
      <c r="R119" s="2" t="s">
        <v>10</v>
      </c>
      <c r="S119" s="2" t="s">
        <v>0</v>
      </c>
      <c r="T119" s="2" t="s">
        <v>10</v>
      </c>
      <c r="U119" s="2" t="s">
        <v>10</v>
      </c>
      <c r="V119" s="2" t="s">
        <v>10</v>
      </c>
      <c r="W119" s="2" t="s">
        <v>10</v>
      </c>
    </row>
    <row r="120" spans="1:23" x14ac:dyDescent="0.25">
      <c r="A120" s="5" t="s">
        <v>3322</v>
      </c>
      <c r="B120" s="2" t="s">
        <v>349</v>
      </c>
      <c r="C120" s="5"/>
      <c r="D120" s="4" t="str">
        <f>IF(C:C&lt;&gt;"",VLOOKUP(C:C,'(RCN)ID_Calculo'!C:D,2,0),"")</f>
        <v/>
      </c>
      <c r="E120" s="5">
        <v>692</v>
      </c>
      <c r="F120" s="2" t="s">
        <v>349</v>
      </c>
      <c r="G120" s="2" t="s">
        <v>36</v>
      </c>
      <c r="H120" s="2" t="s">
        <v>37</v>
      </c>
      <c r="I120" s="2">
        <v>45</v>
      </c>
      <c r="J120" s="2">
        <v>3</v>
      </c>
      <c r="K120" s="2">
        <v>0</v>
      </c>
      <c r="M120" s="2">
        <v>0</v>
      </c>
      <c r="N120" s="2" t="s">
        <v>10</v>
      </c>
      <c r="O120" s="2" t="s">
        <v>0</v>
      </c>
      <c r="P120" s="2" t="s">
        <v>10</v>
      </c>
      <c r="Q120" s="2" t="s">
        <v>0</v>
      </c>
      <c r="R120" s="2" t="s">
        <v>10</v>
      </c>
      <c r="S120" s="2" t="s">
        <v>0</v>
      </c>
      <c r="T120" s="2" t="s">
        <v>10</v>
      </c>
      <c r="U120" s="2" t="s">
        <v>10</v>
      </c>
      <c r="V120" s="2" t="s">
        <v>10</v>
      </c>
      <c r="W120" s="2" t="s">
        <v>10</v>
      </c>
    </row>
    <row r="121" spans="1:23" x14ac:dyDescent="0.25">
      <c r="A121" s="5" t="s">
        <v>3323</v>
      </c>
      <c r="B121" s="2" t="s">
        <v>350</v>
      </c>
      <c r="C121" s="5"/>
      <c r="D121" s="4" t="str">
        <f>IF(C:C&lt;&gt;"",VLOOKUP(C:C,'(RCN)ID_Calculo'!C:D,2,0),"")</f>
        <v/>
      </c>
      <c r="E121" s="5">
        <v>693</v>
      </c>
      <c r="F121" s="2" t="s">
        <v>350</v>
      </c>
      <c r="G121" s="2" t="s">
        <v>36</v>
      </c>
      <c r="H121" s="2" t="s">
        <v>37</v>
      </c>
      <c r="I121" s="2">
        <v>45</v>
      </c>
      <c r="J121" s="2">
        <v>3</v>
      </c>
      <c r="K121" s="2">
        <v>0</v>
      </c>
      <c r="M121" s="2">
        <v>0</v>
      </c>
      <c r="N121" s="2" t="s">
        <v>10</v>
      </c>
      <c r="O121" s="2" t="s">
        <v>0</v>
      </c>
      <c r="P121" s="2" t="s">
        <v>10</v>
      </c>
      <c r="Q121" s="2" t="s">
        <v>0</v>
      </c>
      <c r="R121" s="2" t="s">
        <v>10</v>
      </c>
      <c r="S121" s="2" t="s">
        <v>0</v>
      </c>
      <c r="T121" s="2" t="s">
        <v>10</v>
      </c>
      <c r="U121" s="2" t="s">
        <v>10</v>
      </c>
      <c r="V121" s="2" t="s">
        <v>10</v>
      </c>
      <c r="W121" s="2" t="s">
        <v>10</v>
      </c>
    </row>
    <row r="122" spans="1:23" x14ac:dyDescent="0.25">
      <c r="A122" s="5" t="s">
        <v>3324</v>
      </c>
      <c r="B122" s="2" t="s">
        <v>351</v>
      </c>
      <c r="C122" s="5"/>
      <c r="D122" s="4" t="str">
        <f>IF(C:C&lt;&gt;"",VLOOKUP(C:C,'(RCN)ID_Calculo'!C:D,2,0),"")</f>
        <v/>
      </c>
      <c r="E122" s="5">
        <v>694</v>
      </c>
      <c r="F122" s="2" t="s">
        <v>351</v>
      </c>
      <c r="G122" s="2" t="s">
        <v>36</v>
      </c>
      <c r="H122" s="2" t="s">
        <v>37</v>
      </c>
      <c r="I122" s="2">
        <v>45</v>
      </c>
      <c r="J122" s="2">
        <v>3</v>
      </c>
      <c r="K122" s="2">
        <v>0</v>
      </c>
      <c r="M122" s="2">
        <v>104</v>
      </c>
      <c r="N122" s="2" t="s">
        <v>10</v>
      </c>
      <c r="O122" s="2" t="s">
        <v>10</v>
      </c>
      <c r="P122" s="2" t="s">
        <v>10</v>
      </c>
      <c r="Q122" s="2" t="s">
        <v>10</v>
      </c>
      <c r="R122" s="2" t="s">
        <v>10</v>
      </c>
      <c r="S122" s="2" t="s">
        <v>10</v>
      </c>
      <c r="T122" s="2" t="s">
        <v>10</v>
      </c>
      <c r="U122" s="2" t="s">
        <v>10</v>
      </c>
      <c r="V122" s="2" t="s">
        <v>10</v>
      </c>
      <c r="W122" s="2" t="s">
        <v>10</v>
      </c>
    </row>
    <row r="123" spans="1:23" x14ac:dyDescent="0.25">
      <c r="A123" s="5" t="s">
        <v>3325</v>
      </c>
      <c r="B123" s="2" t="s">
        <v>352</v>
      </c>
      <c r="C123" s="5"/>
      <c r="D123" s="4" t="str">
        <f>IF(C:C&lt;&gt;"",VLOOKUP(C:C,'(RCN)ID_Calculo'!C:D,2,0),"")</f>
        <v/>
      </c>
      <c r="E123" s="5">
        <v>695</v>
      </c>
      <c r="F123" s="2" t="s">
        <v>352</v>
      </c>
      <c r="G123" s="2" t="s">
        <v>36</v>
      </c>
      <c r="H123" s="2" t="s">
        <v>37</v>
      </c>
      <c r="I123" s="2">
        <v>18</v>
      </c>
      <c r="J123" s="2">
        <v>3</v>
      </c>
      <c r="K123" s="2">
        <v>0</v>
      </c>
      <c r="M123" s="2">
        <v>104</v>
      </c>
      <c r="N123" s="2" t="s">
        <v>10</v>
      </c>
      <c r="O123" s="2" t="s">
        <v>0</v>
      </c>
      <c r="P123" s="2" t="s">
        <v>10</v>
      </c>
      <c r="Q123" s="2" t="s">
        <v>0</v>
      </c>
      <c r="R123" s="2" t="s">
        <v>10</v>
      </c>
      <c r="S123" s="2" t="s">
        <v>0</v>
      </c>
      <c r="T123" s="2" t="s">
        <v>10</v>
      </c>
      <c r="U123" s="2" t="s">
        <v>10</v>
      </c>
      <c r="V123" s="2" t="s">
        <v>10</v>
      </c>
      <c r="W123" s="2" t="s">
        <v>86</v>
      </c>
    </row>
    <row r="124" spans="1:23" x14ac:dyDescent="0.25">
      <c r="A124" s="5" t="s">
        <v>3326</v>
      </c>
      <c r="B124" s="2" t="s">
        <v>353</v>
      </c>
      <c r="C124" s="5"/>
      <c r="D124" s="4" t="str">
        <f>IF(C:C&lt;&gt;"",VLOOKUP(C:C,'(RCN)ID_Calculo'!C:D,2,0),"")</f>
        <v/>
      </c>
      <c r="E124" s="5">
        <v>696</v>
      </c>
      <c r="F124" s="2" t="s">
        <v>1936</v>
      </c>
      <c r="G124" s="2" t="s">
        <v>117</v>
      </c>
      <c r="H124" s="2" t="s">
        <v>118</v>
      </c>
      <c r="I124" s="2">
        <v>45</v>
      </c>
      <c r="J124" s="2">
        <v>3</v>
      </c>
      <c r="K124" s="2">
        <v>0</v>
      </c>
      <c r="M124" s="2">
        <v>0</v>
      </c>
      <c r="N124" s="2" t="s">
        <v>10</v>
      </c>
      <c r="O124" s="2" t="s">
        <v>10</v>
      </c>
      <c r="P124" s="2" t="s">
        <v>10</v>
      </c>
      <c r="Q124" s="2" t="s">
        <v>10</v>
      </c>
      <c r="R124" s="2" t="s">
        <v>10</v>
      </c>
      <c r="S124" s="2" t="s">
        <v>10</v>
      </c>
      <c r="T124" s="2" t="s">
        <v>10</v>
      </c>
      <c r="U124" s="2" t="s">
        <v>10</v>
      </c>
      <c r="V124" s="2" t="s">
        <v>10</v>
      </c>
      <c r="W124" s="2" t="s">
        <v>10</v>
      </c>
    </row>
    <row r="125" spans="1:23" x14ac:dyDescent="0.25">
      <c r="A125" s="5" t="s">
        <v>2446</v>
      </c>
      <c r="B125" s="2" t="s">
        <v>354</v>
      </c>
      <c r="C125" s="5"/>
      <c r="D125" s="4" t="str">
        <f>IF(C:C&lt;&gt;"",VLOOKUP(C:C,'(RCN)ID_Calculo'!C:D,2,0),"")</f>
        <v/>
      </c>
      <c r="E125" s="5">
        <v>697</v>
      </c>
      <c r="F125" s="2" t="s">
        <v>1937</v>
      </c>
      <c r="G125" s="2" t="s">
        <v>36</v>
      </c>
      <c r="H125" s="2" t="s">
        <v>37</v>
      </c>
      <c r="I125" s="2">
        <v>45</v>
      </c>
      <c r="J125" s="2">
        <v>3</v>
      </c>
      <c r="K125" s="2">
        <v>0</v>
      </c>
      <c r="M125" s="2">
        <v>0</v>
      </c>
      <c r="N125" s="2" t="s">
        <v>10</v>
      </c>
      <c r="O125" s="2" t="s">
        <v>0</v>
      </c>
      <c r="P125" s="2" t="s">
        <v>10</v>
      </c>
      <c r="Q125" s="2" t="s">
        <v>0</v>
      </c>
      <c r="R125" s="2" t="s">
        <v>10</v>
      </c>
      <c r="S125" s="2" t="s">
        <v>0</v>
      </c>
      <c r="T125" s="2" t="s">
        <v>10</v>
      </c>
      <c r="U125" s="2" t="s">
        <v>10</v>
      </c>
      <c r="V125" s="2" t="s">
        <v>10</v>
      </c>
      <c r="W125" s="2" t="s">
        <v>10</v>
      </c>
    </row>
    <row r="126" spans="1:23" x14ac:dyDescent="0.25">
      <c r="A126" s="5" t="s">
        <v>2398</v>
      </c>
      <c r="B126" s="2" t="s">
        <v>355</v>
      </c>
      <c r="C126" s="5"/>
      <c r="D126" s="4" t="str">
        <f>IF(C:C&lt;&gt;"",VLOOKUP(C:C,'(RCN)ID_Calculo'!C:D,2,0),"")</f>
        <v/>
      </c>
      <c r="E126" s="5">
        <v>698</v>
      </c>
      <c r="F126" s="2" t="s">
        <v>1938</v>
      </c>
      <c r="G126" s="2" t="s">
        <v>36</v>
      </c>
      <c r="H126" s="2" t="s">
        <v>37</v>
      </c>
      <c r="I126" s="2">
        <v>45</v>
      </c>
      <c r="J126" s="2">
        <v>3</v>
      </c>
      <c r="K126" s="2">
        <v>0</v>
      </c>
      <c r="M126" s="2">
        <v>0</v>
      </c>
      <c r="N126" s="2" t="s">
        <v>10</v>
      </c>
      <c r="O126" s="2" t="s">
        <v>0</v>
      </c>
      <c r="P126" s="2" t="s">
        <v>10</v>
      </c>
      <c r="Q126" s="2" t="s">
        <v>0</v>
      </c>
      <c r="R126" s="2" t="s">
        <v>10</v>
      </c>
      <c r="S126" s="2" t="s">
        <v>0</v>
      </c>
      <c r="T126" s="2" t="s">
        <v>10</v>
      </c>
      <c r="U126" s="2" t="s">
        <v>10</v>
      </c>
      <c r="V126" s="2" t="s">
        <v>10</v>
      </c>
      <c r="W126" s="2" t="s">
        <v>10</v>
      </c>
    </row>
    <row r="127" spans="1:23" x14ac:dyDescent="0.25">
      <c r="A127" s="5" t="s">
        <v>2394</v>
      </c>
      <c r="B127" s="2" t="s">
        <v>356</v>
      </c>
      <c r="C127" s="5"/>
      <c r="D127" s="4" t="str">
        <f>IF(C:C&lt;&gt;"",VLOOKUP(C:C,'(RCN)ID_Calculo'!C:D,2,0),"")</f>
        <v/>
      </c>
      <c r="E127" s="5">
        <v>699</v>
      </c>
      <c r="F127" s="2" t="s">
        <v>1939</v>
      </c>
      <c r="G127" s="2" t="s">
        <v>36</v>
      </c>
      <c r="H127" s="2" t="s">
        <v>37</v>
      </c>
      <c r="I127" s="2">
        <v>45</v>
      </c>
      <c r="J127" s="2">
        <v>3</v>
      </c>
      <c r="K127" s="2">
        <v>0</v>
      </c>
      <c r="M127" s="2">
        <v>0</v>
      </c>
      <c r="N127" s="2" t="s">
        <v>10</v>
      </c>
      <c r="O127" s="2" t="s">
        <v>0</v>
      </c>
      <c r="P127" s="2" t="s">
        <v>10</v>
      </c>
      <c r="Q127" s="2" t="s">
        <v>0</v>
      </c>
      <c r="R127" s="2" t="s">
        <v>10</v>
      </c>
      <c r="S127" s="2" t="s">
        <v>0</v>
      </c>
      <c r="T127" s="2" t="s">
        <v>10</v>
      </c>
      <c r="U127" s="2" t="s">
        <v>10</v>
      </c>
      <c r="V127" s="2" t="s">
        <v>10</v>
      </c>
      <c r="W127" s="2" t="s">
        <v>10</v>
      </c>
    </row>
    <row r="128" spans="1:23" x14ac:dyDescent="0.25">
      <c r="A128" s="5" t="s">
        <v>3327</v>
      </c>
      <c r="B128" s="2" t="s">
        <v>357</v>
      </c>
      <c r="C128" s="5"/>
      <c r="D128" s="4" t="str">
        <f>IF(C:C&lt;&gt;"",VLOOKUP(C:C,'(RCN)ID_Calculo'!C:D,2,0),"")</f>
        <v/>
      </c>
      <c r="E128" s="5">
        <v>700</v>
      </c>
      <c r="F128" s="2" t="s">
        <v>357</v>
      </c>
      <c r="G128" s="2" t="s">
        <v>36</v>
      </c>
      <c r="H128" s="2" t="s">
        <v>37</v>
      </c>
      <c r="I128" s="2">
        <v>45</v>
      </c>
      <c r="J128" s="2">
        <v>3</v>
      </c>
      <c r="K128" s="2">
        <v>0</v>
      </c>
      <c r="M128" s="2">
        <v>0</v>
      </c>
      <c r="N128" s="2" t="s">
        <v>10</v>
      </c>
      <c r="O128" s="2" t="s">
        <v>0</v>
      </c>
      <c r="P128" s="2" t="s">
        <v>10</v>
      </c>
      <c r="Q128" s="2" t="s">
        <v>0</v>
      </c>
      <c r="R128" s="2" t="s">
        <v>10</v>
      </c>
      <c r="S128" s="2" t="s">
        <v>0</v>
      </c>
      <c r="T128" s="2" t="s">
        <v>10</v>
      </c>
      <c r="U128" s="2" t="s">
        <v>10</v>
      </c>
      <c r="V128" s="2" t="s">
        <v>10</v>
      </c>
      <c r="W128" s="2" t="s">
        <v>10</v>
      </c>
    </row>
    <row r="129" spans="1:23" x14ac:dyDescent="0.25">
      <c r="A129" s="5" t="s">
        <v>3328</v>
      </c>
      <c r="B129" s="2" t="s">
        <v>358</v>
      </c>
      <c r="C129" s="5"/>
      <c r="D129" s="4" t="str">
        <f>IF(C:C&lt;&gt;"",VLOOKUP(C:C,'(RCN)ID_Calculo'!C:D,2,0),"")</f>
        <v/>
      </c>
      <c r="E129" s="5">
        <v>701</v>
      </c>
      <c r="F129" s="2" t="s">
        <v>358</v>
      </c>
      <c r="G129" s="2" t="s">
        <v>36</v>
      </c>
      <c r="H129" s="2" t="s">
        <v>37</v>
      </c>
      <c r="I129" s="2">
        <v>45</v>
      </c>
      <c r="J129" s="2">
        <v>3</v>
      </c>
      <c r="K129" s="2">
        <v>0</v>
      </c>
      <c r="M129" s="2">
        <v>0</v>
      </c>
      <c r="N129" s="2" t="s">
        <v>10</v>
      </c>
      <c r="O129" s="2" t="s">
        <v>0</v>
      </c>
      <c r="P129" s="2" t="s">
        <v>10</v>
      </c>
      <c r="Q129" s="2" t="s">
        <v>0</v>
      </c>
      <c r="R129" s="2" t="s">
        <v>10</v>
      </c>
      <c r="S129" s="2" t="s">
        <v>0</v>
      </c>
      <c r="T129" s="2" t="s">
        <v>10</v>
      </c>
      <c r="U129" s="2" t="s">
        <v>10</v>
      </c>
      <c r="V129" s="2" t="s">
        <v>10</v>
      </c>
      <c r="W129" s="2" t="s">
        <v>10</v>
      </c>
    </row>
    <row r="130" spans="1:23" x14ac:dyDescent="0.25">
      <c r="A130" s="5" t="s">
        <v>3329</v>
      </c>
      <c r="B130" s="2" t="s">
        <v>359</v>
      </c>
      <c r="C130" s="5"/>
      <c r="D130" s="4" t="str">
        <f>IF(C:C&lt;&gt;"",VLOOKUP(C:C,'(RCN)ID_Calculo'!C:D,2,0),"")</f>
        <v/>
      </c>
      <c r="E130" s="5">
        <v>702</v>
      </c>
      <c r="F130" s="2" t="s">
        <v>359</v>
      </c>
      <c r="G130" s="2" t="s">
        <v>36</v>
      </c>
      <c r="H130" s="2" t="s">
        <v>37</v>
      </c>
      <c r="I130" s="2">
        <v>45</v>
      </c>
      <c r="J130" s="2">
        <v>3</v>
      </c>
      <c r="K130" s="2">
        <v>0</v>
      </c>
      <c r="M130" s="2">
        <v>0</v>
      </c>
      <c r="N130" s="2" t="s">
        <v>10</v>
      </c>
      <c r="O130" s="2" t="s">
        <v>10</v>
      </c>
      <c r="P130" s="2" t="s">
        <v>10</v>
      </c>
      <c r="Q130" s="2" t="s">
        <v>10</v>
      </c>
      <c r="R130" s="2" t="s">
        <v>10</v>
      </c>
      <c r="S130" s="2" t="s">
        <v>0</v>
      </c>
      <c r="T130" s="2" t="s">
        <v>10</v>
      </c>
      <c r="U130" s="2" t="s">
        <v>10</v>
      </c>
      <c r="V130" s="2" t="s">
        <v>10</v>
      </c>
      <c r="W130" s="2" t="s">
        <v>10</v>
      </c>
    </row>
    <row r="131" spans="1:23" x14ac:dyDescent="0.25">
      <c r="A131" s="5" t="s">
        <v>2393</v>
      </c>
      <c r="B131" s="2" t="s">
        <v>362</v>
      </c>
      <c r="C131" s="5"/>
      <c r="D131" s="4" t="str">
        <f>IF(C:C&lt;&gt;"",VLOOKUP(C:C,'(RCN)ID_Calculo'!C:D,2,0),"")</f>
        <v/>
      </c>
      <c r="E131" s="5">
        <v>703</v>
      </c>
      <c r="F131" s="2" t="s">
        <v>360</v>
      </c>
      <c r="G131" s="2" t="s">
        <v>36</v>
      </c>
      <c r="H131" s="2" t="s">
        <v>37</v>
      </c>
      <c r="I131" s="2">
        <v>45</v>
      </c>
      <c r="J131" s="2">
        <v>3</v>
      </c>
      <c r="K131" s="2">
        <v>0</v>
      </c>
      <c r="M131" s="2">
        <v>104</v>
      </c>
      <c r="N131" s="2" t="s">
        <v>10</v>
      </c>
      <c r="O131" s="2" t="s">
        <v>0</v>
      </c>
      <c r="P131" s="2" t="s">
        <v>10</v>
      </c>
      <c r="Q131" s="2" t="s">
        <v>0</v>
      </c>
      <c r="R131" s="2" t="s">
        <v>10</v>
      </c>
      <c r="S131" s="2" t="s">
        <v>0</v>
      </c>
      <c r="T131" s="2" t="s">
        <v>10</v>
      </c>
      <c r="U131" s="2" t="s">
        <v>10</v>
      </c>
      <c r="V131" s="2" t="s">
        <v>10</v>
      </c>
      <c r="W131" s="2" t="s">
        <v>10</v>
      </c>
    </row>
    <row r="132" spans="1:23" x14ac:dyDescent="0.25">
      <c r="A132" s="5" t="s">
        <v>3330</v>
      </c>
      <c r="B132" s="2" t="s">
        <v>360</v>
      </c>
      <c r="C132" s="5"/>
      <c r="D132" s="4" t="str">
        <f>IF(C:C&lt;&gt;"",VLOOKUP(C:C,'(RCN)ID_Calculo'!C:D,2,0),"")</f>
        <v/>
      </c>
      <c r="E132" s="5">
        <v>703</v>
      </c>
      <c r="F132" s="2" t="s">
        <v>360</v>
      </c>
      <c r="G132" s="2" t="s">
        <v>36</v>
      </c>
      <c r="H132" s="2" t="s">
        <v>37</v>
      </c>
      <c r="I132" s="2">
        <v>45</v>
      </c>
      <c r="J132" s="2">
        <v>3</v>
      </c>
      <c r="K132" s="2">
        <v>0</v>
      </c>
      <c r="M132" s="2">
        <v>0</v>
      </c>
      <c r="N132" s="2" t="s">
        <v>10</v>
      </c>
      <c r="O132" s="2" t="s">
        <v>0</v>
      </c>
      <c r="P132" s="2" t="s">
        <v>10</v>
      </c>
      <c r="Q132" s="2" t="s">
        <v>0</v>
      </c>
      <c r="R132" s="2" t="s">
        <v>10</v>
      </c>
      <c r="S132" s="2" t="s">
        <v>0</v>
      </c>
      <c r="T132" s="2" t="s">
        <v>10</v>
      </c>
      <c r="U132" s="2" t="s">
        <v>10</v>
      </c>
      <c r="V132" s="2" t="s">
        <v>10</v>
      </c>
      <c r="W132" s="2" t="s">
        <v>10</v>
      </c>
    </row>
    <row r="133" spans="1:23" x14ac:dyDescent="0.25">
      <c r="A133" s="5" t="s">
        <v>2396</v>
      </c>
      <c r="B133" s="2" t="s">
        <v>361</v>
      </c>
      <c r="C133" s="5"/>
      <c r="D133" s="4" t="str">
        <f>IF(C:C&lt;&gt;"",VLOOKUP(C:C,'(RCN)ID_Calculo'!C:D,2,0),"")</f>
        <v/>
      </c>
      <c r="E133" s="5">
        <v>704</v>
      </c>
      <c r="F133" s="2" t="s">
        <v>361</v>
      </c>
      <c r="G133" s="2" t="s">
        <v>36</v>
      </c>
      <c r="H133" s="2" t="s">
        <v>37</v>
      </c>
      <c r="I133" s="2">
        <v>45</v>
      </c>
      <c r="J133" s="2">
        <v>3</v>
      </c>
      <c r="K133" s="2">
        <v>0</v>
      </c>
      <c r="M133" s="2">
        <v>0</v>
      </c>
      <c r="N133" s="2" t="s">
        <v>10</v>
      </c>
      <c r="O133" s="2" t="s">
        <v>10</v>
      </c>
      <c r="P133" s="2" t="s">
        <v>10</v>
      </c>
      <c r="Q133" s="2" t="s">
        <v>10</v>
      </c>
      <c r="R133" s="2" t="s">
        <v>10</v>
      </c>
      <c r="S133" s="2" t="s">
        <v>10</v>
      </c>
      <c r="T133" s="2" t="s">
        <v>10</v>
      </c>
      <c r="U133" s="2" t="s">
        <v>10</v>
      </c>
      <c r="V133" s="2" t="s">
        <v>10</v>
      </c>
      <c r="W133" s="2" t="s">
        <v>10</v>
      </c>
    </row>
    <row r="134" spans="1:23" x14ac:dyDescent="0.25">
      <c r="A134" s="5" t="s">
        <v>3331</v>
      </c>
      <c r="B134" s="2" t="s">
        <v>364</v>
      </c>
      <c r="C134" s="5"/>
      <c r="D134" s="4" t="str">
        <f>IF(C:C&lt;&gt;"",VLOOKUP(C:C,'(RCN)ID_Calculo'!C:D,2,0),"")</f>
        <v/>
      </c>
      <c r="E134" s="5">
        <v>705</v>
      </c>
      <c r="F134" s="2" t="s">
        <v>363</v>
      </c>
      <c r="G134" s="2" t="s">
        <v>117</v>
      </c>
      <c r="H134" s="2" t="s">
        <v>118</v>
      </c>
      <c r="I134" s="2">
        <v>45</v>
      </c>
      <c r="J134" s="2">
        <v>3</v>
      </c>
      <c r="K134" s="2">
        <v>0</v>
      </c>
      <c r="M134" s="2">
        <v>0</v>
      </c>
      <c r="N134" s="2" t="s">
        <v>10</v>
      </c>
      <c r="O134" s="2" t="s">
        <v>0</v>
      </c>
      <c r="P134" s="2" t="s">
        <v>10</v>
      </c>
      <c r="Q134" s="2" t="s">
        <v>0</v>
      </c>
      <c r="R134" s="2" t="s">
        <v>10</v>
      </c>
      <c r="S134" s="2" t="s">
        <v>0</v>
      </c>
      <c r="T134" s="2" t="s">
        <v>10</v>
      </c>
      <c r="U134" s="2" t="s">
        <v>10</v>
      </c>
      <c r="V134" s="2" t="s">
        <v>10</v>
      </c>
      <c r="W134" s="2" t="s">
        <v>10</v>
      </c>
    </row>
    <row r="135" spans="1:23" x14ac:dyDescent="0.25">
      <c r="A135" s="5" t="s">
        <v>3332</v>
      </c>
      <c r="B135" s="2" t="s">
        <v>363</v>
      </c>
      <c r="C135" s="5"/>
      <c r="D135" s="4" t="str">
        <f>IF(C:C&lt;&gt;"",VLOOKUP(C:C,'(RCN)ID_Calculo'!C:D,2,0),"")</f>
        <v/>
      </c>
      <c r="E135" s="5">
        <v>705</v>
      </c>
      <c r="F135" s="2" t="s">
        <v>363</v>
      </c>
      <c r="G135" s="2" t="s">
        <v>216</v>
      </c>
      <c r="H135" s="2" t="s">
        <v>217</v>
      </c>
      <c r="I135" s="2">
        <v>66</v>
      </c>
      <c r="J135" s="2">
        <v>3</v>
      </c>
      <c r="K135" s="2">
        <v>0</v>
      </c>
      <c r="M135" s="2">
        <v>0</v>
      </c>
      <c r="N135" s="2" t="s">
        <v>10</v>
      </c>
      <c r="O135" s="2" t="s">
        <v>0</v>
      </c>
      <c r="P135" s="2" t="s">
        <v>10</v>
      </c>
      <c r="Q135" s="2" t="s">
        <v>0</v>
      </c>
      <c r="R135" s="2" t="s">
        <v>10</v>
      </c>
      <c r="S135" s="2" t="s">
        <v>0</v>
      </c>
      <c r="T135" s="2" t="s">
        <v>10</v>
      </c>
      <c r="U135" s="2" t="s">
        <v>10</v>
      </c>
      <c r="V135" s="2" t="s">
        <v>10</v>
      </c>
      <c r="W135" s="2" t="s">
        <v>10</v>
      </c>
    </row>
    <row r="136" spans="1:23" x14ac:dyDescent="0.25">
      <c r="A136" s="5" t="s">
        <v>2404</v>
      </c>
      <c r="B136" s="2" t="s">
        <v>365</v>
      </c>
      <c r="C136" s="5"/>
      <c r="D136" s="4" t="str">
        <f>IF(C:C&lt;&gt;"",VLOOKUP(C:C,'(RCN)ID_Calculo'!C:D,2,0),"")</f>
        <v/>
      </c>
      <c r="E136" s="5">
        <v>706</v>
      </c>
      <c r="F136" s="2" t="s">
        <v>365</v>
      </c>
      <c r="G136" s="2" t="s">
        <v>36</v>
      </c>
      <c r="H136" s="2" t="s">
        <v>37</v>
      </c>
      <c r="I136" s="2">
        <v>45</v>
      </c>
      <c r="J136" s="2">
        <v>3</v>
      </c>
      <c r="K136" s="2">
        <v>0</v>
      </c>
      <c r="M136" s="2">
        <v>104</v>
      </c>
      <c r="N136" s="2" t="s">
        <v>10</v>
      </c>
      <c r="O136" s="2" t="s">
        <v>0</v>
      </c>
      <c r="P136" s="2" t="s">
        <v>10</v>
      </c>
      <c r="Q136" s="2" t="s">
        <v>0</v>
      </c>
      <c r="R136" s="2" t="s">
        <v>10</v>
      </c>
      <c r="S136" s="2" t="s">
        <v>0</v>
      </c>
      <c r="T136" s="2" t="s">
        <v>10</v>
      </c>
      <c r="U136" s="2" t="s">
        <v>10</v>
      </c>
      <c r="V136" s="2" t="s">
        <v>10</v>
      </c>
      <c r="W136" s="2" t="s">
        <v>86</v>
      </c>
    </row>
    <row r="137" spans="1:23" x14ac:dyDescent="0.25">
      <c r="A137" s="5" t="s">
        <v>3333</v>
      </c>
      <c r="B137" s="2" t="s">
        <v>366</v>
      </c>
      <c r="C137" s="5"/>
      <c r="D137" s="4" t="str">
        <f>IF(C:C&lt;&gt;"",VLOOKUP(C:C,'(RCN)ID_Calculo'!C:D,2,0),"")</f>
        <v/>
      </c>
      <c r="E137" s="5">
        <v>707</v>
      </c>
      <c r="F137" s="2" t="s">
        <v>1940</v>
      </c>
      <c r="G137" s="2" t="s">
        <v>367</v>
      </c>
      <c r="H137" s="2" t="s">
        <v>368</v>
      </c>
      <c r="I137" s="2">
        <v>45</v>
      </c>
      <c r="J137" s="2">
        <v>3</v>
      </c>
      <c r="K137" s="2">
        <v>0</v>
      </c>
      <c r="M137" s="2">
        <v>0</v>
      </c>
      <c r="N137" s="2" t="s">
        <v>10</v>
      </c>
      <c r="O137" s="2" t="s">
        <v>10</v>
      </c>
      <c r="P137" s="2" t="s">
        <v>10</v>
      </c>
      <c r="Q137" s="2" t="s">
        <v>10</v>
      </c>
      <c r="R137" s="2" t="s">
        <v>10</v>
      </c>
      <c r="S137" s="2" t="s">
        <v>10</v>
      </c>
      <c r="T137" s="2" t="s">
        <v>10</v>
      </c>
      <c r="U137" s="2" t="s">
        <v>10</v>
      </c>
      <c r="V137" s="2" t="s">
        <v>10</v>
      </c>
      <c r="W137" s="2" t="s">
        <v>10</v>
      </c>
    </row>
    <row r="138" spans="1:23" x14ac:dyDescent="0.25">
      <c r="A138" s="5" t="s">
        <v>3334</v>
      </c>
      <c r="B138" s="2" t="s">
        <v>369</v>
      </c>
      <c r="C138" s="5"/>
      <c r="D138" s="4" t="str">
        <f>IF(C:C&lt;&gt;"",VLOOKUP(C:C,'(RCN)ID_Calculo'!C:D,2,0),"")</f>
        <v/>
      </c>
      <c r="E138" s="5">
        <v>708</v>
      </c>
      <c r="F138" s="2" t="s">
        <v>1941</v>
      </c>
      <c r="G138" s="2" t="s">
        <v>370</v>
      </c>
      <c r="H138" s="2" t="s">
        <v>371</v>
      </c>
      <c r="I138" s="2">
        <v>37</v>
      </c>
      <c r="J138" s="2">
        <v>3</v>
      </c>
      <c r="K138" s="2">
        <v>0</v>
      </c>
      <c r="M138" s="2">
        <v>101</v>
      </c>
      <c r="N138" s="2" t="s">
        <v>10</v>
      </c>
      <c r="O138" s="2" t="s">
        <v>10</v>
      </c>
      <c r="P138" s="2" t="s">
        <v>0</v>
      </c>
      <c r="Q138" s="2" t="s">
        <v>10</v>
      </c>
      <c r="R138" s="2" t="s">
        <v>10</v>
      </c>
      <c r="S138" s="2" t="s">
        <v>10</v>
      </c>
      <c r="T138" s="2" t="s">
        <v>10</v>
      </c>
      <c r="U138" s="2" t="s">
        <v>10</v>
      </c>
      <c r="V138" s="2" t="s">
        <v>10</v>
      </c>
      <c r="W138" s="2" t="s">
        <v>10</v>
      </c>
    </row>
    <row r="139" spans="1:23" x14ac:dyDescent="0.25">
      <c r="A139" s="5" t="s">
        <v>3335</v>
      </c>
      <c r="B139" s="2" t="s">
        <v>372</v>
      </c>
      <c r="C139" s="5"/>
      <c r="D139" s="4" t="str">
        <f>IF(C:C&lt;&gt;"",VLOOKUP(C:C,'(RCN)ID_Calculo'!C:D,2,0),"")</f>
        <v/>
      </c>
      <c r="E139" s="5">
        <v>709</v>
      </c>
      <c r="F139" s="2" t="s">
        <v>1942</v>
      </c>
      <c r="G139" s="2" t="s">
        <v>36</v>
      </c>
      <c r="H139" s="2" t="s">
        <v>37</v>
      </c>
      <c r="I139" s="2">
        <v>45</v>
      </c>
      <c r="J139" s="2">
        <v>3</v>
      </c>
      <c r="K139" s="2">
        <v>0</v>
      </c>
      <c r="M139" s="2">
        <v>0</v>
      </c>
      <c r="N139" s="2" t="s">
        <v>10</v>
      </c>
      <c r="O139" s="2" t="s">
        <v>10</v>
      </c>
      <c r="P139" s="2" t="s">
        <v>10</v>
      </c>
      <c r="Q139" s="2" t="s">
        <v>10</v>
      </c>
      <c r="R139" s="2" t="s">
        <v>10</v>
      </c>
      <c r="S139" s="2" t="s">
        <v>0</v>
      </c>
      <c r="T139" s="2" t="s">
        <v>10</v>
      </c>
      <c r="U139" s="2" t="s">
        <v>10</v>
      </c>
      <c r="V139" s="2" t="s">
        <v>10</v>
      </c>
      <c r="W139" s="2" t="s">
        <v>10</v>
      </c>
    </row>
    <row r="140" spans="1:23" x14ac:dyDescent="0.25">
      <c r="A140" s="5" t="s">
        <v>3336</v>
      </c>
      <c r="B140" s="2" t="s">
        <v>375</v>
      </c>
      <c r="C140" s="5"/>
      <c r="D140" s="4" t="str">
        <f>IF(C:C&lt;&gt;"",VLOOKUP(C:C,'(RCN)ID_Calculo'!C:D,2,0),"")</f>
        <v/>
      </c>
      <c r="E140" s="5">
        <v>710</v>
      </c>
      <c r="F140" s="2" t="s">
        <v>1943</v>
      </c>
      <c r="G140" s="2" t="s">
        <v>36</v>
      </c>
      <c r="H140" s="2" t="s">
        <v>37</v>
      </c>
      <c r="I140" s="2">
        <v>45</v>
      </c>
      <c r="J140" s="2">
        <v>3</v>
      </c>
      <c r="K140" s="2">
        <v>0</v>
      </c>
      <c r="M140" s="2">
        <v>0</v>
      </c>
      <c r="N140" s="2" t="s">
        <v>10</v>
      </c>
      <c r="O140" s="2" t="s">
        <v>10</v>
      </c>
      <c r="P140" s="2" t="s">
        <v>10</v>
      </c>
      <c r="Q140" s="2" t="s">
        <v>10</v>
      </c>
      <c r="R140" s="2" t="s">
        <v>10</v>
      </c>
      <c r="S140" s="2" t="s">
        <v>10</v>
      </c>
      <c r="T140" s="2" t="s">
        <v>10</v>
      </c>
      <c r="U140" s="2" t="s">
        <v>10</v>
      </c>
      <c r="V140" s="2" t="s">
        <v>10</v>
      </c>
      <c r="W140" s="2" t="s">
        <v>10</v>
      </c>
    </row>
    <row r="141" spans="1:23" x14ac:dyDescent="0.25">
      <c r="A141" s="5" t="s">
        <v>3337</v>
      </c>
      <c r="B141" s="2" t="s">
        <v>373</v>
      </c>
      <c r="C141" s="5"/>
      <c r="D141" s="4" t="str">
        <f>IF(C:C&lt;&gt;"",VLOOKUP(C:C,'(RCN)ID_Calculo'!C:D,2,0),"")</f>
        <v/>
      </c>
      <c r="E141" s="5">
        <v>711</v>
      </c>
      <c r="F141" s="2" t="s">
        <v>1944</v>
      </c>
      <c r="G141" s="2" t="s">
        <v>36</v>
      </c>
      <c r="H141" s="2" t="s">
        <v>37</v>
      </c>
      <c r="I141" s="2">
        <v>45</v>
      </c>
      <c r="J141" s="2">
        <v>3</v>
      </c>
      <c r="K141" s="2">
        <v>0</v>
      </c>
      <c r="M141" s="2">
        <v>0</v>
      </c>
      <c r="N141" s="2" t="s">
        <v>10</v>
      </c>
      <c r="O141" s="2" t="s">
        <v>0</v>
      </c>
      <c r="P141" s="2" t="s">
        <v>10</v>
      </c>
      <c r="Q141" s="2" t="s">
        <v>0</v>
      </c>
      <c r="R141" s="2" t="s">
        <v>10</v>
      </c>
      <c r="S141" s="2" t="s">
        <v>0</v>
      </c>
      <c r="T141" s="2" t="s">
        <v>10</v>
      </c>
      <c r="U141" s="2" t="s">
        <v>10</v>
      </c>
      <c r="V141" s="2" t="s">
        <v>10</v>
      </c>
      <c r="W141" s="2" t="s">
        <v>10</v>
      </c>
    </row>
    <row r="142" spans="1:23" x14ac:dyDescent="0.25">
      <c r="A142" s="5" t="s">
        <v>3338</v>
      </c>
      <c r="B142" s="2" t="s">
        <v>376</v>
      </c>
      <c r="C142" s="5" t="s">
        <v>2157</v>
      </c>
      <c r="D142" s="4" t="str">
        <f>IF(C:C&lt;&gt;"",VLOOKUP(C:C,'(RCN)ID_Calculo'!C:D,2,0),"")</f>
        <v>AVISO PREVIO DESCONTADO</v>
      </c>
      <c r="E142" s="5">
        <v>711</v>
      </c>
      <c r="F142" s="2" t="s">
        <v>1944</v>
      </c>
      <c r="G142" s="2" t="s">
        <v>377</v>
      </c>
      <c r="H142" s="2" t="s">
        <v>378</v>
      </c>
      <c r="I142" s="2">
        <v>3</v>
      </c>
      <c r="J142" s="2">
        <v>3</v>
      </c>
      <c r="K142" s="2">
        <v>0</v>
      </c>
      <c r="M142" s="2">
        <v>0</v>
      </c>
      <c r="N142" s="2" t="s">
        <v>10</v>
      </c>
      <c r="O142" s="2" t="s">
        <v>10</v>
      </c>
      <c r="P142" s="2" t="s">
        <v>10</v>
      </c>
      <c r="Q142" s="2" t="s">
        <v>10</v>
      </c>
      <c r="R142" s="2" t="s">
        <v>10</v>
      </c>
      <c r="S142" s="2" t="s">
        <v>10</v>
      </c>
      <c r="T142" s="2" t="s">
        <v>10</v>
      </c>
      <c r="U142" s="2" t="s">
        <v>10</v>
      </c>
      <c r="V142" s="2" t="s">
        <v>10</v>
      </c>
      <c r="W142" s="2" t="s">
        <v>10</v>
      </c>
    </row>
    <row r="143" spans="1:23" x14ac:dyDescent="0.25">
      <c r="A143" s="5" t="s">
        <v>3339</v>
      </c>
      <c r="B143" s="2" t="s">
        <v>379</v>
      </c>
      <c r="C143" s="5"/>
      <c r="D143" s="4" t="str">
        <f>IF(C:C&lt;&gt;"",VLOOKUP(C:C,'(RCN)ID_Calculo'!C:D,2,0),"")</f>
        <v/>
      </c>
      <c r="E143" s="5">
        <v>712</v>
      </c>
      <c r="F143" s="2" t="s">
        <v>1945</v>
      </c>
      <c r="G143" s="2" t="s">
        <v>36</v>
      </c>
      <c r="H143" s="2" t="s">
        <v>37</v>
      </c>
      <c r="I143" s="2">
        <v>45</v>
      </c>
      <c r="J143" s="2">
        <v>3</v>
      </c>
      <c r="K143" s="2">
        <v>0</v>
      </c>
      <c r="M143" s="2">
        <v>0</v>
      </c>
      <c r="N143" s="2" t="s">
        <v>10</v>
      </c>
      <c r="O143" s="2" t="s">
        <v>0</v>
      </c>
      <c r="P143" s="2" t="s">
        <v>10</v>
      </c>
      <c r="Q143" s="2" t="s">
        <v>0</v>
      </c>
      <c r="R143" s="2" t="s">
        <v>10</v>
      </c>
      <c r="S143" s="2" t="s">
        <v>0</v>
      </c>
      <c r="T143" s="2" t="s">
        <v>10</v>
      </c>
      <c r="U143" s="2" t="s">
        <v>10</v>
      </c>
      <c r="V143" s="2" t="s">
        <v>10</v>
      </c>
      <c r="W143" s="2" t="s">
        <v>10</v>
      </c>
    </row>
    <row r="144" spans="1:23" x14ac:dyDescent="0.25">
      <c r="A144" s="5" t="s">
        <v>2447</v>
      </c>
      <c r="B144" s="2" t="s">
        <v>380</v>
      </c>
      <c r="C144" s="5"/>
      <c r="D144" s="4" t="str">
        <f>IF(C:C&lt;&gt;"",VLOOKUP(C:C,'(RCN)ID_Calculo'!C:D,2,0),"")</f>
        <v/>
      </c>
      <c r="E144" s="5">
        <v>713</v>
      </c>
      <c r="F144" s="2" t="s">
        <v>1946</v>
      </c>
      <c r="G144" s="2" t="s">
        <v>36</v>
      </c>
      <c r="H144" s="2" t="s">
        <v>37</v>
      </c>
      <c r="I144" s="2">
        <v>45</v>
      </c>
      <c r="J144" s="2">
        <v>3</v>
      </c>
      <c r="K144" s="2">
        <v>0</v>
      </c>
      <c r="M144" s="2">
        <v>0</v>
      </c>
      <c r="N144" s="2" t="s">
        <v>10</v>
      </c>
      <c r="O144" s="2" t="s">
        <v>0</v>
      </c>
      <c r="P144" s="2" t="s">
        <v>10</v>
      </c>
      <c r="Q144" s="2" t="s">
        <v>0</v>
      </c>
      <c r="R144" s="2" t="s">
        <v>10</v>
      </c>
      <c r="S144" s="2" t="s">
        <v>0</v>
      </c>
      <c r="T144" s="2" t="s">
        <v>10</v>
      </c>
      <c r="U144" s="2" t="s">
        <v>10</v>
      </c>
      <c r="V144" s="2" t="s">
        <v>10</v>
      </c>
      <c r="W144" s="2" t="s">
        <v>86</v>
      </c>
    </row>
    <row r="145" spans="1:23" x14ac:dyDescent="0.25">
      <c r="A145" s="5" t="s">
        <v>3340</v>
      </c>
      <c r="B145" s="2" t="s">
        <v>381</v>
      </c>
      <c r="C145" s="5"/>
      <c r="D145" s="4" t="str">
        <f>IF(C:C&lt;&gt;"",VLOOKUP(C:C,'(RCN)ID_Calculo'!C:D,2,0),"")</f>
        <v/>
      </c>
      <c r="E145" s="5">
        <v>714</v>
      </c>
      <c r="F145" s="2" t="s">
        <v>1947</v>
      </c>
      <c r="G145" s="2" t="s">
        <v>36</v>
      </c>
      <c r="H145" s="2" t="s">
        <v>37</v>
      </c>
      <c r="I145" s="2">
        <v>45</v>
      </c>
      <c r="J145" s="2">
        <v>3</v>
      </c>
      <c r="K145" s="2">
        <v>0</v>
      </c>
      <c r="M145" s="2">
        <v>0</v>
      </c>
      <c r="N145" s="2" t="s">
        <v>10</v>
      </c>
      <c r="O145" s="2" t="s">
        <v>0</v>
      </c>
      <c r="P145" s="2" t="s">
        <v>10</v>
      </c>
      <c r="Q145" s="2" t="s">
        <v>0</v>
      </c>
      <c r="R145" s="2" t="s">
        <v>10</v>
      </c>
      <c r="S145" s="2" t="s">
        <v>0</v>
      </c>
      <c r="T145" s="2" t="s">
        <v>10</v>
      </c>
      <c r="U145" s="2" t="s">
        <v>10</v>
      </c>
      <c r="V145" s="2" t="s">
        <v>10</v>
      </c>
      <c r="W145" s="2" t="s">
        <v>10</v>
      </c>
    </row>
    <row r="146" spans="1:23" x14ac:dyDescent="0.25">
      <c r="A146" s="5" t="s">
        <v>2445</v>
      </c>
      <c r="B146" s="2" t="s">
        <v>382</v>
      </c>
      <c r="C146" s="5"/>
      <c r="D146" s="4" t="str">
        <f>IF(C:C&lt;&gt;"",VLOOKUP(C:C,'(RCN)ID_Calculo'!C:D,2,0),"")</f>
        <v/>
      </c>
      <c r="E146" s="5">
        <v>715</v>
      </c>
      <c r="F146" s="2" t="s">
        <v>1948</v>
      </c>
      <c r="G146" s="2" t="s">
        <v>36</v>
      </c>
      <c r="H146" s="2" t="s">
        <v>37</v>
      </c>
      <c r="I146" s="2">
        <v>45</v>
      </c>
      <c r="J146" s="2">
        <v>3</v>
      </c>
      <c r="K146" s="2">
        <v>0</v>
      </c>
      <c r="M146" s="2">
        <v>0</v>
      </c>
      <c r="N146" s="2" t="s">
        <v>10</v>
      </c>
      <c r="O146" s="2" t="s">
        <v>0</v>
      </c>
      <c r="P146" s="2" t="s">
        <v>10</v>
      </c>
      <c r="Q146" s="2" t="s">
        <v>0</v>
      </c>
      <c r="R146" s="2" t="s">
        <v>10</v>
      </c>
      <c r="S146" s="2" t="s">
        <v>0</v>
      </c>
      <c r="T146" s="2" t="s">
        <v>10</v>
      </c>
      <c r="U146" s="2" t="s">
        <v>10</v>
      </c>
      <c r="V146" s="2" t="s">
        <v>10</v>
      </c>
      <c r="W146" s="2" t="s">
        <v>10</v>
      </c>
    </row>
    <row r="147" spans="1:23" x14ac:dyDescent="0.25">
      <c r="A147" s="5" t="s">
        <v>3341</v>
      </c>
      <c r="B147" s="2" t="s">
        <v>383</v>
      </c>
      <c r="C147" s="5"/>
      <c r="D147" s="4" t="str">
        <f>IF(C:C&lt;&gt;"",VLOOKUP(C:C,'(RCN)ID_Calculo'!C:D,2,0),"")</f>
        <v/>
      </c>
      <c r="E147" s="5">
        <v>716</v>
      </c>
      <c r="F147" s="2" t="s">
        <v>1949</v>
      </c>
      <c r="G147" s="2" t="s">
        <v>36</v>
      </c>
      <c r="H147" s="2" t="s">
        <v>37</v>
      </c>
      <c r="I147" s="2">
        <v>45</v>
      </c>
      <c r="J147" s="2">
        <v>3</v>
      </c>
      <c r="K147" s="2">
        <v>0</v>
      </c>
      <c r="M147" s="2">
        <v>104</v>
      </c>
      <c r="N147" s="2" t="s">
        <v>10</v>
      </c>
      <c r="O147" s="2" t="s">
        <v>0</v>
      </c>
      <c r="P147" s="2" t="s">
        <v>10</v>
      </c>
      <c r="Q147" s="2" t="s">
        <v>0</v>
      </c>
      <c r="R147" s="2" t="s">
        <v>10</v>
      </c>
      <c r="S147" s="2" t="s">
        <v>0</v>
      </c>
      <c r="T147" s="2" t="s">
        <v>10</v>
      </c>
      <c r="U147" s="2" t="s">
        <v>10</v>
      </c>
      <c r="V147" s="2" t="s">
        <v>10</v>
      </c>
      <c r="W147" s="2" t="s">
        <v>10</v>
      </c>
    </row>
    <row r="148" spans="1:23" x14ac:dyDescent="0.25">
      <c r="A148" s="5" t="s">
        <v>2444</v>
      </c>
      <c r="B148" s="2" t="s">
        <v>384</v>
      </c>
      <c r="C148" s="5"/>
      <c r="D148" s="4" t="str">
        <f>IF(C:C&lt;&gt;"",VLOOKUP(C:C,'(RCN)ID_Calculo'!C:D,2,0),"")</f>
        <v/>
      </c>
      <c r="E148" s="5">
        <v>717</v>
      </c>
      <c r="F148" s="2" t="s">
        <v>1950</v>
      </c>
      <c r="G148" s="2" t="s">
        <v>36</v>
      </c>
      <c r="H148" s="2" t="s">
        <v>37</v>
      </c>
      <c r="I148" s="2">
        <v>45</v>
      </c>
      <c r="J148" s="2">
        <v>3</v>
      </c>
      <c r="K148" s="2">
        <v>0</v>
      </c>
      <c r="M148" s="2">
        <v>0</v>
      </c>
      <c r="N148" s="2" t="s">
        <v>10</v>
      </c>
      <c r="O148" s="2" t="s">
        <v>10</v>
      </c>
      <c r="P148" s="2" t="s">
        <v>10</v>
      </c>
      <c r="Q148" s="2" t="s">
        <v>10</v>
      </c>
      <c r="R148" s="2" t="s">
        <v>10</v>
      </c>
      <c r="S148" s="2" t="s">
        <v>0</v>
      </c>
      <c r="T148" s="2" t="s">
        <v>10</v>
      </c>
      <c r="U148" s="2" t="s">
        <v>10</v>
      </c>
      <c r="V148" s="2" t="s">
        <v>10</v>
      </c>
      <c r="W148" s="2" t="s">
        <v>10</v>
      </c>
    </row>
    <row r="149" spans="1:23" x14ac:dyDescent="0.25">
      <c r="A149" s="5" t="s">
        <v>3342</v>
      </c>
      <c r="B149" s="2" t="s">
        <v>386</v>
      </c>
      <c r="C149" s="5"/>
      <c r="D149" s="4" t="str">
        <f>IF(C:C&lt;&gt;"",VLOOKUP(C:C,'(RCN)ID_Calculo'!C:D,2,0),"")</f>
        <v/>
      </c>
      <c r="E149" s="5">
        <v>718</v>
      </c>
      <c r="F149" s="2" t="s">
        <v>1951</v>
      </c>
      <c r="G149" s="2" t="s">
        <v>117</v>
      </c>
      <c r="H149" s="2" t="s">
        <v>118</v>
      </c>
      <c r="I149" s="2">
        <v>45</v>
      </c>
      <c r="J149" s="2">
        <v>3</v>
      </c>
      <c r="K149" s="2">
        <v>0</v>
      </c>
      <c r="M149" s="2">
        <v>0</v>
      </c>
      <c r="N149" s="2" t="s">
        <v>10</v>
      </c>
      <c r="O149" s="2" t="s">
        <v>10</v>
      </c>
      <c r="P149" s="2" t="s">
        <v>10</v>
      </c>
      <c r="Q149" s="2" t="s">
        <v>10</v>
      </c>
      <c r="R149" s="2" t="s">
        <v>10</v>
      </c>
      <c r="S149" s="2" t="s">
        <v>10</v>
      </c>
      <c r="T149" s="2" t="s">
        <v>10</v>
      </c>
      <c r="U149" s="2" t="s">
        <v>10</v>
      </c>
      <c r="V149" s="2" t="s">
        <v>10</v>
      </c>
      <c r="W149" s="2" t="s">
        <v>10</v>
      </c>
    </row>
    <row r="150" spans="1:23" x14ac:dyDescent="0.25">
      <c r="A150" s="5" t="s">
        <v>3343</v>
      </c>
      <c r="B150" s="2" t="s">
        <v>1049</v>
      </c>
      <c r="C150" s="5"/>
      <c r="D150" s="4" t="str">
        <f>IF(C:C&lt;&gt;"",VLOOKUP(C:C,'(RCN)ID_Calculo'!C:D,2,0),"")</f>
        <v/>
      </c>
      <c r="E150" s="5">
        <v>718</v>
      </c>
      <c r="F150" s="2" t="s">
        <v>1951</v>
      </c>
      <c r="G150" s="2" t="s">
        <v>117</v>
      </c>
      <c r="H150" s="2" t="s">
        <v>118</v>
      </c>
      <c r="I150" s="2">
        <v>45</v>
      </c>
      <c r="J150" s="2">
        <v>3</v>
      </c>
      <c r="K150" s="2">
        <v>0</v>
      </c>
      <c r="M150" s="2">
        <v>0</v>
      </c>
      <c r="N150" s="2" t="s">
        <v>10</v>
      </c>
      <c r="O150" s="2" t="s">
        <v>10</v>
      </c>
      <c r="P150" s="2" t="s">
        <v>10</v>
      </c>
      <c r="Q150" s="2" t="s">
        <v>10</v>
      </c>
      <c r="R150" s="2" t="s">
        <v>10</v>
      </c>
      <c r="S150" s="2" t="s">
        <v>10</v>
      </c>
      <c r="T150" s="2" t="s">
        <v>10</v>
      </c>
      <c r="U150" s="2" t="s">
        <v>10</v>
      </c>
      <c r="V150" s="2" t="s">
        <v>10</v>
      </c>
      <c r="W150" s="2" t="s">
        <v>10</v>
      </c>
    </row>
    <row r="151" spans="1:23" x14ac:dyDescent="0.25">
      <c r="A151" s="5" t="s">
        <v>3344</v>
      </c>
      <c r="B151" s="2" t="s">
        <v>385</v>
      </c>
      <c r="C151" s="5"/>
      <c r="D151" s="4" t="str">
        <f>IF(C:C&lt;&gt;"",VLOOKUP(C:C,'(RCN)ID_Calculo'!C:D,2,0),"")</f>
        <v/>
      </c>
      <c r="E151" s="5">
        <v>718</v>
      </c>
      <c r="F151" s="2" t="s">
        <v>1951</v>
      </c>
      <c r="G151" s="2" t="s">
        <v>36</v>
      </c>
      <c r="H151" s="2" t="s">
        <v>37</v>
      </c>
      <c r="I151" s="2">
        <v>45</v>
      </c>
      <c r="J151" s="2">
        <v>3</v>
      </c>
      <c r="K151" s="2">
        <v>0</v>
      </c>
      <c r="M151" s="2">
        <v>104</v>
      </c>
      <c r="N151" s="2" t="s">
        <v>10</v>
      </c>
      <c r="O151" s="2" t="s">
        <v>10</v>
      </c>
      <c r="P151" s="2" t="s">
        <v>10</v>
      </c>
      <c r="Q151" s="2" t="s">
        <v>10</v>
      </c>
      <c r="R151" s="2" t="s">
        <v>10</v>
      </c>
      <c r="S151" s="2" t="s">
        <v>10</v>
      </c>
      <c r="T151" s="2" t="s">
        <v>10</v>
      </c>
      <c r="U151" s="2" t="s">
        <v>10</v>
      </c>
      <c r="V151" s="2" t="s">
        <v>10</v>
      </c>
      <c r="W151" s="2" t="s">
        <v>10</v>
      </c>
    </row>
    <row r="152" spans="1:23" x14ac:dyDescent="0.25">
      <c r="A152" s="5" t="s">
        <v>3345</v>
      </c>
      <c r="B152" s="2" t="s">
        <v>442</v>
      </c>
      <c r="C152" s="5"/>
      <c r="D152" s="4" t="str">
        <f>IF(C:C&lt;&gt;"",VLOOKUP(C:C,'(RCN)ID_Calculo'!C:D,2,0),"")</f>
        <v/>
      </c>
      <c r="E152" s="5">
        <v>719</v>
      </c>
      <c r="F152" s="2" t="s">
        <v>1952</v>
      </c>
      <c r="G152" s="2" t="s">
        <v>36</v>
      </c>
      <c r="H152" s="2" t="s">
        <v>37</v>
      </c>
      <c r="I152" s="2">
        <v>45</v>
      </c>
      <c r="J152" s="2">
        <v>3</v>
      </c>
      <c r="K152" s="2">
        <v>0</v>
      </c>
      <c r="M152" s="2">
        <v>0</v>
      </c>
      <c r="N152" s="2" t="s">
        <v>10</v>
      </c>
      <c r="O152" s="2" t="s">
        <v>10</v>
      </c>
      <c r="P152" s="2" t="s">
        <v>10</v>
      </c>
      <c r="Q152" s="2" t="s">
        <v>10</v>
      </c>
      <c r="R152" s="2" t="s">
        <v>10</v>
      </c>
      <c r="S152" s="2" t="s">
        <v>10</v>
      </c>
      <c r="T152" s="2" t="s">
        <v>10</v>
      </c>
      <c r="U152" s="2" t="s">
        <v>10</v>
      </c>
      <c r="V152" s="2" t="s">
        <v>10</v>
      </c>
      <c r="W152" s="2" t="s">
        <v>10</v>
      </c>
    </row>
    <row r="153" spans="1:23" x14ac:dyDescent="0.25">
      <c r="A153" s="5" t="s">
        <v>3346</v>
      </c>
      <c r="B153" s="2" t="s">
        <v>68</v>
      </c>
      <c r="C153" s="5"/>
      <c r="D153" s="4" t="str">
        <f>IF(C:C&lt;&gt;"",VLOOKUP(C:C,'(RCN)ID_Calculo'!C:D,2,0),"")</f>
        <v/>
      </c>
      <c r="E153" s="5">
        <v>720</v>
      </c>
      <c r="F153" s="2" t="s">
        <v>502</v>
      </c>
      <c r="G153" s="2" t="s">
        <v>36</v>
      </c>
      <c r="H153" s="2" t="s">
        <v>37</v>
      </c>
      <c r="I153" s="2">
        <v>45</v>
      </c>
      <c r="J153" s="2">
        <v>3</v>
      </c>
      <c r="K153" s="2">
        <v>0</v>
      </c>
      <c r="M153" s="2">
        <v>104</v>
      </c>
      <c r="N153" s="2" t="s">
        <v>10</v>
      </c>
      <c r="O153" s="2" t="s">
        <v>10</v>
      </c>
      <c r="P153" s="2" t="s">
        <v>10</v>
      </c>
      <c r="Q153" s="2" t="s">
        <v>10</v>
      </c>
      <c r="R153" s="2" t="s">
        <v>10</v>
      </c>
      <c r="S153" s="2" t="s">
        <v>10</v>
      </c>
      <c r="T153" s="2" t="s">
        <v>10</v>
      </c>
      <c r="U153" s="2" t="s">
        <v>10</v>
      </c>
      <c r="V153" s="2" t="s">
        <v>10</v>
      </c>
      <c r="W153" s="2" t="s">
        <v>10</v>
      </c>
    </row>
    <row r="154" spans="1:23" x14ac:dyDescent="0.25">
      <c r="A154" s="5" t="s">
        <v>2507</v>
      </c>
      <c r="B154" s="2" t="s">
        <v>499</v>
      </c>
      <c r="C154" s="5"/>
      <c r="D154" s="4" t="str">
        <f>IF(C:C&lt;&gt;"",VLOOKUP(C:C,'(RCN)ID_Calculo'!C:D,2,0),"")</f>
        <v/>
      </c>
      <c r="E154" s="5">
        <v>720</v>
      </c>
      <c r="F154" s="2" t="s">
        <v>502</v>
      </c>
      <c r="G154" s="2" t="s">
        <v>36</v>
      </c>
      <c r="H154" s="2" t="s">
        <v>37</v>
      </c>
      <c r="I154" s="2">
        <v>45</v>
      </c>
      <c r="J154" s="2">
        <v>3</v>
      </c>
      <c r="K154" s="2">
        <v>0</v>
      </c>
      <c r="M154" s="2">
        <v>0</v>
      </c>
      <c r="N154" s="2" t="s">
        <v>10</v>
      </c>
      <c r="O154" s="2" t="s">
        <v>10</v>
      </c>
      <c r="P154" s="2" t="s">
        <v>10</v>
      </c>
      <c r="Q154" s="2" t="s">
        <v>10</v>
      </c>
      <c r="R154" s="2" t="s">
        <v>10</v>
      </c>
      <c r="S154" s="2" t="s">
        <v>10</v>
      </c>
      <c r="T154" s="2" t="s">
        <v>10</v>
      </c>
      <c r="U154" s="2" t="s">
        <v>10</v>
      </c>
      <c r="V154" s="2" t="s">
        <v>10</v>
      </c>
      <c r="W154" s="2" t="s">
        <v>10</v>
      </c>
    </row>
    <row r="155" spans="1:23" x14ac:dyDescent="0.25">
      <c r="A155" s="5" t="s">
        <v>2508</v>
      </c>
      <c r="B155" s="2" t="s">
        <v>500</v>
      </c>
      <c r="C155" s="5"/>
      <c r="D155" s="4" t="str">
        <f>IF(C:C&lt;&gt;"",VLOOKUP(C:C,'(RCN)ID_Calculo'!C:D,2,0),"")</f>
        <v/>
      </c>
      <c r="E155" s="5">
        <v>720</v>
      </c>
      <c r="F155" s="2" t="s">
        <v>502</v>
      </c>
      <c r="G155" s="2" t="s">
        <v>36</v>
      </c>
      <c r="H155" s="2" t="s">
        <v>37</v>
      </c>
      <c r="I155" s="2">
        <v>45</v>
      </c>
      <c r="J155" s="2">
        <v>3</v>
      </c>
      <c r="K155" s="2">
        <v>0</v>
      </c>
      <c r="M155" s="2">
        <v>0</v>
      </c>
      <c r="N155" s="2" t="s">
        <v>10</v>
      </c>
      <c r="O155" s="2" t="s">
        <v>10</v>
      </c>
      <c r="P155" s="2" t="s">
        <v>10</v>
      </c>
      <c r="Q155" s="2" t="s">
        <v>10</v>
      </c>
      <c r="R155" s="2" t="s">
        <v>10</v>
      </c>
      <c r="S155" s="2" t="s">
        <v>10</v>
      </c>
      <c r="T155" s="2" t="s">
        <v>10</v>
      </c>
      <c r="U155" s="2" t="s">
        <v>10</v>
      </c>
      <c r="V155" s="2" t="s">
        <v>10</v>
      </c>
      <c r="W155" s="2" t="s">
        <v>10</v>
      </c>
    </row>
    <row r="156" spans="1:23" x14ac:dyDescent="0.25">
      <c r="A156" s="5" t="s">
        <v>2506</v>
      </c>
      <c r="B156" s="2" t="s">
        <v>501</v>
      </c>
      <c r="C156" s="5"/>
      <c r="D156" s="4" t="str">
        <f>IF(C:C&lt;&gt;"",VLOOKUP(C:C,'(RCN)ID_Calculo'!C:D,2,0),"")</f>
        <v/>
      </c>
      <c r="E156" s="5">
        <v>720</v>
      </c>
      <c r="F156" s="2" t="s">
        <v>502</v>
      </c>
      <c r="G156" s="2" t="s">
        <v>36</v>
      </c>
      <c r="H156" s="2" t="s">
        <v>37</v>
      </c>
      <c r="I156" s="2">
        <v>45</v>
      </c>
      <c r="J156" s="2">
        <v>3</v>
      </c>
      <c r="K156" s="2">
        <v>0</v>
      </c>
      <c r="M156" s="2">
        <v>0</v>
      </c>
      <c r="N156" s="2" t="s">
        <v>10</v>
      </c>
      <c r="O156" s="2" t="s">
        <v>10</v>
      </c>
      <c r="P156" s="2" t="s">
        <v>10</v>
      </c>
      <c r="Q156" s="2" t="s">
        <v>10</v>
      </c>
      <c r="R156" s="2" t="s">
        <v>10</v>
      </c>
      <c r="S156" s="2" t="s">
        <v>10</v>
      </c>
      <c r="T156" s="2" t="s">
        <v>10</v>
      </c>
      <c r="U156" s="2" t="s">
        <v>10</v>
      </c>
      <c r="V156" s="2" t="s">
        <v>10</v>
      </c>
      <c r="W156" s="2" t="s">
        <v>10</v>
      </c>
    </row>
    <row r="157" spans="1:23" x14ac:dyDescent="0.25">
      <c r="A157" s="5" t="s">
        <v>3347</v>
      </c>
      <c r="B157" s="2" t="s">
        <v>502</v>
      </c>
      <c r="C157" s="5"/>
      <c r="D157" s="4" t="str">
        <f>IF(C:C&lt;&gt;"",VLOOKUP(C:C,'(RCN)ID_Calculo'!C:D,2,0),"")</f>
        <v/>
      </c>
      <c r="E157" s="5">
        <v>720</v>
      </c>
      <c r="F157" s="2" t="s">
        <v>502</v>
      </c>
      <c r="G157" s="2" t="s">
        <v>36</v>
      </c>
      <c r="H157" s="2" t="s">
        <v>37</v>
      </c>
      <c r="I157" s="2">
        <v>45</v>
      </c>
      <c r="J157" s="2">
        <v>3</v>
      </c>
      <c r="K157" s="2">
        <v>0</v>
      </c>
      <c r="L157" s="2" t="s">
        <v>0</v>
      </c>
      <c r="M157" s="2">
        <v>104</v>
      </c>
      <c r="N157" s="2" t="s">
        <v>10</v>
      </c>
      <c r="O157" s="2" t="s">
        <v>10</v>
      </c>
      <c r="P157" s="2" t="s">
        <v>10</v>
      </c>
      <c r="Q157" s="2" t="s">
        <v>10</v>
      </c>
      <c r="R157" s="2" t="s">
        <v>10</v>
      </c>
      <c r="S157" s="2" t="s">
        <v>10</v>
      </c>
      <c r="T157" s="2" t="s">
        <v>10</v>
      </c>
      <c r="U157" s="2" t="s">
        <v>10</v>
      </c>
      <c r="V157" s="2" t="s">
        <v>10</v>
      </c>
      <c r="W157" s="2" t="s">
        <v>10</v>
      </c>
    </row>
    <row r="158" spans="1:23" x14ac:dyDescent="0.25">
      <c r="A158" s="5" t="s">
        <v>2377</v>
      </c>
      <c r="B158" s="2" t="s">
        <v>504</v>
      </c>
      <c r="C158" s="5"/>
      <c r="D158" s="4" t="str">
        <f>IF(C:C&lt;&gt;"",VLOOKUP(C:C,'(RCN)ID_Calculo'!C:D,2,0),"")</f>
        <v/>
      </c>
      <c r="E158" s="5">
        <v>720</v>
      </c>
      <c r="F158" s="2" t="s">
        <v>502</v>
      </c>
      <c r="G158" s="2" t="s">
        <v>117</v>
      </c>
      <c r="H158" s="2" t="s">
        <v>118</v>
      </c>
      <c r="I158" s="2">
        <v>45</v>
      </c>
      <c r="J158" s="2">
        <v>3</v>
      </c>
      <c r="K158" s="2">
        <v>0</v>
      </c>
      <c r="L158" s="2" t="s">
        <v>0</v>
      </c>
      <c r="M158" s="2">
        <v>0</v>
      </c>
      <c r="N158" s="2" t="s">
        <v>10</v>
      </c>
      <c r="O158" s="2" t="s">
        <v>10</v>
      </c>
      <c r="P158" s="2" t="s">
        <v>10</v>
      </c>
      <c r="Q158" s="2" t="s">
        <v>10</v>
      </c>
      <c r="R158" s="2" t="s">
        <v>10</v>
      </c>
      <c r="S158" s="2" t="s">
        <v>10</v>
      </c>
      <c r="T158" s="2" t="s">
        <v>10</v>
      </c>
      <c r="U158" s="2" t="s">
        <v>10</v>
      </c>
      <c r="V158" s="2" t="s">
        <v>10</v>
      </c>
      <c r="W158" s="2" t="s">
        <v>10</v>
      </c>
    </row>
    <row r="159" spans="1:23" x14ac:dyDescent="0.25">
      <c r="A159" s="5" t="s">
        <v>2478</v>
      </c>
      <c r="B159" s="2" t="s">
        <v>503</v>
      </c>
      <c r="C159" s="5"/>
      <c r="D159" s="4" t="str">
        <f>IF(C:C&lt;&gt;"",VLOOKUP(C:C,'(RCN)ID_Calculo'!C:D,2,0),"")</f>
        <v/>
      </c>
      <c r="E159" s="5">
        <v>720</v>
      </c>
      <c r="F159" s="2" t="s">
        <v>502</v>
      </c>
      <c r="G159" s="2" t="s">
        <v>36</v>
      </c>
      <c r="H159" s="2" t="s">
        <v>37</v>
      </c>
      <c r="I159" s="2">
        <v>45</v>
      </c>
      <c r="J159" s="2">
        <v>3</v>
      </c>
      <c r="K159" s="2">
        <v>0</v>
      </c>
      <c r="M159" s="2">
        <v>0</v>
      </c>
      <c r="N159" s="2" t="s">
        <v>10</v>
      </c>
      <c r="O159" s="2" t="s">
        <v>10</v>
      </c>
      <c r="P159" s="2" t="s">
        <v>10</v>
      </c>
      <c r="Q159" s="2" t="s">
        <v>10</v>
      </c>
      <c r="R159" s="2" t="s">
        <v>10</v>
      </c>
      <c r="S159" s="2" t="s">
        <v>10</v>
      </c>
      <c r="T159" s="2" t="s">
        <v>10</v>
      </c>
      <c r="U159" s="2" t="s">
        <v>10</v>
      </c>
      <c r="V159" s="2" t="s">
        <v>10</v>
      </c>
      <c r="W159" s="2" t="s">
        <v>10</v>
      </c>
    </row>
    <row r="160" spans="1:23" x14ac:dyDescent="0.25">
      <c r="A160" s="5" t="s">
        <v>3348</v>
      </c>
      <c r="B160" s="2" t="s">
        <v>69</v>
      </c>
      <c r="C160" s="5"/>
      <c r="D160" s="4" t="str">
        <f>IF(C:C&lt;&gt;"",VLOOKUP(C:C,'(RCN)ID_Calculo'!C:D,2,0),"")</f>
        <v/>
      </c>
      <c r="E160" s="5">
        <v>721</v>
      </c>
      <c r="F160" s="2" t="s">
        <v>505</v>
      </c>
      <c r="G160" s="2" t="s">
        <v>36</v>
      </c>
      <c r="H160" s="2" t="s">
        <v>37</v>
      </c>
      <c r="I160" s="2">
        <v>18</v>
      </c>
      <c r="J160" s="2">
        <v>3</v>
      </c>
      <c r="K160" s="2">
        <v>0</v>
      </c>
      <c r="M160" s="2">
        <v>104</v>
      </c>
      <c r="N160" s="2" t="s">
        <v>10</v>
      </c>
      <c r="O160" s="2" t="s">
        <v>10</v>
      </c>
      <c r="P160" s="2" t="s">
        <v>10</v>
      </c>
      <c r="Q160" s="2" t="s">
        <v>10</v>
      </c>
      <c r="R160" s="2" t="s">
        <v>10</v>
      </c>
      <c r="S160" s="2" t="s">
        <v>10</v>
      </c>
      <c r="T160" s="2" t="s">
        <v>10</v>
      </c>
      <c r="U160" s="2" t="s">
        <v>10</v>
      </c>
      <c r="V160" s="2" t="s">
        <v>10</v>
      </c>
      <c r="W160" s="2" t="s">
        <v>10</v>
      </c>
    </row>
    <row r="161" spans="1:23" x14ac:dyDescent="0.25">
      <c r="A161" s="5" t="s">
        <v>3349</v>
      </c>
      <c r="B161" s="2" t="s">
        <v>70</v>
      </c>
      <c r="C161" s="5"/>
      <c r="D161" s="4" t="str">
        <f>IF(C:C&lt;&gt;"",VLOOKUP(C:C,'(RCN)ID_Calculo'!C:D,2,0),"")</f>
        <v/>
      </c>
      <c r="E161" s="5">
        <v>721</v>
      </c>
      <c r="F161" s="2" t="s">
        <v>505</v>
      </c>
      <c r="G161" s="2" t="s">
        <v>36</v>
      </c>
      <c r="H161" s="2" t="s">
        <v>37</v>
      </c>
      <c r="I161" s="2">
        <v>45</v>
      </c>
      <c r="J161" s="2">
        <v>3</v>
      </c>
      <c r="K161" s="2">
        <v>0</v>
      </c>
      <c r="M161" s="2">
        <v>104</v>
      </c>
      <c r="N161" s="2" t="s">
        <v>10</v>
      </c>
      <c r="O161" s="2" t="s">
        <v>10</v>
      </c>
      <c r="P161" s="2" t="s">
        <v>10</v>
      </c>
      <c r="Q161" s="2" t="s">
        <v>10</v>
      </c>
      <c r="R161" s="2" t="s">
        <v>10</v>
      </c>
      <c r="S161" s="2" t="s">
        <v>10</v>
      </c>
      <c r="T161" s="2" t="s">
        <v>10</v>
      </c>
      <c r="U161" s="2" t="s">
        <v>10</v>
      </c>
      <c r="V161" s="2" t="s">
        <v>10</v>
      </c>
      <c r="W161" s="2" t="s">
        <v>10</v>
      </c>
    </row>
    <row r="162" spans="1:23" x14ac:dyDescent="0.25">
      <c r="A162" s="5" t="s">
        <v>2516</v>
      </c>
      <c r="B162" s="2" t="s">
        <v>506</v>
      </c>
      <c r="C162" s="5"/>
      <c r="D162" s="4" t="str">
        <f>IF(C:C&lt;&gt;"",VLOOKUP(C:C,'(RCN)ID_Calculo'!C:D,2,0),"")</f>
        <v/>
      </c>
      <c r="E162" s="5">
        <v>721</v>
      </c>
      <c r="F162" s="2" t="s">
        <v>505</v>
      </c>
      <c r="G162" s="2" t="s">
        <v>36</v>
      </c>
      <c r="H162" s="2" t="s">
        <v>37</v>
      </c>
      <c r="I162" s="2">
        <v>45</v>
      </c>
      <c r="J162" s="2">
        <v>3</v>
      </c>
      <c r="K162" s="2">
        <v>0</v>
      </c>
      <c r="M162" s="2">
        <v>0</v>
      </c>
      <c r="N162" s="2" t="s">
        <v>10</v>
      </c>
      <c r="O162" s="2" t="s">
        <v>10</v>
      </c>
      <c r="P162" s="2" t="s">
        <v>10</v>
      </c>
      <c r="Q162" s="2" t="s">
        <v>10</v>
      </c>
      <c r="R162" s="2" t="s">
        <v>10</v>
      </c>
      <c r="S162" s="2" t="s">
        <v>10</v>
      </c>
      <c r="T162" s="2" t="s">
        <v>10</v>
      </c>
      <c r="U162" s="2" t="s">
        <v>10</v>
      </c>
      <c r="V162" s="2" t="s">
        <v>10</v>
      </c>
      <c r="W162" s="2" t="s">
        <v>10</v>
      </c>
    </row>
    <row r="163" spans="1:23" x14ac:dyDescent="0.25">
      <c r="A163" s="5" t="s">
        <v>2517</v>
      </c>
      <c r="B163" s="2" t="s">
        <v>507</v>
      </c>
      <c r="C163" s="5"/>
      <c r="D163" s="4" t="str">
        <f>IF(C:C&lt;&gt;"",VLOOKUP(C:C,'(RCN)ID_Calculo'!C:D,2,0),"")</f>
        <v/>
      </c>
      <c r="E163" s="5">
        <v>721</v>
      </c>
      <c r="F163" s="2" t="s">
        <v>505</v>
      </c>
      <c r="G163" s="2" t="s">
        <v>36</v>
      </c>
      <c r="H163" s="2" t="s">
        <v>37</v>
      </c>
      <c r="I163" s="2">
        <v>45</v>
      </c>
      <c r="J163" s="2">
        <v>3</v>
      </c>
      <c r="K163" s="2">
        <v>0</v>
      </c>
      <c r="M163" s="2">
        <v>0</v>
      </c>
      <c r="N163" s="2" t="s">
        <v>10</v>
      </c>
      <c r="O163" s="2" t="s">
        <v>10</v>
      </c>
      <c r="P163" s="2" t="s">
        <v>10</v>
      </c>
      <c r="Q163" s="2" t="s">
        <v>10</v>
      </c>
      <c r="R163" s="2" t="s">
        <v>10</v>
      </c>
      <c r="S163" s="2" t="s">
        <v>10</v>
      </c>
      <c r="T163" s="2" t="s">
        <v>10</v>
      </c>
      <c r="U163" s="2" t="s">
        <v>10</v>
      </c>
      <c r="V163" s="2" t="s">
        <v>10</v>
      </c>
      <c r="W163" s="2" t="s">
        <v>10</v>
      </c>
    </row>
    <row r="164" spans="1:23" x14ac:dyDescent="0.25">
      <c r="A164" s="5" t="s">
        <v>2515</v>
      </c>
      <c r="B164" s="2" t="s">
        <v>508</v>
      </c>
      <c r="C164" s="5"/>
      <c r="D164" s="4" t="str">
        <f>IF(C:C&lt;&gt;"",VLOOKUP(C:C,'(RCN)ID_Calculo'!C:D,2,0),"")</f>
        <v/>
      </c>
      <c r="E164" s="5">
        <v>721</v>
      </c>
      <c r="F164" s="2" t="s">
        <v>505</v>
      </c>
      <c r="G164" s="2" t="s">
        <v>36</v>
      </c>
      <c r="H164" s="2" t="s">
        <v>37</v>
      </c>
      <c r="I164" s="2">
        <v>45</v>
      </c>
      <c r="J164" s="2">
        <v>3</v>
      </c>
      <c r="K164" s="2">
        <v>0</v>
      </c>
      <c r="M164" s="2">
        <v>0</v>
      </c>
      <c r="N164" s="2" t="s">
        <v>10</v>
      </c>
      <c r="O164" s="2" t="s">
        <v>10</v>
      </c>
      <c r="P164" s="2" t="s">
        <v>10</v>
      </c>
      <c r="Q164" s="2" t="s">
        <v>10</v>
      </c>
      <c r="R164" s="2" t="s">
        <v>10</v>
      </c>
      <c r="S164" s="2" t="s">
        <v>10</v>
      </c>
      <c r="T164" s="2" t="s">
        <v>10</v>
      </c>
      <c r="U164" s="2" t="s">
        <v>10</v>
      </c>
      <c r="V164" s="2" t="s">
        <v>10</v>
      </c>
      <c r="W164" s="2" t="s">
        <v>10</v>
      </c>
    </row>
    <row r="165" spans="1:23" x14ac:dyDescent="0.25">
      <c r="A165" s="5" t="s">
        <v>3350</v>
      </c>
      <c r="B165" s="2" t="s">
        <v>509</v>
      </c>
      <c r="C165" s="5"/>
      <c r="D165" s="4" t="str">
        <f>IF(C:C&lt;&gt;"",VLOOKUP(C:C,'(RCN)ID_Calculo'!C:D,2,0),"")</f>
        <v/>
      </c>
      <c r="E165" s="5">
        <v>721</v>
      </c>
      <c r="F165" s="2" t="s">
        <v>505</v>
      </c>
      <c r="G165" s="2" t="s">
        <v>55</v>
      </c>
      <c r="H165" s="2" t="s">
        <v>56</v>
      </c>
      <c r="I165" s="2">
        <v>45</v>
      </c>
      <c r="J165" s="2">
        <v>3</v>
      </c>
      <c r="K165" s="2">
        <v>0</v>
      </c>
      <c r="M165" s="2">
        <v>0</v>
      </c>
      <c r="N165" s="2" t="s">
        <v>10</v>
      </c>
      <c r="O165" s="2" t="s">
        <v>10</v>
      </c>
      <c r="P165" s="2" t="s">
        <v>10</v>
      </c>
      <c r="Q165" s="2" t="s">
        <v>10</v>
      </c>
      <c r="R165" s="2" t="s">
        <v>10</v>
      </c>
      <c r="S165" s="2" t="s">
        <v>10</v>
      </c>
      <c r="T165" s="2" t="s">
        <v>10</v>
      </c>
      <c r="U165" s="2" t="s">
        <v>10</v>
      </c>
      <c r="V165" s="2" t="s">
        <v>10</v>
      </c>
      <c r="W165" s="2" t="s">
        <v>10</v>
      </c>
    </row>
    <row r="166" spans="1:23" x14ac:dyDescent="0.25">
      <c r="A166" s="5" t="s">
        <v>2382</v>
      </c>
      <c r="B166" s="2" t="s">
        <v>505</v>
      </c>
      <c r="C166" s="5"/>
      <c r="D166" s="4" t="str">
        <f>IF(C:C&lt;&gt;"",VLOOKUP(C:C,'(RCN)ID_Calculo'!C:D,2,0),"")</f>
        <v/>
      </c>
      <c r="E166" s="5">
        <v>721</v>
      </c>
      <c r="F166" s="2" t="s">
        <v>505</v>
      </c>
      <c r="G166" s="2" t="s">
        <v>36</v>
      </c>
      <c r="H166" s="2" t="s">
        <v>37</v>
      </c>
      <c r="I166" s="2">
        <v>45</v>
      </c>
      <c r="J166" s="2">
        <v>3</v>
      </c>
      <c r="K166" s="2">
        <v>0</v>
      </c>
      <c r="M166" s="2">
        <v>0</v>
      </c>
      <c r="N166" s="2" t="s">
        <v>10</v>
      </c>
      <c r="O166" s="2" t="s">
        <v>10</v>
      </c>
      <c r="P166" s="2" t="s">
        <v>10</v>
      </c>
      <c r="Q166" s="2" t="s">
        <v>10</v>
      </c>
      <c r="R166" s="2" t="s">
        <v>10</v>
      </c>
      <c r="S166" s="2" t="s">
        <v>10</v>
      </c>
      <c r="T166" s="2" t="s">
        <v>10</v>
      </c>
      <c r="U166" s="2" t="s">
        <v>10</v>
      </c>
      <c r="V166" s="2" t="s">
        <v>10</v>
      </c>
      <c r="W166" s="2" t="s">
        <v>10</v>
      </c>
    </row>
    <row r="167" spans="1:23" x14ac:dyDescent="0.25">
      <c r="A167" s="5" t="s">
        <v>3351</v>
      </c>
      <c r="B167" s="2" t="s">
        <v>119</v>
      </c>
      <c r="C167" s="5"/>
      <c r="D167" s="4" t="str">
        <f>IF(C:C&lt;&gt;"",VLOOKUP(C:C,'(RCN)ID_Calculo'!C:D,2,0),"")</f>
        <v/>
      </c>
      <c r="E167" s="5">
        <v>722</v>
      </c>
      <c r="F167" s="2" t="s">
        <v>512</v>
      </c>
      <c r="G167" s="2" t="s">
        <v>117</v>
      </c>
      <c r="H167" s="2" t="s">
        <v>118</v>
      </c>
      <c r="I167" s="2">
        <v>45</v>
      </c>
      <c r="J167" s="2">
        <v>3</v>
      </c>
      <c r="K167" s="2">
        <v>0</v>
      </c>
      <c r="M167" s="2">
        <v>0</v>
      </c>
      <c r="N167" s="2" t="s">
        <v>10</v>
      </c>
      <c r="O167" s="2" t="s">
        <v>10</v>
      </c>
      <c r="P167" s="2" t="s">
        <v>10</v>
      </c>
      <c r="Q167" s="2" t="s">
        <v>10</v>
      </c>
      <c r="R167" s="2" t="s">
        <v>10</v>
      </c>
      <c r="S167" s="2" t="s">
        <v>10</v>
      </c>
      <c r="T167" s="2" t="s">
        <v>10</v>
      </c>
      <c r="U167" s="2" t="s">
        <v>10</v>
      </c>
      <c r="V167" s="2" t="s">
        <v>10</v>
      </c>
      <c r="W167" s="2" t="s">
        <v>10</v>
      </c>
    </row>
    <row r="168" spans="1:23" x14ac:dyDescent="0.25">
      <c r="A168" s="5" t="s">
        <v>2387</v>
      </c>
      <c r="B168" s="2" t="s">
        <v>512</v>
      </c>
      <c r="C168" s="5"/>
      <c r="D168" s="4" t="str">
        <f>IF(C:C&lt;&gt;"",VLOOKUP(C:C,'(RCN)ID_Calculo'!C:D,2,0),"")</f>
        <v/>
      </c>
      <c r="E168" s="5">
        <v>722</v>
      </c>
      <c r="F168" s="2" t="s">
        <v>512</v>
      </c>
      <c r="G168" s="2" t="s">
        <v>36</v>
      </c>
      <c r="H168" s="2" t="s">
        <v>37</v>
      </c>
      <c r="I168" s="2">
        <v>45</v>
      </c>
      <c r="J168" s="2">
        <v>3</v>
      </c>
      <c r="K168" s="2">
        <v>0</v>
      </c>
      <c r="M168" s="2">
        <v>104</v>
      </c>
      <c r="N168" s="2" t="s">
        <v>10</v>
      </c>
      <c r="O168" s="2" t="s">
        <v>10</v>
      </c>
      <c r="P168" s="2" t="s">
        <v>10</v>
      </c>
      <c r="Q168" s="2" t="s">
        <v>10</v>
      </c>
      <c r="R168" s="2" t="s">
        <v>10</v>
      </c>
      <c r="S168" s="2" t="s">
        <v>10</v>
      </c>
      <c r="T168" s="2" t="s">
        <v>10</v>
      </c>
      <c r="U168" s="2" t="s">
        <v>10</v>
      </c>
      <c r="V168" s="2" t="s">
        <v>10</v>
      </c>
      <c r="W168" s="2" t="s">
        <v>10</v>
      </c>
    </row>
    <row r="169" spans="1:23" x14ac:dyDescent="0.25">
      <c r="A169" s="5" t="s">
        <v>3352</v>
      </c>
      <c r="B169" s="2" t="s">
        <v>116</v>
      </c>
      <c r="C169" s="5"/>
      <c r="D169" s="4" t="str">
        <f>IF(C:C&lt;&gt;"",VLOOKUP(C:C,'(RCN)ID_Calculo'!C:D,2,0),"")</f>
        <v/>
      </c>
      <c r="E169" s="5">
        <v>723</v>
      </c>
      <c r="F169" s="2" t="s">
        <v>1953</v>
      </c>
      <c r="G169" s="2" t="s">
        <v>117</v>
      </c>
      <c r="H169" s="2" t="s">
        <v>118</v>
      </c>
      <c r="I169" s="2">
        <v>45</v>
      </c>
      <c r="J169" s="2">
        <v>3</v>
      </c>
      <c r="K169" s="2">
        <v>0</v>
      </c>
      <c r="M169" s="2">
        <v>0</v>
      </c>
      <c r="N169" s="2" t="s">
        <v>10</v>
      </c>
      <c r="O169" s="2" t="s">
        <v>10</v>
      </c>
      <c r="P169" s="2" t="s">
        <v>10</v>
      </c>
      <c r="Q169" s="2" t="s">
        <v>10</v>
      </c>
      <c r="R169" s="2" t="s">
        <v>10</v>
      </c>
      <c r="S169" s="2" t="s">
        <v>10</v>
      </c>
      <c r="T169" s="2" t="s">
        <v>10</v>
      </c>
      <c r="U169" s="2" t="s">
        <v>10</v>
      </c>
      <c r="V169" s="2" t="s">
        <v>10</v>
      </c>
      <c r="W169" s="2" t="s">
        <v>10</v>
      </c>
    </row>
    <row r="170" spans="1:23" x14ac:dyDescent="0.25">
      <c r="A170" s="5" t="s">
        <v>2390</v>
      </c>
      <c r="B170" s="2" t="s">
        <v>475</v>
      </c>
      <c r="C170" s="5"/>
      <c r="D170" s="4" t="str">
        <f>IF(C:C&lt;&gt;"",VLOOKUP(C:C,'(RCN)ID_Calculo'!C:D,2,0),"")</f>
        <v/>
      </c>
      <c r="E170" s="5">
        <v>723</v>
      </c>
      <c r="F170" s="2" t="s">
        <v>1953</v>
      </c>
      <c r="G170" s="2" t="s">
        <v>36</v>
      </c>
      <c r="H170" s="2" t="s">
        <v>37</v>
      </c>
      <c r="I170" s="2">
        <v>45</v>
      </c>
      <c r="J170" s="2">
        <v>3</v>
      </c>
      <c r="K170" s="2">
        <v>0</v>
      </c>
      <c r="M170" s="2">
        <v>0</v>
      </c>
      <c r="N170" s="2" t="s">
        <v>10</v>
      </c>
      <c r="O170" s="2" t="s">
        <v>10</v>
      </c>
      <c r="P170" s="2" t="s">
        <v>10</v>
      </c>
      <c r="Q170" s="2" t="s">
        <v>10</v>
      </c>
      <c r="R170" s="2" t="s">
        <v>10</v>
      </c>
      <c r="S170" s="2" t="s">
        <v>10</v>
      </c>
      <c r="T170" s="2" t="s">
        <v>10</v>
      </c>
      <c r="U170" s="2" t="s">
        <v>10</v>
      </c>
      <c r="V170" s="2" t="s">
        <v>10</v>
      </c>
      <c r="W170" s="2" t="s">
        <v>10</v>
      </c>
    </row>
    <row r="171" spans="1:23" x14ac:dyDescent="0.25">
      <c r="A171" s="5" t="s">
        <v>2388</v>
      </c>
      <c r="B171" s="2" t="s">
        <v>513</v>
      </c>
      <c r="C171" s="5"/>
      <c r="D171" s="4" t="str">
        <f>IF(C:C&lt;&gt;"",VLOOKUP(C:C,'(RCN)ID_Calculo'!C:D,2,0),"")</f>
        <v/>
      </c>
      <c r="E171" s="5">
        <v>723</v>
      </c>
      <c r="F171" s="2" t="s">
        <v>1953</v>
      </c>
      <c r="G171" s="2" t="s">
        <v>36</v>
      </c>
      <c r="H171" s="2" t="s">
        <v>37</v>
      </c>
      <c r="I171" s="2">
        <v>45</v>
      </c>
      <c r="J171" s="2">
        <v>3</v>
      </c>
      <c r="K171" s="2">
        <v>0</v>
      </c>
      <c r="M171" s="2">
        <v>104</v>
      </c>
      <c r="N171" s="2" t="s">
        <v>10</v>
      </c>
      <c r="O171" s="2" t="s">
        <v>10</v>
      </c>
      <c r="P171" s="2" t="s">
        <v>10</v>
      </c>
      <c r="Q171" s="2" t="s">
        <v>10</v>
      </c>
      <c r="R171" s="2" t="s">
        <v>10</v>
      </c>
      <c r="S171" s="2" t="s">
        <v>10</v>
      </c>
      <c r="T171" s="2" t="s">
        <v>10</v>
      </c>
      <c r="U171" s="2" t="s">
        <v>10</v>
      </c>
      <c r="V171" s="2" t="s">
        <v>10</v>
      </c>
      <c r="W171" s="2" t="s">
        <v>10</v>
      </c>
    </row>
    <row r="172" spans="1:23" x14ac:dyDescent="0.25">
      <c r="A172" s="5" t="s">
        <v>3353</v>
      </c>
      <c r="B172" s="2" t="s">
        <v>514</v>
      </c>
      <c r="C172" s="5"/>
      <c r="D172" s="4" t="str">
        <f>IF(C:C&lt;&gt;"",VLOOKUP(C:C,'(RCN)ID_Calculo'!C:D,2,0),"")</f>
        <v/>
      </c>
      <c r="E172" s="5">
        <v>724</v>
      </c>
      <c r="F172" s="2" t="s">
        <v>514</v>
      </c>
      <c r="G172" s="2" t="s">
        <v>36</v>
      </c>
      <c r="H172" s="2" t="s">
        <v>37</v>
      </c>
      <c r="I172" s="2">
        <v>45</v>
      </c>
      <c r="J172" s="2">
        <v>3</v>
      </c>
      <c r="K172" s="2">
        <v>0</v>
      </c>
      <c r="M172" s="2">
        <v>0</v>
      </c>
      <c r="N172" s="2" t="s">
        <v>10</v>
      </c>
      <c r="O172" s="2" t="s">
        <v>10</v>
      </c>
      <c r="P172" s="2" t="s">
        <v>10</v>
      </c>
      <c r="Q172" s="2" t="s">
        <v>10</v>
      </c>
      <c r="R172" s="2" t="s">
        <v>10</v>
      </c>
      <c r="S172" s="2" t="s">
        <v>10</v>
      </c>
      <c r="T172" s="2" t="s">
        <v>10</v>
      </c>
      <c r="U172" s="2" t="s">
        <v>10</v>
      </c>
      <c r="V172" s="2" t="s">
        <v>10</v>
      </c>
      <c r="W172" s="2" t="s">
        <v>10</v>
      </c>
    </row>
    <row r="173" spans="1:23" x14ac:dyDescent="0.25">
      <c r="A173" s="5" t="s">
        <v>2513</v>
      </c>
      <c r="B173" s="2" t="s">
        <v>515</v>
      </c>
      <c r="C173" s="5"/>
      <c r="D173" s="4" t="str">
        <f>IF(C:C&lt;&gt;"",VLOOKUP(C:C,'(RCN)ID_Calculo'!C:D,2,0),"")</f>
        <v/>
      </c>
      <c r="E173" s="5">
        <v>725</v>
      </c>
      <c r="F173" s="2" t="s">
        <v>1954</v>
      </c>
      <c r="G173" s="2" t="s">
        <v>36</v>
      </c>
      <c r="H173" s="2" t="s">
        <v>37</v>
      </c>
      <c r="I173" s="2">
        <v>45</v>
      </c>
      <c r="J173" s="2">
        <v>3</v>
      </c>
      <c r="K173" s="2">
        <v>0</v>
      </c>
      <c r="M173" s="2">
        <v>104</v>
      </c>
      <c r="N173" s="2" t="s">
        <v>10</v>
      </c>
      <c r="O173" s="2" t="s">
        <v>0</v>
      </c>
      <c r="P173" s="2" t="s">
        <v>10</v>
      </c>
      <c r="Q173" s="2" t="s">
        <v>0</v>
      </c>
      <c r="R173" s="2" t="s">
        <v>10</v>
      </c>
      <c r="S173" s="2" t="s">
        <v>0</v>
      </c>
      <c r="T173" s="2" t="s">
        <v>10</v>
      </c>
      <c r="U173" s="2" t="s">
        <v>10</v>
      </c>
      <c r="V173" s="2" t="s">
        <v>10</v>
      </c>
      <c r="W173" s="2" t="s">
        <v>10</v>
      </c>
    </row>
    <row r="174" spans="1:23" x14ac:dyDescent="0.25">
      <c r="A174" s="5" t="s">
        <v>2514</v>
      </c>
      <c r="B174" s="2" t="s">
        <v>516</v>
      </c>
      <c r="C174" s="5"/>
      <c r="D174" s="4" t="str">
        <f>IF(C:C&lt;&gt;"",VLOOKUP(C:C,'(RCN)ID_Calculo'!C:D,2,0),"")</f>
        <v/>
      </c>
      <c r="E174" s="5">
        <v>725</v>
      </c>
      <c r="F174" s="2" t="s">
        <v>1954</v>
      </c>
      <c r="G174" s="2" t="s">
        <v>36</v>
      </c>
      <c r="H174" s="2" t="s">
        <v>37</v>
      </c>
      <c r="I174" s="2">
        <v>45</v>
      </c>
      <c r="J174" s="2">
        <v>3</v>
      </c>
      <c r="K174" s="2">
        <v>0</v>
      </c>
      <c r="M174" s="2">
        <v>104</v>
      </c>
      <c r="N174" s="2" t="s">
        <v>10</v>
      </c>
      <c r="O174" s="2" t="s">
        <v>0</v>
      </c>
      <c r="P174" s="2" t="s">
        <v>10</v>
      </c>
      <c r="Q174" s="2" t="s">
        <v>0</v>
      </c>
      <c r="R174" s="2" t="s">
        <v>10</v>
      </c>
      <c r="S174" s="2" t="s">
        <v>0</v>
      </c>
      <c r="T174" s="2" t="s">
        <v>10</v>
      </c>
      <c r="U174" s="2" t="s">
        <v>10</v>
      </c>
      <c r="V174" s="2" t="s">
        <v>10</v>
      </c>
      <c r="W174" s="2" t="s">
        <v>10</v>
      </c>
    </row>
    <row r="175" spans="1:23" x14ac:dyDescent="0.25">
      <c r="A175" s="5" t="s">
        <v>3354</v>
      </c>
      <c r="B175" s="2" t="s">
        <v>518</v>
      </c>
      <c r="C175" s="5"/>
      <c r="D175" s="4" t="str">
        <f>IF(C:C&lt;&gt;"",VLOOKUP(C:C,'(RCN)ID_Calculo'!C:D,2,0),"")</f>
        <v/>
      </c>
      <c r="E175" s="5">
        <v>725</v>
      </c>
      <c r="F175" s="2" t="s">
        <v>1954</v>
      </c>
      <c r="G175" s="2" t="s">
        <v>117</v>
      </c>
      <c r="H175" s="2" t="s">
        <v>118</v>
      </c>
      <c r="I175" s="2">
        <v>45</v>
      </c>
      <c r="J175" s="2">
        <v>3</v>
      </c>
      <c r="K175" s="2">
        <v>0</v>
      </c>
      <c r="M175" s="2">
        <v>0</v>
      </c>
      <c r="N175" s="2" t="s">
        <v>10</v>
      </c>
      <c r="O175" s="2" t="s">
        <v>0</v>
      </c>
      <c r="P175" s="2" t="s">
        <v>10</v>
      </c>
      <c r="Q175" s="2" t="s">
        <v>0</v>
      </c>
      <c r="R175" s="2" t="s">
        <v>10</v>
      </c>
      <c r="S175" s="2" t="s">
        <v>0</v>
      </c>
      <c r="T175" s="2" t="s">
        <v>10</v>
      </c>
      <c r="U175" s="2" t="s">
        <v>10</v>
      </c>
      <c r="V175" s="2" t="s">
        <v>10</v>
      </c>
      <c r="W175" s="2" t="s">
        <v>10</v>
      </c>
    </row>
    <row r="176" spans="1:23" x14ac:dyDescent="0.25">
      <c r="A176" s="5" t="s">
        <v>2512</v>
      </c>
      <c r="B176" s="2" t="s">
        <v>517</v>
      </c>
      <c r="C176" s="5"/>
      <c r="D176" s="4" t="str">
        <f>IF(C:C&lt;&gt;"",VLOOKUP(C:C,'(RCN)ID_Calculo'!C:D,2,0),"")</f>
        <v/>
      </c>
      <c r="E176" s="5">
        <v>725</v>
      </c>
      <c r="F176" s="2" t="s">
        <v>1954</v>
      </c>
      <c r="G176" s="2" t="s">
        <v>36</v>
      </c>
      <c r="H176" s="2" t="s">
        <v>37</v>
      </c>
      <c r="I176" s="2">
        <v>45</v>
      </c>
      <c r="J176" s="2">
        <v>3</v>
      </c>
      <c r="K176" s="2">
        <v>0</v>
      </c>
      <c r="M176" s="2">
        <v>0</v>
      </c>
      <c r="N176" s="2" t="s">
        <v>10</v>
      </c>
      <c r="O176" s="2" t="s">
        <v>0</v>
      </c>
      <c r="P176" s="2" t="s">
        <v>10</v>
      </c>
      <c r="Q176" s="2" t="s">
        <v>0</v>
      </c>
      <c r="R176" s="2" t="s">
        <v>10</v>
      </c>
      <c r="S176" s="2" t="s">
        <v>0</v>
      </c>
      <c r="T176" s="2" t="s">
        <v>10</v>
      </c>
      <c r="U176" s="2" t="s">
        <v>10</v>
      </c>
      <c r="V176" s="2" t="s">
        <v>10</v>
      </c>
      <c r="W176" s="2" t="s">
        <v>10</v>
      </c>
    </row>
    <row r="177" spans="1:23" x14ac:dyDescent="0.25">
      <c r="A177" s="5" t="s">
        <v>3355</v>
      </c>
      <c r="B177" s="2" t="s">
        <v>523</v>
      </c>
      <c r="C177" s="5"/>
      <c r="D177" s="4" t="str">
        <f>IF(C:C&lt;&gt;"",VLOOKUP(C:C,'(RCN)ID_Calculo'!C:D,2,0),"")</f>
        <v/>
      </c>
      <c r="E177" s="5">
        <v>726</v>
      </c>
      <c r="F177" s="2" t="s">
        <v>523</v>
      </c>
      <c r="G177" s="2" t="s">
        <v>36</v>
      </c>
      <c r="H177" s="2" t="s">
        <v>37</v>
      </c>
      <c r="I177" s="2">
        <v>45</v>
      </c>
      <c r="J177" s="2">
        <v>3</v>
      </c>
      <c r="K177" s="2">
        <v>0</v>
      </c>
      <c r="M177" s="2">
        <v>0</v>
      </c>
      <c r="N177" s="2" t="s">
        <v>10</v>
      </c>
      <c r="O177" s="2" t="s">
        <v>10</v>
      </c>
      <c r="P177" s="2" t="s">
        <v>10</v>
      </c>
      <c r="Q177" s="2" t="s">
        <v>10</v>
      </c>
      <c r="R177" s="2" t="s">
        <v>10</v>
      </c>
      <c r="S177" s="2" t="s">
        <v>0</v>
      </c>
      <c r="T177" s="2" t="s">
        <v>10</v>
      </c>
      <c r="U177" s="2" t="s">
        <v>10</v>
      </c>
      <c r="V177" s="2" t="s">
        <v>10</v>
      </c>
      <c r="W177" s="2" t="s">
        <v>10</v>
      </c>
    </row>
    <row r="178" spans="1:23" x14ac:dyDescent="0.25">
      <c r="A178" s="5" t="s">
        <v>3356</v>
      </c>
      <c r="B178" s="2" t="s">
        <v>538</v>
      </c>
      <c r="C178" s="5"/>
      <c r="D178" s="4" t="str">
        <f>IF(C:C&lt;&gt;"",VLOOKUP(C:C,'(RCN)ID_Calculo'!C:D,2,0),"")</f>
        <v/>
      </c>
      <c r="E178" s="5">
        <v>727</v>
      </c>
      <c r="F178" s="2" t="s">
        <v>538</v>
      </c>
      <c r="G178" s="2" t="s">
        <v>36</v>
      </c>
      <c r="H178" s="2" t="s">
        <v>37</v>
      </c>
      <c r="I178" s="2">
        <v>45</v>
      </c>
      <c r="J178" s="2">
        <v>3</v>
      </c>
      <c r="K178" s="2">
        <v>0</v>
      </c>
      <c r="M178" s="2">
        <v>0</v>
      </c>
      <c r="N178" s="2" t="s">
        <v>10</v>
      </c>
      <c r="O178" s="2" t="s">
        <v>10</v>
      </c>
      <c r="P178" s="2" t="s">
        <v>10</v>
      </c>
      <c r="Q178" s="2" t="s">
        <v>10</v>
      </c>
      <c r="R178" s="2" t="s">
        <v>10</v>
      </c>
      <c r="S178" s="2" t="s">
        <v>10</v>
      </c>
      <c r="T178" s="2" t="s">
        <v>10</v>
      </c>
      <c r="U178" s="2" t="s">
        <v>10</v>
      </c>
      <c r="V178" s="2" t="s">
        <v>10</v>
      </c>
      <c r="W178" s="2" t="s">
        <v>10</v>
      </c>
    </row>
    <row r="179" spans="1:23" x14ac:dyDescent="0.25">
      <c r="A179" s="5" t="s">
        <v>3357</v>
      </c>
      <c r="B179" s="2" t="s">
        <v>561</v>
      </c>
      <c r="C179" s="5"/>
      <c r="D179" s="4" t="str">
        <f>IF(C:C&lt;&gt;"",VLOOKUP(C:C,'(RCN)ID_Calculo'!C:D,2,0),"")</f>
        <v/>
      </c>
      <c r="E179" s="5">
        <v>728</v>
      </c>
      <c r="F179" s="2" t="s">
        <v>561</v>
      </c>
      <c r="G179" s="2" t="s">
        <v>36</v>
      </c>
      <c r="H179" s="2" t="s">
        <v>37</v>
      </c>
      <c r="I179" s="2">
        <v>45</v>
      </c>
      <c r="J179" s="2">
        <v>3</v>
      </c>
      <c r="K179" s="2">
        <v>0</v>
      </c>
      <c r="M179" s="2">
        <v>104</v>
      </c>
      <c r="N179" s="2" t="s">
        <v>10</v>
      </c>
      <c r="O179" s="2" t="s">
        <v>10</v>
      </c>
      <c r="P179" s="2" t="s">
        <v>10</v>
      </c>
      <c r="Q179" s="2" t="s">
        <v>10</v>
      </c>
      <c r="R179" s="2" t="s">
        <v>10</v>
      </c>
      <c r="S179" s="2" t="s">
        <v>10</v>
      </c>
      <c r="T179" s="2" t="s">
        <v>10</v>
      </c>
      <c r="U179" s="2" t="s">
        <v>10</v>
      </c>
      <c r="V179" s="2" t="s">
        <v>10</v>
      </c>
      <c r="W179" s="2" t="s">
        <v>10</v>
      </c>
    </row>
    <row r="180" spans="1:23" x14ac:dyDescent="0.25">
      <c r="A180" s="5" t="s">
        <v>2374</v>
      </c>
      <c r="B180" s="2" t="s">
        <v>561</v>
      </c>
      <c r="C180" s="5"/>
      <c r="D180" s="4" t="str">
        <f>IF(C:C&lt;&gt;"",VLOOKUP(C:C,'(RCN)ID_Calculo'!C:D,2,0),"")</f>
        <v/>
      </c>
      <c r="E180" s="5">
        <v>728</v>
      </c>
      <c r="F180" s="2" t="s">
        <v>561</v>
      </c>
      <c r="G180" s="2" t="s">
        <v>36</v>
      </c>
      <c r="H180" s="2" t="s">
        <v>37</v>
      </c>
      <c r="I180" s="2">
        <v>45</v>
      </c>
      <c r="J180" s="2">
        <v>3</v>
      </c>
      <c r="K180" s="2">
        <v>0</v>
      </c>
      <c r="M180" s="2">
        <v>104</v>
      </c>
      <c r="N180" s="2" t="s">
        <v>10</v>
      </c>
      <c r="O180" s="2" t="s">
        <v>10</v>
      </c>
      <c r="P180" s="2" t="s">
        <v>10</v>
      </c>
      <c r="Q180" s="2" t="s">
        <v>10</v>
      </c>
      <c r="R180" s="2" t="s">
        <v>10</v>
      </c>
      <c r="S180" s="2" t="s">
        <v>10</v>
      </c>
      <c r="T180" s="2" t="s">
        <v>10</v>
      </c>
      <c r="U180" s="2" t="s">
        <v>10</v>
      </c>
      <c r="V180" s="2" t="s">
        <v>10</v>
      </c>
      <c r="W180" s="2" t="s">
        <v>10</v>
      </c>
    </row>
    <row r="181" spans="1:23" x14ac:dyDescent="0.25">
      <c r="A181" s="5" t="s">
        <v>2384</v>
      </c>
      <c r="B181" s="2" t="s">
        <v>562</v>
      </c>
      <c r="C181" s="5"/>
      <c r="D181" s="4" t="str">
        <f>IF(C:C&lt;&gt;"",VLOOKUP(C:C,'(RCN)ID_Calculo'!C:D,2,0),"")</f>
        <v/>
      </c>
      <c r="E181" s="5">
        <v>729</v>
      </c>
      <c r="F181" s="2" t="s">
        <v>562</v>
      </c>
      <c r="G181" s="2" t="s">
        <v>36</v>
      </c>
      <c r="H181" s="2" t="s">
        <v>37</v>
      </c>
      <c r="I181" s="2">
        <v>45</v>
      </c>
      <c r="J181" s="2">
        <v>3</v>
      </c>
      <c r="K181" s="2">
        <v>0</v>
      </c>
      <c r="M181" s="2">
        <v>0</v>
      </c>
      <c r="N181" s="2" t="s">
        <v>10</v>
      </c>
      <c r="O181" s="2" t="s">
        <v>10</v>
      </c>
      <c r="P181" s="2" t="s">
        <v>10</v>
      </c>
      <c r="Q181" s="2" t="s">
        <v>10</v>
      </c>
      <c r="R181" s="2" t="s">
        <v>10</v>
      </c>
      <c r="S181" s="2" t="s">
        <v>10</v>
      </c>
      <c r="T181" s="2" t="s">
        <v>10</v>
      </c>
      <c r="U181" s="2" t="s">
        <v>10</v>
      </c>
      <c r="V181" s="2" t="s">
        <v>10</v>
      </c>
      <c r="W181" s="2" t="s">
        <v>10</v>
      </c>
    </row>
    <row r="182" spans="1:23" x14ac:dyDescent="0.25">
      <c r="A182" s="5" t="s">
        <v>3358</v>
      </c>
      <c r="B182" s="2" t="s">
        <v>563</v>
      </c>
      <c r="C182" s="5"/>
      <c r="D182" s="4" t="str">
        <f>IF(C:C&lt;&gt;"",VLOOKUP(C:C,'(RCN)ID_Calculo'!C:D,2,0),"")</f>
        <v/>
      </c>
      <c r="E182" s="5">
        <v>730</v>
      </c>
      <c r="F182" s="2" t="s">
        <v>563</v>
      </c>
      <c r="G182" s="2" t="s">
        <v>36</v>
      </c>
      <c r="H182" s="2" t="s">
        <v>37</v>
      </c>
      <c r="I182" s="2">
        <v>45</v>
      </c>
      <c r="J182" s="2">
        <v>3</v>
      </c>
      <c r="K182" s="2">
        <v>0</v>
      </c>
      <c r="M182" s="2">
        <v>0</v>
      </c>
      <c r="N182" s="2" t="s">
        <v>10</v>
      </c>
      <c r="O182" s="2" t="s">
        <v>10</v>
      </c>
      <c r="P182" s="2" t="s">
        <v>10</v>
      </c>
      <c r="Q182" s="2" t="s">
        <v>10</v>
      </c>
      <c r="R182" s="2" t="s">
        <v>10</v>
      </c>
      <c r="S182" s="2" t="s">
        <v>10</v>
      </c>
      <c r="T182" s="2" t="s">
        <v>10</v>
      </c>
      <c r="U182" s="2" t="s">
        <v>10</v>
      </c>
      <c r="V182" s="2" t="s">
        <v>10</v>
      </c>
      <c r="W182" s="2" t="s">
        <v>10</v>
      </c>
    </row>
    <row r="183" spans="1:23" x14ac:dyDescent="0.25">
      <c r="A183" s="5" t="s">
        <v>3359</v>
      </c>
      <c r="B183" s="2" t="s">
        <v>566</v>
      </c>
      <c r="C183" s="5"/>
      <c r="D183" s="4" t="str">
        <f>IF(C:C&lt;&gt;"",VLOOKUP(C:C,'(RCN)ID_Calculo'!C:D,2,0),"")</f>
        <v/>
      </c>
      <c r="E183" s="5">
        <v>731</v>
      </c>
      <c r="F183" s="2" t="s">
        <v>566</v>
      </c>
      <c r="G183" s="2" t="s">
        <v>296</v>
      </c>
      <c r="H183" s="2" t="s">
        <v>297</v>
      </c>
      <c r="I183" s="2">
        <v>7</v>
      </c>
      <c r="J183" s="2">
        <v>3</v>
      </c>
      <c r="K183" s="2">
        <v>0</v>
      </c>
      <c r="M183" s="2">
        <v>114</v>
      </c>
      <c r="N183" s="2" t="s">
        <v>10</v>
      </c>
      <c r="O183" s="2" t="s">
        <v>10</v>
      </c>
      <c r="P183" s="2" t="s">
        <v>10</v>
      </c>
      <c r="Q183" s="2" t="s">
        <v>10</v>
      </c>
      <c r="R183" s="2" t="s">
        <v>10</v>
      </c>
      <c r="S183" s="2" t="s">
        <v>10</v>
      </c>
      <c r="T183" s="2" t="s">
        <v>10</v>
      </c>
      <c r="U183" s="2" t="s">
        <v>10</v>
      </c>
      <c r="V183" s="2" t="s">
        <v>10</v>
      </c>
      <c r="W183" s="2" t="s">
        <v>10</v>
      </c>
    </row>
    <row r="184" spans="1:23" x14ac:dyDescent="0.25">
      <c r="A184" s="5" t="s">
        <v>2452</v>
      </c>
      <c r="B184" s="2" t="s">
        <v>569</v>
      </c>
      <c r="C184" s="5"/>
      <c r="D184" s="4" t="str">
        <f>IF(C:C&lt;&gt;"",VLOOKUP(C:C,'(RCN)ID_Calculo'!C:D,2,0),"")</f>
        <v/>
      </c>
      <c r="E184" s="5">
        <v>732</v>
      </c>
      <c r="F184" s="2" t="s">
        <v>1955</v>
      </c>
      <c r="G184" s="2" t="s">
        <v>36</v>
      </c>
      <c r="H184" s="2" t="s">
        <v>37</v>
      </c>
      <c r="I184" s="2">
        <v>45</v>
      </c>
      <c r="J184" s="2">
        <v>3</v>
      </c>
      <c r="K184" s="2">
        <v>0</v>
      </c>
      <c r="M184" s="2">
        <v>0</v>
      </c>
      <c r="N184" s="2" t="s">
        <v>10</v>
      </c>
      <c r="O184" s="2" t="s">
        <v>10</v>
      </c>
      <c r="P184" s="2" t="s">
        <v>10</v>
      </c>
      <c r="Q184" s="2" t="s">
        <v>10</v>
      </c>
      <c r="R184" s="2" t="s">
        <v>10</v>
      </c>
      <c r="S184" s="2" t="s">
        <v>10</v>
      </c>
      <c r="T184" s="2" t="s">
        <v>10</v>
      </c>
      <c r="U184" s="2" t="s">
        <v>10</v>
      </c>
      <c r="V184" s="2" t="s">
        <v>10</v>
      </c>
      <c r="W184" s="2" t="s">
        <v>10</v>
      </c>
    </row>
    <row r="185" spans="1:23" x14ac:dyDescent="0.25">
      <c r="A185" s="5" t="s">
        <v>3360</v>
      </c>
      <c r="B185" s="2" t="s">
        <v>570</v>
      </c>
      <c r="C185" s="5"/>
      <c r="D185" s="4" t="str">
        <f>IF(C:C&lt;&gt;"",VLOOKUP(C:C,'(RCN)ID_Calculo'!C:D,2,0),"")</f>
        <v/>
      </c>
      <c r="E185" s="5">
        <v>733</v>
      </c>
      <c r="F185" s="2" t="s">
        <v>1956</v>
      </c>
      <c r="G185" s="2" t="s">
        <v>36</v>
      </c>
      <c r="H185" s="2" t="s">
        <v>37</v>
      </c>
      <c r="I185" s="2">
        <v>45</v>
      </c>
      <c r="J185" s="2">
        <v>3</v>
      </c>
      <c r="K185" s="2">
        <v>0</v>
      </c>
      <c r="M185" s="2">
        <v>0</v>
      </c>
      <c r="N185" s="2" t="s">
        <v>10</v>
      </c>
      <c r="O185" s="2" t="s">
        <v>10</v>
      </c>
      <c r="P185" s="2" t="s">
        <v>10</v>
      </c>
      <c r="Q185" s="2" t="s">
        <v>10</v>
      </c>
      <c r="R185" s="2" t="s">
        <v>10</v>
      </c>
      <c r="S185" s="2" t="s">
        <v>10</v>
      </c>
      <c r="T185" s="2" t="s">
        <v>10</v>
      </c>
      <c r="U185" s="2" t="s">
        <v>10</v>
      </c>
      <c r="V185" s="2" t="s">
        <v>10</v>
      </c>
      <c r="W185" s="2" t="s">
        <v>10</v>
      </c>
    </row>
    <row r="186" spans="1:23" x14ac:dyDescent="0.25">
      <c r="A186" s="5" t="s">
        <v>3361</v>
      </c>
      <c r="B186" s="2" t="s">
        <v>571</v>
      </c>
      <c r="C186" s="5"/>
      <c r="D186" s="4" t="str">
        <f>IF(C:C&lt;&gt;"",VLOOKUP(C:C,'(RCN)ID_Calculo'!C:D,2,0),"")</f>
        <v/>
      </c>
      <c r="E186" s="5">
        <v>734</v>
      </c>
      <c r="F186" s="2" t="s">
        <v>1957</v>
      </c>
      <c r="G186" s="2" t="s">
        <v>36</v>
      </c>
      <c r="H186" s="2" t="s">
        <v>37</v>
      </c>
      <c r="I186" s="2">
        <v>45</v>
      </c>
      <c r="J186" s="2">
        <v>3</v>
      </c>
      <c r="K186" s="2">
        <v>0</v>
      </c>
      <c r="M186" s="2">
        <v>0</v>
      </c>
      <c r="N186" s="2" t="s">
        <v>10</v>
      </c>
      <c r="O186" s="2" t="s">
        <v>10</v>
      </c>
      <c r="P186" s="2" t="s">
        <v>10</v>
      </c>
      <c r="Q186" s="2" t="s">
        <v>10</v>
      </c>
      <c r="R186" s="2" t="s">
        <v>10</v>
      </c>
      <c r="S186" s="2" t="s">
        <v>10</v>
      </c>
      <c r="T186" s="2" t="s">
        <v>10</v>
      </c>
      <c r="U186" s="2" t="s">
        <v>10</v>
      </c>
      <c r="V186" s="2" t="s">
        <v>10</v>
      </c>
      <c r="W186" s="2" t="s">
        <v>10</v>
      </c>
    </row>
    <row r="187" spans="1:23" x14ac:dyDescent="0.25">
      <c r="A187" s="5" t="s">
        <v>3362</v>
      </c>
      <c r="B187" s="2" t="s">
        <v>81</v>
      </c>
      <c r="C187" s="5"/>
      <c r="D187" s="4" t="str">
        <f>IF(C:C&lt;&gt;"",VLOOKUP(C:C,'(RCN)ID_Calculo'!C:D,2,0),"")</f>
        <v/>
      </c>
      <c r="E187" s="5">
        <v>735</v>
      </c>
      <c r="F187" s="2" t="s">
        <v>1958</v>
      </c>
      <c r="G187" s="2" t="s">
        <v>36</v>
      </c>
      <c r="H187" s="2" t="s">
        <v>37</v>
      </c>
      <c r="I187" s="2">
        <v>45</v>
      </c>
      <c r="J187" s="2">
        <v>3</v>
      </c>
      <c r="K187" s="2">
        <v>0</v>
      </c>
      <c r="M187" s="2">
        <v>104</v>
      </c>
      <c r="N187" s="2" t="s">
        <v>10</v>
      </c>
      <c r="O187" s="2" t="s">
        <v>0</v>
      </c>
      <c r="P187" s="2" t="s">
        <v>10</v>
      </c>
      <c r="Q187" s="2" t="s">
        <v>0</v>
      </c>
      <c r="R187" s="2" t="s">
        <v>10</v>
      </c>
      <c r="S187" s="2" t="s">
        <v>0</v>
      </c>
      <c r="T187" s="2" t="s">
        <v>10</v>
      </c>
      <c r="U187" s="2" t="s">
        <v>10</v>
      </c>
      <c r="V187" s="2" t="s">
        <v>10</v>
      </c>
      <c r="W187" s="2" t="s">
        <v>10</v>
      </c>
    </row>
    <row r="188" spans="1:23" x14ac:dyDescent="0.25">
      <c r="A188" s="5" t="s">
        <v>3363</v>
      </c>
      <c r="B188" s="2" t="s">
        <v>123</v>
      </c>
      <c r="C188" s="5"/>
      <c r="D188" s="4" t="str">
        <f>IF(C:C&lt;&gt;"",VLOOKUP(C:C,'(RCN)ID_Calculo'!C:D,2,0),"")</f>
        <v/>
      </c>
      <c r="E188" s="5">
        <v>735</v>
      </c>
      <c r="F188" s="2" t="s">
        <v>1958</v>
      </c>
      <c r="G188" s="2" t="s">
        <v>117</v>
      </c>
      <c r="H188" s="2" t="s">
        <v>118</v>
      </c>
      <c r="I188" s="2">
        <v>45</v>
      </c>
      <c r="J188" s="2">
        <v>3</v>
      </c>
      <c r="K188" s="2">
        <v>0</v>
      </c>
      <c r="M188" s="2">
        <v>0</v>
      </c>
      <c r="N188" s="2" t="s">
        <v>10</v>
      </c>
      <c r="O188" s="2" t="s">
        <v>0</v>
      </c>
      <c r="P188" s="2" t="s">
        <v>10</v>
      </c>
      <c r="Q188" s="2" t="s">
        <v>0</v>
      </c>
      <c r="R188" s="2" t="s">
        <v>10</v>
      </c>
      <c r="S188" s="2" t="s">
        <v>0</v>
      </c>
      <c r="T188" s="2" t="s">
        <v>10</v>
      </c>
      <c r="U188" s="2" t="s">
        <v>10</v>
      </c>
      <c r="V188" s="2" t="s">
        <v>10</v>
      </c>
      <c r="W188" s="2" t="s">
        <v>10</v>
      </c>
    </row>
    <row r="189" spans="1:23" x14ac:dyDescent="0.25">
      <c r="A189" s="5" t="s">
        <v>2391</v>
      </c>
      <c r="B189" s="2" t="s">
        <v>572</v>
      </c>
      <c r="C189" s="5"/>
      <c r="D189" s="4" t="str">
        <f>IF(C:C&lt;&gt;"",VLOOKUP(C:C,'(RCN)ID_Calculo'!C:D,2,0),"")</f>
        <v/>
      </c>
      <c r="E189" s="5">
        <v>735</v>
      </c>
      <c r="F189" s="2" t="s">
        <v>1958</v>
      </c>
      <c r="G189" s="2" t="s">
        <v>36</v>
      </c>
      <c r="H189" s="2" t="s">
        <v>37</v>
      </c>
      <c r="I189" s="2">
        <v>45</v>
      </c>
      <c r="J189" s="2">
        <v>3</v>
      </c>
      <c r="K189" s="2">
        <v>0</v>
      </c>
      <c r="M189" s="2">
        <v>0</v>
      </c>
      <c r="N189" s="2" t="s">
        <v>10</v>
      </c>
      <c r="O189" s="2" t="s">
        <v>0</v>
      </c>
      <c r="P189" s="2" t="s">
        <v>10</v>
      </c>
      <c r="Q189" s="2" t="s">
        <v>0</v>
      </c>
      <c r="R189" s="2" t="s">
        <v>10</v>
      </c>
      <c r="S189" s="2" t="s">
        <v>0</v>
      </c>
      <c r="T189" s="2" t="s">
        <v>10</v>
      </c>
      <c r="U189" s="2" t="s">
        <v>10</v>
      </c>
      <c r="V189" s="2" t="s">
        <v>10</v>
      </c>
      <c r="W189" s="2" t="s">
        <v>10</v>
      </c>
    </row>
    <row r="190" spans="1:23" x14ac:dyDescent="0.25">
      <c r="A190" s="5" t="s">
        <v>3364</v>
      </c>
      <c r="B190" s="2" t="s">
        <v>573</v>
      </c>
      <c r="C190" s="5"/>
      <c r="D190" s="4" t="str">
        <f>IF(C:C&lt;&gt;"",VLOOKUP(C:C,'(RCN)ID_Calculo'!C:D,2,0),"")</f>
        <v/>
      </c>
      <c r="E190" s="5">
        <v>736</v>
      </c>
      <c r="F190" s="2" t="s">
        <v>1959</v>
      </c>
      <c r="G190" s="2" t="s">
        <v>36</v>
      </c>
      <c r="H190" s="2" t="s">
        <v>37</v>
      </c>
      <c r="I190" s="2">
        <v>45</v>
      </c>
      <c r="J190" s="2">
        <v>3</v>
      </c>
      <c r="K190" s="2">
        <v>0</v>
      </c>
      <c r="M190" s="2">
        <v>104</v>
      </c>
      <c r="N190" s="2" t="s">
        <v>10</v>
      </c>
      <c r="O190" s="2" t="s">
        <v>10</v>
      </c>
      <c r="P190" s="2" t="s">
        <v>10</v>
      </c>
      <c r="Q190" s="2" t="s">
        <v>10</v>
      </c>
      <c r="R190" s="2" t="s">
        <v>10</v>
      </c>
      <c r="S190" s="2" t="s">
        <v>10</v>
      </c>
      <c r="T190" s="2" t="s">
        <v>10</v>
      </c>
      <c r="U190" s="2" t="s">
        <v>10</v>
      </c>
      <c r="V190" s="2" t="s">
        <v>10</v>
      </c>
      <c r="W190" s="2" t="s">
        <v>10</v>
      </c>
    </row>
    <row r="191" spans="1:23" x14ac:dyDescent="0.25">
      <c r="A191" s="5" t="s">
        <v>3365</v>
      </c>
      <c r="B191" s="2" t="s">
        <v>574</v>
      </c>
      <c r="C191" s="5"/>
      <c r="D191" s="4" t="str">
        <f>IF(C:C&lt;&gt;"",VLOOKUP(C:C,'(RCN)ID_Calculo'!C:D,2,0),"")</f>
        <v/>
      </c>
      <c r="E191" s="5">
        <v>737</v>
      </c>
      <c r="F191" s="2" t="s">
        <v>574</v>
      </c>
      <c r="G191" s="2" t="s">
        <v>36</v>
      </c>
      <c r="H191" s="2" t="s">
        <v>37</v>
      </c>
      <c r="I191" s="2">
        <v>45</v>
      </c>
      <c r="J191" s="2">
        <v>3</v>
      </c>
      <c r="K191" s="2">
        <v>0</v>
      </c>
      <c r="M191" s="2">
        <v>104</v>
      </c>
      <c r="N191" s="2" t="s">
        <v>10</v>
      </c>
      <c r="O191" s="2" t="s">
        <v>0</v>
      </c>
      <c r="P191" s="2" t="s">
        <v>10</v>
      </c>
      <c r="Q191" s="2" t="s">
        <v>0</v>
      </c>
      <c r="R191" s="2" t="s">
        <v>10</v>
      </c>
      <c r="S191" s="2" t="s">
        <v>0</v>
      </c>
      <c r="T191" s="2" t="s">
        <v>10</v>
      </c>
      <c r="U191" s="2" t="s">
        <v>10</v>
      </c>
      <c r="V191" s="2" t="s">
        <v>10</v>
      </c>
      <c r="W191" s="2" t="s">
        <v>10</v>
      </c>
    </row>
    <row r="192" spans="1:23" x14ac:dyDescent="0.25">
      <c r="A192" s="5" t="s">
        <v>3366</v>
      </c>
      <c r="B192" s="2" t="s">
        <v>575</v>
      </c>
      <c r="C192" s="5"/>
      <c r="D192" s="4" t="str">
        <f>IF(C:C&lt;&gt;"",VLOOKUP(C:C,'(RCN)ID_Calculo'!C:D,2,0),"")</f>
        <v/>
      </c>
      <c r="E192" s="5">
        <v>738</v>
      </c>
      <c r="F192" s="2" t="s">
        <v>575</v>
      </c>
      <c r="G192" s="2" t="s">
        <v>36</v>
      </c>
      <c r="H192" s="2" t="s">
        <v>37</v>
      </c>
      <c r="I192" s="2">
        <v>18</v>
      </c>
      <c r="J192" s="2">
        <v>3</v>
      </c>
      <c r="K192" s="2">
        <v>0</v>
      </c>
      <c r="M192" s="2">
        <v>104</v>
      </c>
      <c r="N192" s="2" t="s">
        <v>10</v>
      </c>
      <c r="O192" s="2" t="s">
        <v>0</v>
      </c>
      <c r="P192" s="2" t="s">
        <v>10</v>
      </c>
      <c r="Q192" s="2" t="s">
        <v>0</v>
      </c>
      <c r="R192" s="2" t="s">
        <v>10</v>
      </c>
      <c r="S192" s="2" t="s">
        <v>0</v>
      </c>
      <c r="T192" s="2" t="s">
        <v>10</v>
      </c>
      <c r="U192" s="2" t="s">
        <v>10</v>
      </c>
      <c r="V192" s="2" t="s">
        <v>10</v>
      </c>
      <c r="W192" s="2" t="s">
        <v>10</v>
      </c>
    </row>
    <row r="193" spans="1:23" x14ac:dyDescent="0.25">
      <c r="A193" s="5" t="s">
        <v>3367</v>
      </c>
      <c r="B193" s="2" t="s">
        <v>576</v>
      </c>
      <c r="C193" s="5"/>
      <c r="D193" s="4" t="str">
        <f>IF(C:C&lt;&gt;"",VLOOKUP(C:C,'(RCN)ID_Calculo'!C:D,2,0),"")</f>
        <v/>
      </c>
      <c r="E193" s="5">
        <v>739</v>
      </c>
      <c r="F193" s="2" t="s">
        <v>576</v>
      </c>
      <c r="G193" s="2" t="s">
        <v>36</v>
      </c>
      <c r="H193" s="2" t="s">
        <v>37</v>
      </c>
      <c r="I193" s="2">
        <v>45</v>
      </c>
      <c r="J193" s="2">
        <v>3</v>
      </c>
      <c r="K193" s="2">
        <v>0</v>
      </c>
      <c r="M193" s="2">
        <v>0</v>
      </c>
      <c r="N193" s="2" t="s">
        <v>10</v>
      </c>
      <c r="O193" s="2" t="s">
        <v>10</v>
      </c>
      <c r="P193" s="2" t="s">
        <v>10</v>
      </c>
      <c r="Q193" s="2" t="s">
        <v>10</v>
      </c>
      <c r="R193" s="2" t="s">
        <v>10</v>
      </c>
      <c r="S193" s="2" t="s">
        <v>10</v>
      </c>
      <c r="T193" s="2" t="s">
        <v>10</v>
      </c>
      <c r="U193" s="2" t="s">
        <v>10</v>
      </c>
      <c r="V193" s="2" t="s">
        <v>10</v>
      </c>
      <c r="W193" s="2" t="s">
        <v>10</v>
      </c>
    </row>
    <row r="194" spans="1:23" x14ac:dyDescent="0.25">
      <c r="A194" s="5" t="s">
        <v>2510</v>
      </c>
      <c r="B194" s="2" t="s">
        <v>579</v>
      </c>
      <c r="C194" s="5"/>
      <c r="D194" s="4" t="str">
        <f>IF(C:C&lt;&gt;"",VLOOKUP(C:C,'(RCN)ID_Calculo'!C:D,2,0),"")</f>
        <v/>
      </c>
      <c r="E194" s="5">
        <v>740</v>
      </c>
      <c r="F194" s="2" t="s">
        <v>578</v>
      </c>
      <c r="G194" s="2" t="s">
        <v>36</v>
      </c>
      <c r="H194" s="2" t="s">
        <v>37</v>
      </c>
      <c r="I194" s="2">
        <v>45</v>
      </c>
      <c r="J194" s="2">
        <v>3</v>
      </c>
      <c r="K194" s="2">
        <v>0</v>
      </c>
      <c r="M194" s="2">
        <v>0</v>
      </c>
      <c r="N194" s="2" t="s">
        <v>10</v>
      </c>
      <c r="O194" s="2" t="s">
        <v>11</v>
      </c>
      <c r="P194" s="2" t="s">
        <v>10</v>
      </c>
      <c r="Q194" s="2" t="s">
        <v>11</v>
      </c>
      <c r="R194" s="2" t="s">
        <v>10</v>
      </c>
      <c r="S194" s="2" t="s">
        <v>11</v>
      </c>
      <c r="T194" s="2" t="s">
        <v>10</v>
      </c>
      <c r="U194" s="2" t="s">
        <v>10</v>
      </c>
      <c r="V194" s="2" t="s">
        <v>10</v>
      </c>
      <c r="W194" s="2" t="s">
        <v>10</v>
      </c>
    </row>
    <row r="195" spans="1:23" x14ac:dyDescent="0.25">
      <c r="A195" s="5" t="s">
        <v>2511</v>
      </c>
      <c r="B195" s="2" t="s">
        <v>580</v>
      </c>
      <c r="C195" s="5"/>
      <c r="D195" s="4" t="str">
        <f>IF(C:C&lt;&gt;"",VLOOKUP(C:C,'(RCN)ID_Calculo'!C:D,2,0),"")</f>
        <v/>
      </c>
      <c r="E195" s="5">
        <v>740</v>
      </c>
      <c r="F195" s="2" t="s">
        <v>578</v>
      </c>
      <c r="G195" s="2" t="s">
        <v>36</v>
      </c>
      <c r="H195" s="2" t="s">
        <v>37</v>
      </c>
      <c r="I195" s="2">
        <v>45</v>
      </c>
      <c r="J195" s="2">
        <v>3</v>
      </c>
      <c r="K195" s="2">
        <v>0</v>
      </c>
      <c r="M195" s="2">
        <v>0</v>
      </c>
      <c r="N195" s="2" t="s">
        <v>10</v>
      </c>
      <c r="O195" s="2" t="s">
        <v>11</v>
      </c>
      <c r="P195" s="2" t="s">
        <v>10</v>
      </c>
      <c r="Q195" s="2" t="s">
        <v>11</v>
      </c>
      <c r="R195" s="2" t="s">
        <v>10</v>
      </c>
      <c r="S195" s="2" t="s">
        <v>11</v>
      </c>
      <c r="T195" s="2" t="s">
        <v>10</v>
      </c>
      <c r="U195" s="2" t="s">
        <v>10</v>
      </c>
      <c r="V195" s="2" t="s">
        <v>10</v>
      </c>
      <c r="W195" s="2" t="s">
        <v>10</v>
      </c>
    </row>
    <row r="196" spans="1:23" x14ac:dyDescent="0.25">
      <c r="A196" s="5" t="s">
        <v>2509</v>
      </c>
      <c r="B196" s="2" t="s">
        <v>581</v>
      </c>
      <c r="C196" s="5"/>
      <c r="D196" s="4" t="str">
        <f>IF(C:C&lt;&gt;"",VLOOKUP(C:C,'(RCN)ID_Calculo'!C:D,2,0),"")</f>
        <v/>
      </c>
      <c r="E196" s="5">
        <v>740</v>
      </c>
      <c r="F196" s="2" t="s">
        <v>578</v>
      </c>
      <c r="G196" s="2" t="s">
        <v>36</v>
      </c>
      <c r="H196" s="2" t="s">
        <v>37</v>
      </c>
      <c r="I196" s="2">
        <v>45</v>
      </c>
      <c r="J196" s="2">
        <v>3</v>
      </c>
      <c r="K196" s="2">
        <v>0</v>
      </c>
      <c r="M196" s="2">
        <v>0</v>
      </c>
      <c r="N196" s="2" t="s">
        <v>10</v>
      </c>
      <c r="O196" s="2" t="s">
        <v>11</v>
      </c>
      <c r="P196" s="2" t="s">
        <v>10</v>
      </c>
      <c r="Q196" s="2" t="s">
        <v>11</v>
      </c>
      <c r="R196" s="2" t="s">
        <v>10</v>
      </c>
      <c r="S196" s="2" t="s">
        <v>11</v>
      </c>
      <c r="T196" s="2" t="s">
        <v>10</v>
      </c>
      <c r="U196" s="2" t="s">
        <v>10</v>
      </c>
      <c r="V196" s="2" t="s">
        <v>10</v>
      </c>
      <c r="W196" s="2" t="s">
        <v>10</v>
      </c>
    </row>
    <row r="197" spans="1:23" x14ac:dyDescent="0.25">
      <c r="A197" s="5" t="s">
        <v>3368</v>
      </c>
      <c r="B197" s="2" t="s">
        <v>578</v>
      </c>
      <c r="C197" s="5"/>
      <c r="D197" s="4" t="str">
        <f>IF(C:C&lt;&gt;"",VLOOKUP(C:C,'(RCN)ID_Calculo'!C:D,2,0),"")</f>
        <v/>
      </c>
      <c r="E197" s="5">
        <v>740</v>
      </c>
      <c r="F197" s="2" t="s">
        <v>578</v>
      </c>
      <c r="G197" s="2" t="s">
        <v>36</v>
      </c>
      <c r="H197" s="2" t="s">
        <v>37</v>
      </c>
      <c r="I197" s="2">
        <v>45</v>
      </c>
      <c r="J197" s="2">
        <v>3</v>
      </c>
      <c r="K197" s="2">
        <v>0</v>
      </c>
      <c r="M197" s="2">
        <v>0</v>
      </c>
      <c r="N197" s="2" t="s">
        <v>10</v>
      </c>
      <c r="O197" s="2" t="s">
        <v>0</v>
      </c>
      <c r="P197" s="2" t="s">
        <v>10</v>
      </c>
      <c r="Q197" s="2" t="s">
        <v>0</v>
      </c>
      <c r="R197" s="2" t="s">
        <v>10</v>
      </c>
      <c r="S197" s="2" t="s">
        <v>0</v>
      </c>
      <c r="T197" s="2" t="s">
        <v>10</v>
      </c>
      <c r="U197" s="2" t="s">
        <v>10</v>
      </c>
      <c r="V197" s="2" t="s">
        <v>10</v>
      </c>
      <c r="W197" s="2" t="s">
        <v>10</v>
      </c>
    </row>
    <row r="198" spans="1:23" x14ac:dyDescent="0.25">
      <c r="A198" s="5" t="s">
        <v>3369</v>
      </c>
      <c r="B198" s="2" t="s">
        <v>583</v>
      </c>
      <c r="C198" s="5"/>
      <c r="D198" s="4" t="str">
        <f>IF(C:C&lt;&gt;"",VLOOKUP(C:C,'(RCN)ID_Calculo'!C:D,2,0),"")</f>
        <v/>
      </c>
      <c r="E198" s="5">
        <v>741</v>
      </c>
      <c r="F198" s="2" t="s">
        <v>583</v>
      </c>
      <c r="G198" s="2" t="s">
        <v>36</v>
      </c>
      <c r="H198" s="2" t="s">
        <v>37</v>
      </c>
      <c r="I198" s="2">
        <v>45</v>
      </c>
      <c r="J198" s="2">
        <v>3</v>
      </c>
      <c r="K198" s="2">
        <v>0</v>
      </c>
      <c r="M198" s="2">
        <v>0</v>
      </c>
      <c r="N198" s="2" t="s">
        <v>10</v>
      </c>
      <c r="O198" s="2" t="s">
        <v>10</v>
      </c>
      <c r="P198" s="2" t="s">
        <v>10</v>
      </c>
      <c r="Q198" s="2" t="s">
        <v>10</v>
      </c>
      <c r="R198" s="2" t="s">
        <v>10</v>
      </c>
      <c r="S198" s="2" t="s">
        <v>10</v>
      </c>
      <c r="T198" s="2" t="s">
        <v>10</v>
      </c>
      <c r="U198" s="2" t="s">
        <v>10</v>
      </c>
      <c r="V198" s="2" t="s">
        <v>10</v>
      </c>
      <c r="W198" s="2" t="s">
        <v>10</v>
      </c>
    </row>
    <row r="199" spans="1:23" x14ac:dyDescent="0.25">
      <c r="A199" s="5" t="s">
        <v>3370</v>
      </c>
      <c r="B199" s="2" t="s">
        <v>82</v>
      </c>
      <c r="C199" s="5"/>
      <c r="D199" s="4" t="str">
        <f>IF(C:C&lt;&gt;"",VLOOKUP(C:C,'(RCN)ID_Calculo'!C:D,2,0),"")</f>
        <v/>
      </c>
      <c r="E199" s="5">
        <v>742</v>
      </c>
      <c r="F199" s="2" t="s">
        <v>591</v>
      </c>
      <c r="G199" s="2" t="s">
        <v>36</v>
      </c>
      <c r="H199" s="2" t="s">
        <v>37</v>
      </c>
      <c r="I199" s="2">
        <v>18</v>
      </c>
      <c r="J199" s="2">
        <v>3</v>
      </c>
      <c r="K199" s="2">
        <v>0</v>
      </c>
      <c r="M199" s="2">
        <v>104</v>
      </c>
      <c r="N199" s="2" t="s">
        <v>10</v>
      </c>
      <c r="O199" s="2" t="s">
        <v>10</v>
      </c>
      <c r="P199" s="2" t="s">
        <v>10</v>
      </c>
      <c r="Q199" s="2" t="s">
        <v>10</v>
      </c>
      <c r="R199" s="2" t="s">
        <v>10</v>
      </c>
      <c r="S199" s="2" t="s">
        <v>10</v>
      </c>
      <c r="T199" s="2" t="s">
        <v>10</v>
      </c>
      <c r="U199" s="2" t="s">
        <v>10</v>
      </c>
      <c r="V199" s="2" t="s">
        <v>10</v>
      </c>
      <c r="W199" s="2" t="s">
        <v>10</v>
      </c>
    </row>
    <row r="200" spans="1:23" x14ac:dyDescent="0.25">
      <c r="A200" s="5" t="s">
        <v>2504</v>
      </c>
      <c r="B200" s="2" t="s">
        <v>592</v>
      </c>
      <c r="C200" s="5"/>
      <c r="D200" s="4" t="str">
        <f>IF(C:C&lt;&gt;"",VLOOKUP(C:C,'(RCN)ID_Calculo'!C:D,2,0),"")</f>
        <v/>
      </c>
      <c r="E200" s="5">
        <v>742</v>
      </c>
      <c r="F200" s="2" t="s">
        <v>591</v>
      </c>
      <c r="G200" s="2" t="s">
        <v>36</v>
      </c>
      <c r="H200" s="2" t="s">
        <v>37</v>
      </c>
      <c r="I200" s="2">
        <v>45</v>
      </c>
      <c r="J200" s="2">
        <v>3</v>
      </c>
      <c r="K200" s="2">
        <v>0</v>
      </c>
      <c r="M200" s="2">
        <v>0</v>
      </c>
      <c r="N200" s="2" t="s">
        <v>10</v>
      </c>
      <c r="O200" s="2" t="s">
        <v>10</v>
      </c>
      <c r="P200" s="2" t="s">
        <v>10</v>
      </c>
      <c r="Q200" s="2" t="s">
        <v>10</v>
      </c>
      <c r="R200" s="2" t="s">
        <v>10</v>
      </c>
      <c r="S200" s="2" t="s">
        <v>10</v>
      </c>
      <c r="T200" s="2" t="s">
        <v>10</v>
      </c>
      <c r="U200" s="2" t="s">
        <v>10</v>
      </c>
      <c r="V200" s="2" t="s">
        <v>10</v>
      </c>
      <c r="W200" s="2" t="s">
        <v>10</v>
      </c>
    </row>
    <row r="201" spans="1:23" x14ac:dyDescent="0.25">
      <c r="A201" s="5" t="s">
        <v>2505</v>
      </c>
      <c r="B201" s="2" t="s">
        <v>593</v>
      </c>
      <c r="C201" s="5"/>
      <c r="D201" s="4" t="str">
        <f>IF(C:C&lt;&gt;"",VLOOKUP(C:C,'(RCN)ID_Calculo'!C:D,2,0),"")</f>
        <v/>
      </c>
      <c r="E201" s="5">
        <v>742</v>
      </c>
      <c r="F201" s="2" t="s">
        <v>591</v>
      </c>
      <c r="G201" s="2" t="s">
        <v>36</v>
      </c>
      <c r="H201" s="2" t="s">
        <v>37</v>
      </c>
      <c r="I201" s="2">
        <v>45</v>
      </c>
      <c r="J201" s="2">
        <v>3</v>
      </c>
      <c r="K201" s="2">
        <v>0</v>
      </c>
      <c r="M201" s="2">
        <v>0</v>
      </c>
      <c r="N201" s="2" t="s">
        <v>10</v>
      </c>
      <c r="O201" s="2" t="s">
        <v>10</v>
      </c>
      <c r="P201" s="2" t="s">
        <v>10</v>
      </c>
      <c r="Q201" s="2" t="s">
        <v>10</v>
      </c>
      <c r="R201" s="2" t="s">
        <v>10</v>
      </c>
      <c r="S201" s="2" t="s">
        <v>10</v>
      </c>
      <c r="T201" s="2" t="s">
        <v>10</v>
      </c>
      <c r="U201" s="2" t="s">
        <v>10</v>
      </c>
      <c r="V201" s="2" t="s">
        <v>10</v>
      </c>
      <c r="W201" s="2" t="s">
        <v>10</v>
      </c>
    </row>
    <row r="202" spans="1:23" x14ac:dyDescent="0.25">
      <c r="A202" s="5" t="s">
        <v>2503</v>
      </c>
      <c r="B202" s="2" t="s">
        <v>594</v>
      </c>
      <c r="C202" s="5"/>
      <c r="D202" s="4" t="str">
        <f>IF(C:C&lt;&gt;"",VLOOKUP(C:C,'(RCN)ID_Calculo'!C:D,2,0),"")</f>
        <v/>
      </c>
      <c r="E202" s="5">
        <v>742</v>
      </c>
      <c r="F202" s="2" t="s">
        <v>591</v>
      </c>
      <c r="G202" s="2" t="s">
        <v>36</v>
      </c>
      <c r="H202" s="2" t="s">
        <v>37</v>
      </c>
      <c r="I202" s="2">
        <v>45</v>
      </c>
      <c r="J202" s="2">
        <v>3</v>
      </c>
      <c r="K202" s="2">
        <v>0</v>
      </c>
      <c r="M202" s="2">
        <v>0</v>
      </c>
      <c r="N202" s="2" t="s">
        <v>10</v>
      </c>
      <c r="O202" s="2" t="s">
        <v>10</v>
      </c>
      <c r="P202" s="2" t="s">
        <v>10</v>
      </c>
      <c r="Q202" s="2" t="s">
        <v>10</v>
      </c>
      <c r="R202" s="2" t="s">
        <v>10</v>
      </c>
      <c r="S202" s="2" t="s">
        <v>10</v>
      </c>
      <c r="T202" s="2" t="s">
        <v>10</v>
      </c>
      <c r="U202" s="2" t="s">
        <v>10</v>
      </c>
      <c r="V202" s="2" t="s">
        <v>10</v>
      </c>
      <c r="W202" s="2" t="s">
        <v>10</v>
      </c>
    </row>
    <row r="203" spans="1:23" x14ac:dyDescent="0.25">
      <c r="A203" s="5" t="s">
        <v>2413</v>
      </c>
      <c r="B203" s="2" t="s">
        <v>591</v>
      </c>
      <c r="C203" s="5"/>
      <c r="D203" s="4" t="str">
        <f>IF(C:C&lt;&gt;"",VLOOKUP(C:C,'(RCN)ID_Calculo'!C:D,2,0),"")</f>
        <v/>
      </c>
      <c r="E203" s="5">
        <v>742</v>
      </c>
      <c r="F203" s="2" t="s">
        <v>591</v>
      </c>
      <c r="G203" s="2" t="s">
        <v>36</v>
      </c>
      <c r="H203" s="2" t="s">
        <v>37</v>
      </c>
      <c r="I203" s="2">
        <v>45</v>
      </c>
      <c r="J203" s="2">
        <v>3</v>
      </c>
      <c r="K203" s="2">
        <v>0</v>
      </c>
      <c r="M203" s="2">
        <v>0</v>
      </c>
      <c r="N203" s="2" t="s">
        <v>10</v>
      </c>
      <c r="O203" s="2" t="s">
        <v>10</v>
      </c>
      <c r="P203" s="2" t="s">
        <v>10</v>
      </c>
      <c r="Q203" s="2" t="s">
        <v>10</v>
      </c>
      <c r="R203" s="2" t="s">
        <v>10</v>
      </c>
      <c r="S203" s="2" t="s">
        <v>10</v>
      </c>
      <c r="T203" s="2" t="s">
        <v>10</v>
      </c>
      <c r="U203" s="2" t="s">
        <v>10</v>
      </c>
      <c r="V203" s="2" t="s">
        <v>10</v>
      </c>
      <c r="W203" s="2" t="s">
        <v>10</v>
      </c>
    </row>
    <row r="204" spans="1:23" x14ac:dyDescent="0.25">
      <c r="A204" s="5" t="s">
        <v>3371</v>
      </c>
      <c r="B204" s="2" t="s">
        <v>83</v>
      </c>
      <c r="C204" s="5"/>
      <c r="D204" s="4" t="str">
        <f>IF(C:C&lt;&gt;"",VLOOKUP(C:C,'(RCN)ID_Calculo'!C:D,2,0),"")</f>
        <v/>
      </c>
      <c r="E204" s="5">
        <v>743</v>
      </c>
      <c r="F204" s="2" t="s">
        <v>595</v>
      </c>
      <c r="G204" s="2" t="s">
        <v>36</v>
      </c>
      <c r="H204" s="2" t="s">
        <v>37</v>
      </c>
      <c r="I204" s="2">
        <v>45</v>
      </c>
      <c r="J204" s="2">
        <v>3</v>
      </c>
      <c r="K204" s="2">
        <v>0</v>
      </c>
      <c r="M204" s="2">
        <v>104</v>
      </c>
      <c r="N204" s="2" t="s">
        <v>10</v>
      </c>
      <c r="O204" s="2" t="s">
        <v>10</v>
      </c>
      <c r="P204" s="2" t="s">
        <v>10</v>
      </c>
      <c r="Q204" s="2" t="s">
        <v>10</v>
      </c>
      <c r="R204" s="2" t="s">
        <v>10</v>
      </c>
      <c r="S204" s="2" t="s">
        <v>10</v>
      </c>
      <c r="T204" s="2" t="s">
        <v>10</v>
      </c>
      <c r="U204" s="2" t="s">
        <v>10</v>
      </c>
      <c r="V204" s="2" t="s">
        <v>10</v>
      </c>
      <c r="W204" s="2" t="s">
        <v>10</v>
      </c>
    </row>
    <row r="205" spans="1:23" x14ac:dyDescent="0.25">
      <c r="A205" s="5" t="s">
        <v>2414</v>
      </c>
      <c r="B205" s="2" t="s">
        <v>595</v>
      </c>
      <c r="C205" s="5"/>
      <c r="D205" s="4" t="str">
        <f>IF(C:C&lt;&gt;"",VLOOKUP(C:C,'(RCN)ID_Calculo'!C:D,2,0),"")</f>
        <v/>
      </c>
      <c r="E205" s="5">
        <v>743</v>
      </c>
      <c r="F205" s="2" t="s">
        <v>595</v>
      </c>
      <c r="G205" s="2" t="s">
        <v>36</v>
      </c>
      <c r="H205" s="2" t="s">
        <v>37</v>
      </c>
      <c r="I205" s="2">
        <v>45</v>
      </c>
      <c r="J205" s="2">
        <v>3</v>
      </c>
      <c r="K205" s="2">
        <v>0</v>
      </c>
      <c r="M205" s="2">
        <v>0</v>
      </c>
      <c r="N205" s="2" t="s">
        <v>10</v>
      </c>
      <c r="O205" s="2" t="s">
        <v>10</v>
      </c>
      <c r="P205" s="2" t="s">
        <v>10</v>
      </c>
      <c r="Q205" s="2" t="s">
        <v>10</v>
      </c>
      <c r="R205" s="2" t="s">
        <v>10</v>
      </c>
      <c r="S205" s="2" t="s">
        <v>10</v>
      </c>
      <c r="T205" s="2" t="s">
        <v>10</v>
      </c>
      <c r="U205" s="2" t="s">
        <v>10</v>
      </c>
      <c r="V205" s="2" t="s">
        <v>10</v>
      </c>
      <c r="W205" s="2" t="s">
        <v>10</v>
      </c>
    </row>
    <row r="206" spans="1:23" x14ac:dyDescent="0.25">
      <c r="A206" s="5" t="s">
        <v>3372</v>
      </c>
      <c r="B206" s="2" t="s">
        <v>617</v>
      </c>
      <c r="C206" s="5"/>
      <c r="D206" s="4" t="str">
        <f>IF(C:C&lt;&gt;"",VLOOKUP(C:C,'(RCN)ID_Calculo'!C:D,2,0),"")</f>
        <v/>
      </c>
      <c r="E206" s="5">
        <v>744</v>
      </c>
      <c r="F206" s="2" t="s">
        <v>617</v>
      </c>
      <c r="G206" s="2" t="s">
        <v>618</v>
      </c>
      <c r="H206" s="2" t="s">
        <v>619</v>
      </c>
      <c r="I206" s="2">
        <v>45</v>
      </c>
      <c r="J206" s="2">
        <v>3</v>
      </c>
      <c r="K206" s="2">
        <v>0</v>
      </c>
      <c r="M206" s="2">
        <v>104</v>
      </c>
      <c r="N206" s="2" t="s">
        <v>10</v>
      </c>
      <c r="O206" s="2" t="s">
        <v>0</v>
      </c>
      <c r="P206" s="2" t="s">
        <v>10</v>
      </c>
      <c r="Q206" s="2" t="s">
        <v>0</v>
      </c>
      <c r="R206" s="2" t="s">
        <v>10</v>
      </c>
      <c r="S206" s="2" t="s">
        <v>0</v>
      </c>
      <c r="T206" s="2" t="s">
        <v>10</v>
      </c>
      <c r="U206" s="2" t="s">
        <v>10</v>
      </c>
      <c r="V206" s="2" t="s">
        <v>10</v>
      </c>
      <c r="W206" s="2" t="s">
        <v>10</v>
      </c>
    </row>
    <row r="207" spans="1:23" x14ac:dyDescent="0.25">
      <c r="A207" s="5" t="s">
        <v>3373</v>
      </c>
      <c r="B207" s="2" t="s">
        <v>620</v>
      </c>
      <c r="C207" s="5"/>
      <c r="D207" s="4" t="str">
        <f>IF(C:C&lt;&gt;"",VLOOKUP(C:C,'(RCN)ID_Calculo'!C:D,2,0),"")</f>
        <v/>
      </c>
      <c r="E207" s="5">
        <v>745</v>
      </c>
      <c r="F207" s="2" t="s">
        <v>620</v>
      </c>
      <c r="G207" s="2" t="s">
        <v>36</v>
      </c>
      <c r="H207" s="2" t="s">
        <v>37</v>
      </c>
      <c r="I207" s="2">
        <v>45</v>
      </c>
      <c r="J207" s="2">
        <v>3</v>
      </c>
      <c r="K207" s="2">
        <v>0</v>
      </c>
      <c r="M207" s="2">
        <v>104</v>
      </c>
      <c r="N207" s="2" t="s">
        <v>10</v>
      </c>
      <c r="O207" s="2" t="s">
        <v>0</v>
      </c>
      <c r="P207" s="2" t="s">
        <v>10</v>
      </c>
      <c r="Q207" s="2" t="s">
        <v>0</v>
      </c>
      <c r="R207" s="2" t="s">
        <v>10</v>
      </c>
      <c r="S207" s="2" t="s">
        <v>0</v>
      </c>
      <c r="T207" s="2" t="s">
        <v>10</v>
      </c>
      <c r="U207" s="2" t="s">
        <v>10</v>
      </c>
      <c r="V207" s="2" t="s">
        <v>10</v>
      </c>
      <c r="W207" s="2" t="s">
        <v>86</v>
      </c>
    </row>
    <row r="208" spans="1:23" x14ac:dyDescent="0.25">
      <c r="A208" s="5" t="s">
        <v>3374</v>
      </c>
      <c r="B208" s="2" t="s">
        <v>621</v>
      </c>
      <c r="C208" s="5"/>
      <c r="D208" s="4" t="str">
        <f>IF(C:C&lt;&gt;"",VLOOKUP(C:C,'(RCN)ID_Calculo'!C:D,2,0),"")</f>
        <v/>
      </c>
      <c r="E208" s="5">
        <v>746</v>
      </c>
      <c r="F208" s="2" t="s">
        <v>621</v>
      </c>
      <c r="G208" s="2" t="s">
        <v>36</v>
      </c>
      <c r="H208" s="2" t="s">
        <v>37</v>
      </c>
      <c r="I208" s="2">
        <v>45</v>
      </c>
      <c r="J208" s="2">
        <v>3</v>
      </c>
      <c r="K208" s="2">
        <v>0</v>
      </c>
      <c r="M208" s="2">
        <v>104</v>
      </c>
      <c r="N208" s="2" t="s">
        <v>10</v>
      </c>
      <c r="O208" s="2" t="s">
        <v>0</v>
      </c>
      <c r="P208" s="2" t="s">
        <v>10</v>
      </c>
      <c r="Q208" s="2" t="s">
        <v>0</v>
      </c>
      <c r="R208" s="2" t="s">
        <v>10</v>
      </c>
      <c r="S208" s="2" t="s">
        <v>0</v>
      </c>
      <c r="T208" s="2" t="s">
        <v>10</v>
      </c>
      <c r="U208" s="2" t="s">
        <v>10</v>
      </c>
      <c r="V208" s="2" t="s">
        <v>10</v>
      </c>
      <c r="W208" s="2" t="s">
        <v>10</v>
      </c>
    </row>
    <row r="209" spans="1:23" x14ac:dyDescent="0.25">
      <c r="A209" s="5" t="s">
        <v>3375</v>
      </c>
      <c r="B209" s="2" t="s">
        <v>622</v>
      </c>
      <c r="C209" s="5"/>
      <c r="D209" s="4" t="str">
        <f>IF(C:C&lt;&gt;"",VLOOKUP(C:C,'(RCN)ID_Calculo'!C:D,2,0),"")</f>
        <v/>
      </c>
      <c r="E209" s="5">
        <v>747</v>
      </c>
      <c r="F209" s="2" t="s">
        <v>1960</v>
      </c>
      <c r="G209" s="2" t="s">
        <v>216</v>
      </c>
      <c r="H209" s="2" t="s">
        <v>217</v>
      </c>
      <c r="I209" s="2">
        <v>66</v>
      </c>
      <c r="J209" s="2">
        <v>3</v>
      </c>
      <c r="K209" s="2">
        <v>0</v>
      </c>
      <c r="M209" s="2">
        <v>0</v>
      </c>
      <c r="N209" s="2" t="s">
        <v>10</v>
      </c>
      <c r="O209" s="2" t="s">
        <v>0</v>
      </c>
      <c r="P209" s="2" t="s">
        <v>10</v>
      </c>
      <c r="Q209" s="2" t="s">
        <v>0</v>
      </c>
      <c r="R209" s="2" t="s">
        <v>10</v>
      </c>
      <c r="S209" s="2" t="s">
        <v>0</v>
      </c>
      <c r="T209" s="2" t="s">
        <v>10</v>
      </c>
      <c r="U209" s="2" t="s">
        <v>10</v>
      </c>
      <c r="V209" s="2" t="s">
        <v>10</v>
      </c>
      <c r="W209" s="2" t="s">
        <v>10</v>
      </c>
    </row>
    <row r="210" spans="1:23" x14ac:dyDescent="0.25">
      <c r="A210" s="5" t="s">
        <v>3376</v>
      </c>
      <c r="B210" s="2" t="s">
        <v>624</v>
      </c>
      <c r="C210" s="5"/>
      <c r="D210" s="4" t="str">
        <f>IF(C:C&lt;&gt;"",VLOOKUP(C:C,'(RCN)ID_Calculo'!C:D,2,0),"")</f>
        <v/>
      </c>
      <c r="E210" s="5">
        <v>748</v>
      </c>
      <c r="F210" s="2" t="s">
        <v>624</v>
      </c>
      <c r="G210" s="2" t="s">
        <v>36</v>
      </c>
      <c r="H210" s="2" t="s">
        <v>37</v>
      </c>
      <c r="I210" s="2">
        <v>45</v>
      </c>
      <c r="J210" s="2">
        <v>3</v>
      </c>
      <c r="K210" s="2">
        <v>0</v>
      </c>
      <c r="M210" s="2">
        <v>0</v>
      </c>
      <c r="N210" s="2" t="s">
        <v>10</v>
      </c>
      <c r="O210" s="2" t="s">
        <v>10</v>
      </c>
      <c r="P210" s="2" t="s">
        <v>10</v>
      </c>
      <c r="Q210" s="2" t="s">
        <v>10</v>
      </c>
      <c r="R210" s="2" t="s">
        <v>10</v>
      </c>
      <c r="S210" s="2" t="s">
        <v>10</v>
      </c>
      <c r="T210" s="2" t="s">
        <v>10</v>
      </c>
      <c r="U210" s="2" t="s">
        <v>10</v>
      </c>
      <c r="V210" s="2" t="s">
        <v>10</v>
      </c>
      <c r="W210" s="2" t="s">
        <v>10</v>
      </c>
    </row>
    <row r="211" spans="1:23" x14ac:dyDescent="0.25">
      <c r="A211" s="5" t="s">
        <v>3377</v>
      </c>
      <c r="B211" s="2" t="s">
        <v>89</v>
      </c>
      <c r="C211" s="5"/>
      <c r="D211" s="4" t="str">
        <f>IF(C:C&lt;&gt;"",VLOOKUP(C:C,'(RCN)ID_Calculo'!C:D,2,0),"")</f>
        <v/>
      </c>
      <c r="E211" s="5">
        <v>749</v>
      </c>
      <c r="F211" s="2" t="s">
        <v>627</v>
      </c>
      <c r="G211" s="2" t="s">
        <v>36</v>
      </c>
      <c r="H211" s="2" t="s">
        <v>37</v>
      </c>
      <c r="I211" s="2">
        <v>45</v>
      </c>
      <c r="J211" s="2">
        <v>3</v>
      </c>
      <c r="K211" s="2">
        <v>0</v>
      </c>
      <c r="M211" s="2">
        <v>104</v>
      </c>
      <c r="N211" s="2" t="s">
        <v>10</v>
      </c>
      <c r="O211" s="2" t="s">
        <v>10</v>
      </c>
      <c r="P211" s="2" t="s">
        <v>10</v>
      </c>
      <c r="Q211" s="2" t="s">
        <v>10</v>
      </c>
      <c r="R211" s="2" t="s">
        <v>10</v>
      </c>
      <c r="S211" s="2" t="s">
        <v>10</v>
      </c>
      <c r="T211" s="2" t="s">
        <v>10</v>
      </c>
      <c r="U211" s="2" t="s">
        <v>10</v>
      </c>
      <c r="V211" s="2" t="s">
        <v>10</v>
      </c>
      <c r="W211" s="2" t="s">
        <v>10</v>
      </c>
    </row>
    <row r="212" spans="1:23" x14ac:dyDescent="0.25">
      <c r="A212" s="5" t="s">
        <v>3378</v>
      </c>
      <c r="B212" s="2" t="s">
        <v>627</v>
      </c>
      <c r="C212" s="5" t="s">
        <v>2382</v>
      </c>
      <c r="D212" s="4" t="str">
        <f>IF(C:C&lt;&gt;"",VLOOKUP(C:C,'(RCN)ID_Calculo'!C:D,2,0),"")</f>
        <v>VALOR INSS DIFERENCA DISSIDIO 13O</v>
      </c>
      <c r="E212" s="5">
        <v>749</v>
      </c>
      <c r="F212" s="2" t="s">
        <v>627</v>
      </c>
      <c r="G212" s="2" t="s">
        <v>36</v>
      </c>
      <c r="H212" s="2" t="s">
        <v>37</v>
      </c>
      <c r="I212" s="2">
        <v>45</v>
      </c>
      <c r="J212" s="2">
        <v>3</v>
      </c>
      <c r="K212" s="2">
        <v>0</v>
      </c>
      <c r="M212" s="2">
        <v>104</v>
      </c>
      <c r="N212" s="2" t="s">
        <v>10</v>
      </c>
      <c r="O212" s="2" t="s">
        <v>10</v>
      </c>
      <c r="P212" s="2" t="s">
        <v>10</v>
      </c>
      <c r="Q212" s="2" t="s">
        <v>10</v>
      </c>
      <c r="R212" s="2" t="s">
        <v>10</v>
      </c>
      <c r="S212" s="2" t="s">
        <v>10</v>
      </c>
      <c r="T212" s="2" t="s">
        <v>10</v>
      </c>
      <c r="U212" s="2" t="s">
        <v>0</v>
      </c>
      <c r="V212" s="2" t="s">
        <v>10</v>
      </c>
      <c r="W212" s="2" t="s">
        <v>10</v>
      </c>
    </row>
    <row r="213" spans="1:23" x14ac:dyDescent="0.25">
      <c r="A213" s="5" t="s">
        <v>3379</v>
      </c>
      <c r="B213" s="2" t="s">
        <v>640</v>
      </c>
      <c r="C213" s="5"/>
      <c r="D213" s="4" t="str">
        <f>IF(C:C&lt;&gt;"",VLOOKUP(C:C,'(RCN)ID_Calculo'!C:D,2,0),"")</f>
        <v/>
      </c>
      <c r="E213" s="5">
        <v>750</v>
      </c>
      <c r="F213" s="2" t="s">
        <v>640</v>
      </c>
      <c r="G213" s="2" t="s">
        <v>36</v>
      </c>
      <c r="H213" s="2" t="s">
        <v>37</v>
      </c>
      <c r="I213" s="2">
        <v>45</v>
      </c>
      <c r="J213" s="2">
        <v>3</v>
      </c>
      <c r="K213" s="2">
        <v>0</v>
      </c>
      <c r="M213" s="2">
        <v>0</v>
      </c>
      <c r="N213" s="2" t="s">
        <v>10</v>
      </c>
      <c r="O213" s="2" t="s">
        <v>0</v>
      </c>
      <c r="P213" s="2" t="s">
        <v>10</v>
      </c>
      <c r="Q213" s="2" t="s">
        <v>0</v>
      </c>
      <c r="R213" s="2" t="s">
        <v>10</v>
      </c>
      <c r="S213" s="2" t="s">
        <v>0</v>
      </c>
      <c r="T213" s="2" t="s">
        <v>10</v>
      </c>
      <c r="U213" s="2" t="s">
        <v>10</v>
      </c>
      <c r="V213" s="2" t="s">
        <v>10</v>
      </c>
      <c r="W213" s="2" t="s">
        <v>10</v>
      </c>
    </row>
    <row r="214" spans="1:23" x14ac:dyDescent="0.25">
      <c r="A214" s="5" t="s">
        <v>3380</v>
      </c>
      <c r="B214" s="2" t="s">
        <v>95</v>
      </c>
      <c r="C214" s="5"/>
      <c r="D214" s="4" t="str">
        <f>IF(C:C&lt;&gt;"",VLOOKUP(C:C,'(RCN)ID_Calculo'!C:D,2,0),"")</f>
        <v/>
      </c>
      <c r="E214" s="5">
        <v>751</v>
      </c>
      <c r="F214" s="2" t="s">
        <v>643</v>
      </c>
      <c r="G214" s="2" t="s">
        <v>96</v>
      </c>
      <c r="H214" s="2" t="s">
        <v>97</v>
      </c>
      <c r="I214" s="2">
        <v>45</v>
      </c>
      <c r="J214" s="2">
        <v>3</v>
      </c>
      <c r="K214" s="2">
        <v>0</v>
      </c>
      <c r="M214" s="2">
        <v>0</v>
      </c>
      <c r="N214" s="2" t="s">
        <v>10</v>
      </c>
      <c r="O214" s="2" t="s">
        <v>10</v>
      </c>
      <c r="P214" s="2" t="s">
        <v>10</v>
      </c>
      <c r="Q214" s="2" t="s">
        <v>10</v>
      </c>
      <c r="R214" s="2" t="s">
        <v>10</v>
      </c>
      <c r="S214" s="2" t="s">
        <v>0</v>
      </c>
      <c r="T214" s="2" t="s">
        <v>10</v>
      </c>
      <c r="U214" s="2" t="s">
        <v>10</v>
      </c>
      <c r="V214" s="2" t="s">
        <v>10</v>
      </c>
      <c r="W214" s="2" t="s">
        <v>10</v>
      </c>
    </row>
    <row r="215" spans="1:23" x14ac:dyDescent="0.25">
      <c r="A215" s="5" t="s">
        <v>3381</v>
      </c>
      <c r="B215" s="2" t="s">
        <v>103</v>
      </c>
      <c r="C215" s="5"/>
      <c r="D215" s="4" t="str">
        <f>IF(C:C&lt;&gt;"",VLOOKUP(C:C,'(RCN)ID_Calculo'!C:D,2,0),"")</f>
        <v/>
      </c>
      <c r="E215" s="5">
        <v>751</v>
      </c>
      <c r="F215" s="2" t="s">
        <v>643</v>
      </c>
      <c r="G215" s="2" t="s">
        <v>96</v>
      </c>
      <c r="H215" s="2" t="s">
        <v>97</v>
      </c>
      <c r="I215" s="2">
        <v>45</v>
      </c>
      <c r="J215" s="2">
        <v>3</v>
      </c>
      <c r="K215" s="2">
        <v>0</v>
      </c>
      <c r="M215" s="2">
        <v>0</v>
      </c>
      <c r="N215" s="2" t="s">
        <v>10</v>
      </c>
      <c r="O215" s="2" t="s">
        <v>10</v>
      </c>
      <c r="P215" s="2" t="s">
        <v>10</v>
      </c>
      <c r="Q215" s="2" t="s">
        <v>10</v>
      </c>
      <c r="R215" s="2" t="s">
        <v>10</v>
      </c>
      <c r="S215" s="2" t="s">
        <v>0</v>
      </c>
      <c r="T215" s="2" t="s">
        <v>10</v>
      </c>
      <c r="U215" s="2" t="s">
        <v>10</v>
      </c>
      <c r="V215" s="2" t="s">
        <v>10</v>
      </c>
      <c r="W215" s="2" t="s">
        <v>10</v>
      </c>
    </row>
    <row r="216" spans="1:23" x14ac:dyDescent="0.25">
      <c r="A216" s="5" t="s">
        <v>3382</v>
      </c>
      <c r="B216" s="2" t="s">
        <v>104</v>
      </c>
      <c r="C216" s="5"/>
      <c r="D216" s="4" t="str">
        <f>IF(C:C&lt;&gt;"",VLOOKUP(C:C,'(RCN)ID_Calculo'!C:D,2,0),"")</f>
        <v/>
      </c>
      <c r="E216" s="5">
        <v>751</v>
      </c>
      <c r="F216" s="2" t="s">
        <v>643</v>
      </c>
      <c r="G216" s="2" t="s">
        <v>96</v>
      </c>
      <c r="H216" s="2" t="s">
        <v>97</v>
      </c>
      <c r="I216" s="2">
        <v>45</v>
      </c>
      <c r="J216" s="2">
        <v>3</v>
      </c>
      <c r="K216" s="2">
        <v>0</v>
      </c>
      <c r="M216" s="2">
        <v>0</v>
      </c>
      <c r="N216" s="2" t="s">
        <v>10</v>
      </c>
      <c r="O216" s="2" t="s">
        <v>10</v>
      </c>
      <c r="P216" s="2" t="s">
        <v>10</v>
      </c>
      <c r="Q216" s="2" t="s">
        <v>10</v>
      </c>
      <c r="R216" s="2" t="s">
        <v>10</v>
      </c>
      <c r="S216" s="2" t="s">
        <v>0</v>
      </c>
      <c r="T216" s="2" t="s">
        <v>10</v>
      </c>
      <c r="U216" s="2" t="s">
        <v>10</v>
      </c>
      <c r="V216" s="2" t="s">
        <v>10</v>
      </c>
      <c r="W216" s="2" t="s">
        <v>10</v>
      </c>
    </row>
    <row r="217" spans="1:23" x14ac:dyDescent="0.25">
      <c r="A217" s="5" t="s">
        <v>3383</v>
      </c>
      <c r="B217" s="2" t="s">
        <v>139</v>
      </c>
      <c r="C217" s="5"/>
      <c r="D217" s="4" t="str">
        <f>IF(C:C&lt;&gt;"",VLOOKUP(C:C,'(RCN)ID_Calculo'!C:D,2,0),"")</f>
        <v/>
      </c>
      <c r="E217" s="5">
        <v>751</v>
      </c>
      <c r="F217" s="2" t="s">
        <v>643</v>
      </c>
      <c r="G217" s="2" t="s">
        <v>140</v>
      </c>
      <c r="H217" s="2" t="s">
        <v>141</v>
      </c>
      <c r="I217" s="2">
        <v>45</v>
      </c>
      <c r="J217" s="2">
        <v>3</v>
      </c>
      <c r="K217" s="2">
        <v>0</v>
      </c>
      <c r="M217" s="2">
        <v>0</v>
      </c>
      <c r="N217" s="2" t="s">
        <v>10</v>
      </c>
      <c r="O217" s="2" t="s">
        <v>10</v>
      </c>
      <c r="P217" s="2" t="s">
        <v>10</v>
      </c>
      <c r="Q217" s="2" t="s">
        <v>10</v>
      </c>
      <c r="R217" s="2" t="s">
        <v>10</v>
      </c>
      <c r="S217" s="2" t="s">
        <v>10</v>
      </c>
      <c r="T217" s="2" t="s">
        <v>0</v>
      </c>
      <c r="U217" s="2" t="s">
        <v>10</v>
      </c>
      <c r="V217" s="2" t="s">
        <v>10</v>
      </c>
      <c r="W217" s="2" t="s">
        <v>10</v>
      </c>
    </row>
    <row r="218" spans="1:23" x14ac:dyDescent="0.25">
      <c r="A218" s="5" t="s">
        <v>3384</v>
      </c>
      <c r="B218" s="2" t="s">
        <v>142</v>
      </c>
      <c r="C218" s="5"/>
      <c r="D218" s="4" t="str">
        <f>IF(C:C&lt;&gt;"",VLOOKUP(C:C,'(RCN)ID_Calculo'!C:D,2,0),"")</f>
        <v/>
      </c>
      <c r="E218" s="5">
        <v>751</v>
      </c>
      <c r="F218" s="2" t="s">
        <v>643</v>
      </c>
      <c r="G218" s="2" t="s">
        <v>96</v>
      </c>
      <c r="H218" s="2" t="s">
        <v>97</v>
      </c>
      <c r="I218" s="2">
        <v>45</v>
      </c>
      <c r="J218" s="2">
        <v>3</v>
      </c>
      <c r="K218" s="2">
        <v>0</v>
      </c>
      <c r="M218" s="2">
        <v>0</v>
      </c>
      <c r="N218" s="2" t="s">
        <v>10</v>
      </c>
      <c r="O218" s="2" t="s">
        <v>10</v>
      </c>
      <c r="P218" s="2" t="s">
        <v>10</v>
      </c>
      <c r="Q218" s="2" t="s">
        <v>10</v>
      </c>
      <c r="R218" s="2" t="s">
        <v>10</v>
      </c>
      <c r="S218" s="2" t="s">
        <v>0</v>
      </c>
      <c r="T218" s="2" t="s">
        <v>10</v>
      </c>
      <c r="U218" s="2" t="s">
        <v>10</v>
      </c>
      <c r="V218" s="2" t="s">
        <v>10</v>
      </c>
      <c r="W218" s="2" t="s">
        <v>10</v>
      </c>
    </row>
    <row r="219" spans="1:23" x14ac:dyDescent="0.25">
      <c r="A219" s="5" t="s">
        <v>3385</v>
      </c>
      <c r="B219" s="2" t="s">
        <v>643</v>
      </c>
      <c r="C219" s="5"/>
      <c r="D219" s="4" t="str">
        <f>IF(C:C&lt;&gt;"",VLOOKUP(C:C,'(RCN)ID_Calculo'!C:D,2,0),"")</f>
        <v/>
      </c>
      <c r="E219" s="5">
        <v>751</v>
      </c>
      <c r="F219" s="2" t="s">
        <v>643</v>
      </c>
      <c r="G219" s="2" t="s">
        <v>96</v>
      </c>
      <c r="H219" s="2" t="s">
        <v>97</v>
      </c>
      <c r="I219" s="2">
        <v>45</v>
      </c>
      <c r="J219" s="2">
        <v>3</v>
      </c>
      <c r="K219" s="2">
        <v>0</v>
      </c>
      <c r="M219" s="2">
        <v>0</v>
      </c>
      <c r="N219" s="2" t="s">
        <v>10</v>
      </c>
      <c r="O219" s="2" t="s">
        <v>10</v>
      </c>
      <c r="P219" s="2" t="s">
        <v>10</v>
      </c>
      <c r="Q219" s="2" t="s">
        <v>10</v>
      </c>
      <c r="R219" s="2" t="s">
        <v>10</v>
      </c>
      <c r="S219" s="2" t="s">
        <v>0</v>
      </c>
      <c r="T219" s="2" t="s">
        <v>10</v>
      </c>
      <c r="U219" s="2" t="s">
        <v>10</v>
      </c>
      <c r="V219" s="2" t="s">
        <v>10</v>
      </c>
      <c r="W219" s="2" t="s">
        <v>10</v>
      </c>
    </row>
    <row r="220" spans="1:23" x14ac:dyDescent="0.25">
      <c r="A220" s="5" t="s">
        <v>3386</v>
      </c>
      <c r="B220" s="2" t="s">
        <v>645</v>
      </c>
      <c r="C220" s="5"/>
      <c r="D220" s="4" t="str">
        <f>IF(C:C&lt;&gt;"",VLOOKUP(C:C,'(RCN)ID_Calculo'!C:D,2,0),"")</f>
        <v/>
      </c>
      <c r="E220" s="5">
        <v>751</v>
      </c>
      <c r="F220" s="2" t="s">
        <v>643</v>
      </c>
      <c r="G220" s="2" t="s">
        <v>96</v>
      </c>
      <c r="H220" s="2" t="s">
        <v>97</v>
      </c>
      <c r="I220" s="2">
        <v>45</v>
      </c>
      <c r="J220" s="2">
        <v>3</v>
      </c>
      <c r="K220" s="2">
        <v>0</v>
      </c>
      <c r="M220" s="2">
        <v>0</v>
      </c>
      <c r="N220" s="2" t="s">
        <v>10</v>
      </c>
      <c r="O220" s="2" t="s">
        <v>10</v>
      </c>
      <c r="P220" s="2" t="s">
        <v>10</v>
      </c>
      <c r="Q220" s="2" t="s">
        <v>10</v>
      </c>
      <c r="R220" s="2" t="s">
        <v>10</v>
      </c>
      <c r="S220" s="2" t="s">
        <v>0</v>
      </c>
      <c r="T220" s="2" t="s">
        <v>10</v>
      </c>
      <c r="U220" s="2" t="s">
        <v>10</v>
      </c>
      <c r="V220" s="2" t="s">
        <v>10</v>
      </c>
      <c r="W220" s="2" t="s">
        <v>10</v>
      </c>
    </row>
    <row r="221" spans="1:23" x14ac:dyDescent="0.25">
      <c r="A221" s="5" t="s">
        <v>3387</v>
      </c>
      <c r="B221" s="2" t="s">
        <v>646</v>
      </c>
      <c r="C221" s="5"/>
      <c r="D221" s="4" t="str">
        <f>IF(C:C&lt;&gt;"",VLOOKUP(C:C,'(RCN)ID_Calculo'!C:D,2,0),"")</f>
        <v/>
      </c>
      <c r="E221" s="5">
        <v>751</v>
      </c>
      <c r="F221" s="2" t="s">
        <v>643</v>
      </c>
      <c r="G221" s="2" t="s">
        <v>96</v>
      </c>
      <c r="H221" s="2" t="s">
        <v>97</v>
      </c>
      <c r="I221" s="2">
        <v>45</v>
      </c>
      <c r="J221" s="2">
        <v>3</v>
      </c>
      <c r="K221" s="2">
        <v>0</v>
      </c>
      <c r="M221" s="2">
        <v>0</v>
      </c>
      <c r="N221" s="2" t="s">
        <v>10</v>
      </c>
      <c r="O221" s="2" t="s">
        <v>10</v>
      </c>
      <c r="P221" s="2" t="s">
        <v>10</v>
      </c>
      <c r="Q221" s="2" t="s">
        <v>10</v>
      </c>
      <c r="R221" s="2" t="s">
        <v>10</v>
      </c>
      <c r="S221" s="2" t="s">
        <v>0</v>
      </c>
      <c r="T221" s="2" t="s">
        <v>10</v>
      </c>
      <c r="U221" s="2" t="s">
        <v>10</v>
      </c>
      <c r="V221" s="2" t="s">
        <v>10</v>
      </c>
      <c r="W221" s="2" t="s">
        <v>10</v>
      </c>
    </row>
    <row r="222" spans="1:23" x14ac:dyDescent="0.25">
      <c r="A222" s="5" t="s">
        <v>2385</v>
      </c>
      <c r="B222" s="2" t="s">
        <v>643</v>
      </c>
      <c r="C222" s="5"/>
      <c r="D222" s="4" t="str">
        <f>IF(C:C&lt;&gt;"",VLOOKUP(C:C,'(RCN)ID_Calculo'!C:D,2,0),"")</f>
        <v/>
      </c>
      <c r="E222" s="5">
        <v>751</v>
      </c>
      <c r="F222" s="2" t="s">
        <v>643</v>
      </c>
      <c r="G222" s="2" t="s">
        <v>96</v>
      </c>
      <c r="H222" s="2" t="s">
        <v>97</v>
      </c>
      <c r="I222" s="2">
        <v>45</v>
      </c>
      <c r="J222" s="2">
        <v>3</v>
      </c>
      <c r="K222" s="2">
        <v>0</v>
      </c>
      <c r="M222" s="2">
        <v>0</v>
      </c>
      <c r="N222" s="2" t="s">
        <v>10</v>
      </c>
      <c r="O222" s="2" t="s">
        <v>10</v>
      </c>
      <c r="P222" s="2" t="s">
        <v>10</v>
      </c>
      <c r="Q222" s="2" t="s">
        <v>10</v>
      </c>
      <c r="R222" s="2" t="s">
        <v>10</v>
      </c>
      <c r="S222" s="2" t="s">
        <v>0</v>
      </c>
      <c r="T222" s="2" t="s">
        <v>10</v>
      </c>
      <c r="U222" s="2" t="s">
        <v>10</v>
      </c>
      <c r="V222" s="2" t="s">
        <v>10</v>
      </c>
      <c r="W222" s="2" t="s">
        <v>10</v>
      </c>
    </row>
    <row r="223" spans="1:23" x14ac:dyDescent="0.25">
      <c r="A223" s="5" t="s">
        <v>2528</v>
      </c>
      <c r="B223" s="2" t="s">
        <v>641</v>
      </c>
      <c r="C223" s="5"/>
      <c r="D223" s="4" t="str">
        <f>IF(C:C&lt;&gt;"",VLOOKUP(C:C,'(RCN)ID_Calculo'!C:D,2,0),"")</f>
        <v/>
      </c>
      <c r="E223" s="5">
        <v>752</v>
      </c>
      <c r="F223" s="2" t="s">
        <v>1961</v>
      </c>
      <c r="G223" s="2" t="s">
        <v>36</v>
      </c>
      <c r="H223" s="2" t="s">
        <v>37</v>
      </c>
      <c r="I223" s="2">
        <v>45</v>
      </c>
      <c r="J223" s="2">
        <v>3</v>
      </c>
      <c r="K223" s="2">
        <v>0</v>
      </c>
      <c r="M223" s="2">
        <v>0</v>
      </c>
      <c r="N223" s="2" t="s">
        <v>10</v>
      </c>
      <c r="O223" s="2" t="s">
        <v>10</v>
      </c>
      <c r="P223" s="2" t="s">
        <v>10</v>
      </c>
      <c r="Q223" s="2" t="s">
        <v>10</v>
      </c>
      <c r="R223" s="2" t="s">
        <v>10</v>
      </c>
      <c r="S223" s="2" t="s">
        <v>10</v>
      </c>
      <c r="T223" s="2" t="s">
        <v>10</v>
      </c>
      <c r="U223" s="2" t="s">
        <v>10</v>
      </c>
      <c r="V223" s="2" t="s">
        <v>10</v>
      </c>
      <c r="W223" s="2" t="s">
        <v>10</v>
      </c>
    </row>
    <row r="224" spans="1:23" x14ac:dyDescent="0.25">
      <c r="A224" s="5" t="s">
        <v>2529</v>
      </c>
      <c r="B224" s="2" t="s">
        <v>642</v>
      </c>
      <c r="C224" s="5"/>
      <c r="D224" s="4" t="str">
        <f>IF(C:C&lt;&gt;"",VLOOKUP(C:C,'(RCN)ID_Calculo'!C:D,2,0),"")</f>
        <v/>
      </c>
      <c r="E224" s="5">
        <v>752</v>
      </c>
      <c r="F224" s="2" t="s">
        <v>1961</v>
      </c>
      <c r="G224" s="2" t="s">
        <v>36</v>
      </c>
      <c r="H224" s="2" t="s">
        <v>37</v>
      </c>
      <c r="I224" s="2">
        <v>45</v>
      </c>
      <c r="J224" s="2">
        <v>3</v>
      </c>
      <c r="K224" s="2">
        <v>0</v>
      </c>
      <c r="M224" s="2">
        <v>0</v>
      </c>
      <c r="N224" s="2" t="s">
        <v>10</v>
      </c>
      <c r="O224" s="2" t="s">
        <v>10</v>
      </c>
      <c r="P224" s="2" t="s">
        <v>10</v>
      </c>
      <c r="Q224" s="2" t="s">
        <v>10</v>
      </c>
      <c r="R224" s="2" t="s">
        <v>10</v>
      </c>
      <c r="S224" s="2" t="s">
        <v>10</v>
      </c>
      <c r="T224" s="2" t="s">
        <v>10</v>
      </c>
      <c r="U224" s="2" t="s">
        <v>10</v>
      </c>
      <c r="V224" s="2" t="s">
        <v>10</v>
      </c>
      <c r="W224" s="2" t="s">
        <v>10</v>
      </c>
    </row>
    <row r="225" spans="1:23" x14ac:dyDescent="0.25">
      <c r="A225" s="5" t="s">
        <v>3388</v>
      </c>
      <c r="B225" s="2" t="s">
        <v>644</v>
      </c>
      <c r="C225" s="5"/>
      <c r="D225" s="4" t="str">
        <f>IF(C:C&lt;&gt;"",VLOOKUP(C:C,'(RCN)ID_Calculo'!C:D,2,0),"")</f>
        <v/>
      </c>
      <c r="E225" s="5">
        <v>752</v>
      </c>
      <c r="F225" s="2" t="s">
        <v>1961</v>
      </c>
      <c r="G225" s="2" t="s">
        <v>36</v>
      </c>
      <c r="H225" s="2" t="s">
        <v>37</v>
      </c>
      <c r="I225" s="2">
        <v>45</v>
      </c>
      <c r="J225" s="2">
        <v>3</v>
      </c>
      <c r="K225" s="2">
        <v>0</v>
      </c>
      <c r="M225" s="2">
        <v>0</v>
      </c>
      <c r="N225" s="2" t="s">
        <v>10</v>
      </c>
      <c r="O225" s="2" t="s">
        <v>10</v>
      </c>
      <c r="P225" s="2" t="s">
        <v>10</v>
      </c>
      <c r="Q225" s="2" t="s">
        <v>10</v>
      </c>
      <c r="R225" s="2" t="s">
        <v>10</v>
      </c>
      <c r="S225" s="2" t="s">
        <v>10</v>
      </c>
      <c r="T225" s="2" t="s">
        <v>10</v>
      </c>
      <c r="U225" s="2" t="s">
        <v>0</v>
      </c>
      <c r="V225" s="2" t="s">
        <v>10</v>
      </c>
      <c r="W225" s="2" t="s">
        <v>10</v>
      </c>
    </row>
    <row r="226" spans="1:23" x14ac:dyDescent="0.25">
      <c r="A226" s="5" t="s">
        <v>3389</v>
      </c>
      <c r="B226" s="2" t="s">
        <v>98</v>
      </c>
      <c r="C226" s="5"/>
      <c r="D226" s="4" t="str">
        <f>IF(C:C&lt;&gt;"",VLOOKUP(C:C,'(RCN)ID_Calculo'!C:D,2,0),"")</f>
        <v/>
      </c>
      <c r="E226" s="5">
        <v>753</v>
      </c>
      <c r="F226" s="2" t="s">
        <v>647</v>
      </c>
      <c r="G226" s="2" t="s">
        <v>99</v>
      </c>
      <c r="H226" s="2" t="s">
        <v>100</v>
      </c>
      <c r="I226" s="2">
        <v>45</v>
      </c>
      <c r="J226" s="2">
        <v>3</v>
      </c>
      <c r="K226" s="2">
        <v>0</v>
      </c>
      <c r="M226" s="2">
        <v>0</v>
      </c>
      <c r="N226" s="2" t="s">
        <v>10</v>
      </c>
      <c r="O226" s="2" t="s">
        <v>10</v>
      </c>
      <c r="P226" s="2" t="s">
        <v>10</v>
      </c>
      <c r="Q226" s="2" t="s">
        <v>10</v>
      </c>
      <c r="R226" s="2" t="s">
        <v>10</v>
      </c>
      <c r="S226" s="2" t="s">
        <v>10</v>
      </c>
      <c r="T226" s="2" t="s">
        <v>10</v>
      </c>
      <c r="U226" s="2" t="s">
        <v>0</v>
      </c>
      <c r="V226" s="2" t="s">
        <v>10</v>
      </c>
      <c r="W226" s="2" t="s">
        <v>10</v>
      </c>
    </row>
    <row r="227" spans="1:23" x14ac:dyDescent="0.25">
      <c r="A227" s="5" t="s">
        <v>3390</v>
      </c>
      <c r="B227" s="2" t="s">
        <v>98</v>
      </c>
      <c r="C227" s="5"/>
      <c r="D227" s="4" t="str">
        <f>IF(C:C&lt;&gt;"",VLOOKUP(C:C,'(RCN)ID_Calculo'!C:D,2,0),"")</f>
        <v/>
      </c>
      <c r="E227" s="5">
        <v>753</v>
      </c>
      <c r="F227" s="2" t="s">
        <v>647</v>
      </c>
      <c r="G227" s="2" t="s">
        <v>99</v>
      </c>
      <c r="H227" s="2" t="s">
        <v>100</v>
      </c>
      <c r="I227" s="2">
        <v>45</v>
      </c>
      <c r="J227" s="2">
        <v>3</v>
      </c>
      <c r="K227" s="2">
        <v>0</v>
      </c>
      <c r="M227" s="2">
        <v>0</v>
      </c>
      <c r="N227" s="2" t="s">
        <v>10</v>
      </c>
      <c r="O227" s="2" t="s">
        <v>10</v>
      </c>
      <c r="P227" s="2" t="s">
        <v>10</v>
      </c>
      <c r="Q227" s="2" t="s">
        <v>10</v>
      </c>
      <c r="R227" s="2" t="s">
        <v>10</v>
      </c>
      <c r="S227" s="2" t="s">
        <v>10</v>
      </c>
      <c r="T227" s="2" t="s">
        <v>10</v>
      </c>
      <c r="U227" s="2" t="s">
        <v>0</v>
      </c>
      <c r="V227" s="2" t="s">
        <v>10</v>
      </c>
      <c r="W227" s="2" t="s">
        <v>10</v>
      </c>
    </row>
    <row r="228" spans="1:23" x14ac:dyDescent="0.25">
      <c r="A228" s="5" t="s">
        <v>3391</v>
      </c>
      <c r="B228" s="2" t="s">
        <v>101</v>
      </c>
      <c r="C228" s="5"/>
      <c r="D228" s="4" t="str">
        <f>IF(C:C&lt;&gt;"",VLOOKUP(C:C,'(RCN)ID_Calculo'!C:D,2,0),"")</f>
        <v/>
      </c>
      <c r="E228" s="5">
        <v>753</v>
      </c>
      <c r="F228" s="2" t="s">
        <v>647</v>
      </c>
      <c r="G228" s="2" t="s">
        <v>99</v>
      </c>
      <c r="H228" s="2" t="s">
        <v>100</v>
      </c>
      <c r="I228" s="2">
        <v>45</v>
      </c>
      <c r="J228" s="2">
        <v>3</v>
      </c>
      <c r="K228" s="2">
        <v>0</v>
      </c>
      <c r="M228" s="2">
        <v>0</v>
      </c>
      <c r="N228" s="2" t="s">
        <v>10</v>
      </c>
      <c r="O228" s="2" t="s">
        <v>10</v>
      </c>
      <c r="P228" s="2" t="s">
        <v>10</v>
      </c>
      <c r="Q228" s="2" t="s">
        <v>10</v>
      </c>
      <c r="R228" s="2" t="s">
        <v>10</v>
      </c>
      <c r="S228" s="2" t="s">
        <v>10</v>
      </c>
      <c r="T228" s="2" t="s">
        <v>10</v>
      </c>
      <c r="U228" s="2" t="s">
        <v>0</v>
      </c>
      <c r="V228" s="2" t="s">
        <v>10</v>
      </c>
      <c r="W228" s="2" t="s">
        <v>10</v>
      </c>
    </row>
    <row r="229" spans="1:23" x14ac:dyDescent="0.25">
      <c r="A229" s="5" t="s">
        <v>3392</v>
      </c>
      <c r="B229" s="2" t="s">
        <v>102</v>
      </c>
      <c r="C229" s="5"/>
      <c r="D229" s="4" t="str">
        <f>IF(C:C&lt;&gt;"",VLOOKUP(C:C,'(RCN)ID_Calculo'!C:D,2,0),"")</f>
        <v/>
      </c>
      <c r="E229" s="5">
        <v>753</v>
      </c>
      <c r="F229" s="2" t="s">
        <v>647</v>
      </c>
      <c r="G229" s="2" t="s">
        <v>99</v>
      </c>
      <c r="H229" s="2" t="s">
        <v>100</v>
      </c>
      <c r="I229" s="2">
        <v>45</v>
      </c>
      <c r="J229" s="2">
        <v>3</v>
      </c>
      <c r="K229" s="2">
        <v>0</v>
      </c>
      <c r="M229" s="2">
        <v>0</v>
      </c>
      <c r="N229" s="2" t="s">
        <v>10</v>
      </c>
      <c r="O229" s="2" t="s">
        <v>10</v>
      </c>
      <c r="P229" s="2" t="s">
        <v>10</v>
      </c>
      <c r="Q229" s="2" t="s">
        <v>10</v>
      </c>
      <c r="R229" s="2" t="s">
        <v>10</v>
      </c>
      <c r="S229" s="2" t="s">
        <v>10</v>
      </c>
      <c r="T229" s="2" t="s">
        <v>10</v>
      </c>
      <c r="U229" s="2" t="s">
        <v>0</v>
      </c>
      <c r="V229" s="2" t="s">
        <v>10</v>
      </c>
      <c r="W229" s="2" t="s">
        <v>10</v>
      </c>
    </row>
    <row r="230" spans="1:23" x14ac:dyDescent="0.25">
      <c r="A230" s="5" t="s">
        <v>3393</v>
      </c>
      <c r="B230" s="2" t="s">
        <v>648</v>
      </c>
      <c r="C230" s="5"/>
      <c r="D230" s="4" t="str">
        <f>IF(C:C&lt;&gt;"",VLOOKUP(C:C,'(RCN)ID_Calculo'!C:D,2,0),"")</f>
        <v/>
      </c>
      <c r="E230" s="5">
        <v>753</v>
      </c>
      <c r="F230" s="2" t="s">
        <v>647</v>
      </c>
      <c r="G230" s="2" t="s">
        <v>106</v>
      </c>
      <c r="H230" s="2" t="s">
        <v>107</v>
      </c>
      <c r="I230" s="2">
        <v>45</v>
      </c>
      <c r="J230" s="2">
        <v>3</v>
      </c>
      <c r="K230" s="2">
        <v>0</v>
      </c>
      <c r="L230" s="2" t="s">
        <v>0</v>
      </c>
      <c r="M230" s="2">
        <v>111</v>
      </c>
      <c r="N230" s="2" t="s">
        <v>10</v>
      </c>
      <c r="O230" s="2" t="s">
        <v>10</v>
      </c>
      <c r="P230" s="2" t="s">
        <v>10</v>
      </c>
      <c r="Q230" s="2" t="s">
        <v>10</v>
      </c>
      <c r="R230" s="2" t="s">
        <v>10</v>
      </c>
      <c r="S230" s="2" t="s">
        <v>10</v>
      </c>
      <c r="T230" s="2" t="s">
        <v>10</v>
      </c>
      <c r="U230" s="2" t="s">
        <v>0</v>
      </c>
      <c r="V230" s="2" t="s">
        <v>10</v>
      </c>
      <c r="W230" s="2" t="s">
        <v>10</v>
      </c>
    </row>
    <row r="231" spans="1:23" x14ac:dyDescent="0.25">
      <c r="A231" s="5" t="s">
        <v>2378</v>
      </c>
      <c r="B231" s="2" t="s">
        <v>647</v>
      </c>
      <c r="C231" s="5"/>
      <c r="D231" s="4" t="str">
        <f>IF(C:C&lt;&gt;"",VLOOKUP(C:C,'(RCN)ID_Calculo'!C:D,2,0),"")</f>
        <v/>
      </c>
      <c r="E231" s="5">
        <v>753</v>
      </c>
      <c r="F231" s="2" t="s">
        <v>647</v>
      </c>
      <c r="G231" s="2" t="s">
        <v>106</v>
      </c>
      <c r="H231" s="2" t="s">
        <v>107</v>
      </c>
      <c r="I231" s="2">
        <v>45</v>
      </c>
      <c r="J231" s="2">
        <v>3</v>
      </c>
      <c r="K231" s="2">
        <v>0</v>
      </c>
      <c r="L231" s="2" t="s">
        <v>0</v>
      </c>
      <c r="M231" s="2">
        <v>111</v>
      </c>
      <c r="N231" s="2" t="s">
        <v>10</v>
      </c>
      <c r="O231" s="2" t="s">
        <v>10</v>
      </c>
      <c r="P231" s="2" t="s">
        <v>10</v>
      </c>
      <c r="Q231" s="2" t="s">
        <v>10</v>
      </c>
      <c r="R231" s="2" t="s">
        <v>10</v>
      </c>
      <c r="S231" s="2" t="s">
        <v>10</v>
      </c>
      <c r="T231" s="2" t="s">
        <v>10</v>
      </c>
      <c r="U231" s="2" t="s">
        <v>0</v>
      </c>
      <c r="V231" s="2" t="s">
        <v>10</v>
      </c>
      <c r="W231" s="2" t="s">
        <v>10</v>
      </c>
    </row>
    <row r="232" spans="1:23" x14ac:dyDescent="0.25">
      <c r="A232" s="5" t="s">
        <v>3394</v>
      </c>
      <c r="B232" s="2" t="s">
        <v>651</v>
      </c>
      <c r="C232" s="5"/>
      <c r="D232" s="4" t="str">
        <f>IF(C:C&lt;&gt;"",VLOOKUP(C:C,'(RCN)ID_Calculo'!C:D,2,0),"")</f>
        <v/>
      </c>
      <c r="E232" s="5">
        <v>754</v>
      </c>
      <c r="F232" s="2" t="s">
        <v>651</v>
      </c>
      <c r="G232" s="2" t="s">
        <v>652</v>
      </c>
      <c r="H232" s="2" t="s">
        <v>653</v>
      </c>
      <c r="I232" s="2">
        <v>45</v>
      </c>
      <c r="J232" s="2">
        <v>3</v>
      </c>
      <c r="K232" s="2">
        <v>0</v>
      </c>
      <c r="L232" s="2" t="s">
        <v>0</v>
      </c>
      <c r="M232" s="2">
        <v>111</v>
      </c>
      <c r="N232" s="2" t="s">
        <v>10</v>
      </c>
      <c r="O232" s="2" t="s">
        <v>10</v>
      </c>
      <c r="P232" s="2" t="s">
        <v>10</v>
      </c>
      <c r="Q232" s="2" t="s">
        <v>10</v>
      </c>
      <c r="R232" s="2" t="s">
        <v>10</v>
      </c>
      <c r="S232" s="2" t="s">
        <v>0</v>
      </c>
      <c r="T232" s="2" t="s">
        <v>10</v>
      </c>
      <c r="U232" s="2" t="s">
        <v>10</v>
      </c>
      <c r="V232" s="2" t="s">
        <v>10</v>
      </c>
      <c r="W232" s="2" t="s">
        <v>10</v>
      </c>
    </row>
    <row r="233" spans="1:23" x14ac:dyDescent="0.25">
      <c r="A233" s="5" t="s">
        <v>3395</v>
      </c>
      <c r="B233" s="2" t="s">
        <v>654</v>
      </c>
      <c r="C233" s="5"/>
      <c r="D233" s="4" t="str">
        <f>IF(C:C&lt;&gt;"",VLOOKUP(C:C,'(RCN)ID_Calculo'!C:D,2,0),"")</f>
        <v/>
      </c>
      <c r="E233" s="5">
        <v>755</v>
      </c>
      <c r="F233" s="2" t="s">
        <v>655</v>
      </c>
      <c r="G233" s="2" t="s">
        <v>117</v>
      </c>
      <c r="H233" s="2" t="s">
        <v>118</v>
      </c>
      <c r="I233" s="2">
        <v>45</v>
      </c>
      <c r="J233" s="2">
        <v>3</v>
      </c>
      <c r="K233" s="2">
        <v>0</v>
      </c>
      <c r="M233" s="2">
        <v>111</v>
      </c>
      <c r="N233" s="2" t="s">
        <v>10</v>
      </c>
      <c r="O233" s="2" t="s">
        <v>10</v>
      </c>
      <c r="P233" s="2" t="s">
        <v>10</v>
      </c>
      <c r="Q233" s="2" t="s">
        <v>10</v>
      </c>
      <c r="R233" s="2" t="s">
        <v>10</v>
      </c>
      <c r="S233" s="2" t="s">
        <v>0</v>
      </c>
      <c r="T233" s="2" t="s">
        <v>10</v>
      </c>
      <c r="U233" s="2" t="s">
        <v>10</v>
      </c>
      <c r="V233" s="2" t="s">
        <v>10</v>
      </c>
      <c r="W233" s="2" t="s">
        <v>10</v>
      </c>
    </row>
    <row r="234" spans="1:23" x14ac:dyDescent="0.25">
      <c r="A234" s="5" t="s">
        <v>3396</v>
      </c>
      <c r="B234" s="2" t="s">
        <v>655</v>
      </c>
      <c r="C234" s="5"/>
      <c r="D234" s="4" t="str">
        <f>IF(C:C&lt;&gt;"",VLOOKUP(C:C,'(RCN)ID_Calculo'!C:D,2,0),"")</f>
        <v/>
      </c>
      <c r="E234" s="5">
        <v>755</v>
      </c>
      <c r="F234" s="2" t="s">
        <v>655</v>
      </c>
      <c r="G234" s="2" t="s">
        <v>652</v>
      </c>
      <c r="H234" s="2" t="s">
        <v>653</v>
      </c>
      <c r="I234" s="2">
        <v>45</v>
      </c>
      <c r="J234" s="2">
        <v>3</v>
      </c>
      <c r="K234" s="2">
        <v>0</v>
      </c>
      <c r="M234" s="2">
        <v>111</v>
      </c>
      <c r="N234" s="2" t="s">
        <v>10</v>
      </c>
      <c r="O234" s="2" t="s">
        <v>10</v>
      </c>
      <c r="P234" s="2" t="s">
        <v>10</v>
      </c>
      <c r="Q234" s="2" t="s">
        <v>10</v>
      </c>
      <c r="R234" s="2" t="s">
        <v>10</v>
      </c>
      <c r="S234" s="2" t="s">
        <v>0</v>
      </c>
      <c r="T234" s="2" t="s">
        <v>10</v>
      </c>
      <c r="U234" s="2" t="s">
        <v>10</v>
      </c>
      <c r="V234" s="2" t="s">
        <v>10</v>
      </c>
      <c r="W234" s="2" t="s">
        <v>10</v>
      </c>
    </row>
    <row r="235" spans="1:23" x14ac:dyDescent="0.25">
      <c r="A235" s="5" t="s">
        <v>2501</v>
      </c>
      <c r="B235" s="2" t="s">
        <v>659</v>
      </c>
      <c r="C235" s="5"/>
      <c r="D235" s="4" t="str">
        <f>IF(C:C&lt;&gt;"",VLOOKUP(C:C,'(RCN)ID_Calculo'!C:D,2,0),"")</f>
        <v/>
      </c>
      <c r="E235" s="5">
        <v>756</v>
      </c>
      <c r="F235" s="2" t="s">
        <v>658</v>
      </c>
      <c r="G235" s="2" t="s">
        <v>36</v>
      </c>
      <c r="H235" s="2" t="s">
        <v>37</v>
      </c>
      <c r="I235" s="2">
        <v>45</v>
      </c>
      <c r="J235" s="2">
        <v>3</v>
      </c>
      <c r="K235" s="2">
        <v>0</v>
      </c>
      <c r="M235" s="2">
        <v>0</v>
      </c>
      <c r="N235" s="2" t="s">
        <v>10</v>
      </c>
      <c r="O235" s="2" t="s">
        <v>10</v>
      </c>
      <c r="P235" s="2" t="s">
        <v>10</v>
      </c>
      <c r="Q235" s="2" t="s">
        <v>10</v>
      </c>
      <c r="R235" s="2" t="s">
        <v>10</v>
      </c>
      <c r="S235" s="2" t="s">
        <v>10</v>
      </c>
      <c r="T235" s="2" t="s">
        <v>10</v>
      </c>
      <c r="U235" s="2" t="s">
        <v>10</v>
      </c>
      <c r="V235" s="2" t="s">
        <v>10</v>
      </c>
      <c r="W235" s="2" t="s">
        <v>10</v>
      </c>
    </row>
    <row r="236" spans="1:23" x14ac:dyDescent="0.25">
      <c r="A236" s="5" t="s">
        <v>2502</v>
      </c>
      <c r="B236" s="2" t="s">
        <v>660</v>
      </c>
      <c r="C236" s="5"/>
      <c r="D236" s="4" t="str">
        <f>IF(C:C&lt;&gt;"",VLOOKUP(C:C,'(RCN)ID_Calculo'!C:D,2,0),"")</f>
        <v/>
      </c>
      <c r="E236" s="5">
        <v>756</v>
      </c>
      <c r="F236" s="2" t="s">
        <v>658</v>
      </c>
      <c r="G236" s="2" t="s">
        <v>36</v>
      </c>
      <c r="H236" s="2" t="s">
        <v>37</v>
      </c>
      <c r="I236" s="2">
        <v>45</v>
      </c>
      <c r="J236" s="2">
        <v>3</v>
      </c>
      <c r="K236" s="2">
        <v>0</v>
      </c>
      <c r="M236" s="2">
        <v>0</v>
      </c>
      <c r="N236" s="2" t="s">
        <v>10</v>
      </c>
      <c r="O236" s="2" t="s">
        <v>10</v>
      </c>
      <c r="P236" s="2" t="s">
        <v>10</v>
      </c>
      <c r="Q236" s="2" t="s">
        <v>10</v>
      </c>
      <c r="R236" s="2" t="s">
        <v>10</v>
      </c>
      <c r="S236" s="2" t="s">
        <v>10</v>
      </c>
      <c r="T236" s="2" t="s">
        <v>10</v>
      </c>
      <c r="U236" s="2" t="s">
        <v>10</v>
      </c>
      <c r="V236" s="2" t="s">
        <v>10</v>
      </c>
      <c r="W236" s="2" t="s">
        <v>10</v>
      </c>
    </row>
    <row r="237" spans="1:23" x14ac:dyDescent="0.25">
      <c r="A237" s="5" t="s">
        <v>3397</v>
      </c>
      <c r="B237" s="2" t="s">
        <v>661</v>
      </c>
      <c r="C237" s="5"/>
      <c r="D237" s="4" t="str">
        <f>IF(C:C&lt;&gt;"",VLOOKUP(C:C,'(RCN)ID_Calculo'!C:D,2,0),"")</f>
        <v/>
      </c>
      <c r="E237" s="5">
        <v>756</v>
      </c>
      <c r="F237" s="2" t="s">
        <v>658</v>
      </c>
      <c r="G237" s="2" t="s">
        <v>36</v>
      </c>
      <c r="H237" s="2" t="s">
        <v>37</v>
      </c>
      <c r="I237" s="2">
        <v>45</v>
      </c>
      <c r="J237" s="2">
        <v>3</v>
      </c>
      <c r="K237" s="2">
        <v>0</v>
      </c>
      <c r="M237" s="2">
        <v>0</v>
      </c>
      <c r="N237" s="2" t="s">
        <v>10</v>
      </c>
      <c r="O237" s="2" t="s">
        <v>10</v>
      </c>
      <c r="P237" s="2" t="s">
        <v>10</v>
      </c>
      <c r="Q237" s="2" t="s">
        <v>10</v>
      </c>
      <c r="R237" s="2" t="s">
        <v>10</v>
      </c>
      <c r="S237" s="2" t="s">
        <v>10</v>
      </c>
      <c r="T237" s="2" t="s">
        <v>10</v>
      </c>
      <c r="U237" s="2" t="s">
        <v>10</v>
      </c>
      <c r="V237" s="2" t="s">
        <v>10</v>
      </c>
      <c r="W237" s="2" t="s">
        <v>10</v>
      </c>
    </row>
    <row r="238" spans="1:23" x14ac:dyDescent="0.25">
      <c r="A238" s="5" t="s">
        <v>3398</v>
      </c>
      <c r="B238" s="2" t="s">
        <v>658</v>
      </c>
      <c r="C238" s="5"/>
      <c r="D238" s="4" t="str">
        <f>IF(C:C&lt;&gt;"",VLOOKUP(C:C,'(RCN)ID_Calculo'!C:D,2,0),"")</f>
        <v/>
      </c>
      <c r="E238" s="5">
        <v>756</v>
      </c>
      <c r="F238" s="2" t="s">
        <v>658</v>
      </c>
      <c r="G238" s="2" t="s">
        <v>36</v>
      </c>
      <c r="H238" s="2" t="s">
        <v>37</v>
      </c>
      <c r="I238" s="2">
        <v>45</v>
      </c>
      <c r="J238" s="2">
        <v>3</v>
      </c>
      <c r="K238" s="2">
        <v>0</v>
      </c>
      <c r="M238" s="2">
        <v>0</v>
      </c>
      <c r="N238" s="2" t="s">
        <v>10</v>
      </c>
      <c r="O238" s="2" t="s">
        <v>10</v>
      </c>
      <c r="P238" s="2" t="s">
        <v>10</v>
      </c>
      <c r="Q238" s="2" t="s">
        <v>10</v>
      </c>
      <c r="R238" s="2" t="s">
        <v>10</v>
      </c>
      <c r="S238" s="2" t="s">
        <v>10</v>
      </c>
      <c r="T238" s="2" t="s">
        <v>10</v>
      </c>
      <c r="U238" s="2" t="s">
        <v>10</v>
      </c>
      <c r="V238" s="2" t="s">
        <v>10</v>
      </c>
      <c r="W238" s="2" t="s">
        <v>10</v>
      </c>
    </row>
    <row r="239" spans="1:23" x14ac:dyDescent="0.25">
      <c r="A239" s="5" t="s">
        <v>2412</v>
      </c>
      <c r="B239" s="2" t="s">
        <v>662</v>
      </c>
      <c r="C239" s="5"/>
      <c r="D239" s="4" t="str">
        <f>IF(C:C&lt;&gt;"",VLOOKUP(C:C,'(RCN)ID_Calculo'!C:D,2,0),"")</f>
        <v/>
      </c>
      <c r="E239" s="5">
        <v>757</v>
      </c>
      <c r="F239" s="2" t="s">
        <v>662</v>
      </c>
      <c r="G239" s="2" t="s">
        <v>652</v>
      </c>
      <c r="H239" s="2" t="s">
        <v>653</v>
      </c>
      <c r="I239" s="2">
        <v>45</v>
      </c>
      <c r="J239" s="2">
        <v>3</v>
      </c>
      <c r="K239" s="2">
        <v>0</v>
      </c>
      <c r="M239" s="2">
        <v>111</v>
      </c>
      <c r="N239" s="2" t="s">
        <v>10</v>
      </c>
      <c r="O239" s="2" t="s">
        <v>10</v>
      </c>
      <c r="P239" s="2" t="s">
        <v>10</v>
      </c>
      <c r="Q239" s="2" t="s">
        <v>10</v>
      </c>
      <c r="R239" s="2" t="s">
        <v>10</v>
      </c>
      <c r="S239" s="2" t="s">
        <v>0</v>
      </c>
      <c r="T239" s="2" t="s">
        <v>10</v>
      </c>
      <c r="U239" s="2" t="s">
        <v>10</v>
      </c>
      <c r="V239" s="2" t="s">
        <v>10</v>
      </c>
      <c r="W239" s="2" t="s">
        <v>10</v>
      </c>
    </row>
    <row r="240" spans="1:23" x14ac:dyDescent="0.25">
      <c r="A240" s="5" t="s">
        <v>2379</v>
      </c>
      <c r="B240" s="2" t="s">
        <v>663</v>
      </c>
      <c r="C240" s="5"/>
      <c r="D240" s="4" t="str">
        <f>IF(C:C&lt;&gt;"",VLOOKUP(C:C,'(RCN)ID_Calculo'!C:D,2,0),"")</f>
        <v/>
      </c>
      <c r="E240" s="5">
        <v>758</v>
      </c>
      <c r="F240" s="2" t="s">
        <v>663</v>
      </c>
      <c r="G240" s="2" t="s">
        <v>36</v>
      </c>
      <c r="H240" s="2" t="s">
        <v>37</v>
      </c>
      <c r="I240" s="2">
        <v>45</v>
      </c>
      <c r="J240" s="2">
        <v>3</v>
      </c>
      <c r="K240" s="2">
        <v>0</v>
      </c>
      <c r="M240" s="2">
        <v>104</v>
      </c>
      <c r="N240" s="2" t="s">
        <v>10</v>
      </c>
      <c r="O240" s="2" t="s">
        <v>10</v>
      </c>
      <c r="P240" s="2" t="s">
        <v>10</v>
      </c>
      <c r="Q240" s="2" t="s">
        <v>10</v>
      </c>
      <c r="R240" s="2" t="s">
        <v>10</v>
      </c>
      <c r="S240" s="2" t="s">
        <v>10</v>
      </c>
      <c r="T240" s="2" t="s">
        <v>10</v>
      </c>
      <c r="U240" s="2" t="s">
        <v>0</v>
      </c>
      <c r="V240" s="2" t="s">
        <v>10</v>
      </c>
      <c r="W240" s="2" t="s">
        <v>10</v>
      </c>
    </row>
    <row r="241" spans="1:23" x14ac:dyDescent="0.25">
      <c r="A241" s="5" t="s">
        <v>3399</v>
      </c>
      <c r="B241" s="2" t="s">
        <v>664</v>
      </c>
      <c r="C241" s="5"/>
      <c r="D241" s="4" t="str">
        <f>IF(C:C&lt;&gt;"",VLOOKUP(C:C,'(RCN)ID_Calculo'!C:D,2,0),"")</f>
        <v/>
      </c>
      <c r="E241" s="5">
        <v>759</v>
      </c>
      <c r="F241" s="2" t="s">
        <v>1962</v>
      </c>
      <c r="G241" s="2" t="s">
        <v>652</v>
      </c>
      <c r="H241" s="2" t="s">
        <v>653</v>
      </c>
      <c r="I241" s="2">
        <v>45</v>
      </c>
      <c r="J241" s="2">
        <v>3</v>
      </c>
      <c r="K241" s="2">
        <v>0</v>
      </c>
      <c r="M241" s="2">
        <v>111</v>
      </c>
      <c r="N241" s="2" t="s">
        <v>10</v>
      </c>
      <c r="O241" s="2" t="s">
        <v>10</v>
      </c>
      <c r="P241" s="2" t="s">
        <v>10</v>
      </c>
      <c r="Q241" s="2" t="s">
        <v>10</v>
      </c>
      <c r="R241" s="2" t="s">
        <v>10</v>
      </c>
      <c r="S241" s="2" t="s">
        <v>0</v>
      </c>
      <c r="T241" s="2" t="s">
        <v>10</v>
      </c>
      <c r="U241" s="2" t="s">
        <v>10</v>
      </c>
      <c r="V241" s="2" t="s">
        <v>10</v>
      </c>
      <c r="W241" s="2" t="s">
        <v>10</v>
      </c>
    </row>
    <row r="242" spans="1:23" x14ac:dyDescent="0.25">
      <c r="A242" s="5" t="s">
        <v>3400</v>
      </c>
      <c r="B242" s="2" t="s">
        <v>105</v>
      </c>
      <c r="C242" s="5"/>
      <c r="D242" s="4" t="str">
        <f>IF(C:C&lt;&gt;"",VLOOKUP(C:C,'(RCN)ID_Calculo'!C:D,2,0),"")</f>
        <v/>
      </c>
      <c r="E242" s="5">
        <v>760</v>
      </c>
      <c r="F242" s="2" t="s">
        <v>665</v>
      </c>
      <c r="G242" s="2" t="s">
        <v>106</v>
      </c>
      <c r="H242" s="2" t="s">
        <v>107</v>
      </c>
      <c r="I242" s="2">
        <v>45</v>
      </c>
      <c r="J242" s="2">
        <v>3</v>
      </c>
      <c r="K242" s="2">
        <v>0</v>
      </c>
      <c r="M242" s="2">
        <v>111</v>
      </c>
      <c r="N242" s="2" t="s">
        <v>10</v>
      </c>
      <c r="O242" s="2" t="s">
        <v>10</v>
      </c>
      <c r="P242" s="2" t="s">
        <v>10</v>
      </c>
      <c r="Q242" s="2" t="s">
        <v>10</v>
      </c>
      <c r="R242" s="2" t="s">
        <v>10</v>
      </c>
      <c r="S242" s="2" t="s">
        <v>10</v>
      </c>
      <c r="T242" s="2" t="s">
        <v>10</v>
      </c>
      <c r="U242" s="2" t="s">
        <v>0</v>
      </c>
      <c r="V242" s="2" t="s">
        <v>10</v>
      </c>
      <c r="W242" s="2" t="s">
        <v>10</v>
      </c>
    </row>
    <row r="243" spans="1:23" x14ac:dyDescent="0.25">
      <c r="A243" s="5" t="s">
        <v>3401</v>
      </c>
      <c r="B243" s="2" t="s">
        <v>666</v>
      </c>
      <c r="C243" s="5"/>
      <c r="D243" s="4" t="str">
        <f>IF(C:C&lt;&gt;"",VLOOKUP(C:C,'(RCN)ID_Calculo'!C:D,2,0),"")</f>
        <v/>
      </c>
      <c r="E243" s="5">
        <v>760</v>
      </c>
      <c r="F243" s="2" t="s">
        <v>665</v>
      </c>
      <c r="G243" s="2" t="s">
        <v>106</v>
      </c>
      <c r="H243" s="2" t="s">
        <v>107</v>
      </c>
      <c r="I243" s="2">
        <v>45</v>
      </c>
      <c r="J243" s="2">
        <v>3</v>
      </c>
      <c r="K243" s="2">
        <v>0</v>
      </c>
      <c r="L243" s="2" t="s">
        <v>11</v>
      </c>
      <c r="M243" s="2">
        <v>111</v>
      </c>
      <c r="N243" s="2" t="s">
        <v>10</v>
      </c>
      <c r="O243" s="2" t="s">
        <v>10</v>
      </c>
      <c r="P243" s="2" t="s">
        <v>10</v>
      </c>
      <c r="Q243" s="2" t="s">
        <v>10</v>
      </c>
      <c r="R243" s="2" t="s">
        <v>10</v>
      </c>
      <c r="S243" s="2" t="s">
        <v>10</v>
      </c>
      <c r="T243" s="2" t="s">
        <v>10</v>
      </c>
      <c r="U243" s="2" t="s">
        <v>0</v>
      </c>
      <c r="V243" s="2" t="s">
        <v>10</v>
      </c>
      <c r="W243" s="2" t="s">
        <v>10</v>
      </c>
    </row>
    <row r="244" spans="1:23" x14ac:dyDescent="0.25">
      <c r="A244" s="5" t="s">
        <v>3402</v>
      </c>
      <c r="B244" s="2" t="s">
        <v>665</v>
      </c>
      <c r="C244" s="5"/>
      <c r="D244" s="4" t="str">
        <f>IF(C:C&lt;&gt;"",VLOOKUP(C:C,'(RCN)ID_Calculo'!C:D,2,0),"")</f>
        <v/>
      </c>
      <c r="E244" s="5">
        <v>760</v>
      </c>
      <c r="F244" s="2" t="s">
        <v>665</v>
      </c>
      <c r="G244" s="2" t="s">
        <v>106</v>
      </c>
      <c r="H244" s="2" t="s">
        <v>107</v>
      </c>
      <c r="I244" s="2">
        <v>45</v>
      </c>
      <c r="J244" s="2">
        <v>3</v>
      </c>
      <c r="K244" s="2">
        <v>0</v>
      </c>
      <c r="M244" s="2">
        <v>111</v>
      </c>
      <c r="N244" s="2" t="s">
        <v>10</v>
      </c>
      <c r="O244" s="2" t="s">
        <v>10</v>
      </c>
      <c r="P244" s="2" t="s">
        <v>10</v>
      </c>
      <c r="Q244" s="2" t="s">
        <v>10</v>
      </c>
      <c r="R244" s="2" t="s">
        <v>10</v>
      </c>
      <c r="S244" s="2" t="s">
        <v>10</v>
      </c>
      <c r="T244" s="2" t="s">
        <v>10</v>
      </c>
      <c r="U244" s="2" t="s">
        <v>0</v>
      </c>
      <c r="V244" s="2" t="s">
        <v>10</v>
      </c>
      <c r="W244" s="2" t="s">
        <v>10</v>
      </c>
    </row>
    <row r="245" spans="1:23" x14ac:dyDescent="0.25">
      <c r="A245" s="5" t="s">
        <v>3403</v>
      </c>
      <c r="B245" s="2" t="s">
        <v>667</v>
      </c>
      <c r="C245" s="5"/>
      <c r="D245" s="4" t="str">
        <f>IF(C:C&lt;&gt;"",VLOOKUP(C:C,'(RCN)ID_Calculo'!C:D,2,0),"")</f>
        <v/>
      </c>
      <c r="E245" s="5">
        <v>761</v>
      </c>
      <c r="F245" s="2" t="s">
        <v>1963</v>
      </c>
      <c r="G245" s="2" t="s">
        <v>106</v>
      </c>
      <c r="H245" s="2" t="s">
        <v>107</v>
      </c>
      <c r="I245" s="2">
        <v>45</v>
      </c>
      <c r="J245" s="2">
        <v>3</v>
      </c>
      <c r="K245" s="2">
        <v>0</v>
      </c>
      <c r="M245" s="2">
        <v>111</v>
      </c>
      <c r="N245" s="2" t="s">
        <v>10</v>
      </c>
      <c r="O245" s="2" t="s">
        <v>10</v>
      </c>
      <c r="P245" s="2" t="s">
        <v>10</v>
      </c>
      <c r="Q245" s="2" t="s">
        <v>10</v>
      </c>
      <c r="R245" s="2" t="s">
        <v>10</v>
      </c>
      <c r="S245" s="2" t="s">
        <v>0</v>
      </c>
      <c r="T245" s="2" t="s">
        <v>10</v>
      </c>
      <c r="U245" s="2" t="s">
        <v>10</v>
      </c>
      <c r="V245" s="2" t="s">
        <v>10</v>
      </c>
      <c r="W245" s="2" t="s">
        <v>10</v>
      </c>
    </row>
    <row r="246" spans="1:23" x14ac:dyDescent="0.25">
      <c r="A246" s="5" t="s">
        <v>3404</v>
      </c>
      <c r="B246" s="2" t="s">
        <v>668</v>
      </c>
      <c r="C246" s="5"/>
      <c r="D246" s="4" t="str">
        <f>IF(C:C&lt;&gt;"",VLOOKUP(C:C,'(RCN)ID_Calculo'!C:D,2,0),"")</f>
        <v/>
      </c>
      <c r="E246" s="5">
        <v>762</v>
      </c>
      <c r="F246" s="2" t="s">
        <v>1964</v>
      </c>
      <c r="G246" s="2" t="s">
        <v>106</v>
      </c>
      <c r="H246" s="2" t="s">
        <v>107</v>
      </c>
      <c r="I246" s="2">
        <v>45</v>
      </c>
      <c r="J246" s="2">
        <v>3</v>
      </c>
      <c r="K246" s="2">
        <v>0</v>
      </c>
      <c r="M246" s="2">
        <v>111</v>
      </c>
      <c r="N246" s="2" t="s">
        <v>10</v>
      </c>
      <c r="O246" s="2" t="s">
        <v>10</v>
      </c>
      <c r="P246" s="2" t="s">
        <v>10</v>
      </c>
      <c r="Q246" s="2" t="s">
        <v>10</v>
      </c>
      <c r="R246" s="2" t="s">
        <v>10</v>
      </c>
      <c r="S246" s="2" t="s">
        <v>10</v>
      </c>
      <c r="T246" s="2" t="s">
        <v>10</v>
      </c>
      <c r="U246" s="2" t="s">
        <v>0</v>
      </c>
      <c r="V246" s="2" t="s">
        <v>10</v>
      </c>
      <c r="W246" s="2" t="s">
        <v>10</v>
      </c>
    </row>
    <row r="247" spans="1:23" x14ac:dyDescent="0.25">
      <c r="A247" s="5" t="s">
        <v>3405</v>
      </c>
      <c r="B247" s="2" t="s">
        <v>670</v>
      </c>
      <c r="C247" s="5"/>
      <c r="D247" s="4" t="str">
        <f>IF(C:C&lt;&gt;"",VLOOKUP(C:C,'(RCN)ID_Calculo'!C:D,2,0),"")</f>
        <v/>
      </c>
      <c r="E247" s="5">
        <v>763</v>
      </c>
      <c r="F247" s="2" t="s">
        <v>1965</v>
      </c>
      <c r="G247" s="2" t="s">
        <v>652</v>
      </c>
      <c r="H247" s="2" t="s">
        <v>653</v>
      </c>
      <c r="I247" s="2">
        <v>45</v>
      </c>
      <c r="J247" s="2">
        <v>3</v>
      </c>
      <c r="K247" s="2">
        <v>0</v>
      </c>
      <c r="M247" s="2">
        <v>111</v>
      </c>
      <c r="N247" s="2" t="s">
        <v>10</v>
      </c>
      <c r="O247" s="2" t="s">
        <v>10</v>
      </c>
      <c r="P247" s="2" t="s">
        <v>10</v>
      </c>
      <c r="Q247" s="2" t="s">
        <v>10</v>
      </c>
      <c r="R247" s="2" t="s">
        <v>10</v>
      </c>
      <c r="S247" s="2" t="s">
        <v>0</v>
      </c>
      <c r="T247" s="2" t="s">
        <v>10</v>
      </c>
      <c r="U247" s="2" t="s">
        <v>10</v>
      </c>
      <c r="V247" s="2" t="s">
        <v>10</v>
      </c>
      <c r="W247" s="2" t="s">
        <v>10</v>
      </c>
    </row>
    <row r="248" spans="1:23" x14ac:dyDescent="0.25">
      <c r="A248" s="5" t="s">
        <v>3406</v>
      </c>
      <c r="B248" s="2" t="s">
        <v>672</v>
      </c>
      <c r="C248" s="5"/>
      <c r="D248" s="4" t="str">
        <f>IF(C:C&lt;&gt;"",VLOOKUP(C:C,'(RCN)ID_Calculo'!C:D,2,0),"")</f>
        <v/>
      </c>
      <c r="E248" s="5">
        <v>764</v>
      </c>
      <c r="F248" s="2" t="s">
        <v>672</v>
      </c>
      <c r="G248" s="2" t="s">
        <v>652</v>
      </c>
      <c r="H248" s="2" t="s">
        <v>653</v>
      </c>
      <c r="I248" s="2">
        <v>18</v>
      </c>
      <c r="J248" s="2">
        <v>3</v>
      </c>
      <c r="K248" s="2">
        <v>0</v>
      </c>
      <c r="L248" s="2" t="s">
        <v>11</v>
      </c>
      <c r="M248" s="2">
        <v>111</v>
      </c>
      <c r="N248" s="2" t="s">
        <v>10</v>
      </c>
      <c r="O248" s="2" t="s">
        <v>10</v>
      </c>
      <c r="P248" s="2" t="s">
        <v>10</v>
      </c>
      <c r="Q248" s="2" t="s">
        <v>10</v>
      </c>
      <c r="R248" s="2" t="s">
        <v>10</v>
      </c>
      <c r="S248" s="2" t="s">
        <v>0</v>
      </c>
      <c r="T248" s="2" t="s">
        <v>0</v>
      </c>
      <c r="U248" s="2" t="s">
        <v>10</v>
      </c>
      <c r="V248" s="2" t="s">
        <v>10</v>
      </c>
      <c r="W248" s="2" t="s">
        <v>10</v>
      </c>
    </row>
    <row r="249" spans="1:23" x14ac:dyDescent="0.25">
      <c r="A249" s="5" t="s">
        <v>3407</v>
      </c>
      <c r="B249" s="2" t="s">
        <v>674</v>
      </c>
      <c r="C249" s="5"/>
      <c r="D249" s="4" t="str">
        <f>IF(C:C&lt;&gt;"",VLOOKUP(C:C,'(RCN)ID_Calculo'!C:D,2,0),"")</f>
        <v/>
      </c>
      <c r="E249" s="5">
        <v>765</v>
      </c>
      <c r="F249" s="2" t="s">
        <v>674</v>
      </c>
      <c r="G249" s="2" t="s">
        <v>652</v>
      </c>
      <c r="H249" s="2" t="s">
        <v>653</v>
      </c>
      <c r="I249" s="2">
        <v>18</v>
      </c>
      <c r="J249" s="2">
        <v>3</v>
      </c>
      <c r="K249" s="2">
        <v>0</v>
      </c>
      <c r="L249" s="2" t="s">
        <v>11</v>
      </c>
      <c r="M249" s="2">
        <v>111</v>
      </c>
      <c r="N249" s="2" t="s">
        <v>10</v>
      </c>
      <c r="O249" s="2" t="s">
        <v>10</v>
      </c>
      <c r="P249" s="2" t="s">
        <v>10</v>
      </c>
      <c r="Q249" s="2" t="s">
        <v>10</v>
      </c>
      <c r="R249" s="2" t="s">
        <v>10</v>
      </c>
      <c r="S249" s="2" t="s">
        <v>0</v>
      </c>
      <c r="T249" s="2" t="s">
        <v>10</v>
      </c>
      <c r="U249" s="2" t="s">
        <v>10</v>
      </c>
      <c r="V249" s="2" t="s">
        <v>10</v>
      </c>
      <c r="W249" s="2" t="s">
        <v>10</v>
      </c>
    </row>
    <row r="250" spans="1:23" x14ac:dyDescent="0.25">
      <c r="A250" s="5" t="s">
        <v>3408</v>
      </c>
      <c r="B250" s="2" t="s">
        <v>684</v>
      </c>
      <c r="C250" s="5"/>
      <c r="D250" s="4" t="str">
        <f>IF(C:C&lt;&gt;"",VLOOKUP(C:C,'(RCN)ID_Calculo'!C:D,2,0),"")</f>
        <v/>
      </c>
      <c r="E250" s="5">
        <v>766</v>
      </c>
      <c r="F250" s="2" t="s">
        <v>1966</v>
      </c>
      <c r="G250" s="2" t="s">
        <v>36</v>
      </c>
      <c r="H250" s="2" t="s">
        <v>37</v>
      </c>
      <c r="I250" s="2">
        <v>45</v>
      </c>
      <c r="J250" s="2">
        <v>3</v>
      </c>
      <c r="K250" s="2">
        <v>0</v>
      </c>
      <c r="M250" s="2">
        <v>0</v>
      </c>
      <c r="N250" s="2" t="s">
        <v>10</v>
      </c>
      <c r="O250" s="2" t="s">
        <v>10</v>
      </c>
      <c r="P250" s="2" t="s">
        <v>10</v>
      </c>
      <c r="Q250" s="2" t="s">
        <v>10</v>
      </c>
      <c r="R250" s="2" t="s">
        <v>10</v>
      </c>
      <c r="S250" s="2" t="s">
        <v>10</v>
      </c>
      <c r="T250" s="2" t="s">
        <v>10</v>
      </c>
      <c r="U250" s="2" t="s">
        <v>10</v>
      </c>
      <c r="V250" s="2" t="s">
        <v>10</v>
      </c>
      <c r="W250" s="2" t="s">
        <v>10</v>
      </c>
    </row>
    <row r="251" spans="1:23" x14ac:dyDescent="0.25">
      <c r="A251" s="5" t="s">
        <v>3409</v>
      </c>
      <c r="B251" s="2" t="s">
        <v>683</v>
      </c>
      <c r="C251" s="5"/>
      <c r="D251" s="4" t="str">
        <f>IF(C:C&lt;&gt;"",VLOOKUP(C:C,'(RCN)ID_Calculo'!C:D,2,0),"")</f>
        <v/>
      </c>
      <c r="E251" s="5">
        <v>766</v>
      </c>
      <c r="F251" s="2" t="s">
        <v>1966</v>
      </c>
      <c r="G251" s="2" t="s">
        <v>36</v>
      </c>
      <c r="H251" s="2" t="s">
        <v>37</v>
      </c>
      <c r="I251" s="2">
        <v>45</v>
      </c>
      <c r="J251" s="2">
        <v>3</v>
      </c>
      <c r="K251" s="2">
        <v>0</v>
      </c>
      <c r="M251" s="2">
        <v>104</v>
      </c>
      <c r="N251" s="2" t="s">
        <v>10</v>
      </c>
      <c r="O251" s="2" t="s">
        <v>10</v>
      </c>
      <c r="P251" s="2" t="s">
        <v>10</v>
      </c>
      <c r="Q251" s="2" t="s">
        <v>10</v>
      </c>
      <c r="R251" s="2" t="s">
        <v>10</v>
      </c>
      <c r="S251" s="2" t="s">
        <v>10</v>
      </c>
      <c r="T251" s="2" t="s">
        <v>10</v>
      </c>
      <c r="U251" s="2" t="s">
        <v>10</v>
      </c>
      <c r="V251" s="2" t="s">
        <v>10</v>
      </c>
      <c r="W251" s="2" t="s">
        <v>10</v>
      </c>
    </row>
    <row r="252" spans="1:23" x14ac:dyDescent="0.25">
      <c r="A252" s="5" t="s">
        <v>3410</v>
      </c>
      <c r="B252" s="2" t="s">
        <v>686</v>
      </c>
      <c r="C252" s="5"/>
      <c r="D252" s="4" t="str">
        <f>IF(C:C&lt;&gt;"",VLOOKUP(C:C,'(RCN)ID_Calculo'!C:D,2,0),"")</f>
        <v/>
      </c>
      <c r="E252" s="5">
        <v>767</v>
      </c>
      <c r="F252" s="2" t="s">
        <v>686</v>
      </c>
      <c r="G252" s="2" t="s">
        <v>36</v>
      </c>
      <c r="H252" s="2" t="s">
        <v>37</v>
      </c>
      <c r="I252" s="2">
        <v>45</v>
      </c>
      <c r="J252" s="2">
        <v>3</v>
      </c>
      <c r="K252" s="2">
        <v>0</v>
      </c>
      <c r="M252" s="2">
        <v>0</v>
      </c>
      <c r="N252" s="2" t="s">
        <v>10</v>
      </c>
      <c r="O252" s="2" t="s">
        <v>10</v>
      </c>
      <c r="P252" s="2" t="s">
        <v>10</v>
      </c>
      <c r="Q252" s="2" t="s">
        <v>10</v>
      </c>
      <c r="R252" s="2" t="s">
        <v>10</v>
      </c>
      <c r="S252" s="2" t="s">
        <v>10</v>
      </c>
      <c r="T252" s="2" t="s">
        <v>10</v>
      </c>
      <c r="U252" s="2" t="s">
        <v>10</v>
      </c>
      <c r="V252" s="2" t="s">
        <v>10</v>
      </c>
      <c r="W252" s="2" t="s">
        <v>10</v>
      </c>
    </row>
    <row r="253" spans="1:23" x14ac:dyDescent="0.25">
      <c r="A253" s="5" t="s">
        <v>2531</v>
      </c>
      <c r="B253" s="2" t="s">
        <v>718</v>
      </c>
      <c r="C253" s="5"/>
      <c r="D253" s="4" t="str">
        <f>IF(C:C&lt;&gt;"",VLOOKUP(C:C,'(RCN)ID_Calculo'!C:D,2,0),"")</f>
        <v/>
      </c>
      <c r="E253" s="5">
        <v>768</v>
      </c>
      <c r="F253" s="2" t="s">
        <v>717</v>
      </c>
      <c r="G253" s="2" t="s">
        <v>36</v>
      </c>
      <c r="H253" s="2" t="s">
        <v>37</v>
      </c>
      <c r="I253" s="2">
        <v>45</v>
      </c>
      <c r="J253" s="2">
        <v>3</v>
      </c>
      <c r="K253" s="2">
        <v>0</v>
      </c>
      <c r="M253" s="2">
        <v>0</v>
      </c>
      <c r="N253" s="2" t="s">
        <v>10</v>
      </c>
      <c r="O253" s="2" t="s">
        <v>0</v>
      </c>
      <c r="P253" s="2" t="s">
        <v>10</v>
      </c>
      <c r="Q253" s="2" t="s">
        <v>0</v>
      </c>
      <c r="R253" s="2" t="s">
        <v>10</v>
      </c>
      <c r="S253" s="2" t="s">
        <v>0</v>
      </c>
      <c r="T253" s="2" t="s">
        <v>10</v>
      </c>
      <c r="U253" s="2" t="s">
        <v>10</v>
      </c>
      <c r="V253" s="2" t="s">
        <v>10</v>
      </c>
      <c r="W253" s="2" t="s">
        <v>10</v>
      </c>
    </row>
    <row r="254" spans="1:23" x14ac:dyDescent="0.25">
      <c r="A254" s="5" t="s">
        <v>2532</v>
      </c>
      <c r="B254" s="2" t="s">
        <v>719</v>
      </c>
      <c r="C254" s="5"/>
      <c r="D254" s="4" t="str">
        <f>IF(C:C&lt;&gt;"",VLOOKUP(C:C,'(RCN)ID_Calculo'!C:D,2,0),"")</f>
        <v/>
      </c>
      <c r="E254" s="5">
        <v>768</v>
      </c>
      <c r="F254" s="2" t="s">
        <v>717</v>
      </c>
      <c r="G254" s="2" t="s">
        <v>36</v>
      </c>
      <c r="H254" s="2" t="s">
        <v>37</v>
      </c>
      <c r="I254" s="2">
        <v>45</v>
      </c>
      <c r="J254" s="2">
        <v>3</v>
      </c>
      <c r="K254" s="2">
        <v>0</v>
      </c>
      <c r="M254" s="2">
        <v>0</v>
      </c>
      <c r="N254" s="2" t="s">
        <v>10</v>
      </c>
      <c r="O254" s="2" t="s">
        <v>0</v>
      </c>
      <c r="P254" s="2" t="s">
        <v>10</v>
      </c>
      <c r="Q254" s="2" t="s">
        <v>0</v>
      </c>
      <c r="R254" s="2" t="s">
        <v>10</v>
      </c>
      <c r="S254" s="2" t="s">
        <v>0</v>
      </c>
      <c r="T254" s="2" t="s">
        <v>10</v>
      </c>
      <c r="U254" s="2" t="s">
        <v>10</v>
      </c>
      <c r="V254" s="2" t="s">
        <v>10</v>
      </c>
      <c r="W254" s="2" t="s">
        <v>10</v>
      </c>
    </row>
    <row r="255" spans="1:23" x14ac:dyDescent="0.25">
      <c r="A255" s="5" t="s">
        <v>2530</v>
      </c>
      <c r="B255" s="2" t="s">
        <v>720</v>
      </c>
      <c r="C255" s="5"/>
      <c r="D255" s="4" t="str">
        <f>IF(C:C&lt;&gt;"",VLOOKUP(C:C,'(RCN)ID_Calculo'!C:D,2,0),"")</f>
        <v/>
      </c>
      <c r="E255" s="5">
        <v>768</v>
      </c>
      <c r="F255" s="2" t="s">
        <v>717</v>
      </c>
      <c r="G255" s="2" t="s">
        <v>36</v>
      </c>
      <c r="H255" s="2" t="s">
        <v>37</v>
      </c>
      <c r="I255" s="2">
        <v>45</v>
      </c>
      <c r="J255" s="2">
        <v>3</v>
      </c>
      <c r="K255" s="2">
        <v>0</v>
      </c>
      <c r="M255" s="2">
        <v>0</v>
      </c>
      <c r="N255" s="2" t="s">
        <v>10</v>
      </c>
      <c r="O255" s="2" t="s">
        <v>0</v>
      </c>
      <c r="P255" s="2" t="s">
        <v>10</v>
      </c>
      <c r="Q255" s="2" t="s">
        <v>0</v>
      </c>
      <c r="R255" s="2" t="s">
        <v>10</v>
      </c>
      <c r="S255" s="2" t="s">
        <v>0</v>
      </c>
      <c r="T255" s="2" t="s">
        <v>10</v>
      </c>
      <c r="U255" s="2" t="s">
        <v>10</v>
      </c>
      <c r="V255" s="2" t="s">
        <v>10</v>
      </c>
      <c r="W255" s="2" t="s">
        <v>10</v>
      </c>
    </row>
    <row r="256" spans="1:23" x14ac:dyDescent="0.25">
      <c r="A256" s="5" t="s">
        <v>3411</v>
      </c>
      <c r="B256" s="2" t="s">
        <v>717</v>
      </c>
      <c r="C256" s="5"/>
      <c r="D256" s="4" t="str">
        <f>IF(C:C&lt;&gt;"",VLOOKUP(C:C,'(RCN)ID_Calculo'!C:D,2,0),"")</f>
        <v/>
      </c>
      <c r="E256" s="5">
        <v>768</v>
      </c>
      <c r="F256" s="2" t="s">
        <v>717</v>
      </c>
      <c r="G256" s="2" t="s">
        <v>36</v>
      </c>
      <c r="H256" s="2" t="s">
        <v>37</v>
      </c>
      <c r="I256" s="2">
        <v>45</v>
      </c>
      <c r="J256" s="2">
        <v>3</v>
      </c>
      <c r="K256" s="2">
        <v>0</v>
      </c>
      <c r="M256" s="2">
        <v>0</v>
      </c>
      <c r="N256" s="2" t="s">
        <v>10</v>
      </c>
      <c r="O256" s="2" t="s">
        <v>0</v>
      </c>
      <c r="P256" s="2" t="s">
        <v>10</v>
      </c>
      <c r="Q256" s="2" t="s">
        <v>0</v>
      </c>
      <c r="R256" s="2" t="s">
        <v>10</v>
      </c>
      <c r="S256" s="2" t="s">
        <v>0</v>
      </c>
      <c r="T256" s="2" t="s">
        <v>10</v>
      </c>
      <c r="U256" s="2" t="s">
        <v>10</v>
      </c>
      <c r="V256" s="2" t="s">
        <v>10</v>
      </c>
      <c r="W256" s="2" t="s">
        <v>10</v>
      </c>
    </row>
    <row r="257" spans="1:23" x14ac:dyDescent="0.25">
      <c r="A257" s="5" t="s">
        <v>3412</v>
      </c>
      <c r="B257" s="2" t="s">
        <v>723</v>
      </c>
      <c r="C257" s="5"/>
      <c r="D257" s="4" t="str">
        <f>IF(C:C&lt;&gt;"",VLOOKUP(C:C,'(RCN)ID_Calculo'!C:D,2,0),"")</f>
        <v/>
      </c>
      <c r="E257" s="5">
        <v>769</v>
      </c>
      <c r="F257" s="2" t="s">
        <v>724</v>
      </c>
      <c r="G257" s="2" t="s">
        <v>36</v>
      </c>
      <c r="H257" s="2" t="s">
        <v>37</v>
      </c>
      <c r="I257" s="2">
        <v>7</v>
      </c>
      <c r="J257" s="2">
        <v>3</v>
      </c>
      <c r="K257" s="2">
        <v>0</v>
      </c>
      <c r="M257" s="2">
        <v>0</v>
      </c>
      <c r="N257" s="2" t="s">
        <v>10</v>
      </c>
      <c r="O257" s="2" t="s">
        <v>10</v>
      </c>
      <c r="P257" s="2" t="s">
        <v>10</v>
      </c>
      <c r="Q257" s="2" t="s">
        <v>10</v>
      </c>
      <c r="R257" s="2" t="s">
        <v>10</v>
      </c>
      <c r="S257" s="2" t="s">
        <v>10</v>
      </c>
      <c r="T257" s="2" t="s">
        <v>10</v>
      </c>
      <c r="U257" s="2" t="s">
        <v>10</v>
      </c>
      <c r="V257" s="2" t="s">
        <v>10</v>
      </c>
      <c r="W257" s="2" t="s">
        <v>10</v>
      </c>
    </row>
    <row r="258" spans="1:23" x14ac:dyDescent="0.25">
      <c r="A258" s="5" t="s">
        <v>3413</v>
      </c>
      <c r="B258" s="2" t="s">
        <v>724</v>
      </c>
      <c r="C258" s="5"/>
      <c r="D258" s="4" t="str">
        <f>IF(C:C&lt;&gt;"",VLOOKUP(C:C,'(RCN)ID_Calculo'!C:D,2,0),"")</f>
        <v/>
      </c>
      <c r="E258" s="5">
        <v>769</v>
      </c>
      <c r="F258" s="2" t="s">
        <v>724</v>
      </c>
      <c r="G258" s="2" t="s">
        <v>36</v>
      </c>
      <c r="H258" s="2" t="s">
        <v>37</v>
      </c>
      <c r="I258" s="2">
        <v>45</v>
      </c>
      <c r="J258" s="2">
        <v>3</v>
      </c>
      <c r="K258" s="2">
        <v>0</v>
      </c>
      <c r="M258" s="2">
        <v>0</v>
      </c>
      <c r="N258" s="2" t="s">
        <v>10</v>
      </c>
      <c r="O258" s="2" t="s">
        <v>10</v>
      </c>
      <c r="P258" s="2" t="s">
        <v>10</v>
      </c>
      <c r="Q258" s="2" t="s">
        <v>10</v>
      </c>
      <c r="R258" s="2" t="s">
        <v>10</v>
      </c>
      <c r="S258" s="2" t="s">
        <v>10</v>
      </c>
      <c r="T258" s="2" t="s">
        <v>10</v>
      </c>
      <c r="U258" s="2" t="s">
        <v>10</v>
      </c>
      <c r="V258" s="2" t="s">
        <v>10</v>
      </c>
      <c r="W258" s="2" t="s">
        <v>10</v>
      </c>
    </row>
    <row r="259" spans="1:23" x14ac:dyDescent="0.25">
      <c r="A259" s="5" t="s">
        <v>2392</v>
      </c>
      <c r="B259" s="2" t="s">
        <v>725</v>
      </c>
      <c r="C259" s="5"/>
      <c r="D259" s="4" t="str">
        <f>IF(C:C&lt;&gt;"",VLOOKUP(C:C,'(RCN)ID_Calculo'!C:D,2,0),"")</f>
        <v/>
      </c>
      <c r="E259" s="5">
        <v>770</v>
      </c>
      <c r="F259" s="2" t="s">
        <v>725</v>
      </c>
      <c r="G259" s="2" t="s">
        <v>36</v>
      </c>
      <c r="H259" s="2" t="s">
        <v>37</v>
      </c>
      <c r="I259" s="2">
        <v>45</v>
      </c>
      <c r="J259" s="2">
        <v>3</v>
      </c>
      <c r="K259" s="2">
        <v>0</v>
      </c>
      <c r="M259" s="2">
        <v>0</v>
      </c>
      <c r="N259" s="2" t="s">
        <v>10</v>
      </c>
      <c r="O259" s="2" t="s">
        <v>10</v>
      </c>
      <c r="P259" s="2" t="s">
        <v>10</v>
      </c>
      <c r="Q259" s="2" t="s">
        <v>10</v>
      </c>
      <c r="R259" s="2" t="s">
        <v>10</v>
      </c>
      <c r="S259" s="2" t="s">
        <v>10</v>
      </c>
      <c r="T259" s="2" t="s">
        <v>10</v>
      </c>
      <c r="U259" s="2" t="s">
        <v>10</v>
      </c>
      <c r="V259" s="2" t="s">
        <v>10</v>
      </c>
      <c r="W259" s="2" t="s">
        <v>10</v>
      </c>
    </row>
    <row r="260" spans="1:23" x14ac:dyDescent="0.25">
      <c r="A260" s="5" t="s">
        <v>3414</v>
      </c>
      <c r="B260" s="2" t="s">
        <v>726</v>
      </c>
      <c r="C260" s="5"/>
      <c r="D260" s="4" t="str">
        <f>IF(C:C&lt;&gt;"",VLOOKUP(C:C,'(RCN)ID_Calculo'!C:D,2,0),"")</f>
        <v/>
      </c>
      <c r="E260" s="5">
        <v>771</v>
      </c>
      <c r="F260" s="2" t="s">
        <v>726</v>
      </c>
      <c r="G260" s="2" t="s">
        <v>36</v>
      </c>
      <c r="H260" s="2" t="s">
        <v>37</v>
      </c>
      <c r="I260" s="2">
        <v>45</v>
      </c>
      <c r="J260" s="2">
        <v>3</v>
      </c>
      <c r="K260" s="2">
        <v>0</v>
      </c>
      <c r="M260" s="2">
        <v>104</v>
      </c>
      <c r="N260" s="2" t="s">
        <v>10</v>
      </c>
      <c r="O260" s="2" t="s">
        <v>10</v>
      </c>
      <c r="P260" s="2" t="s">
        <v>10</v>
      </c>
      <c r="Q260" s="2" t="s">
        <v>10</v>
      </c>
      <c r="R260" s="2" t="s">
        <v>10</v>
      </c>
      <c r="S260" s="2" t="s">
        <v>10</v>
      </c>
      <c r="T260" s="2" t="s">
        <v>10</v>
      </c>
      <c r="U260" s="2" t="s">
        <v>10</v>
      </c>
      <c r="V260" s="2" t="s">
        <v>10</v>
      </c>
      <c r="W260" s="2" t="s">
        <v>10</v>
      </c>
    </row>
    <row r="261" spans="1:23" x14ac:dyDescent="0.25">
      <c r="A261" s="5" t="s">
        <v>3415</v>
      </c>
      <c r="B261" s="2" t="s">
        <v>731</v>
      </c>
      <c r="C261" s="5"/>
      <c r="D261" s="4" t="str">
        <f>IF(C:C&lt;&gt;"",VLOOKUP(C:C,'(RCN)ID_Calculo'!C:D,2,0),"")</f>
        <v/>
      </c>
      <c r="E261" s="5">
        <v>772</v>
      </c>
      <c r="F261" s="2" t="s">
        <v>731</v>
      </c>
      <c r="G261" s="2" t="s">
        <v>36</v>
      </c>
      <c r="H261" s="2" t="s">
        <v>37</v>
      </c>
      <c r="I261" s="2">
        <v>45</v>
      </c>
      <c r="J261" s="2">
        <v>3</v>
      </c>
      <c r="K261" s="2">
        <v>0</v>
      </c>
      <c r="M261" s="2">
        <v>104</v>
      </c>
      <c r="N261" s="2" t="s">
        <v>10</v>
      </c>
      <c r="O261" s="2" t="s">
        <v>10</v>
      </c>
      <c r="P261" s="2" t="s">
        <v>10</v>
      </c>
      <c r="Q261" s="2" t="s">
        <v>10</v>
      </c>
      <c r="R261" s="2" t="s">
        <v>10</v>
      </c>
      <c r="S261" s="2" t="s">
        <v>10</v>
      </c>
      <c r="T261" s="2" t="s">
        <v>10</v>
      </c>
      <c r="U261" s="2" t="s">
        <v>10</v>
      </c>
      <c r="V261" s="2" t="s">
        <v>10</v>
      </c>
      <c r="W261" s="2" t="s">
        <v>10</v>
      </c>
    </row>
    <row r="262" spans="1:23" x14ac:dyDescent="0.25">
      <c r="A262" s="5" t="s">
        <v>3416</v>
      </c>
      <c r="B262" s="2" t="s">
        <v>152</v>
      </c>
      <c r="C262" s="5"/>
      <c r="D262" s="4" t="str">
        <f>IF(C:C&lt;&gt;"",VLOOKUP(C:C,'(RCN)ID_Calculo'!C:D,2,0),"")</f>
        <v/>
      </c>
      <c r="E262" s="5">
        <v>773</v>
      </c>
      <c r="F262" s="2" t="s">
        <v>735</v>
      </c>
      <c r="G262" s="2" t="s">
        <v>36</v>
      </c>
      <c r="H262" s="2" t="s">
        <v>37</v>
      </c>
      <c r="I262" s="2">
        <v>45</v>
      </c>
      <c r="J262" s="2">
        <v>3</v>
      </c>
      <c r="K262" s="2">
        <v>0</v>
      </c>
      <c r="M262" s="2">
        <v>104</v>
      </c>
      <c r="N262" s="2" t="s">
        <v>10</v>
      </c>
      <c r="O262" s="2" t="s">
        <v>10</v>
      </c>
      <c r="P262" s="2" t="s">
        <v>10</v>
      </c>
      <c r="Q262" s="2" t="s">
        <v>10</v>
      </c>
      <c r="R262" s="2" t="s">
        <v>10</v>
      </c>
      <c r="S262" s="2" t="s">
        <v>10</v>
      </c>
      <c r="T262" s="2" t="s">
        <v>10</v>
      </c>
      <c r="U262" s="2" t="s">
        <v>10</v>
      </c>
      <c r="V262" s="2" t="s">
        <v>10</v>
      </c>
      <c r="W262" s="2" t="s">
        <v>10</v>
      </c>
    </row>
    <row r="263" spans="1:23" x14ac:dyDescent="0.25">
      <c r="A263" s="5" t="s">
        <v>2534</v>
      </c>
      <c r="B263" s="2" t="s">
        <v>732</v>
      </c>
      <c r="C263" s="5"/>
      <c r="D263" s="4" t="str">
        <f>IF(C:C&lt;&gt;"",VLOOKUP(C:C,'(RCN)ID_Calculo'!C:D,2,0),"")</f>
        <v/>
      </c>
      <c r="E263" s="5">
        <v>773</v>
      </c>
      <c r="F263" s="2" t="s">
        <v>735</v>
      </c>
      <c r="G263" s="2" t="s">
        <v>36</v>
      </c>
      <c r="H263" s="2" t="s">
        <v>37</v>
      </c>
      <c r="I263" s="2">
        <v>45</v>
      </c>
      <c r="J263" s="2">
        <v>3</v>
      </c>
      <c r="K263" s="2">
        <v>0</v>
      </c>
      <c r="M263" s="2">
        <v>0</v>
      </c>
      <c r="N263" s="2" t="s">
        <v>10</v>
      </c>
      <c r="O263" s="2" t="s">
        <v>10</v>
      </c>
      <c r="P263" s="2" t="s">
        <v>10</v>
      </c>
      <c r="Q263" s="2" t="s">
        <v>10</v>
      </c>
      <c r="R263" s="2" t="s">
        <v>10</v>
      </c>
      <c r="S263" s="2" t="s">
        <v>10</v>
      </c>
      <c r="T263" s="2" t="s">
        <v>10</v>
      </c>
      <c r="U263" s="2" t="s">
        <v>10</v>
      </c>
      <c r="V263" s="2" t="s">
        <v>10</v>
      </c>
      <c r="W263" s="2" t="s">
        <v>10</v>
      </c>
    </row>
    <row r="264" spans="1:23" x14ac:dyDescent="0.25">
      <c r="A264" s="5" t="s">
        <v>2535</v>
      </c>
      <c r="B264" s="2" t="s">
        <v>733</v>
      </c>
      <c r="C264" s="5"/>
      <c r="D264" s="4" t="str">
        <f>IF(C:C&lt;&gt;"",VLOOKUP(C:C,'(RCN)ID_Calculo'!C:D,2,0),"")</f>
        <v/>
      </c>
      <c r="E264" s="5">
        <v>773</v>
      </c>
      <c r="F264" s="2" t="s">
        <v>735</v>
      </c>
      <c r="G264" s="2" t="s">
        <v>36</v>
      </c>
      <c r="H264" s="2" t="s">
        <v>37</v>
      </c>
      <c r="I264" s="2">
        <v>45</v>
      </c>
      <c r="J264" s="2">
        <v>3</v>
      </c>
      <c r="K264" s="2">
        <v>0</v>
      </c>
      <c r="M264" s="2">
        <v>0</v>
      </c>
      <c r="N264" s="2" t="s">
        <v>10</v>
      </c>
      <c r="O264" s="2" t="s">
        <v>10</v>
      </c>
      <c r="P264" s="2" t="s">
        <v>10</v>
      </c>
      <c r="Q264" s="2" t="s">
        <v>10</v>
      </c>
      <c r="R264" s="2" t="s">
        <v>10</v>
      </c>
      <c r="S264" s="2" t="s">
        <v>10</v>
      </c>
      <c r="T264" s="2" t="s">
        <v>10</v>
      </c>
      <c r="U264" s="2" t="s">
        <v>10</v>
      </c>
      <c r="V264" s="2" t="s">
        <v>10</v>
      </c>
      <c r="W264" s="2" t="s">
        <v>10</v>
      </c>
    </row>
    <row r="265" spans="1:23" x14ac:dyDescent="0.25">
      <c r="A265" s="5" t="s">
        <v>2533</v>
      </c>
      <c r="B265" s="2" t="s">
        <v>734</v>
      </c>
      <c r="C265" s="5"/>
      <c r="D265" s="4" t="str">
        <f>IF(C:C&lt;&gt;"",VLOOKUP(C:C,'(RCN)ID_Calculo'!C:D,2,0),"")</f>
        <v/>
      </c>
      <c r="E265" s="5">
        <v>773</v>
      </c>
      <c r="F265" s="2" t="s">
        <v>735</v>
      </c>
      <c r="G265" s="2" t="s">
        <v>36</v>
      </c>
      <c r="H265" s="2" t="s">
        <v>37</v>
      </c>
      <c r="I265" s="2">
        <v>45</v>
      </c>
      <c r="J265" s="2">
        <v>3</v>
      </c>
      <c r="K265" s="2">
        <v>0</v>
      </c>
      <c r="M265" s="2">
        <v>0</v>
      </c>
      <c r="N265" s="2" t="s">
        <v>10</v>
      </c>
      <c r="O265" s="2" t="s">
        <v>10</v>
      </c>
      <c r="P265" s="2" t="s">
        <v>10</v>
      </c>
      <c r="Q265" s="2" t="s">
        <v>10</v>
      </c>
      <c r="R265" s="2" t="s">
        <v>10</v>
      </c>
      <c r="S265" s="2" t="s">
        <v>10</v>
      </c>
      <c r="T265" s="2" t="s">
        <v>10</v>
      </c>
      <c r="U265" s="2" t="s">
        <v>10</v>
      </c>
      <c r="V265" s="2" t="s">
        <v>10</v>
      </c>
      <c r="W265" s="2" t="s">
        <v>10</v>
      </c>
    </row>
    <row r="266" spans="1:23" x14ac:dyDescent="0.25">
      <c r="A266" s="5" t="s">
        <v>3417</v>
      </c>
      <c r="B266" s="2" t="s">
        <v>1052</v>
      </c>
      <c r="C266" s="5"/>
      <c r="D266" s="4" t="str">
        <f>IF(C:C&lt;&gt;"",VLOOKUP(C:C,'(RCN)ID_Calculo'!C:D,2,0),"")</f>
        <v/>
      </c>
      <c r="E266" s="5">
        <v>773</v>
      </c>
      <c r="F266" s="2" t="s">
        <v>735</v>
      </c>
      <c r="G266" s="2" t="s">
        <v>117</v>
      </c>
      <c r="H266" s="2" t="s">
        <v>118</v>
      </c>
      <c r="I266" s="2">
        <v>45</v>
      </c>
      <c r="J266" s="2">
        <v>3</v>
      </c>
      <c r="K266" s="2">
        <v>0</v>
      </c>
      <c r="M266" s="2">
        <v>0</v>
      </c>
      <c r="N266" s="2" t="s">
        <v>10</v>
      </c>
      <c r="O266" s="2" t="s">
        <v>10</v>
      </c>
      <c r="P266" s="2" t="s">
        <v>10</v>
      </c>
      <c r="Q266" s="2" t="s">
        <v>10</v>
      </c>
      <c r="R266" s="2" t="s">
        <v>10</v>
      </c>
      <c r="S266" s="2" t="s">
        <v>10</v>
      </c>
      <c r="T266" s="2" t="s">
        <v>10</v>
      </c>
      <c r="U266" s="2" t="s">
        <v>10</v>
      </c>
      <c r="V266" s="2" t="s">
        <v>10</v>
      </c>
      <c r="W266" s="2" t="s">
        <v>10</v>
      </c>
    </row>
    <row r="267" spans="1:23" x14ac:dyDescent="0.25">
      <c r="A267" s="5" t="s">
        <v>3418</v>
      </c>
      <c r="B267" s="2" t="s">
        <v>735</v>
      </c>
      <c r="C267" s="5"/>
      <c r="D267" s="4" t="str">
        <f>IF(C:C&lt;&gt;"",VLOOKUP(C:C,'(RCN)ID_Calculo'!C:D,2,0),"")</f>
        <v/>
      </c>
      <c r="E267" s="5">
        <v>773</v>
      </c>
      <c r="F267" s="2" t="s">
        <v>735</v>
      </c>
      <c r="G267" s="2" t="s">
        <v>36</v>
      </c>
      <c r="H267" s="2" t="s">
        <v>37</v>
      </c>
      <c r="I267" s="2">
        <v>45</v>
      </c>
      <c r="J267" s="2">
        <v>3</v>
      </c>
      <c r="K267" s="2">
        <v>0</v>
      </c>
      <c r="M267" s="2">
        <v>0</v>
      </c>
      <c r="N267" s="2" t="s">
        <v>10</v>
      </c>
      <c r="O267" s="2" t="s">
        <v>10</v>
      </c>
      <c r="P267" s="2" t="s">
        <v>10</v>
      </c>
      <c r="Q267" s="2" t="s">
        <v>10</v>
      </c>
      <c r="R267" s="2" t="s">
        <v>10</v>
      </c>
      <c r="S267" s="2" t="s">
        <v>10</v>
      </c>
      <c r="T267" s="2" t="s">
        <v>10</v>
      </c>
      <c r="U267" s="2" t="s">
        <v>10</v>
      </c>
      <c r="V267" s="2" t="s">
        <v>10</v>
      </c>
      <c r="W267" s="2" t="s">
        <v>10</v>
      </c>
    </row>
    <row r="268" spans="1:23" x14ac:dyDescent="0.25">
      <c r="A268" s="5" t="s">
        <v>3419</v>
      </c>
      <c r="B268" s="2" t="s">
        <v>749</v>
      </c>
      <c r="C268" s="5"/>
      <c r="D268" s="4" t="str">
        <f>IF(C:C&lt;&gt;"",VLOOKUP(C:C,'(RCN)ID_Calculo'!C:D,2,0),"")</f>
        <v/>
      </c>
      <c r="E268" s="5">
        <v>774</v>
      </c>
      <c r="F268" s="2" t="s">
        <v>1967</v>
      </c>
      <c r="G268" s="2" t="s">
        <v>36</v>
      </c>
      <c r="H268" s="2" t="s">
        <v>37</v>
      </c>
      <c r="I268" s="2">
        <v>45</v>
      </c>
      <c r="J268" s="2">
        <v>3</v>
      </c>
      <c r="K268" s="2">
        <v>0</v>
      </c>
      <c r="M268" s="2">
        <v>0</v>
      </c>
      <c r="N268" s="2" t="s">
        <v>10</v>
      </c>
      <c r="O268" s="2" t="s">
        <v>10</v>
      </c>
      <c r="P268" s="2" t="s">
        <v>10</v>
      </c>
      <c r="Q268" s="2" t="s">
        <v>10</v>
      </c>
      <c r="R268" s="2" t="s">
        <v>10</v>
      </c>
      <c r="S268" s="2" t="s">
        <v>10</v>
      </c>
      <c r="T268" s="2" t="s">
        <v>10</v>
      </c>
      <c r="U268" s="2" t="s">
        <v>10</v>
      </c>
      <c r="V268" s="2" t="s">
        <v>10</v>
      </c>
      <c r="W268" s="2" t="s">
        <v>10</v>
      </c>
    </row>
    <row r="269" spans="1:23" x14ac:dyDescent="0.25">
      <c r="A269" s="5" t="s">
        <v>3420</v>
      </c>
      <c r="B269" s="2" t="s">
        <v>755</v>
      </c>
      <c r="C269" s="5"/>
      <c r="D269" s="4" t="str">
        <f>IF(C:C&lt;&gt;"",VLOOKUP(C:C,'(RCN)ID_Calculo'!C:D,2,0),"")</f>
        <v/>
      </c>
      <c r="E269" s="5">
        <v>775</v>
      </c>
      <c r="F269" s="2" t="s">
        <v>1968</v>
      </c>
      <c r="G269" s="2" t="s">
        <v>36</v>
      </c>
      <c r="H269" s="2" t="s">
        <v>37</v>
      </c>
      <c r="I269" s="2">
        <v>45</v>
      </c>
      <c r="J269" s="2">
        <v>3</v>
      </c>
      <c r="K269" s="2">
        <v>0</v>
      </c>
      <c r="M269" s="2">
        <v>104</v>
      </c>
      <c r="N269" s="2" t="s">
        <v>10</v>
      </c>
      <c r="O269" s="2" t="s">
        <v>10</v>
      </c>
      <c r="P269" s="2" t="s">
        <v>10</v>
      </c>
      <c r="Q269" s="2" t="s">
        <v>10</v>
      </c>
      <c r="R269" s="2" t="s">
        <v>10</v>
      </c>
      <c r="S269" s="2" t="s">
        <v>10</v>
      </c>
      <c r="T269" s="2" t="s">
        <v>10</v>
      </c>
      <c r="U269" s="2" t="s">
        <v>10</v>
      </c>
      <c r="V269" s="2" t="s">
        <v>10</v>
      </c>
      <c r="W269" s="2" t="s">
        <v>10</v>
      </c>
    </row>
    <row r="270" spans="1:23" x14ac:dyDescent="0.25">
      <c r="A270" s="5" t="s">
        <v>3421</v>
      </c>
      <c r="B270" s="2" t="s">
        <v>756</v>
      </c>
      <c r="C270" s="5"/>
      <c r="D270" s="4" t="str">
        <f>IF(C:C&lt;&gt;"",VLOOKUP(C:C,'(RCN)ID_Calculo'!C:D,2,0),"")</f>
        <v/>
      </c>
      <c r="E270" s="5">
        <v>776</v>
      </c>
      <c r="F270" s="2" t="s">
        <v>1969</v>
      </c>
      <c r="G270" s="2" t="s">
        <v>36</v>
      </c>
      <c r="H270" s="2" t="s">
        <v>37</v>
      </c>
      <c r="I270" s="2">
        <v>45</v>
      </c>
      <c r="J270" s="2">
        <v>3</v>
      </c>
      <c r="K270" s="2">
        <v>0</v>
      </c>
      <c r="M270" s="2">
        <v>104</v>
      </c>
      <c r="N270" s="2" t="s">
        <v>10</v>
      </c>
      <c r="O270" s="2" t="s">
        <v>10</v>
      </c>
      <c r="P270" s="2" t="s">
        <v>10</v>
      </c>
      <c r="Q270" s="2" t="s">
        <v>10</v>
      </c>
      <c r="R270" s="2" t="s">
        <v>10</v>
      </c>
      <c r="S270" s="2" t="s">
        <v>10</v>
      </c>
      <c r="T270" s="2" t="s">
        <v>10</v>
      </c>
      <c r="U270" s="2" t="s">
        <v>10</v>
      </c>
      <c r="V270" s="2" t="s">
        <v>10</v>
      </c>
      <c r="W270" s="2" t="s">
        <v>10</v>
      </c>
    </row>
    <row r="271" spans="1:23" x14ac:dyDescent="0.25">
      <c r="A271" s="5" t="s">
        <v>3422</v>
      </c>
      <c r="B271" s="2" t="s">
        <v>757</v>
      </c>
      <c r="C271" s="5"/>
      <c r="D271" s="4" t="str">
        <f>IF(C:C&lt;&gt;"",VLOOKUP(C:C,'(RCN)ID_Calculo'!C:D,2,0),"")</f>
        <v/>
      </c>
      <c r="E271" s="5">
        <v>777</v>
      </c>
      <c r="F271" s="2" t="s">
        <v>1970</v>
      </c>
      <c r="G271" s="2" t="s">
        <v>36</v>
      </c>
      <c r="H271" s="2" t="s">
        <v>37</v>
      </c>
      <c r="I271" s="2">
        <v>45</v>
      </c>
      <c r="J271" s="2">
        <v>3</v>
      </c>
      <c r="K271" s="2">
        <v>0</v>
      </c>
      <c r="M271" s="2">
        <v>104</v>
      </c>
      <c r="N271" s="2" t="s">
        <v>10</v>
      </c>
      <c r="O271" s="2" t="s">
        <v>10</v>
      </c>
      <c r="P271" s="2" t="s">
        <v>10</v>
      </c>
      <c r="Q271" s="2" t="s">
        <v>10</v>
      </c>
      <c r="R271" s="2" t="s">
        <v>10</v>
      </c>
      <c r="S271" s="2" t="s">
        <v>10</v>
      </c>
      <c r="T271" s="2" t="s">
        <v>10</v>
      </c>
      <c r="U271" s="2" t="s">
        <v>10</v>
      </c>
      <c r="V271" s="2" t="s">
        <v>10</v>
      </c>
      <c r="W271" s="2" t="s">
        <v>10</v>
      </c>
    </row>
    <row r="272" spans="1:23" x14ac:dyDescent="0.25">
      <c r="A272" s="5" t="s">
        <v>2468</v>
      </c>
      <c r="B272" s="2" t="s">
        <v>759</v>
      </c>
      <c r="C272" s="5"/>
      <c r="D272" s="4" t="str">
        <f>IF(C:C&lt;&gt;"",VLOOKUP(C:C,'(RCN)ID_Calculo'!C:D,2,0),"")</f>
        <v/>
      </c>
      <c r="E272" s="5">
        <v>778</v>
      </c>
      <c r="F272" s="2" t="s">
        <v>1971</v>
      </c>
      <c r="G272" s="2" t="s">
        <v>36</v>
      </c>
      <c r="H272" s="2" t="s">
        <v>37</v>
      </c>
      <c r="I272" s="2">
        <v>45</v>
      </c>
      <c r="J272" s="2">
        <v>3</v>
      </c>
      <c r="K272" s="2">
        <v>0</v>
      </c>
      <c r="M272" s="2">
        <v>0</v>
      </c>
      <c r="N272" s="2" t="s">
        <v>10</v>
      </c>
      <c r="O272" s="2" t="s">
        <v>10</v>
      </c>
      <c r="P272" s="2" t="s">
        <v>10</v>
      </c>
      <c r="Q272" s="2" t="s">
        <v>10</v>
      </c>
      <c r="R272" s="2" t="s">
        <v>10</v>
      </c>
      <c r="S272" s="2" t="s">
        <v>10</v>
      </c>
      <c r="T272" s="2" t="s">
        <v>10</v>
      </c>
      <c r="U272" s="2" t="s">
        <v>10</v>
      </c>
      <c r="V272" s="2" t="s">
        <v>10</v>
      </c>
      <c r="W272" s="2" t="s">
        <v>10</v>
      </c>
    </row>
    <row r="273" spans="1:23" x14ac:dyDescent="0.25">
      <c r="A273" s="5" t="s">
        <v>3423</v>
      </c>
      <c r="B273" s="2" t="s">
        <v>762</v>
      </c>
      <c r="C273" s="5"/>
      <c r="D273" s="4" t="str">
        <f>IF(C:C&lt;&gt;"",VLOOKUP(C:C,'(RCN)ID_Calculo'!C:D,2,0),"")</f>
        <v/>
      </c>
      <c r="E273" s="5">
        <v>779</v>
      </c>
      <c r="F273" s="2" t="s">
        <v>762</v>
      </c>
      <c r="G273" s="2" t="s">
        <v>36</v>
      </c>
      <c r="H273" s="2" t="s">
        <v>37</v>
      </c>
      <c r="I273" s="2">
        <v>45</v>
      </c>
      <c r="J273" s="2">
        <v>3</v>
      </c>
      <c r="K273" s="2">
        <v>0</v>
      </c>
      <c r="M273" s="2">
        <v>0</v>
      </c>
      <c r="N273" s="2" t="s">
        <v>10</v>
      </c>
      <c r="O273" s="2" t="s">
        <v>0</v>
      </c>
      <c r="P273" s="2" t="s">
        <v>10</v>
      </c>
      <c r="Q273" s="2" t="s">
        <v>0</v>
      </c>
      <c r="R273" s="2" t="s">
        <v>10</v>
      </c>
      <c r="S273" s="2" t="s">
        <v>0</v>
      </c>
      <c r="T273" s="2" t="s">
        <v>10</v>
      </c>
      <c r="U273" s="2" t="s">
        <v>10</v>
      </c>
      <c r="V273" s="2" t="s">
        <v>10</v>
      </c>
      <c r="W273" s="2" t="s">
        <v>10</v>
      </c>
    </row>
    <row r="274" spans="1:23" x14ac:dyDescent="0.25">
      <c r="A274" s="5" t="s">
        <v>3424</v>
      </c>
      <c r="B274" s="2" t="s">
        <v>763</v>
      </c>
      <c r="C274" s="5"/>
      <c r="D274" s="4" t="str">
        <f>IF(C:C&lt;&gt;"",VLOOKUP(C:C,'(RCN)ID_Calculo'!C:D,2,0),"")</f>
        <v/>
      </c>
      <c r="E274" s="5">
        <v>780</v>
      </c>
      <c r="F274" s="2" t="s">
        <v>764</v>
      </c>
      <c r="G274" s="2" t="s">
        <v>36</v>
      </c>
      <c r="H274" s="2" t="s">
        <v>37</v>
      </c>
      <c r="I274" s="2">
        <v>66</v>
      </c>
      <c r="J274" s="2">
        <v>3</v>
      </c>
      <c r="K274" s="2">
        <v>0</v>
      </c>
      <c r="M274" s="2">
        <v>0</v>
      </c>
      <c r="N274" s="2" t="s">
        <v>10</v>
      </c>
      <c r="O274" s="2" t="s">
        <v>0</v>
      </c>
      <c r="P274" s="2" t="s">
        <v>10</v>
      </c>
      <c r="Q274" s="2" t="s">
        <v>0</v>
      </c>
      <c r="R274" s="2" t="s">
        <v>10</v>
      </c>
      <c r="S274" s="2" t="s">
        <v>0</v>
      </c>
      <c r="T274" s="2" t="s">
        <v>10</v>
      </c>
      <c r="U274" s="2" t="s">
        <v>10</v>
      </c>
      <c r="V274" s="2" t="s">
        <v>10</v>
      </c>
      <c r="W274" s="2" t="s">
        <v>10</v>
      </c>
    </row>
    <row r="275" spans="1:23" x14ac:dyDescent="0.25">
      <c r="A275" s="5" t="s">
        <v>3425</v>
      </c>
      <c r="B275" s="2" t="s">
        <v>767</v>
      </c>
      <c r="C275" s="5"/>
      <c r="D275" s="4" t="str">
        <f>IF(C:C&lt;&gt;"",VLOOKUP(C:C,'(RCN)ID_Calculo'!C:D,2,0),"")</f>
        <v/>
      </c>
      <c r="E275" s="5">
        <v>780</v>
      </c>
      <c r="F275" s="2" t="s">
        <v>764</v>
      </c>
      <c r="G275" s="2" t="s">
        <v>117</v>
      </c>
      <c r="H275" s="2" t="s">
        <v>118</v>
      </c>
      <c r="I275" s="2">
        <v>45</v>
      </c>
      <c r="J275" s="2">
        <v>3</v>
      </c>
      <c r="K275" s="2">
        <v>0</v>
      </c>
      <c r="M275" s="2">
        <v>0</v>
      </c>
      <c r="N275" s="2" t="s">
        <v>10</v>
      </c>
      <c r="O275" s="2" t="s">
        <v>0</v>
      </c>
      <c r="P275" s="2" t="s">
        <v>10</v>
      </c>
      <c r="Q275" s="2" t="s">
        <v>0</v>
      </c>
      <c r="R275" s="2" t="s">
        <v>10</v>
      </c>
      <c r="S275" s="2" t="s">
        <v>0</v>
      </c>
      <c r="T275" s="2" t="s">
        <v>10</v>
      </c>
      <c r="U275" s="2" t="s">
        <v>10</v>
      </c>
      <c r="V275" s="2" t="s">
        <v>10</v>
      </c>
      <c r="W275" s="2" t="s">
        <v>10</v>
      </c>
    </row>
    <row r="276" spans="1:23" x14ac:dyDescent="0.25">
      <c r="A276" s="5" t="s">
        <v>3426</v>
      </c>
      <c r="B276" s="2" t="s">
        <v>764</v>
      </c>
      <c r="C276" s="5" t="s">
        <v>2098</v>
      </c>
      <c r="D276" s="4" t="str">
        <f>IF(C:C&lt;&gt;"",VLOOKUP(C:C,'(RCN)ID_Calculo'!C:D,2,0),"")</f>
        <v>FALTAS</v>
      </c>
      <c r="E276" s="5">
        <v>780</v>
      </c>
      <c r="F276" s="2" t="s">
        <v>764</v>
      </c>
      <c r="G276" s="2" t="s">
        <v>765</v>
      </c>
      <c r="H276" s="2" t="s">
        <v>766</v>
      </c>
      <c r="I276" s="2">
        <v>66</v>
      </c>
      <c r="J276" s="2">
        <v>3</v>
      </c>
      <c r="K276" s="2">
        <v>0</v>
      </c>
      <c r="M276" s="2">
        <v>107</v>
      </c>
      <c r="N276" s="2" t="s">
        <v>10</v>
      </c>
      <c r="O276" s="2" t="s">
        <v>0</v>
      </c>
      <c r="P276" s="2" t="s">
        <v>10</v>
      </c>
      <c r="Q276" s="2" t="s">
        <v>0</v>
      </c>
      <c r="R276" s="2" t="s">
        <v>10</v>
      </c>
      <c r="S276" s="2" t="s">
        <v>0</v>
      </c>
      <c r="T276" s="2" t="s">
        <v>10</v>
      </c>
      <c r="U276" s="2" t="s">
        <v>10</v>
      </c>
      <c r="V276" s="2" t="s">
        <v>10</v>
      </c>
      <c r="W276" s="2" t="s">
        <v>10</v>
      </c>
    </row>
    <row r="277" spans="1:23" x14ac:dyDescent="0.25">
      <c r="A277" s="5" t="s">
        <v>2368</v>
      </c>
      <c r="B277" s="2" t="s">
        <v>808</v>
      </c>
      <c r="C277" s="5"/>
      <c r="D277" s="4" t="str">
        <f>IF(C:C&lt;&gt;"",VLOOKUP(C:C,'(RCN)ID_Calculo'!C:D,2,0),"")</f>
        <v/>
      </c>
      <c r="E277" s="5">
        <v>781</v>
      </c>
      <c r="F277" s="2" t="s">
        <v>808</v>
      </c>
      <c r="G277" s="2" t="s">
        <v>36</v>
      </c>
      <c r="H277" s="2" t="s">
        <v>37</v>
      </c>
      <c r="I277" s="2">
        <v>18</v>
      </c>
      <c r="J277" s="2">
        <v>3</v>
      </c>
      <c r="K277" s="2">
        <v>0</v>
      </c>
      <c r="L277" s="2" t="s">
        <v>11</v>
      </c>
      <c r="M277" s="2">
        <v>104</v>
      </c>
      <c r="N277" s="2" t="s">
        <v>10</v>
      </c>
      <c r="O277" s="2" t="s">
        <v>10</v>
      </c>
      <c r="P277" s="2" t="s">
        <v>10</v>
      </c>
      <c r="Q277" s="2" t="s">
        <v>10</v>
      </c>
      <c r="R277" s="2" t="s">
        <v>10</v>
      </c>
      <c r="S277" s="2" t="s">
        <v>10</v>
      </c>
      <c r="T277" s="2" t="s">
        <v>10</v>
      </c>
      <c r="U277" s="2" t="s">
        <v>10</v>
      </c>
      <c r="V277" s="2" t="s">
        <v>10</v>
      </c>
      <c r="W277" s="2" t="s">
        <v>10</v>
      </c>
    </row>
    <row r="278" spans="1:23" x14ac:dyDescent="0.25">
      <c r="A278" s="5" t="s">
        <v>3427</v>
      </c>
      <c r="B278" s="2" t="s">
        <v>810</v>
      </c>
      <c r="C278" s="5"/>
      <c r="D278" s="4" t="str">
        <f>IF(C:C&lt;&gt;"",VLOOKUP(C:C,'(RCN)ID_Calculo'!C:D,2,0),"")</f>
        <v/>
      </c>
      <c r="E278" s="5">
        <v>782</v>
      </c>
      <c r="F278" s="2" t="s">
        <v>809</v>
      </c>
      <c r="G278" s="2" t="s">
        <v>36</v>
      </c>
      <c r="H278" s="2" t="s">
        <v>37</v>
      </c>
      <c r="I278" s="2">
        <v>45</v>
      </c>
      <c r="J278" s="2">
        <v>3</v>
      </c>
      <c r="K278" s="2">
        <v>0</v>
      </c>
      <c r="M278" s="2">
        <v>0</v>
      </c>
      <c r="N278" s="2" t="s">
        <v>10</v>
      </c>
      <c r="O278" s="2" t="s">
        <v>10</v>
      </c>
      <c r="P278" s="2" t="s">
        <v>10</v>
      </c>
      <c r="Q278" s="2" t="s">
        <v>10</v>
      </c>
      <c r="R278" s="2" t="s">
        <v>10</v>
      </c>
      <c r="S278" s="2" t="s">
        <v>10</v>
      </c>
      <c r="T278" s="2" t="s">
        <v>10</v>
      </c>
      <c r="U278" s="2" t="s">
        <v>10</v>
      </c>
      <c r="V278" s="2" t="s">
        <v>10</v>
      </c>
      <c r="W278" s="2" t="s">
        <v>10</v>
      </c>
    </row>
    <row r="279" spans="1:23" x14ac:dyDescent="0.25">
      <c r="A279" s="5" t="s">
        <v>3428</v>
      </c>
      <c r="B279" s="2" t="s">
        <v>811</v>
      </c>
      <c r="C279" s="5"/>
      <c r="D279" s="4" t="str">
        <f>IF(C:C&lt;&gt;"",VLOOKUP(C:C,'(RCN)ID_Calculo'!C:D,2,0),"")</f>
        <v/>
      </c>
      <c r="E279" s="5">
        <v>782</v>
      </c>
      <c r="F279" s="2" t="s">
        <v>809</v>
      </c>
      <c r="G279" s="2" t="s">
        <v>36</v>
      </c>
      <c r="H279" s="2" t="s">
        <v>37</v>
      </c>
      <c r="I279" s="2">
        <v>45</v>
      </c>
      <c r="J279" s="2">
        <v>3</v>
      </c>
      <c r="K279" s="2">
        <v>0</v>
      </c>
      <c r="M279" s="2">
        <v>0</v>
      </c>
      <c r="N279" s="2" t="s">
        <v>10</v>
      </c>
      <c r="O279" s="2" t="s">
        <v>10</v>
      </c>
      <c r="P279" s="2" t="s">
        <v>10</v>
      </c>
      <c r="Q279" s="2" t="s">
        <v>10</v>
      </c>
      <c r="R279" s="2" t="s">
        <v>10</v>
      </c>
      <c r="S279" s="2" t="s">
        <v>10</v>
      </c>
      <c r="T279" s="2" t="s">
        <v>10</v>
      </c>
      <c r="U279" s="2" t="s">
        <v>10</v>
      </c>
      <c r="V279" s="2" t="s">
        <v>10</v>
      </c>
      <c r="W279" s="2" t="s">
        <v>10</v>
      </c>
    </row>
    <row r="280" spans="1:23" x14ac:dyDescent="0.25">
      <c r="A280" s="5" t="s">
        <v>3429</v>
      </c>
      <c r="B280" s="2" t="s">
        <v>809</v>
      </c>
      <c r="C280" s="5"/>
      <c r="D280" s="4" t="str">
        <f>IF(C:C&lt;&gt;"",VLOOKUP(C:C,'(RCN)ID_Calculo'!C:D,2,0),"")</f>
        <v/>
      </c>
      <c r="E280" s="5">
        <v>782</v>
      </c>
      <c r="F280" s="2" t="s">
        <v>809</v>
      </c>
      <c r="G280" s="2" t="s">
        <v>36</v>
      </c>
      <c r="H280" s="2" t="s">
        <v>37</v>
      </c>
      <c r="I280" s="2">
        <v>45</v>
      </c>
      <c r="J280" s="2">
        <v>3</v>
      </c>
      <c r="K280" s="2">
        <v>0</v>
      </c>
      <c r="M280" s="2">
        <v>0</v>
      </c>
      <c r="N280" s="2" t="s">
        <v>10</v>
      </c>
      <c r="O280" s="2" t="s">
        <v>10</v>
      </c>
      <c r="P280" s="2" t="s">
        <v>10</v>
      </c>
      <c r="Q280" s="2" t="s">
        <v>10</v>
      </c>
      <c r="R280" s="2" t="s">
        <v>10</v>
      </c>
      <c r="S280" s="2" t="s">
        <v>10</v>
      </c>
      <c r="T280" s="2" t="s">
        <v>10</v>
      </c>
      <c r="U280" s="2" t="s">
        <v>10</v>
      </c>
      <c r="V280" s="2" t="s">
        <v>10</v>
      </c>
      <c r="W280" s="2" t="s">
        <v>10</v>
      </c>
    </row>
    <row r="281" spans="1:23" x14ac:dyDescent="0.25">
      <c r="A281" s="5" t="s">
        <v>2142</v>
      </c>
      <c r="B281" s="2" t="s">
        <v>821</v>
      </c>
      <c r="C281" s="5" t="s">
        <v>2115</v>
      </c>
      <c r="D281" s="4" t="str">
        <f>IF(C:C&lt;&gt;"",VLOOKUP(C:C,'(RCN)ID_Calculo'!C:D,2,0),"")</f>
        <v>IR 13º</v>
      </c>
      <c r="E281" s="5">
        <v>783</v>
      </c>
      <c r="F281" s="2" t="s">
        <v>821</v>
      </c>
      <c r="G281" s="2" t="s">
        <v>822</v>
      </c>
      <c r="H281" s="2" t="s">
        <v>823</v>
      </c>
      <c r="I281" s="2">
        <v>27</v>
      </c>
      <c r="J281" s="2">
        <v>3</v>
      </c>
      <c r="K281" s="2">
        <v>0</v>
      </c>
      <c r="M281" s="2">
        <v>0</v>
      </c>
      <c r="N281" s="2" t="s">
        <v>10</v>
      </c>
      <c r="O281" s="2" t="s">
        <v>10</v>
      </c>
      <c r="P281" s="2" t="s">
        <v>10</v>
      </c>
      <c r="Q281" s="2" t="s">
        <v>10</v>
      </c>
      <c r="R281" s="2" t="s">
        <v>10</v>
      </c>
      <c r="S281" s="2" t="s">
        <v>10</v>
      </c>
      <c r="T281" s="2" t="s">
        <v>10</v>
      </c>
      <c r="U281" s="2" t="s">
        <v>10</v>
      </c>
      <c r="V281" s="2" t="s">
        <v>10</v>
      </c>
      <c r="W281" s="2" t="s">
        <v>10</v>
      </c>
    </row>
    <row r="282" spans="1:23" x14ac:dyDescent="0.25">
      <c r="A282" s="5" t="s">
        <v>3430</v>
      </c>
      <c r="B282" s="2" t="s">
        <v>824</v>
      </c>
      <c r="C282" s="5"/>
      <c r="D282" s="4" t="str">
        <f>IF(C:C&lt;&gt;"",VLOOKUP(C:C,'(RCN)ID_Calculo'!C:D,2,0),"")</f>
        <v/>
      </c>
      <c r="E282" s="5">
        <v>784</v>
      </c>
      <c r="F282" s="2" t="s">
        <v>1972</v>
      </c>
      <c r="G282" s="2" t="s">
        <v>36</v>
      </c>
      <c r="H282" s="2" t="s">
        <v>37</v>
      </c>
      <c r="I282" s="2">
        <v>45</v>
      </c>
      <c r="J282" s="2">
        <v>3</v>
      </c>
      <c r="K282" s="2">
        <v>0</v>
      </c>
      <c r="M282" s="2">
        <v>0</v>
      </c>
      <c r="N282" s="2" t="s">
        <v>10</v>
      </c>
      <c r="O282" s="2" t="s">
        <v>10</v>
      </c>
      <c r="P282" s="2" t="s">
        <v>10</v>
      </c>
      <c r="Q282" s="2" t="s">
        <v>10</v>
      </c>
      <c r="R282" s="2" t="s">
        <v>10</v>
      </c>
      <c r="S282" s="2" t="s">
        <v>10</v>
      </c>
      <c r="T282" s="2" t="s">
        <v>10</v>
      </c>
      <c r="U282" s="2" t="s">
        <v>10</v>
      </c>
      <c r="V282" s="2" t="s">
        <v>10</v>
      </c>
      <c r="W282" s="2" t="s">
        <v>10</v>
      </c>
    </row>
    <row r="283" spans="1:23" x14ac:dyDescent="0.25">
      <c r="A283" s="5" t="s">
        <v>2454</v>
      </c>
      <c r="B283" s="2" t="s">
        <v>825</v>
      </c>
      <c r="C283" s="5"/>
      <c r="D283" s="4" t="str">
        <f>IF(C:C&lt;&gt;"",VLOOKUP(C:C,'(RCN)ID_Calculo'!C:D,2,0),"")</f>
        <v/>
      </c>
      <c r="E283" s="5">
        <v>785</v>
      </c>
      <c r="F283" s="2" t="s">
        <v>1973</v>
      </c>
      <c r="G283" s="2" t="s">
        <v>826</v>
      </c>
      <c r="H283" s="2" t="s">
        <v>827</v>
      </c>
      <c r="I283" s="2">
        <v>27</v>
      </c>
      <c r="J283" s="2">
        <v>3</v>
      </c>
      <c r="K283" s="2">
        <v>0</v>
      </c>
      <c r="M283" s="2">
        <v>0</v>
      </c>
      <c r="N283" s="2" t="s">
        <v>10</v>
      </c>
      <c r="O283" s="2" t="s">
        <v>10</v>
      </c>
      <c r="P283" s="2" t="s">
        <v>10</v>
      </c>
      <c r="Q283" s="2" t="s">
        <v>10</v>
      </c>
      <c r="R283" s="2" t="s">
        <v>10</v>
      </c>
      <c r="S283" s="2" t="s">
        <v>10</v>
      </c>
      <c r="T283" s="2" t="s">
        <v>10</v>
      </c>
      <c r="U283" s="2" t="s">
        <v>10</v>
      </c>
      <c r="V283" s="2" t="s">
        <v>10</v>
      </c>
      <c r="W283" s="2" t="s">
        <v>10</v>
      </c>
    </row>
    <row r="284" spans="1:23" x14ac:dyDescent="0.25">
      <c r="A284" s="5" t="s">
        <v>2221</v>
      </c>
      <c r="B284" s="2" t="s">
        <v>842</v>
      </c>
      <c r="C284" s="5"/>
      <c r="D284" s="4" t="str">
        <f>IF(C:C&lt;&gt;"",VLOOKUP(C:C,'(RCN)ID_Calculo'!C:D,2,0),"")</f>
        <v/>
      </c>
      <c r="E284" s="5">
        <v>786</v>
      </c>
      <c r="F284" s="2" t="s">
        <v>1974</v>
      </c>
      <c r="G284" s="2" t="s">
        <v>843</v>
      </c>
      <c r="H284" s="2" t="s">
        <v>844</v>
      </c>
      <c r="I284" s="2">
        <v>3</v>
      </c>
      <c r="J284" s="2">
        <v>3</v>
      </c>
      <c r="K284" s="2">
        <v>0</v>
      </c>
      <c r="M284" s="2">
        <v>110</v>
      </c>
      <c r="N284" s="2" t="s">
        <v>10</v>
      </c>
      <c r="O284" s="2" t="s">
        <v>10</v>
      </c>
      <c r="P284" s="2" t="s">
        <v>10</v>
      </c>
      <c r="Q284" s="2" t="s">
        <v>10</v>
      </c>
      <c r="R284" s="2" t="s">
        <v>10</v>
      </c>
      <c r="S284" s="2" t="s">
        <v>10</v>
      </c>
      <c r="T284" s="2" t="s">
        <v>10</v>
      </c>
      <c r="U284" s="2" t="s">
        <v>10</v>
      </c>
      <c r="V284" s="2" t="s">
        <v>10</v>
      </c>
      <c r="W284" s="2" t="s">
        <v>10</v>
      </c>
    </row>
    <row r="285" spans="1:23" x14ac:dyDescent="0.25">
      <c r="A285" s="5" t="s">
        <v>3431</v>
      </c>
      <c r="B285" s="2" t="s">
        <v>857</v>
      </c>
      <c r="C285" s="5"/>
      <c r="D285" s="4" t="str">
        <f>IF(C:C&lt;&gt;"",VLOOKUP(C:C,'(RCN)ID_Calculo'!C:D,2,0),"")</f>
        <v/>
      </c>
      <c r="E285" s="5">
        <v>787</v>
      </c>
      <c r="F285" s="2" t="s">
        <v>855</v>
      </c>
      <c r="G285" s="2" t="s">
        <v>36</v>
      </c>
      <c r="H285" s="2" t="s">
        <v>37</v>
      </c>
      <c r="I285" s="2">
        <v>45</v>
      </c>
      <c r="J285" s="2">
        <v>3</v>
      </c>
      <c r="K285" s="2">
        <v>0</v>
      </c>
      <c r="M285" s="2">
        <v>0</v>
      </c>
      <c r="N285" s="2" t="s">
        <v>10</v>
      </c>
      <c r="O285" s="2" t="s">
        <v>10</v>
      </c>
      <c r="P285" s="2" t="s">
        <v>10</v>
      </c>
      <c r="Q285" s="2" t="s">
        <v>10</v>
      </c>
      <c r="R285" s="2" t="s">
        <v>10</v>
      </c>
      <c r="S285" s="2" t="s">
        <v>10</v>
      </c>
      <c r="T285" s="2" t="s">
        <v>10</v>
      </c>
      <c r="U285" s="2" t="s">
        <v>0</v>
      </c>
      <c r="V285" s="2" t="s">
        <v>10</v>
      </c>
      <c r="W285" s="2" t="s">
        <v>10</v>
      </c>
    </row>
    <row r="286" spans="1:23" x14ac:dyDescent="0.25">
      <c r="A286" s="5" t="s">
        <v>2143</v>
      </c>
      <c r="B286" s="2" t="s">
        <v>855</v>
      </c>
      <c r="C286" s="5" t="s">
        <v>2114</v>
      </c>
      <c r="D286" s="4" t="str">
        <f>IF(C:C&lt;&gt;"",VLOOKUP(C:C,'(RCN)ID_Calculo'!C:D,2,0),"")</f>
        <v>INSS 13º</v>
      </c>
      <c r="E286" s="5">
        <v>787</v>
      </c>
      <c r="F286" s="2" t="s">
        <v>855</v>
      </c>
      <c r="G286" s="2" t="s">
        <v>90</v>
      </c>
      <c r="H286" s="2" t="s">
        <v>91</v>
      </c>
      <c r="I286" s="2">
        <v>26</v>
      </c>
      <c r="J286" s="2">
        <v>3</v>
      </c>
      <c r="K286" s="2">
        <v>0</v>
      </c>
      <c r="M286" s="2">
        <v>0</v>
      </c>
      <c r="N286" s="2" t="s">
        <v>10</v>
      </c>
      <c r="O286" s="2" t="s">
        <v>10</v>
      </c>
      <c r="P286" s="2" t="s">
        <v>10</v>
      </c>
      <c r="Q286" s="2" t="s">
        <v>10</v>
      </c>
      <c r="R286" s="2" t="s">
        <v>10</v>
      </c>
      <c r="S286" s="2" t="s">
        <v>10</v>
      </c>
      <c r="T286" s="2" t="s">
        <v>10</v>
      </c>
      <c r="U286" s="2" t="s">
        <v>0</v>
      </c>
      <c r="V286" s="2" t="s">
        <v>10</v>
      </c>
      <c r="W286" s="2" t="s">
        <v>10</v>
      </c>
    </row>
    <row r="287" spans="1:23" x14ac:dyDescent="0.25">
      <c r="A287" s="5" t="s">
        <v>3432</v>
      </c>
      <c r="B287" s="2" t="s">
        <v>856</v>
      </c>
      <c r="C287" s="5"/>
      <c r="D287" s="4" t="str">
        <f>IF(C:C&lt;&gt;"",VLOOKUP(C:C,'(RCN)ID_Calculo'!C:D,2,0),"")</f>
        <v/>
      </c>
      <c r="E287" s="5">
        <v>788</v>
      </c>
      <c r="F287" s="2" t="s">
        <v>856</v>
      </c>
      <c r="G287" s="2" t="s">
        <v>36</v>
      </c>
      <c r="H287" s="2" t="s">
        <v>37</v>
      </c>
      <c r="I287" s="2">
        <v>45</v>
      </c>
      <c r="J287" s="2">
        <v>3</v>
      </c>
      <c r="K287" s="2">
        <v>0</v>
      </c>
      <c r="M287" s="2">
        <v>0</v>
      </c>
      <c r="N287" s="2" t="s">
        <v>10</v>
      </c>
      <c r="O287" s="2" t="s">
        <v>10</v>
      </c>
      <c r="P287" s="2" t="s">
        <v>10</v>
      </c>
      <c r="Q287" s="2" t="s">
        <v>10</v>
      </c>
      <c r="R287" s="2" t="s">
        <v>10</v>
      </c>
      <c r="S287" s="2" t="s">
        <v>10</v>
      </c>
      <c r="T287" s="2" t="s">
        <v>10</v>
      </c>
      <c r="U287" s="2" t="s">
        <v>0</v>
      </c>
      <c r="V287" s="2" t="s">
        <v>10</v>
      </c>
      <c r="W287" s="2" t="s">
        <v>10</v>
      </c>
    </row>
    <row r="288" spans="1:23" x14ac:dyDescent="0.25">
      <c r="A288" s="5" t="s">
        <v>3433</v>
      </c>
      <c r="B288" s="2" t="s">
        <v>858</v>
      </c>
      <c r="C288" s="5"/>
      <c r="D288" s="4" t="str">
        <f>IF(C:C&lt;&gt;"",VLOOKUP(C:C,'(RCN)ID_Calculo'!C:D,2,0),"")</f>
        <v/>
      </c>
      <c r="E288" s="5">
        <v>789</v>
      </c>
      <c r="F288" s="2" t="s">
        <v>1975</v>
      </c>
      <c r="G288" s="2" t="s">
        <v>859</v>
      </c>
      <c r="H288" s="2" t="s">
        <v>860</v>
      </c>
      <c r="I288" s="2">
        <v>26</v>
      </c>
      <c r="J288" s="2">
        <v>3</v>
      </c>
      <c r="K288" s="2">
        <v>0</v>
      </c>
      <c r="M288" s="2">
        <v>0</v>
      </c>
      <c r="N288" s="2" t="s">
        <v>10</v>
      </c>
      <c r="O288" s="2" t="s">
        <v>10</v>
      </c>
      <c r="P288" s="2" t="s">
        <v>10</v>
      </c>
      <c r="Q288" s="2" t="s">
        <v>10</v>
      </c>
      <c r="R288" s="2" t="s">
        <v>10</v>
      </c>
      <c r="S288" s="2" t="s">
        <v>10</v>
      </c>
      <c r="T288" s="2" t="s">
        <v>10</v>
      </c>
      <c r="U288" s="2" t="s">
        <v>10</v>
      </c>
      <c r="V288" s="2" t="s">
        <v>10</v>
      </c>
      <c r="W288" s="2" t="s">
        <v>10</v>
      </c>
    </row>
    <row r="289" spans="1:23" x14ac:dyDescent="0.25">
      <c r="A289" s="5" t="s">
        <v>3434</v>
      </c>
      <c r="B289" s="2" t="s">
        <v>861</v>
      </c>
      <c r="C289" s="5"/>
      <c r="D289" s="4" t="str">
        <f>IF(C:C&lt;&gt;"",VLOOKUP(C:C,'(RCN)ID_Calculo'!C:D,2,0),"")</f>
        <v/>
      </c>
      <c r="E289" s="5">
        <v>790</v>
      </c>
      <c r="F289" s="2" t="s">
        <v>1976</v>
      </c>
      <c r="G289" s="2" t="s">
        <v>36</v>
      </c>
      <c r="H289" s="2" t="s">
        <v>37</v>
      </c>
      <c r="I289" s="2">
        <v>45</v>
      </c>
      <c r="J289" s="2">
        <v>3</v>
      </c>
      <c r="K289" s="2">
        <v>0</v>
      </c>
      <c r="M289" s="2">
        <v>0</v>
      </c>
      <c r="N289" s="2" t="s">
        <v>10</v>
      </c>
      <c r="O289" s="2" t="s">
        <v>10</v>
      </c>
      <c r="P289" s="2" t="s">
        <v>10</v>
      </c>
      <c r="Q289" s="2" t="s">
        <v>10</v>
      </c>
      <c r="R289" s="2" t="s">
        <v>10</v>
      </c>
      <c r="S289" s="2" t="s">
        <v>0</v>
      </c>
      <c r="T289" s="2" t="s">
        <v>10</v>
      </c>
      <c r="U289" s="2" t="s">
        <v>10</v>
      </c>
      <c r="V289" s="2" t="s">
        <v>10</v>
      </c>
      <c r="W289" s="2" t="s">
        <v>10</v>
      </c>
    </row>
    <row r="290" spans="1:23" x14ac:dyDescent="0.25">
      <c r="A290" s="5" t="s">
        <v>3435</v>
      </c>
      <c r="B290" s="2" t="s">
        <v>862</v>
      </c>
      <c r="C290" s="5"/>
      <c r="D290" s="4" t="str">
        <f>IF(C:C&lt;&gt;"",VLOOKUP(C:C,'(RCN)ID_Calculo'!C:D,2,0),"")</f>
        <v/>
      </c>
      <c r="E290" s="5">
        <v>791</v>
      </c>
      <c r="F290" s="2" t="s">
        <v>862</v>
      </c>
      <c r="G290" s="2" t="s">
        <v>87</v>
      </c>
      <c r="H290" s="2" t="s">
        <v>88</v>
      </c>
      <c r="I290" s="2">
        <v>26</v>
      </c>
      <c r="J290" s="2">
        <v>3</v>
      </c>
      <c r="K290" s="2">
        <v>0</v>
      </c>
      <c r="M290" s="2">
        <v>0</v>
      </c>
      <c r="N290" s="2" t="s">
        <v>10</v>
      </c>
      <c r="O290" s="2" t="s">
        <v>10</v>
      </c>
      <c r="P290" s="2" t="s">
        <v>10</v>
      </c>
      <c r="Q290" s="2" t="s">
        <v>10</v>
      </c>
      <c r="R290" s="2" t="s">
        <v>10</v>
      </c>
      <c r="S290" s="2" t="s">
        <v>0</v>
      </c>
      <c r="T290" s="2" t="s">
        <v>10</v>
      </c>
      <c r="U290" s="2" t="s">
        <v>10</v>
      </c>
      <c r="V290" s="2" t="s">
        <v>10</v>
      </c>
      <c r="W290" s="2" t="s">
        <v>10</v>
      </c>
    </row>
    <row r="291" spans="1:23" x14ac:dyDescent="0.25">
      <c r="A291" s="5" t="s">
        <v>3436</v>
      </c>
      <c r="B291" s="2" t="s">
        <v>867</v>
      </c>
      <c r="C291" s="5"/>
      <c r="D291" s="4" t="str">
        <f>IF(C:C&lt;&gt;"",VLOOKUP(C:C,'(RCN)ID_Calculo'!C:D,2,0),"")</f>
        <v/>
      </c>
      <c r="E291" s="5">
        <v>792</v>
      </c>
      <c r="F291" s="2" t="s">
        <v>1977</v>
      </c>
      <c r="G291" s="2" t="s">
        <v>868</v>
      </c>
      <c r="H291" s="2" t="s">
        <v>869</v>
      </c>
      <c r="I291" s="2">
        <v>26</v>
      </c>
      <c r="J291" s="2">
        <v>3</v>
      </c>
      <c r="K291" s="2">
        <v>0</v>
      </c>
      <c r="M291" s="2">
        <v>0</v>
      </c>
      <c r="N291" s="2" t="s">
        <v>10</v>
      </c>
      <c r="O291" s="2" t="s">
        <v>10</v>
      </c>
      <c r="P291" s="2" t="s">
        <v>10</v>
      </c>
      <c r="Q291" s="2" t="s">
        <v>10</v>
      </c>
      <c r="R291" s="2" t="s">
        <v>10</v>
      </c>
      <c r="S291" s="2" t="s">
        <v>0</v>
      </c>
      <c r="T291" s="2" t="s">
        <v>10</v>
      </c>
      <c r="U291" s="2" t="s">
        <v>10</v>
      </c>
      <c r="V291" s="2" t="s">
        <v>10</v>
      </c>
      <c r="W291" s="2" t="s">
        <v>10</v>
      </c>
    </row>
    <row r="292" spans="1:23" x14ac:dyDescent="0.25">
      <c r="A292" s="5" t="s">
        <v>3437</v>
      </c>
      <c r="B292" s="2" t="s">
        <v>870</v>
      </c>
      <c r="C292" s="5"/>
      <c r="D292" s="4" t="str">
        <f>IF(C:C&lt;&gt;"",VLOOKUP(C:C,'(RCN)ID_Calculo'!C:D,2,0),"")</f>
        <v/>
      </c>
      <c r="E292" s="5">
        <v>793</v>
      </c>
      <c r="F292" s="2" t="s">
        <v>870</v>
      </c>
      <c r="G292" s="2" t="s">
        <v>871</v>
      </c>
      <c r="H292" s="2" t="s">
        <v>872</v>
      </c>
      <c r="I292" s="2">
        <v>26</v>
      </c>
      <c r="J292" s="2">
        <v>3</v>
      </c>
      <c r="K292" s="2">
        <v>0</v>
      </c>
      <c r="M292" s="2">
        <v>0</v>
      </c>
      <c r="N292" s="2" t="s">
        <v>10</v>
      </c>
      <c r="O292" s="2" t="s">
        <v>10</v>
      </c>
      <c r="P292" s="2" t="s">
        <v>10</v>
      </c>
      <c r="Q292" s="2" t="s">
        <v>10</v>
      </c>
      <c r="R292" s="2" t="s">
        <v>10</v>
      </c>
      <c r="S292" s="2" t="s">
        <v>0</v>
      </c>
      <c r="T292" s="2" t="s">
        <v>10</v>
      </c>
      <c r="U292" s="2" t="s">
        <v>10</v>
      </c>
      <c r="V292" s="2" t="s">
        <v>10</v>
      </c>
      <c r="W292" s="2" t="s">
        <v>10</v>
      </c>
    </row>
    <row r="293" spans="1:23" x14ac:dyDescent="0.25">
      <c r="A293" s="5" t="s">
        <v>3438</v>
      </c>
      <c r="B293" s="2" t="s">
        <v>886</v>
      </c>
      <c r="C293" s="5"/>
      <c r="D293" s="4" t="str">
        <f>IF(C:C&lt;&gt;"",VLOOKUP(C:C,'(RCN)ID_Calculo'!C:D,2,0),"")</f>
        <v/>
      </c>
      <c r="E293" s="5">
        <v>794</v>
      </c>
      <c r="F293" s="2" t="s">
        <v>886</v>
      </c>
      <c r="G293" s="2" t="s">
        <v>887</v>
      </c>
      <c r="H293" s="2" t="s">
        <v>888</v>
      </c>
      <c r="I293" s="2">
        <v>27</v>
      </c>
      <c r="J293" s="2">
        <v>3</v>
      </c>
      <c r="K293" s="2">
        <v>0</v>
      </c>
      <c r="M293" s="2">
        <v>0</v>
      </c>
      <c r="N293" s="2" t="s">
        <v>10</v>
      </c>
      <c r="O293" s="2" t="s">
        <v>10</v>
      </c>
      <c r="P293" s="2" t="s">
        <v>10</v>
      </c>
      <c r="Q293" s="2" t="s">
        <v>10</v>
      </c>
      <c r="R293" s="2" t="s">
        <v>10</v>
      </c>
      <c r="S293" s="2" t="s">
        <v>10</v>
      </c>
      <c r="T293" s="2" t="s">
        <v>10</v>
      </c>
      <c r="U293" s="2" t="s">
        <v>10</v>
      </c>
      <c r="V293" s="2" t="s">
        <v>10</v>
      </c>
      <c r="W293" s="2" t="s">
        <v>10</v>
      </c>
    </row>
    <row r="294" spans="1:23" x14ac:dyDescent="0.25">
      <c r="A294" s="5" t="s">
        <v>3439</v>
      </c>
      <c r="B294" s="2" t="s">
        <v>893</v>
      </c>
      <c r="C294" s="5" t="s">
        <v>2170</v>
      </c>
      <c r="D294" s="4" t="str">
        <f>IF(C:C&lt;&gt;"",VLOOKUP(C:C,'(RCN)ID_Calculo'!C:D,2,0),"")</f>
        <v>LIQUIDO PAGO NA RESCISAO</v>
      </c>
      <c r="E294" s="5">
        <v>795</v>
      </c>
      <c r="F294" s="2" t="s">
        <v>1979</v>
      </c>
      <c r="G294" s="2" t="s">
        <v>894</v>
      </c>
      <c r="H294" s="2" t="s">
        <v>893</v>
      </c>
      <c r="I294" s="2">
        <v>55</v>
      </c>
      <c r="J294" s="2">
        <v>3</v>
      </c>
      <c r="K294" s="2">
        <v>0</v>
      </c>
      <c r="M294" s="2">
        <v>0</v>
      </c>
      <c r="N294" s="2" t="s">
        <v>10</v>
      </c>
      <c r="O294" s="2" t="s">
        <v>10</v>
      </c>
      <c r="P294" s="2" t="s">
        <v>10</v>
      </c>
      <c r="Q294" s="2" t="s">
        <v>10</v>
      </c>
      <c r="R294" s="2" t="s">
        <v>10</v>
      </c>
      <c r="S294" s="2" t="s">
        <v>10</v>
      </c>
      <c r="T294" s="2" t="s">
        <v>10</v>
      </c>
      <c r="U294" s="2" t="s">
        <v>10</v>
      </c>
      <c r="V294" s="2" t="s">
        <v>10</v>
      </c>
      <c r="W294" s="2" t="s">
        <v>10</v>
      </c>
    </row>
    <row r="295" spans="1:23" x14ac:dyDescent="0.25">
      <c r="A295" s="5" t="s">
        <v>3440</v>
      </c>
      <c r="B295" s="2" t="s">
        <v>966</v>
      </c>
      <c r="C295" s="5"/>
      <c r="D295" s="4" t="str">
        <f>IF(C:C&lt;&gt;"",VLOOKUP(C:C,'(RCN)ID_Calculo'!C:D,2,0),"")</f>
        <v/>
      </c>
      <c r="E295" s="5">
        <v>796</v>
      </c>
      <c r="F295" s="2" t="s">
        <v>1980</v>
      </c>
      <c r="G295" s="2" t="s">
        <v>36</v>
      </c>
      <c r="H295" s="2" t="s">
        <v>37</v>
      </c>
      <c r="I295" s="2">
        <v>45</v>
      </c>
      <c r="J295" s="2">
        <v>3</v>
      </c>
      <c r="K295" s="2">
        <v>0</v>
      </c>
      <c r="M295" s="2">
        <v>104</v>
      </c>
      <c r="N295" s="2" t="s">
        <v>10</v>
      </c>
      <c r="O295" s="2" t="s">
        <v>10</v>
      </c>
      <c r="P295" s="2" t="s">
        <v>10</v>
      </c>
      <c r="Q295" s="2" t="s">
        <v>10</v>
      </c>
      <c r="R295" s="2" t="s">
        <v>10</v>
      </c>
      <c r="S295" s="2" t="s">
        <v>10</v>
      </c>
      <c r="T295" s="2" t="s">
        <v>10</v>
      </c>
      <c r="U295" s="2" t="s">
        <v>10</v>
      </c>
      <c r="V295" s="2" t="s">
        <v>10</v>
      </c>
      <c r="W295" s="2" t="s">
        <v>10</v>
      </c>
    </row>
    <row r="296" spans="1:23" x14ac:dyDescent="0.25">
      <c r="A296" s="5" t="s">
        <v>3441</v>
      </c>
      <c r="B296" s="2" t="s">
        <v>969</v>
      </c>
      <c r="C296" s="5"/>
      <c r="D296" s="4" t="str">
        <f>IF(C:C&lt;&gt;"",VLOOKUP(C:C,'(RCN)ID_Calculo'!C:D,2,0),"")</f>
        <v/>
      </c>
      <c r="E296" s="5">
        <v>797</v>
      </c>
      <c r="F296" s="2" t="s">
        <v>1981</v>
      </c>
      <c r="G296" s="2" t="s">
        <v>36</v>
      </c>
      <c r="H296" s="2" t="s">
        <v>37</v>
      </c>
      <c r="I296" s="2">
        <v>45</v>
      </c>
      <c r="J296" s="2">
        <v>3</v>
      </c>
      <c r="K296" s="2">
        <v>0</v>
      </c>
      <c r="M296" s="2">
        <v>104</v>
      </c>
      <c r="N296" s="2" t="s">
        <v>10</v>
      </c>
      <c r="O296" s="2" t="s">
        <v>10</v>
      </c>
      <c r="P296" s="2" t="s">
        <v>10</v>
      </c>
      <c r="Q296" s="2" t="s">
        <v>10</v>
      </c>
      <c r="R296" s="2" t="s">
        <v>10</v>
      </c>
      <c r="S296" s="2" t="s">
        <v>10</v>
      </c>
      <c r="T296" s="2" t="s">
        <v>10</v>
      </c>
      <c r="U296" s="2" t="s">
        <v>10</v>
      </c>
      <c r="V296" s="2" t="s">
        <v>10</v>
      </c>
      <c r="W296" s="2" t="s">
        <v>10</v>
      </c>
    </row>
    <row r="297" spans="1:23" x14ac:dyDescent="0.25">
      <c r="A297" s="5" t="s">
        <v>3442</v>
      </c>
      <c r="B297" s="2" t="s">
        <v>969</v>
      </c>
      <c r="C297" s="5"/>
      <c r="D297" s="4" t="str">
        <f>IF(C:C&lt;&gt;"",VLOOKUP(C:C,'(RCN)ID_Calculo'!C:D,2,0),"")</f>
        <v/>
      </c>
      <c r="E297" s="5">
        <v>797</v>
      </c>
      <c r="F297" s="2" t="s">
        <v>1981</v>
      </c>
      <c r="G297" s="2" t="s">
        <v>36</v>
      </c>
      <c r="H297" s="2" t="s">
        <v>37</v>
      </c>
      <c r="I297" s="2">
        <v>45</v>
      </c>
      <c r="J297" s="2">
        <v>3</v>
      </c>
      <c r="K297" s="2">
        <v>0</v>
      </c>
      <c r="M297" s="2">
        <v>104</v>
      </c>
      <c r="N297" s="2" t="s">
        <v>10</v>
      </c>
      <c r="O297" s="2" t="s">
        <v>10</v>
      </c>
      <c r="P297" s="2" t="s">
        <v>10</v>
      </c>
      <c r="Q297" s="2" t="s">
        <v>10</v>
      </c>
      <c r="R297" s="2" t="s">
        <v>10</v>
      </c>
      <c r="S297" s="2" t="s">
        <v>10</v>
      </c>
      <c r="T297" s="2" t="s">
        <v>10</v>
      </c>
      <c r="U297" s="2" t="s">
        <v>10</v>
      </c>
      <c r="V297" s="2" t="s">
        <v>10</v>
      </c>
      <c r="W297" s="2" t="s">
        <v>10</v>
      </c>
    </row>
    <row r="298" spans="1:23" x14ac:dyDescent="0.25">
      <c r="A298" s="5" t="s">
        <v>3443</v>
      </c>
      <c r="B298" s="2" t="s">
        <v>969</v>
      </c>
      <c r="C298" s="5"/>
      <c r="D298" s="4" t="str">
        <f>IF(C:C&lt;&gt;"",VLOOKUP(C:C,'(RCN)ID_Calculo'!C:D,2,0),"")</f>
        <v/>
      </c>
      <c r="E298" s="5">
        <v>797</v>
      </c>
      <c r="F298" s="2" t="s">
        <v>1981</v>
      </c>
      <c r="G298" s="2" t="s">
        <v>970</v>
      </c>
      <c r="H298" s="2" t="s">
        <v>971</v>
      </c>
      <c r="I298" s="2">
        <v>23</v>
      </c>
      <c r="J298" s="2">
        <v>3</v>
      </c>
      <c r="K298" s="2">
        <v>0</v>
      </c>
      <c r="M298" s="2">
        <v>0</v>
      </c>
      <c r="N298" s="2" t="s">
        <v>10</v>
      </c>
      <c r="O298" s="2" t="s">
        <v>10</v>
      </c>
      <c r="P298" s="2" t="s">
        <v>10</v>
      </c>
      <c r="Q298" s="2" t="s">
        <v>10</v>
      </c>
      <c r="R298" s="2" t="s">
        <v>10</v>
      </c>
      <c r="S298" s="2" t="s">
        <v>10</v>
      </c>
      <c r="T298" s="2" t="s">
        <v>10</v>
      </c>
      <c r="U298" s="2" t="s">
        <v>10</v>
      </c>
      <c r="V298" s="2" t="s">
        <v>10</v>
      </c>
      <c r="W298" s="2" t="s">
        <v>10</v>
      </c>
    </row>
    <row r="299" spans="1:23" x14ac:dyDescent="0.25">
      <c r="A299" s="5" t="s">
        <v>3444</v>
      </c>
      <c r="B299" s="2" t="s">
        <v>972</v>
      </c>
      <c r="C299" s="5" t="s">
        <v>2216</v>
      </c>
      <c r="D299" s="4" t="str">
        <f>IF(C:C&lt;&gt;"",VLOOKUP(C:C,'(RCN)ID_Calculo'!C:D,2,0),"")</f>
        <v>PENSAO ALIMENTICIA 13º 1A PARCELA</v>
      </c>
      <c r="E299" s="5">
        <v>798</v>
      </c>
      <c r="F299" s="2" t="s">
        <v>1982</v>
      </c>
      <c r="G299" s="2" t="s">
        <v>13</v>
      </c>
      <c r="H299" s="2" t="s">
        <v>14</v>
      </c>
      <c r="I299" s="2">
        <v>23</v>
      </c>
      <c r="J299" s="2">
        <v>3</v>
      </c>
      <c r="K299" s="2">
        <v>0</v>
      </c>
      <c r="M299" s="2">
        <v>0</v>
      </c>
      <c r="N299" s="2" t="s">
        <v>10</v>
      </c>
      <c r="O299" s="2" t="s">
        <v>10</v>
      </c>
      <c r="P299" s="2" t="s">
        <v>10</v>
      </c>
      <c r="Q299" s="2" t="s">
        <v>10</v>
      </c>
      <c r="R299" s="2" t="s">
        <v>10</v>
      </c>
      <c r="S299" s="2" t="s">
        <v>10</v>
      </c>
      <c r="T299" s="2" t="s">
        <v>10</v>
      </c>
      <c r="U299" s="2" t="s">
        <v>10</v>
      </c>
      <c r="V299" s="2" t="s">
        <v>10</v>
      </c>
      <c r="W299" s="2" t="s">
        <v>10</v>
      </c>
    </row>
    <row r="300" spans="1:23" x14ac:dyDescent="0.25">
      <c r="A300" s="5" t="s">
        <v>3445</v>
      </c>
      <c r="B300" s="2" t="s">
        <v>973</v>
      </c>
      <c r="C300" s="5"/>
      <c r="D300" s="4" t="str">
        <f>IF(C:C&lt;&gt;"",VLOOKUP(C:C,'(RCN)ID_Calculo'!C:D,2,0),"")</f>
        <v/>
      </c>
      <c r="E300" s="5">
        <v>799</v>
      </c>
      <c r="F300" s="2" t="s">
        <v>973</v>
      </c>
      <c r="G300" s="2" t="s">
        <v>36</v>
      </c>
      <c r="H300" s="2" t="s">
        <v>37</v>
      </c>
      <c r="I300" s="2">
        <v>45</v>
      </c>
      <c r="J300" s="2">
        <v>3</v>
      </c>
      <c r="K300" s="2">
        <v>0</v>
      </c>
      <c r="M300" s="2">
        <v>104</v>
      </c>
      <c r="N300" s="2" t="s">
        <v>10</v>
      </c>
      <c r="O300" s="2" t="s">
        <v>10</v>
      </c>
      <c r="P300" s="2" t="s">
        <v>10</v>
      </c>
      <c r="Q300" s="2" t="s">
        <v>10</v>
      </c>
      <c r="R300" s="2" t="s">
        <v>10</v>
      </c>
      <c r="S300" s="2" t="s">
        <v>10</v>
      </c>
      <c r="T300" s="2" t="s">
        <v>10</v>
      </c>
      <c r="U300" s="2" t="s">
        <v>0</v>
      </c>
      <c r="V300" s="2" t="s">
        <v>10</v>
      </c>
      <c r="W300" s="2" t="s">
        <v>10</v>
      </c>
    </row>
    <row r="301" spans="1:23" x14ac:dyDescent="0.25">
      <c r="A301" s="5" t="s">
        <v>3446</v>
      </c>
      <c r="B301" s="2" t="s">
        <v>974</v>
      </c>
      <c r="C301" s="5"/>
      <c r="D301" s="4" t="str">
        <f>IF(C:C&lt;&gt;"",VLOOKUP(C:C,'(RCN)ID_Calculo'!C:D,2,0),"")</f>
        <v/>
      </c>
      <c r="E301" s="5">
        <v>800</v>
      </c>
      <c r="F301" s="2" t="s">
        <v>974</v>
      </c>
      <c r="G301" s="2" t="s">
        <v>36</v>
      </c>
      <c r="H301" s="2" t="s">
        <v>37</v>
      </c>
      <c r="I301" s="2">
        <v>45</v>
      </c>
      <c r="J301" s="2">
        <v>3</v>
      </c>
      <c r="K301" s="2">
        <v>0</v>
      </c>
      <c r="M301" s="2">
        <v>104</v>
      </c>
      <c r="N301" s="2" t="s">
        <v>10</v>
      </c>
      <c r="O301" s="2" t="s">
        <v>10</v>
      </c>
      <c r="P301" s="2" t="s">
        <v>10</v>
      </c>
      <c r="Q301" s="2" t="s">
        <v>10</v>
      </c>
      <c r="R301" s="2" t="s">
        <v>10</v>
      </c>
      <c r="S301" s="2" t="s">
        <v>10</v>
      </c>
      <c r="T301" s="2" t="s">
        <v>10</v>
      </c>
      <c r="U301" s="2" t="s">
        <v>0</v>
      </c>
      <c r="V301" s="2" t="s">
        <v>10</v>
      </c>
      <c r="W301" s="2" t="s">
        <v>10</v>
      </c>
    </row>
    <row r="302" spans="1:23" x14ac:dyDescent="0.25">
      <c r="A302" s="5" t="s">
        <v>3447</v>
      </c>
      <c r="B302" s="2" t="s">
        <v>975</v>
      </c>
      <c r="C302" s="5"/>
      <c r="D302" s="4" t="str">
        <f>IF(C:C&lt;&gt;"",VLOOKUP(C:C,'(RCN)ID_Calculo'!C:D,2,0),"")</f>
        <v/>
      </c>
      <c r="E302" s="5">
        <v>801</v>
      </c>
      <c r="F302" s="2" t="s">
        <v>1983</v>
      </c>
      <c r="G302" s="2" t="s">
        <v>96</v>
      </c>
      <c r="H302" s="2" t="s">
        <v>97</v>
      </c>
      <c r="I302" s="2">
        <v>45</v>
      </c>
      <c r="J302" s="2">
        <v>3</v>
      </c>
      <c r="K302" s="2">
        <v>0</v>
      </c>
      <c r="M302" s="2">
        <v>0</v>
      </c>
      <c r="N302" s="2" t="s">
        <v>10</v>
      </c>
      <c r="O302" s="2" t="s">
        <v>10</v>
      </c>
      <c r="P302" s="2" t="s">
        <v>10</v>
      </c>
      <c r="Q302" s="2" t="s">
        <v>10</v>
      </c>
      <c r="R302" s="2" t="s">
        <v>10</v>
      </c>
      <c r="S302" s="2" t="s">
        <v>10</v>
      </c>
      <c r="T302" s="2" t="s">
        <v>0</v>
      </c>
      <c r="U302" s="2" t="s">
        <v>10</v>
      </c>
      <c r="V302" s="2" t="s">
        <v>10</v>
      </c>
      <c r="W302" s="2" t="s">
        <v>10</v>
      </c>
    </row>
    <row r="303" spans="1:23" x14ac:dyDescent="0.25">
      <c r="A303" s="5" t="s">
        <v>3448</v>
      </c>
      <c r="B303" s="2" t="s">
        <v>979</v>
      </c>
      <c r="C303" s="5"/>
      <c r="D303" s="4" t="str">
        <f>IF(C:C&lt;&gt;"",VLOOKUP(C:C,'(RCN)ID_Calculo'!C:D,2,0),"")</f>
        <v/>
      </c>
      <c r="E303" s="5">
        <v>802</v>
      </c>
      <c r="F303" s="2" t="s">
        <v>1984</v>
      </c>
      <c r="G303" s="2" t="s">
        <v>980</v>
      </c>
      <c r="H303" s="2" t="s">
        <v>981</v>
      </c>
      <c r="I303" s="2">
        <v>23</v>
      </c>
      <c r="J303" s="2">
        <v>3</v>
      </c>
      <c r="K303" s="2">
        <v>0</v>
      </c>
      <c r="M303" s="2">
        <v>0</v>
      </c>
      <c r="N303" s="2" t="s">
        <v>10</v>
      </c>
      <c r="O303" s="2" t="s">
        <v>10</v>
      </c>
      <c r="P303" s="2" t="s">
        <v>10</v>
      </c>
      <c r="Q303" s="2" t="s">
        <v>10</v>
      </c>
      <c r="R303" s="2" t="s">
        <v>10</v>
      </c>
      <c r="S303" s="2" t="s">
        <v>10</v>
      </c>
      <c r="T303" s="2" t="s">
        <v>0</v>
      </c>
      <c r="U303" s="2" t="s">
        <v>10</v>
      </c>
      <c r="V303" s="2" t="s">
        <v>10</v>
      </c>
      <c r="W303" s="2" t="s">
        <v>10</v>
      </c>
    </row>
    <row r="304" spans="1:23" x14ac:dyDescent="0.25">
      <c r="A304" s="5" t="s">
        <v>2066</v>
      </c>
      <c r="B304" s="2" t="s">
        <v>1054</v>
      </c>
      <c r="C304" s="5"/>
      <c r="D304" s="4" t="str">
        <f>IF(C:C&lt;&gt;"",VLOOKUP(C:C,'(RCN)ID_Calculo'!C:D,2,0),"")</f>
        <v/>
      </c>
      <c r="E304" s="5">
        <v>803</v>
      </c>
      <c r="F304" s="2" t="s">
        <v>1985</v>
      </c>
      <c r="G304" s="2" t="s">
        <v>117</v>
      </c>
      <c r="H304" s="2" t="s">
        <v>118</v>
      </c>
      <c r="I304" s="2">
        <v>18</v>
      </c>
      <c r="J304" s="2">
        <v>3</v>
      </c>
      <c r="K304" s="2">
        <v>0</v>
      </c>
      <c r="M304" s="2">
        <v>104</v>
      </c>
      <c r="N304" s="2" t="s">
        <v>10</v>
      </c>
      <c r="O304" s="2" t="s">
        <v>10</v>
      </c>
      <c r="P304" s="2" t="s">
        <v>10</v>
      </c>
      <c r="Q304" s="2" t="s">
        <v>10</v>
      </c>
      <c r="R304" s="2" t="s">
        <v>10</v>
      </c>
      <c r="S304" s="2" t="s">
        <v>10</v>
      </c>
      <c r="T304" s="2" t="s">
        <v>10</v>
      </c>
      <c r="U304" s="2" t="s">
        <v>10</v>
      </c>
      <c r="V304" s="2" t="s">
        <v>10</v>
      </c>
      <c r="W304" s="2" t="s">
        <v>10</v>
      </c>
    </row>
    <row r="305" spans="1:23" x14ac:dyDescent="0.25">
      <c r="A305" s="5" t="s">
        <v>3449</v>
      </c>
      <c r="B305" s="2" t="s">
        <v>983</v>
      </c>
      <c r="C305" s="5" t="s">
        <v>2172</v>
      </c>
      <c r="D305" s="4" t="str">
        <f>IF(C:C&lt;&gt;"",VLOOKUP(C:C,'(RCN)ID_Calculo'!C:D,2,0),"")</f>
        <v>PENSAO ALIMENTICIA 13º SALARIO 2A PARCELA</v>
      </c>
      <c r="E305" s="5">
        <v>803</v>
      </c>
      <c r="F305" s="2" t="s">
        <v>1985</v>
      </c>
      <c r="G305" s="2" t="s">
        <v>36</v>
      </c>
      <c r="H305" s="2" t="s">
        <v>37</v>
      </c>
      <c r="I305" s="2">
        <v>18</v>
      </c>
      <c r="J305" s="2">
        <v>3</v>
      </c>
      <c r="K305" s="2">
        <v>0</v>
      </c>
      <c r="M305" s="2">
        <v>104</v>
      </c>
      <c r="N305" s="2" t="s">
        <v>10</v>
      </c>
      <c r="O305" s="2" t="s">
        <v>10</v>
      </c>
      <c r="P305" s="2" t="s">
        <v>10</v>
      </c>
      <c r="Q305" s="2" t="s">
        <v>10</v>
      </c>
      <c r="R305" s="2" t="s">
        <v>10</v>
      </c>
      <c r="S305" s="2" t="s">
        <v>10</v>
      </c>
      <c r="T305" s="2" t="s">
        <v>10</v>
      </c>
      <c r="U305" s="2" t="s">
        <v>10</v>
      </c>
      <c r="V305" s="2" t="s">
        <v>10</v>
      </c>
      <c r="W305" s="2" t="s">
        <v>10</v>
      </c>
    </row>
    <row r="306" spans="1:23" x14ac:dyDescent="0.25">
      <c r="A306" s="5" t="s">
        <v>2482</v>
      </c>
      <c r="B306" s="2" t="s">
        <v>984</v>
      </c>
      <c r="C306" s="5" t="s">
        <v>2214</v>
      </c>
      <c r="D306" s="4" t="str">
        <f>IF(C:C&lt;&gt;"",VLOOKUP(C:C,'(RCN)ID_Calculo'!C:D,2,0),"")</f>
        <v>PENSAO ALIMENTICIA NAS FERIAS</v>
      </c>
      <c r="E306" s="5">
        <v>804</v>
      </c>
      <c r="F306" s="2" t="s">
        <v>1986</v>
      </c>
      <c r="G306" s="2" t="s">
        <v>140</v>
      </c>
      <c r="H306" s="2" t="s">
        <v>141</v>
      </c>
      <c r="I306" s="2">
        <v>23</v>
      </c>
      <c r="J306" s="2">
        <v>3</v>
      </c>
      <c r="K306" s="2">
        <v>0</v>
      </c>
      <c r="M306" s="2">
        <v>0</v>
      </c>
      <c r="N306" s="2" t="s">
        <v>10</v>
      </c>
      <c r="O306" s="2" t="s">
        <v>10</v>
      </c>
      <c r="P306" s="2" t="s">
        <v>10</v>
      </c>
      <c r="Q306" s="2" t="s">
        <v>10</v>
      </c>
      <c r="R306" s="2" t="s">
        <v>10</v>
      </c>
      <c r="S306" s="2" t="s">
        <v>10</v>
      </c>
      <c r="T306" s="2" t="s">
        <v>0</v>
      </c>
      <c r="U306" s="2" t="s">
        <v>10</v>
      </c>
      <c r="V306" s="2" t="s">
        <v>10</v>
      </c>
      <c r="W306" s="2" t="s">
        <v>10</v>
      </c>
    </row>
    <row r="307" spans="1:23" x14ac:dyDescent="0.25">
      <c r="A307" s="5" t="s">
        <v>3450</v>
      </c>
      <c r="B307" s="2" t="s">
        <v>985</v>
      </c>
      <c r="C307" s="5"/>
      <c r="D307" s="4" t="str">
        <f>IF(C:C&lt;&gt;"",VLOOKUP(C:C,'(RCN)ID_Calculo'!C:D,2,0),"")</f>
        <v/>
      </c>
      <c r="E307" s="5">
        <v>805</v>
      </c>
      <c r="F307" s="2" t="s">
        <v>985</v>
      </c>
      <c r="G307" s="2" t="s">
        <v>986</v>
      </c>
      <c r="H307" s="2" t="s">
        <v>987</v>
      </c>
      <c r="I307" s="2">
        <v>45</v>
      </c>
      <c r="J307" s="2">
        <v>3</v>
      </c>
      <c r="K307" s="2">
        <v>0</v>
      </c>
      <c r="M307" s="2">
        <v>0</v>
      </c>
      <c r="N307" s="2" t="s">
        <v>10</v>
      </c>
      <c r="O307" s="2" t="s">
        <v>10</v>
      </c>
      <c r="P307" s="2" t="s">
        <v>10</v>
      </c>
      <c r="Q307" s="2" t="s">
        <v>10</v>
      </c>
      <c r="R307" s="2" t="s">
        <v>10</v>
      </c>
      <c r="S307" s="2" t="s">
        <v>0</v>
      </c>
      <c r="T307" s="2" t="s">
        <v>10</v>
      </c>
      <c r="U307" s="2" t="s">
        <v>10</v>
      </c>
      <c r="V307" s="2" t="s">
        <v>10</v>
      </c>
      <c r="W307" s="2" t="s">
        <v>10</v>
      </c>
    </row>
    <row r="308" spans="1:23" x14ac:dyDescent="0.25">
      <c r="A308" s="5" t="s">
        <v>3451</v>
      </c>
      <c r="B308" s="2" t="s">
        <v>988</v>
      </c>
      <c r="C308" s="5"/>
      <c r="D308" s="4" t="str">
        <f>IF(C:C&lt;&gt;"",VLOOKUP(C:C,'(RCN)ID_Calculo'!C:D,2,0),"")</f>
        <v/>
      </c>
      <c r="E308" s="5">
        <v>806</v>
      </c>
      <c r="F308" s="2" t="s">
        <v>988</v>
      </c>
      <c r="G308" s="2" t="s">
        <v>36</v>
      </c>
      <c r="H308" s="2" t="s">
        <v>37</v>
      </c>
      <c r="I308" s="2">
        <v>45</v>
      </c>
      <c r="J308" s="2">
        <v>3</v>
      </c>
      <c r="K308" s="2">
        <v>0</v>
      </c>
      <c r="M308" s="2">
        <v>104</v>
      </c>
      <c r="N308" s="2" t="s">
        <v>10</v>
      </c>
      <c r="O308" s="2" t="s">
        <v>10</v>
      </c>
      <c r="P308" s="2" t="s">
        <v>10</v>
      </c>
      <c r="Q308" s="2" t="s">
        <v>10</v>
      </c>
      <c r="R308" s="2" t="s">
        <v>10</v>
      </c>
      <c r="S308" s="2" t="s">
        <v>10</v>
      </c>
      <c r="T308" s="2" t="s">
        <v>10</v>
      </c>
      <c r="U308" s="2" t="s">
        <v>10</v>
      </c>
      <c r="V308" s="2" t="s">
        <v>10</v>
      </c>
      <c r="W308" s="2" t="s">
        <v>10</v>
      </c>
    </row>
    <row r="309" spans="1:23" x14ac:dyDescent="0.25">
      <c r="A309" s="5" t="s">
        <v>3452</v>
      </c>
      <c r="B309" s="2" t="s">
        <v>990</v>
      </c>
      <c r="C309" s="5"/>
      <c r="D309" s="4" t="str">
        <f>IF(C:C&lt;&gt;"",VLOOKUP(C:C,'(RCN)ID_Calculo'!C:D,2,0),"")</f>
        <v/>
      </c>
      <c r="E309" s="5">
        <v>807</v>
      </c>
      <c r="F309" s="2" t="s">
        <v>1987</v>
      </c>
      <c r="G309" s="2" t="s">
        <v>106</v>
      </c>
      <c r="H309" s="2" t="s">
        <v>107</v>
      </c>
      <c r="I309" s="2">
        <v>45</v>
      </c>
      <c r="J309" s="2">
        <v>3</v>
      </c>
      <c r="K309" s="2">
        <v>0</v>
      </c>
      <c r="L309" s="2" t="s">
        <v>0</v>
      </c>
      <c r="M309" s="2">
        <v>111</v>
      </c>
      <c r="N309" s="2" t="s">
        <v>10</v>
      </c>
      <c r="O309" s="2" t="s">
        <v>10</v>
      </c>
      <c r="P309" s="2" t="s">
        <v>10</v>
      </c>
      <c r="Q309" s="2" t="s">
        <v>10</v>
      </c>
      <c r="R309" s="2" t="s">
        <v>10</v>
      </c>
      <c r="S309" s="2" t="s">
        <v>10</v>
      </c>
      <c r="T309" s="2" t="s">
        <v>10</v>
      </c>
      <c r="U309" s="2" t="s">
        <v>0</v>
      </c>
      <c r="V309" s="2" t="s">
        <v>10</v>
      </c>
      <c r="W309" s="2" t="s">
        <v>10</v>
      </c>
    </row>
    <row r="310" spans="1:23" x14ac:dyDescent="0.25">
      <c r="A310" s="5" t="s">
        <v>3453</v>
      </c>
      <c r="B310" s="2" t="s">
        <v>989</v>
      </c>
      <c r="C310" s="5"/>
      <c r="D310" s="4" t="str">
        <f>IF(C:C&lt;&gt;"",VLOOKUP(C:C,'(RCN)ID_Calculo'!C:D,2,0),"")</f>
        <v/>
      </c>
      <c r="E310" s="5">
        <v>807</v>
      </c>
      <c r="F310" s="2" t="s">
        <v>1987</v>
      </c>
      <c r="G310" s="2" t="s">
        <v>106</v>
      </c>
      <c r="H310" s="2" t="s">
        <v>107</v>
      </c>
      <c r="I310" s="2">
        <v>45</v>
      </c>
      <c r="J310" s="2">
        <v>3</v>
      </c>
      <c r="K310" s="2">
        <v>0</v>
      </c>
      <c r="L310" s="2" t="s">
        <v>0</v>
      </c>
      <c r="M310" s="2">
        <v>111</v>
      </c>
      <c r="N310" s="2" t="s">
        <v>10</v>
      </c>
      <c r="O310" s="2" t="s">
        <v>10</v>
      </c>
      <c r="P310" s="2" t="s">
        <v>10</v>
      </c>
      <c r="Q310" s="2" t="s">
        <v>10</v>
      </c>
      <c r="R310" s="2" t="s">
        <v>10</v>
      </c>
      <c r="S310" s="2" t="s">
        <v>10</v>
      </c>
      <c r="T310" s="2" t="s">
        <v>10</v>
      </c>
      <c r="U310" s="2" t="s">
        <v>0</v>
      </c>
      <c r="V310" s="2" t="s">
        <v>10</v>
      </c>
      <c r="W310" s="2" t="s">
        <v>10</v>
      </c>
    </row>
    <row r="311" spans="1:23" x14ac:dyDescent="0.25">
      <c r="A311" s="5" t="s">
        <v>3454</v>
      </c>
      <c r="B311" s="2" t="s">
        <v>1001</v>
      </c>
      <c r="C311" s="5"/>
      <c r="D311" s="4" t="str">
        <f>IF(C:C&lt;&gt;"",VLOOKUP(C:C,'(RCN)ID_Calculo'!C:D,2,0),"")</f>
        <v/>
      </c>
      <c r="E311" s="5">
        <v>808</v>
      </c>
      <c r="F311" s="2" t="s">
        <v>1001</v>
      </c>
      <c r="G311" s="2" t="s">
        <v>36</v>
      </c>
      <c r="H311" s="2" t="s">
        <v>37</v>
      </c>
      <c r="I311" s="2">
        <v>45</v>
      </c>
      <c r="J311" s="2">
        <v>3</v>
      </c>
      <c r="K311" s="2">
        <v>0</v>
      </c>
      <c r="M311" s="2">
        <v>0</v>
      </c>
      <c r="N311" s="2" t="s">
        <v>10</v>
      </c>
      <c r="O311" s="2" t="s">
        <v>10</v>
      </c>
      <c r="P311" s="2" t="s">
        <v>10</v>
      </c>
      <c r="Q311" s="2" t="s">
        <v>10</v>
      </c>
      <c r="R311" s="2" t="s">
        <v>10</v>
      </c>
      <c r="S311" s="2" t="s">
        <v>10</v>
      </c>
      <c r="T311" s="2" t="s">
        <v>10</v>
      </c>
      <c r="U311" s="2" t="s">
        <v>10</v>
      </c>
      <c r="V311" s="2" t="s">
        <v>10</v>
      </c>
      <c r="W311" s="2" t="s">
        <v>10</v>
      </c>
    </row>
    <row r="312" spans="1:23" x14ac:dyDescent="0.25">
      <c r="A312" s="5" t="s">
        <v>3455</v>
      </c>
      <c r="B312" s="2" t="s">
        <v>1002</v>
      </c>
      <c r="C312" s="5"/>
      <c r="D312" s="4" t="str">
        <f>IF(C:C&lt;&gt;"",VLOOKUP(C:C,'(RCN)ID_Calculo'!C:D,2,0),"")</f>
        <v/>
      </c>
      <c r="E312" s="5">
        <v>809</v>
      </c>
      <c r="F312" s="2" t="s">
        <v>1002</v>
      </c>
      <c r="G312" s="2" t="s">
        <v>36</v>
      </c>
      <c r="H312" s="2" t="s">
        <v>37</v>
      </c>
      <c r="I312" s="2">
        <v>45</v>
      </c>
      <c r="J312" s="2">
        <v>3</v>
      </c>
      <c r="K312" s="2">
        <v>0</v>
      </c>
      <c r="M312" s="2">
        <v>0</v>
      </c>
      <c r="N312" s="2" t="s">
        <v>10</v>
      </c>
      <c r="O312" s="2" t="s">
        <v>10</v>
      </c>
      <c r="P312" s="2" t="s">
        <v>10</v>
      </c>
      <c r="Q312" s="2" t="s">
        <v>10</v>
      </c>
      <c r="R312" s="2" t="s">
        <v>10</v>
      </c>
      <c r="S312" s="2" t="s">
        <v>10</v>
      </c>
      <c r="T312" s="2" t="s">
        <v>10</v>
      </c>
      <c r="U312" s="2" t="s">
        <v>10</v>
      </c>
      <c r="V312" s="2" t="s">
        <v>10</v>
      </c>
      <c r="W312" s="2" t="s">
        <v>10</v>
      </c>
    </row>
    <row r="313" spans="1:23" x14ac:dyDescent="0.25">
      <c r="A313" s="5" t="s">
        <v>3456</v>
      </c>
      <c r="B313" s="2" t="s">
        <v>1005</v>
      </c>
      <c r="C313" s="5"/>
      <c r="D313" s="4" t="str">
        <f>IF(C:C&lt;&gt;"",VLOOKUP(C:C,'(RCN)ID_Calculo'!C:D,2,0),"")</f>
        <v/>
      </c>
      <c r="E313" s="5">
        <v>810</v>
      </c>
      <c r="F313" s="2" t="s">
        <v>1005</v>
      </c>
      <c r="G313" s="2" t="s">
        <v>36</v>
      </c>
      <c r="H313" s="2" t="s">
        <v>37</v>
      </c>
      <c r="I313" s="2">
        <v>45</v>
      </c>
      <c r="J313" s="2">
        <v>3</v>
      </c>
      <c r="K313" s="2">
        <v>0</v>
      </c>
      <c r="M313" s="2">
        <v>104</v>
      </c>
      <c r="N313" s="2" t="s">
        <v>10</v>
      </c>
      <c r="O313" s="2" t="s">
        <v>10</v>
      </c>
      <c r="P313" s="2" t="s">
        <v>10</v>
      </c>
      <c r="Q313" s="2" t="s">
        <v>10</v>
      </c>
      <c r="R313" s="2" t="s">
        <v>10</v>
      </c>
      <c r="S313" s="2" t="s">
        <v>10</v>
      </c>
      <c r="T313" s="2" t="s">
        <v>10</v>
      </c>
      <c r="U313" s="2" t="s">
        <v>0</v>
      </c>
      <c r="V313" s="2" t="s">
        <v>10</v>
      </c>
      <c r="W313" s="2" t="s">
        <v>10</v>
      </c>
    </row>
    <row r="314" spans="1:23" x14ac:dyDescent="0.25">
      <c r="A314" s="5" t="s">
        <v>2371</v>
      </c>
      <c r="B314" s="2" t="s">
        <v>1006</v>
      </c>
      <c r="C314" s="5"/>
      <c r="D314" s="4" t="str">
        <f>IF(C:C&lt;&gt;"",VLOOKUP(C:C,'(RCN)ID_Calculo'!C:D,2,0),"")</f>
        <v/>
      </c>
      <c r="E314" s="5">
        <v>811</v>
      </c>
      <c r="F314" s="2" t="s">
        <v>1006</v>
      </c>
      <c r="G314" s="2" t="s">
        <v>106</v>
      </c>
      <c r="H314" s="2" t="s">
        <v>107</v>
      </c>
      <c r="I314" s="2">
        <v>45</v>
      </c>
      <c r="J314" s="2">
        <v>3</v>
      </c>
      <c r="K314" s="2">
        <v>0</v>
      </c>
      <c r="L314" s="2" t="s">
        <v>11</v>
      </c>
      <c r="M314" s="2">
        <v>111</v>
      </c>
      <c r="N314" s="2" t="s">
        <v>10</v>
      </c>
      <c r="O314" s="2" t="s">
        <v>10</v>
      </c>
      <c r="P314" s="2" t="s">
        <v>10</v>
      </c>
      <c r="Q314" s="2" t="s">
        <v>10</v>
      </c>
      <c r="R314" s="2" t="s">
        <v>10</v>
      </c>
      <c r="S314" s="2" t="s">
        <v>10</v>
      </c>
      <c r="T314" s="2" t="s">
        <v>10</v>
      </c>
      <c r="U314" s="2" t="s">
        <v>0</v>
      </c>
      <c r="V314" s="2" t="s">
        <v>10</v>
      </c>
      <c r="W314" s="2" t="s">
        <v>10</v>
      </c>
    </row>
    <row r="315" spans="1:23" x14ac:dyDescent="0.25">
      <c r="A315" s="5" t="s">
        <v>3457</v>
      </c>
      <c r="B315" s="2" t="s">
        <v>1007</v>
      </c>
      <c r="C315" s="5"/>
      <c r="D315" s="4" t="str">
        <f>IF(C:C&lt;&gt;"",VLOOKUP(C:C,'(RCN)ID_Calculo'!C:D,2,0),"")</f>
        <v/>
      </c>
      <c r="E315" s="5">
        <v>812</v>
      </c>
      <c r="F315" s="2" t="s">
        <v>1990</v>
      </c>
      <c r="G315" s="2" t="s">
        <v>652</v>
      </c>
      <c r="H315" s="2" t="s">
        <v>653</v>
      </c>
      <c r="I315" s="2">
        <v>45</v>
      </c>
      <c r="J315" s="2">
        <v>3</v>
      </c>
      <c r="K315" s="2">
        <v>0</v>
      </c>
      <c r="L315" s="2" t="s">
        <v>0</v>
      </c>
      <c r="M315" s="2">
        <v>111</v>
      </c>
      <c r="N315" s="2" t="s">
        <v>10</v>
      </c>
      <c r="O315" s="2" t="s">
        <v>10</v>
      </c>
      <c r="P315" s="2" t="s">
        <v>10</v>
      </c>
      <c r="Q315" s="2" t="s">
        <v>10</v>
      </c>
      <c r="R315" s="2" t="s">
        <v>10</v>
      </c>
      <c r="S315" s="2" t="s">
        <v>0</v>
      </c>
      <c r="T315" s="2" t="s">
        <v>10</v>
      </c>
      <c r="U315" s="2" t="s">
        <v>10</v>
      </c>
      <c r="V315" s="2" t="s">
        <v>10</v>
      </c>
      <c r="W315" s="2" t="s">
        <v>10</v>
      </c>
    </row>
    <row r="316" spans="1:23" x14ac:dyDescent="0.25">
      <c r="A316" s="5" t="s">
        <v>3458</v>
      </c>
      <c r="B316" s="2" t="s">
        <v>1055</v>
      </c>
      <c r="C316" s="5"/>
      <c r="D316" s="4" t="str">
        <f>IF(C:C&lt;&gt;"",VLOOKUP(C:C,'(RCN)ID_Calculo'!C:D,2,0),"")</f>
        <v/>
      </c>
      <c r="E316" s="5">
        <v>813</v>
      </c>
      <c r="F316" s="2" t="s">
        <v>2004</v>
      </c>
      <c r="G316" s="2" t="s">
        <v>106</v>
      </c>
      <c r="H316" s="2" t="s">
        <v>107</v>
      </c>
      <c r="I316" s="2">
        <v>18</v>
      </c>
      <c r="J316" s="2">
        <v>3</v>
      </c>
      <c r="K316" s="2">
        <v>0</v>
      </c>
      <c r="L316" s="2" t="s">
        <v>11</v>
      </c>
      <c r="M316" s="2">
        <v>111</v>
      </c>
      <c r="N316" s="2" t="s">
        <v>10</v>
      </c>
      <c r="O316" s="2" t="s">
        <v>10</v>
      </c>
      <c r="P316" s="2" t="s">
        <v>10</v>
      </c>
      <c r="Q316" s="2" t="s">
        <v>10</v>
      </c>
      <c r="R316" s="2" t="s">
        <v>10</v>
      </c>
      <c r="S316" s="2" t="s">
        <v>10</v>
      </c>
      <c r="T316" s="2" t="s">
        <v>10</v>
      </c>
      <c r="U316" s="2" t="s">
        <v>0</v>
      </c>
      <c r="V316" s="2" t="s">
        <v>10</v>
      </c>
      <c r="W316" s="2" t="s">
        <v>10</v>
      </c>
    </row>
    <row r="317" spans="1:23" x14ac:dyDescent="0.25">
      <c r="A317" s="5" t="s">
        <v>3459</v>
      </c>
      <c r="B317" s="2" t="s">
        <v>1008</v>
      </c>
      <c r="C317" s="5"/>
      <c r="D317" s="4" t="str">
        <f>IF(C:C&lt;&gt;"",VLOOKUP(C:C,'(RCN)ID_Calculo'!C:D,2,0),"")</f>
        <v/>
      </c>
      <c r="E317" s="5">
        <v>813</v>
      </c>
      <c r="F317" s="2" t="s">
        <v>2004</v>
      </c>
      <c r="G317" s="2" t="s">
        <v>106</v>
      </c>
      <c r="H317" s="2" t="s">
        <v>107</v>
      </c>
      <c r="I317" s="2">
        <v>18</v>
      </c>
      <c r="J317" s="2">
        <v>3</v>
      </c>
      <c r="K317" s="2">
        <v>0</v>
      </c>
      <c r="L317" s="2" t="s">
        <v>11</v>
      </c>
      <c r="M317" s="2">
        <v>111</v>
      </c>
      <c r="N317" s="2" t="s">
        <v>10</v>
      </c>
      <c r="O317" s="2" t="s">
        <v>10</v>
      </c>
      <c r="P317" s="2" t="s">
        <v>10</v>
      </c>
      <c r="Q317" s="2" t="s">
        <v>10</v>
      </c>
      <c r="R317" s="2" t="s">
        <v>10</v>
      </c>
      <c r="S317" s="2" t="s">
        <v>10</v>
      </c>
      <c r="T317" s="2" t="s">
        <v>10</v>
      </c>
      <c r="U317" s="2" t="s">
        <v>0</v>
      </c>
      <c r="V317" s="2" t="s">
        <v>10</v>
      </c>
      <c r="W317" s="2" t="s">
        <v>10</v>
      </c>
    </row>
    <row r="318" spans="1:23" x14ac:dyDescent="0.25">
      <c r="A318" s="5" t="s">
        <v>3460</v>
      </c>
      <c r="B318" s="2" t="s">
        <v>1009</v>
      </c>
      <c r="C318" s="5"/>
      <c r="D318" s="4" t="str">
        <f>IF(C:C&lt;&gt;"",VLOOKUP(C:C,'(RCN)ID_Calculo'!C:D,2,0),"")</f>
        <v/>
      </c>
      <c r="E318" s="5">
        <v>814</v>
      </c>
      <c r="F318" s="2" t="s">
        <v>2005</v>
      </c>
      <c r="G318" s="2" t="s">
        <v>106</v>
      </c>
      <c r="H318" s="2" t="s">
        <v>107</v>
      </c>
      <c r="I318" s="2">
        <v>18</v>
      </c>
      <c r="J318" s="2">
        <v>3</v>
      </c>
      <c r="K318" s="2">
        <v>0</v>
      </c>
      <c r="L318" s="2" t="s">
        <v>11</v>
      </c>
      <c r="M318" s="2">
        <v>111</v>
      </c>
      <c r="N318" s="2" t="s">
        <v>10</v>
      </c>
      <c r="O318" s="2" t="s">
        <v>10</v>
      </c>
      <c r="P318" s="2" t="s">
        <v>10</v>
      </c>
      <c r="Q318" s="2" t="s">
        <v>10</v>
      </c>
      <c r="R318" s="2" t="s">
        <v>10</v>
      </c>
      <c r="S318" s="2" t="s">
        <v>10</v>
      </c>
      <c r="T318" s="2" t="s">
        <v>10</v>
      </c>
      <c r="U318" s="2" t="s">
        <v>0</v>
      </c>
      <c r="V318" s="2" t="s">
        <v>10</v>
      </c>
      <c r="W318" s="2" t="s">
        <v>10</v>
      </c>
    </row>
    <row r="319" spans="1:23" x14ac:dyDescent="0.25">
      <c r="A319" s="5" t="s">
        <v>3461</v>
      </c>
      <c r="B319" s="2" t="s">
        <v>1043</v>
      </c>
      <c r="C319" s="5"/>
      <c r="D319" s="4" t="str">
        <f>IF(C:C&lt;&gt;"",VLOOKUP(C:C,'(RCN)ID_Calculo'!C:D,2,0),"")</f>
        <v/>
      </c>
      <c r="E319" s="5">
        <v>815</v>
      </c>
      <c r="F319" s="2" t="s">
        <v>1993</v>
      </c>
      <c r="G319" s="2" t="s">
        <v>36</v>
      </c>
      <c r="H319" s="2" t="s">
        <v>37</v>
      </c>
      <c r="I319" s="2">
        <v>45</v>
      </c>
      <c r="J319" s="2">
        <v>3</v>
      </c>
      <c r="K319" s="2">
        <v>0</v>
      </c>
      <c r="M319" s="2">
        <v>0</v>
      </c>
      <c r="N319" s="2" t="s">
        <v>10</v>
      </c>
      <c r="O319" s="2" t="s">
        <v>10</v>
      </c>
      <c r="P319" s="2" t="s">
        <v>10</v>
      </c>
      <c r="Q319" s="2" t="s">
        <v>10</v>
      </c>
      <c r="R319" s="2" t="s">
        <v>10</v>
      </c>
      <c r="S319" s="2" t="s">
        <v>10</v>
      </c>
      <c r="T319" s="2" t="s">
        <v>10</v>
      </c>
      <c r="U319" s="2" t="s">
        <v>10</v>
      </c>
      <c r="V319" s="2" t="s">
        <v>10</v>
      </c>
      <c r="W319" s="2" t="s">
        <v>10</v>
      </c>
    </row>
    <row r="320" spans="1:23" x14ac:dyDescent="0.25">
      <c r="A320" s="5" t="s">
        <v>2409</v>
      </c>
      <c r="B320" s="2" t="s">
        <v>1044</v>
      </c>
      <c r="C320" s="5"/>
      <c r="D320" s="4" t="str">
        <f>IF(C:C&lt;&gt;"",VLOOKUP(C:C,'(RCN)ID_Calculo'!C:D,2,0),"")</f>
        <v/>
      </c>
      <c r="E320" s="5">
        <v>816</v>
      </c>
      <c r="F320" s="2" t="s">
        <v>1994</v>
      </c>
      <c r="G320" s="2" t="s">
        <v>36</v>
      </c>
      <c r="H320" s="2" t="s">
        <v>37</v>
      </c>
      <c r="I320" s="2">
        <v>45</v>
      </c>
      <c r="J320" s="2">
        <v>3</v>
      </c>
      <c r="K320" s="2">
        <v>0</v>
      </c>
      <c r="M320" s="2">
        <v>104</v>
      </c>
      <c r="N320" s="2" t="s">
        <v>10</v>
      </c>
      <c r="O320" s="2" t="s">
        <v>10</v>
      </c>
      <c r="P320" s="2" t="s">
        <v>10</v>
      </c>
      <c r="Q320" s="2" t="s">
        <v>10</v>
      </c>
      <c r="R320" s="2" t="s">
        <v>10</v>
      </c>
      <c r="S320" s="2" t="s">
        <v>10</v>
      </c>
      <c r="T320" s="2" t="s">
        <v>10</v>
      </c>
      <c r="U320" s="2" t="s">
        <v>10</v>
      </c>
      <c r="V320" s="2" t="s">
        <v>10</v>
      </c>
      <c r="W320" s="2" t="s">
        <v>10</v>
      </c>
    </row>
    <row r="321" spans="1:23" x14ac:dyDescent="0.25">
      <c r="A321" s="5" t="s">
        <v>2373</v>
      </c>
      <c r="B321" s="2" t="s">
        <v>1061</v>
      </c>
      <c r="C321" s="5" t="s">
        <v>2094</v>
      </c>
      <c r="D321" s="4" t="str">
        <f>IF(C:C&lt;&gt;"",VLOOKUP(C:C,'(RCN)ID_Calculo'!C:D,2,0),"")</f>
        <v>VALE REFEICAO</v>
      </c>
      <c r="E321" s="5">
        <v>817</v>
      </c>
      <c r="F321" s="2" t="s">
        <v>1061</v>
      </c>
      <c r="G321" s="2" t="s">
        <v>36</v>
      </c>
      <c r="H321" s="2" t="s">
        <v>37</v>
      </c>
      <c r="I321" s="2">
        <v>45</v>
      </c>
      <c r="J321" s="2">
        <v>3</v>
      </c>
      <c r="K321" s="2">
        <v>0</v>
      </c>
      <c r="M321" s="2">
        <v>0</v>
      </c>
      <c r="N321" s="2" t="s">
        <v>10</v>
      </c>
      <c r="O321" s="2" t="s">
        <v>10</v>
      </c>
      <c r="P321" s="2" t="s">
        <v>10</v>
      </c>
      <c r="Q321" s="2" t="s">
        <v>10</v>
      </c>
      <c r="R321" s="2" t="s">
        <v>10</v>
      </c>
      <c r="S321" s="2" t="s">
        <v>10</v>
      </c>
      <c r="T321" s="2" t="s">
        <v>10</v>
      </c>
      <c r="U321" s="2" t="s">
        <v>10</v>
      </c>
      <c r="V321" s="2" t="s">
        <v>10</v>
      </c>
      <c r="W321" s="2" t="s">
        <v>10</v>
      </c>
    </row>
    <row r="322" spans="1:23" x14ac:dyDescent="0.25">
      <c r="A322" s="5" t="s">
        <v>3462</v>
      </c>
      <c r="B322" s="2" t="s">
        <v>1075</v>
      </c>
      <c r="C322" s="5"/>
      <c r="D322" s="4" t="str">
        <f>IF(C:C&lt;&gt;"",VLOOKUP(C:C,'(RCN)ID_Calculo'!C:D,2,0),"")</f>
        <v/>
      </c>
      <c r="E322" s="5">
        <v>818</v>
      </c>
      <c r="F322" s="2" t="s">
        <v>1995</v>
      </c>
      <c r="G322" s="2" t="s">
        <v>1076</v>
      </c>
      <c r="H322" s="2" t="s">
        <v>1077</v>
      </c>
      <c r="I322" s="2">
        <v>5</v>
      </c>
      <c r="J322" s="2">
        <v>3</v>
      </c>
      <c r="K322" s="2">
        <v>0</v>
      </c>
      <c r="M322" s="2">
        <v>0</v>
      </c>
      <c r="N322" s="2" t="s">
        <v>10</v>
      </c>
      <c r="O322" s="2" t="s">
        <v>10</v>
      </c>
      <c r="P322" s="2" t="s">
        <v>10</v>
      </c>
      <c r="Q322" s="2" t="s">
        <v>10</v>
      </c>
      <c r="R322" s="2" t="s">
        <v>10</v>
      </c>
      <c r="S322" s="2" t="s">
        <v>10</v>
      </c>
      <c r="T322" s="2" t="s">
        <v>10</v>
      </c>
      <c r="U322" s="2" t="s">
        <v>10</v>
      </c>
      <c r="V322" s="2" t="s">
        <v>10</v>
      </c>
      <c r="W322" s="2" t="s">
        <v>10</v>
      </c>
    </row>
    <row r="323" spans="1:23" x14ac:dyDescent="0.25">
      <c r="A323" s="5" t="s">
        <v>3463</v>
      </c>
      <c r="B323" s="2" t="s">
        <v>1089</v>
      </c>
      <c r="C323" s="5"/>
      <c r="D323" s="4" t="str">
        <f>IF(C:C&lt;&gt;"",VLOOKUP(C:C,'(RCN)ID_Calculo'!C:D,2,0),"")</f>
        <v/>
      </c>
      <c r="E323" s="5">
        <v>819</v>
      </c>
      <c r="F323" s="2" t="s">
        <v>1089</v>
      </c>
      <c r="G323" s="2" t="s">
        <v>1090</v>
      </c>
      <c r="H323" s="2" t="s">
        <v>1091</v>
      </c>
      <c r="I323" s="2">
        <v>7</v>
      </c>
      <c r="J323" s="2">
        <v>3</v>
      </c>
      <c r="K323" s="2">
        <v>0</v>
      </c>
      <c r="M323" s="2">
        <v>107</v>
      </c>
      <c r="N323" s="2" t="s">
        <v>10</v>
      </c>
      <c r="O323" s="2" t="s">
        <v>10</v>
      </c>
      <c r="P323" s="2" t="s">
        <v>10</v>
      </c>
      <c r="Q323" s="2" t="s">
        <v>10</v>
      </c>
      <c r="R323" s="2" t="s">
        <v>10</v>
      </c>
      <c r="S323" s="2" t="s">
        <v>10</v>
      </c>
      <c r="T323" s="2" t="s">
        <v>10</v>
      </c>
      <c r="U323" s="2" t="s">
        <v>10</v>
      </c>
      <c r="V323" s="2" t="s">
        <v>10</v>
      </c>
      <c r="W323" s="2" t="s">
        <v>10</v>
      </c>
    </row>
    <row r="324" spans="1:23" x14ac:dyDescent="0.25">
      <c r="A324" s="5" t="s">
        <v>3464</v>
      </c>
      <c r="B324" s="2" t="s">
        <v>1093</v>
      </c>
      <c r="C324" s="5"/>
      <c r="D324" s="4" t="str">
        <f>IF(C:C&lt;&gt;"",VLOOKUP(C:C,'(RCN)ID_Calculo'!C:D,2,0),"")</f>
        <v/>
      </c>
      <c r="E324" s="5">
        <v>820</v>
      </c>
      <c r="F324" s="2" t="s">
        <v>1093</v>
      </c>
      <c r="G324" s="2" t="s">
        <v>36</v>
      </c>
      <c r="H324" s="2" t="s">
        <v>37</v>
      </c>
      <c r="I324" s="2">
        <v>45</v>
      </c>
      <c r="J324" s="2">
        <v>3</v>
      </c>
      <c r="K324" s="2">
        <v>0</v>
      </c>
      <c r="M324" s="2">
        <v>104</v>
      </c>
      <c r="N324" s="2" t="s">
        <v>10</v>
      </c>
      <c r="O324" s="2" t="s">
        <v>10</v>
      </c>
      <c r="P324" s="2" t="s">
        <v>10</v>
      </c>
      <c r="Q324" s="2" t="s">
        <v>10</v>
      </c>
      <c r="R324" s="2" t="s">
        <v>10</v>
      </c>
      <c r="S324" s="2" t="s">
        <v>10</v>
      </c>
      <c r="T324" s="2" t="s">
        <v>10</v>
      </c>
      <c r="U324" s="2" t="s">
        <v>10</v>
      </c>
      <c r="V324" s="2" t="s">
        <v>10</v>
      </c>
      <c r="W324" s="2" t="s">
        <v>10</v>
      </c>
    </row>
    <row r="325" spans="1:23" x14ac:dyDescent="0.25">
      <c r="A325" s="5" t="s">
        <v>3465</v>
      </c>
      <c r="B325" s="2" t="s">
        <v>1097</v>
      </c>
      <c r="C325" s="5"/>
      <c r="D325" s="4" t="str">
        <f>IF(C:C&lt;&gt;"",VLOOKUP(C:C,'(RCN)ID_Calculo'!C:D,2,0),"")</f>
        <v/>
      </c>
      <c r="E325" s="5">
        <v>821</v>
      </c>
      <c r="F325" s="2" t="s">
        <v>1097</v>
      </c>
      <c r="G325" s="2" t="s">
        <v>36</v>
      </c>
      <c r="H325" s="2" t="s">
        <v>37</v>
      </c>
      <c r="I325" s="2">
        <v>45</v>
      </c>
      <c r="J325" s="2">
        <v>3</v>
      </c>
      <c r="K325" s="2">
        <v>0</v>
      </c>
      <c r="M325" s="2">
        <v>0</v>
      </c>
      <c r="N325" s="2" t="s">
        <v>10</v>
      </c>
      <c r="O325" s="2" t="s">
        <v>10</v>
      </c>
      <c r="P325" s="2" t="s">
        <v>10</v>
      </c>
      <c r="Q325" s="2" t="s">
        <v>10</v>
      </c>
      <c r="R325" s="2" t="s">
        <v>10</v>
      </c>
      <c r="S325" s="2" t="s">
        <v>10</v>
      </c>
      <c r="T325" s="2" t="s">
        <v>10</v>
      </c>
      <c r="U325" s="2" t="s">
        <v>10</v>
      </c>
      <c r="V325" s="2" t="s">
        <v>10</v>
      </c>
      <c r="W325" s="2" t="s">
        <v>10</v>
      </c>
    </row>
    <row r="326" spans="1:23" x14ac:dyDescent="0.25">
      <c r="A326" s="5" t="s">
        <v>3466</v>
      </c>
      <c r="B326" s="2" t="s">
        <v>1098</v>
      </c>
      <c r="C326" s="5"/>
      <c r="D326" s="4" t="str">
        <f>IF(C:C&lt;&gt;"",VLOOKUP(C:C,'(RCN)ID_Calculo'!C:D,2,0),"")</f>
        <v/>
      </c>
      <c r="E326" s="5">
        <v>822</v>
      </c>
      <c r="F326" s="2" t="s">
        <v>1098</v>
      </c>
      <c r="G326" s="2" t="s">
        <v>36</v>
      </c>
      <c r="H326" s="2" t="s">
        <v>37</v>
      </c>
      <c r="I326" s="2">
        <v>45</v>
      </c>
      <c r="J326" s="2">
        <v>3</v>
      </c>
      <c r="K326" s="2">
        <v>0</v>
      </c>
      <c r="M326" s="2">
        <v>104</v>
      </c>
      <c r="N326" s="2" t="s">
        <v>10</v>
      </c>
      <c r="O326" s="2" t="s">
        <v>10</v>
      </c>
      <c r="P326" s="2" t="s">
        <v>10</v>
      </c>
      <c r="Q326" s="2" t="s">
        <v>10</v>
      </c>
      <c r="R326" s="2" t="s">
        <v>10</v>
      </c>
      <c r="S326" s="2" t="s">
        <v>10</v>
      </c>
      <c r="T326" s="2" t="s">
        <v>10</v>
      </c>
      <c r="U326" s="2" t="s">
        <v>10</v>
      </c>
      <c r="V326" s="2" t="s">
        <v>10</v>
      </c>
      <c r="W326" s="2" t="s">
        <v>10</v>
      </c>
    </row>
    <row r="327" spans="1:23" x14ac:dyDescent="0.25">
      <c r="A327" s="5" t="s">
        <v>3467</v>
      </c>
      <c r="B327" s="2" t="s">
        <v>1102</v>
      </c>
      <c r="C327" s="5"/>
      <c r="D327" s="4" t="str">
        <f>IF(C:C&lt;&gt;"",VLOOKUP(C:C,'(RCN)ID_Calculo'!C:D,2,0),"")</f>
        <v/>
      </c>
      <c r="E327" s="5">
        <v>823</v>
      </c>
      <c r="F327" s="2" t="s">
        <v>1102</v>
      </c>
      <c r="G327" s="2" t="s">
        <v>36</v>
      </c>
      <c r="H327" s="2" t="s">
        <v>37</v>
      </c>
      <c r="I327" s="2">
        <v>45</v>
      </c>
      <c r="J327" s="2">
        <v>3</v>
      </c>
      <c r="K327" s="2">
        <v>0</v>
      </c>
      <c r="M327" s="2">
        <v>0</v>
      </c>
      <c r="N327" s="2" t="s">
        <v>10</v>
      </c>
      <c r="O327" s="2" t="s">
        <v>10</v>
      </c>
      <c r="P327" s="2" t="s">
        <v>10</v>
      </c>
      <c r="Q327" s="2" t="s">
        <v>10</v>
      </c>
      <c r="R327" s="2" t="s">
        <v>10</v>
      </c>
      <c r="S327" s="2" t="s">
        <v>10</v>
      </c>
      <c r="T327" s="2" t="s">
        <v>10</v>
      </c>
      <c r="U327" s="2" t="s">
        <v>10</v>
      </c>
      <c r="V327" s="2" t="s">
        <v>10</v>
      </c>
      <c r="W327" s="2" t="s">
        <v>10</v>
      </c>
    </row>
    <row r="328" spans="1:23" x14ac:dyDescent="0.25">
      <c r="A328" s="5"/>
      <c r="B328" s="2"/>
      <c r="C328" s="3" t="s">
        <v>2051</v>
      </c>
      <c r="D328" s="4" t="str">
        <f>IF(C:C&lt;&gt;"",VLOOKUP(C:C,'(RCN)ID_Calculo'!C:D,2,0),"")</f>
        <v>DESCONTO DE ADIANTAMENTO</v>
      </c>
      <c r="E328" s="4" t="str">
        <f>TEXT(VALUE(E327)+1,"000")</f>
        <v>824</v>
      </c>
      <c r="F328" s="2" t="s">
        <v>3540</v>
      </c>
      <c r="G328" s="2"/>
      <c r="H328" s="2"/>
      <c r="I328" s="2"/>
      <c r="J328" s="2"/>
      <c r="K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x14ac:dyDescent="0.25">
      <c r="A329" s="5"/>
      <c r="B329" s="2"/>
      <c r="C329" s="3" t="s">
        <v>2053</v>
      </c>
      <c r="D329" s="4" t="str">
        <f>IF(C:C&lt;&gt;"",VLOOKUP(C:C,'(RCN)ID_Calculo'!C:D,2,0),"")</f>
        <v>I.R. DO ADIANTAMENTO</v>
      </c>
      <c r="E329" s="4" t="str">
        <f t="shared" ref="E329:E356" si="0">TEXT(VALUE(E328)+1,"000")</f>
        <v>825</v>
      </c>
      <c r="F329" s="2" t="s">
        <v>3541</v>
      </c>
      <c r="G329" s="2"/>
      <c r="H329" s="2"/>
      <c r="I329" s="2"/>
      <c r="J329" s="2"/>
      <c r="K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x14ac:dyDescent="0.25">
      <c r="A330" s="10"/>
      <c r="B330" s="2"/>
      <c r="C330" s="5" t="s">
        <v>2055</v>
      </c>
      <c r="D330" s="4" t="str">
        <f>IF(C:C&lt;&gt;"",VLOOKUP(C:C,'(RCN)ID_Calculo'!C:D,2,0),"")</f>
        <v>DIF. I.R. MES ANTERIOR ADTO</v>
      </c>
      <c r="E330" s="4" t="str">
        <f t="shared" si="0"/>
        <v>826</v>
      </c>
      <c r="F330" s="2" t="s">
        <v>4004</v>
      </c>
      <c r="G330" s="2"/>
      <c r="H330" s="2"/>
      <c r="I330" s="2"/>
      <c r="J330" s="2"/>
      <c r="K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11"/>
    </row>
    <row r="331" spans="1:23" x14ac:dyDescent="0.25">
      <c r="A331" s="10"/>
      <c r="B331" s="2"/>
      <c r="C331" s="5" t="s">
        <v>2151</v>
      </c>
      <c r="D331" s="4" t="str">
        <f>IF(C:C&lt;&gt;"",VLOOKUP(C:C,'(RCN)ID_Calculo'!C:D,2,0),"")</f>
        <v>DESC. IR. ANTERIOR</v>
      </c>
      <c r="E331" s="4" t="str">
        <f t="shared" si="0"/>
        <v>827</v>
      </c>
      <c r="F331" s="2" t="s">
        <v>4455</v>
      </c>
      <c r="G331" s="2"/>
      <c r="H331" s="2"/>
      <c r="I331" s="2"/>
      <c r="J331" s="2"/>
      <c r="K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11"/>
    </row>
    <row r="332" spans="1:23" x14ac:dyDescent="0.25">
      <c r="A332" s="10"/>
      <c r="B332" s="2"/>
      <c r="C332" s="5" t="s">
        <v>2474</v>
      </c>
      <c r="D332" s="4" t="str">
        <f>IF(C:C&lt;&gt;"",VLOOKUP(C:C,'(RCN)ID_Calculo'!C:D,2,0),"")</f>
        <v>DESCONTO ASSIST.ODONTOLOGICA DEPENDENTE</v>
      </c>
      <c r="E332" s="4" t="str">
        <f t="shared" si="0"/>
        <v>828</v>
      </c>
      <c r="F332" s="2" t="s">
        <v>3553</v>
      </c>
      <c r="G332" s="2"/>
      <c r="H332" s="2"/>
      <c r="I332" s="2"/>
      <c r="J332" s="2"/>
      <c r="K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11"/>
    </row>
    <row r="333" spans="1:23" x14ac:dyDescent="0.25">
      <c r="A333" s="10"/>
      <c r="B333" s="2"/>
      <c r="C333" s="5" t="s">
        <v>2475</v>
      </c>
      <c r="D333" s="4" t="str">
        <f>IF(C:C&lt;&gt;"",VLOOKUP(C:C,'(RCN)ID_Calculo'!C:D,2,0),"")</f>
        <v>DESCONTO ASSIST.ODONTOLOGICA AGREGADO</v>
      </c>
      <c r="E333" s="4" t="str">
        <f t="shared" si="0"/>
        <v>829</v>
      </c>
      <c r="F333" s="2" t="s">
        <v>3555</v>
      </c>
      <c r="G333" s="2"/>
      <c r="H333" s="2"/>
      <c r="I333" s="2"/>
      <c r="J333" s="2"/>
      <c r="K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11"/>
    </row>
    <row r="334" spans="1:23" x14ac:dyDescent="0.25">
      <c r="A334" s="10"/>
      <c r="B334" s="2"/>
      <c r="C334" s="5" t="s">
        <v>2413</v>
      </c>
      <c r="D334" s="4" t="str">
        <f>IF(C:C&lt;&gt;"",VLOOKUP(C:C,'(RCN)ID_Calculo'!C:D,2,0),"")</f>
        <v>DEP. ASSIST. MEDICA - FUNCIONARIO</v>
      </c>
      <c r="E334" s="4" t="str">
        <f t="shared" si="0"/>
        <v>830</v>
      </c>
      <c r="F334" s="2" t="s">
        <v>3560</v>
      </c>
      <c r="G334" s="2"/>
      <c r="H334" s="2"/>
      <c r="I334" s="2"/>
      <c r="J334" s="2"/>
      <c r="K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11"/>
    </row>
    <row r="335" spans="1:23" x14ac:dyDescent="0.25">
      <c r="A335" s="10"/>
      <c r="B335" s="2"/>
      <c r="C335" s="5" t="s">
        <v>2415</v>
      </c>
      <c r="D335" s="4" t="str">
        <f>IF(C:C&lt;&gt;"",VLOOKUP(C:C,'(RCN)ID_Calculo'!C:D,2,0),"")</f>
        <v>AGREG. ASSIST. MEDICA - FUNCIONARIO</v>
      </c>
      <c r="E335" s="4" t="str">
        <f t="shared" si="0"/>
        <v>831</v>
      </c>
      <c r="F335" s="2" t="s">
        <v>3562</v>
      </c>
      <c r="G335" s="2"/>
      <c r="H335" s="2"/>
      <c r="I335" s="2"/>
      <c r="J335" s="2"/>
      <c r="K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11"/>
    </row>
    <row r="336" spans="1:23" x14ac:dyDescent="0.25">
      <c r="A336" s="10"/>
      <c r="B336" s="2"/>
      <c r="C336" s="5" t="s">
        <v>2102</v>
      </c>
      <c r="D336" s="4" t="str">
        <f>IF(C:C&lt;&gt;"",VLOOKUP(C:C,'(RCN)ID_Calculo'!C:D,2,0),"")</f>
        <v>PENSAO ALIMENTICIA ADIANT. SALARIO</v>
      </c>
      <c r="E336" s="4" t="str">
        <f t="shared" si="0"/>
        <v>832</v>
      </c>
      <c r="F336" s="2" t="s">
        <v>3570</v>
      </c>
      <c r="G336" s="2"/>
      <c r="H336" s="2"/>
      <c r="I336" s="2"/>
      <c r="J336" s="2"/>
      <c r="K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11"/>
    </row>
    <row r="337" spans="1:23" x14ac:dyDescent="0.25">
      <c r="A337" s="10"/>
      <c r="B337" s="2"/>
      <c r="C337" s="5" t="s">
        <v>2219</v>
      </c>
      <c r="D337" s="4" t="str">
        <f>IF(C:C&lt;&gt;"",VLOOKUP(C:C,'(RCN)ID_Calculo'!C:D,2,0),"")</f>
        <v>CONTRIBUICOO CONFEDERATIVA</v>
      </c>
      <c r="E337" s="4" t="str">
        <f t="shared" si="0"/>
        <v>833</v>
      </c>
      <c r="F337" s="2" t="s">
        <v>3588</v>
      </c>
      <c r="G337" s="2"/>
      <c r="H337" s="2"/>
      <c r="I337" s="2"/>
      <c r="J337" s="2"/>
      <c r="K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11"/>
    </row>
    <row r="338" spans="1:23" x14ac:dyDescent="0.25">
      <c r="A338" s="10"/>
      <c r="B338" s="2"/>
      <c r="C338" s="5" t="s">
        <v>2221</v>
      </c>
      <c r="D338" s="4" t="str">
        <f>IF(C:C&lt;&gt;"",VLOOKUP(C:C,'(RCN)ID_Calculo'!C:D,2,0),"")</f>
        <v>DESC.MULTA.CONTRATO EXP.</v>
      </c>
      <c r="E338" s="4" t="str">
        <f t="shared" si="0"/>
        <v>834</v>
      </c>
      <c r="F338" s="2" t="s">
        <v>3590</v>
      </c>
      <c r="G338" s="2"/>
      <c r="H338" s="2"/>
      <c r="I338" s="2"/>
      <c r="J338" s="2"/>
      <c r="K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11"/>
    </row>
    <row r="339" spans="1:23" x14ac:dyDescent="0.25">
      <c r="A339" s="10"/>
      <c r="B339" s="2"/>
      <c r="C339" s="5" t="s">
        <v>2227</v>
      </c>
      <c r="D339" s="4" t="str">
        <f>IF(C:C&lt;&gt;"",VLOOKUP(C:C,'(RCN)ID_Calculo'!C:D,2,0),"")</f>
        <v>DESC. ANT. 13O. NA 2O. PARCELA</v>
      </c>
      <c r="E339" s="4" t="str">
        <f t="shared" si="0"/>
        <v>835</v>
      </c>
      <c r="F339" s="2" t="s">
        <v>3594</v>
      </c>
      <c r="G339" s="2"/>
      <c r="H339" s="2"/>
      <c r="I339" s="2"/>
      <c r="J339" s="2"/>
      <c r="K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11"/>
    </row>
    <row r="340" spans="1:23" x14ac:dyDescent="0.25">
      <c r="A340" s="10"/>
      <c r="B340" s="2"/>
      <c r="C340" s="5" t="s">
        <v>2149</v>
      </c>
      <c r="D340" s="4" t="str">
        <f>IF(C:C&lt;&gt;"",VLOOKUP(C:C,'(RCN)ID_Calculo'!C:D,2,0),"")</f>
        <v>DESC. ARRED. FERIAS</v>
      </c>
      <c r="E340" s="4" t="str">
        <f t="shared" si="0"/>
        <v>836</v>
      </c>
      <c r="F340" s="2" t="s">
        <v>1380</v>
      </c>
      <c r="G340" s="2"/>
      <c r="H340" s="2"/>
      <c r="I340" s="2"/>
      <c r="J340" s="2"/>
      <c r="K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11"/>
    </row>
    <row r="341" spans="1:23" x14ac:dyDescent="0.25">
      <c r="A341" s="10"/>
      <c r="B341" s="2"/>
      <c r="C341" s="5" t="s">
        <v>2347</v>
      </c>
      <c r="D341" s="4" t="str">
        <f>IF(C:C&lt;&gt;"",VLOOKUP(C:C,'(RCN)ID_Calculo'!C:D,2,0),"")</f>
        <v>LIQUIDO DA RESCISAO ANTERIOR (PARA RESCISAO COMPLEMENTAR NO</v>
      </c>
      <c r="E341" s="4" t="str">
        <f t="shared" si="0"/>
        <v>837</v>
      </c>
      <c r="F341" s="2" t="s">
        <v>3995</v>
      </c>
      <c r="G341" s="2"/>
      <c r="H341" s="2"/>
      <c r="I341" s="2"/>
      <c r="J341" s="2"/>
      <c r="K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11"/>
    </row>
    <row r="342" spans="1:23" x14ac:dyDescent="0.25">
      <c r="A342" s="10"/>
      <c r="B342" s="2"/>
      <c r="C342" s="5" t="s">
        <v>2291</v>
      </c>
      <c r="D342" s="4" t="str">
        <f>IF(C:C&lt;&gt;"",VLOOKUP(C:C,'(RCN)ID_Calculo'!C:D,2,0),"")</f>
        <v>DESC. LIQUIDO 13O. 2A. PARC. RESCISAO</v>
      </c>
      <c r="E342" s="4" t="str">
        <f t="shared" si="0"/>
        <v>838</v>
      </c>
      <c r="F342" s="2" t="s">
        <v>3999</v>
      </c>
      <c r="G342" s="2"/>
      <c r="H342" s="2"/>
      <c r="I342" s="2"/>
      <c r="J342" s="2"/>
      <c r="K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11"/>
    </row>
    <row r="343" spans="1:23" x14ac:dyDescent="0.25">
      <c r="A343" s="10"/>
      <c r="B343" s="2"/>
      <c r="C343" s="5" t="s">
        <v>2208</v>
      </c>
      <c r="D343" s="4" t="str">
        <f>IF(C:C&lt;&gt;"",VLOOKUP(C:C,'(RCN)ID_Calculo'!C:D,2,0),"")</f>
        <v>FERIAS PAGAS MES ANTERIOR</v>
      </c>
      <c r="E343" s="4" t="str">
        <f t="shared" si="0"/>
        <v>839</v>
      </c>
      <c r="F343" s="2" t="s">
        <v>4053</v>
      </c>
      <c r="G343" s="2"/>
      <c r="H343" s="2"/>
      <c r="I343" s="2"/>
      <c r="J343" s="2"/>
      <c r="K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11"/>
    </row>
    <row r="344" spans="1:23" x14ac:dyDescent="0.25">
      <c r="A344" s="10"/>
      <c r="B344" s="2"/>
      <c r="C344" s="5" t="s">
        <v>2336</v>
      </c>
      <c r="D344" s="4" t="str">
        <f>IF(C:C&lt;&gt;"",VLOOKUP(C:C,'(RCN)ID_Calculo'!C:D,2,0),"")</f>
        <v>FGTS A RECUPERAR RESCISAO</v>
      </c>
      <c r="E344" s="4" t="str">
        <f t="shared" si="0"/>
        <v>840</v>
      </c>
      <c r="F344" s="2" t="s">
        <v>4059</v>
      </c>
      <c r="G344" s="2"/>
      <c r="H344" s="2"/>
      <c r="I344" s="2"/>
      <c r="J344" s="2"/>
      <c r="K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11"/>
    </row>
    <row r="345" spans="1:23" x14ac:dyDescent="0.25">
      <c r="A345" s="10"/>
      <c r="B345" s="2"/>
      <c r="C345" s="5" t="s">
        <v>2362</v>
      </c>
      <c r="D345" s="4" t="str">
        <f>IF(C:C&lt;&gt;"",VLOOKUP(C:C,'(RCN)ID_Calculo'!C:D,2,0),"")</f>
        <v>VALOR INSS DIFERENCA DISSIDIO</v>
      </c>
      <c r="E345" s="4" t="str">
        <f t="shared" si="0"/>
        <v>841</v>
      </c>
      <c r="F345" s="2" t="s">
        <v>4075</v>
      </c>
      <c r="G345" s="2"/>
      <c r="H345" s="2"/>
      <c r="I345" s="2"/>
      <c r="J345" s="2"/>
      <c r="K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11"/>
    </row>
    <row r="346" spans="1:23" x14ac:dyDescent="0.25">
      <c r="A346" s="10"/>
      <c r="B346" s="2"/>
      <c r="C346" s="5" t="s">
        <v>2364</v>
      </c>
      <c r="D346" s="4" t="str">
        <f>IF(C:C&lt;&gt;"",VLOOKUP(C:C,'(RCN)ID_Calculo'!C:D,2,0),"")</f>
        <v>DIFERENCA DE DISSIDIO - DESCONTO</v>
      </c>
      <c r="E346" s="4" t="str">
        <f t="shared" si="0"/>
        <v>842</v>
      </c>
      <c r="F346" s="2" t="s">
        <v>4076</v>
      </c>
      <c r="G346" s="2"/>
      <c r="H346" s="2"/>
      <c r="I346" s="2"/>
      <c r="J346" s="2"/>
      <c r="K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11"/>
    </row>
    <row r="347" spans="1:23" x14ac:dyDescent="0.25">
      <c r="A347" s="10"/>
      <c r="B347" s="2"/>
      <c r="C347" s="5" t="s">
        <v>2373</v>
      </c>
      <c r="D347" s="4" t="str">
        <f>IF(C:C&lt;&gt;"",VLOOKUP(C:C,'(RCN)ID_Calculo'!C:D,2,0),"")</f>
        <v>VALOR DO INSS P.FISICA</v>
      </c>
      <c r="E347" s="4" t="str">
        <f t="shared" si="0"/>
        <v>843</v>
      </c>
      <c r="F347" s="2" t="s">
        <v>4080</v>
      </c>
      <c r="G347" s="2"/>
      <c r="H347" s="2"/>
      <c r="I347" s="2"/>
      <c r="J347" s="2"/>
      <c r="K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11"/>
    </row>
    <row r="348" spans="1:23" x14ac:dyDescent="0.25">
      <c r="A348" s="10"/>
      <c r="B348" s="2"/>
      <c r="C348" s="5" t="s">
        <v>2376</v>
      </c>
      <c r="D348" s="4" t="str">
        <f>IF(C:C&lt;&gt;"",VLOOKUP(C:C,'(RCN)ID_Calculo'!C:D,2,0),"")</f>
        <v>VALOR DO INSS P.JURIDICA</v>
      </c>
      <c r="E348" s="4" t="str">
        <f t="shared" si="0"/>
        <v>844</v>
      </c>
      <c r="F348" s="2" t="s">
        <v>4085</v>
      </c>
      <c r="G348" s="2"/>
      <c r="H348" s="2"/>
      <c r="I348" s="2"/>
      <c r="J348" s="2"/>
      <c r="K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11"/>
    </row>
    <row r="349" spans="1:23" x14ac:dyDescent="0.25">
      <c r="A349" s="10"/>
      <c r="B349" s="2"/>
      <c r="C349" s="3" t="s">
        <v>2384</v>
      </c>
      <c r="D349" s="4" t="str">
        <f>IF(C:C&lt;&gt;"",VLOOKUP(C:C,'(RCN)ID_Calculo'!C:D,2,0),"")</f>
        <v>DIF. DISSIDIO 130.( DESCONTO )</v>
      </c>
      <c r="E349" s="4" t="str">
        <f t="shared" si="0"/>
        <v>845</v>
      </c>
      <c r="F349" s="2" t="s">
        <v>4093</v>
      </c>
      <c r="G349" s="2"/>
      <c r="H349" s="2"/>
      <c r="I349" s="2"/>
      <c r="J349" s="2"/>
      <c r="K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11"/>
    </row>
    <row r="350" spans="1:23" x14ac:dyDescent="0.25">
      <c r="A350" s="10"/>
      <c r="B350" s="2"/>
      <c r="C350" s="5" t="s">
        <v>2378</v>
      </c>
      <c r="D350" s="4" t="str">
        <f>IF(C:C&lt;&gt;"",VLOOKUP(C:C,'(RCN)ID_Calculo'!C:D,2,0),"")</f>
        <v>INSS FERIAS OUTROS PERIODOS</v>
      </c>
      <c r="E350" s="4" t="str">
        <f t="shared" si="0"/>
        <v>846</v>
      </c>
      <c r="F350" s="2" t="s">
        <v>4099</v>
      </c>
      <c r="G350" s="2"/>
      <c r="H350" s="2"/>
      <c r="I350" s="2"/>
      <c r="J350" s="2"/>
      <c r="K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11"/>
    </row>
    <row r="351" spans="1:23" x14ac:dyDescent="0.25">
      <c r="A351" s="10"/>
      <c r="B351" s="2"/>
      <c r="C351" s="5" t="s">
        <v>2196</v>
      </c>
      <c r="D351" s="4" t="str">
        <f>IF(C:C&lt;&gt;"",VLOOKUP(C:C,'(RCN)ID_Calculo'!C:D,2,0),"")</f>
        <v>IMPOSTO DE RENDA DISTRIB. LUCROS</v>
      </c>
      <c r="E351" s="4" t="str">
        <f t="shared" si="0"/>
        <v>847</v>
      </c>
      <c r="F351" s="2" t="s">
        <v>4189</v>
      </c>
      <c r="G351" s="2"/>
      <c r="H351" s="2"/>
      <c r="I351" s="2"/>
      <c r="J351" s="2"/>
      <c r="K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11"/>
    </row>
    <row r="352" spans="1:23" x14ac:dyDescent="0.25">
      <c r="A352" s="10"/>
      <c r="B352" s="2"/>
      <c r="C352" s="5" t="s">
        <v>2266</v>
      </c>
      <c r="D352" s="4" t="str">
        <f>IF(C:C&lt;&gt;"",VLOOKUP(C:C,'(RCN)ID_Calculo'!C:D,2,0),"")</f>
        <v>INSS PRO-LAB./AUTONOMO</v>
      </c>
      <c r="E352" s="4" t="str">
        <f t="shared" si="0"/>
        <v>848</v>
      </c>
      <c r="F352" s="2" t="s">
        <v>4212</v>
      </c>
      <c r="G352" s="2"/>
      <c r="H352" s="2"/>
      <c r="I352" s="2"/>
      <c r="J352" s="2"/>
      <c r="K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11"/>
    </row>
    <row r="353" spans="1:23" x14ac:dyDescent="0.25">
      <c r="A353" s="10"/>
      <c r="B353" s="2"/>
      <c r="C353" s="5" t="s">
        <v>2197</v>
      </c>
      <c r="D353" s="4" t="str">
        <f>IF(C:C&lt;&gt;"",VLOOKUP(C:C,'(RCN)ID_Calculo'!C:D,2,0),"")</f>
        <v>DESCONTO SEGURO DE VIDA</v>
      </c>
      <c r="E353" s="4" t="str">
        <f t="shared" si="0"/>
        <v>849</v>
      </c>
      <c r="F353" s="2" t="s">
        <v>4303</v>
      </c>
      <c r="G353" s="2"/>
      <c r="H353" s="2"/>
      <c r="I353" s="2"/>
      <c r="J353" s="2"/>
      <c r="K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11"/>
    </row>
    <row r="354" spans="1:23" x14ac:dyDescent="0.25">
      <c r="A354" s="10"/>
      <c r="B354" s="2"/>
      <c r="C354" s="5" t="s">
        <v>2200</v>
      </c>
      <c r="D354" s="4" t="str">
        <f>IF(C:C&lt;&gt;"",VLOOKUP(C:C,'(RCN)ID_Calculo'!C:D,2,0),"")</f>
        <v>DESCONTO DE CESTA BASICA</v>
      </c>
      <c r="E354" s="4" t="str">
        <f t="shared" si="0"/>
        <v>850</v>
      </c>
      <c r="F354" s="2" t="s">
        <v>4306</v>
      </c>
      <c r="G354" s="2"/>
      <c r="H354" s="2"/>
      <c r="I354" s="2"/>
      <c r="J354" s="2"/>
      <c r="K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11"/>
    </row>
    <row r="355" spans="1:23" x14ac:dyDescent="0.25">
      <c r="A355" s="10"/>
      <c r="B355" s="2"/>
      <c r="C355" s="5" t="s">
        <v>2247</v>
      </c>
      <c r="D355" s="4" t="str">
        <f>IF(C:C&lt;&gt;"",VLOOKUP(C:C,'(RCN)ID_Calculo'!C:D,2,0),"")</f>
        <v>FALTAS MES ANTERIOR.</v>
      </c>
      <c r="E355" s="4" t="str">
        <f t="shared" si="0"/>
        <v>851</v>
      </c>
      <c r="F355" s="18" t="s">
        <v>4314</v>
      </c>
      <c r="G355" s="2"/>
      <c r="H355" s="2"/>
      <c r="I355" s="2"/>
      <c r="J355" s="2"/>
      <c r="K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11"/>
    </row>
    <row r="356" spans="1:23" x14ac:dyDescent="0.25">
      <c r="A356" s="10"/>
      <c r="B356" s="2"/>
      <c r="C356" s="5" t="s">
        <v>2479</v>
      </c>
      <c r="D356" s="4" t="str">
        <f>IF(C:C&lt;&gt;"",VLOOKUP(C:C,'(RCN)ID_Calculo'!C:D,2,0),"")</f>
        <v>MENSALIDADE SINDICAL</v>
      </c>
      <c r="E356" s="4" t="str">
        <f t="shared" si="0"/>
        <v>852</v>
      </c>
      <c r="F356" s="2" t="s">
        <v>1584</v>
      </c>
      <c r="G356" s="2"/>
      <c r="H356" s="2"/>
      <c r="I356" s="2"/>
      <c r="J356" s="2"/>
      <c r="K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11"/>
    </row>
    <row r="357" spans="1:23" x14ac:dyDescent="0.25">
      <c r="A357" s="10"/>
      <c r="B357" s="2"/>
      <c r="C357" s="7" t="s">
        <v>2482</v>
      </c>
      <c r="D357" s="4" t="str">
        <f>IF(C:C&lt;&gt;"",VLOOKUP(C:C,'(RCN)ID_Calculo'!C:D,2,0),"")</f>
        <v>DESCONTO ASS. MEDICA DEPENDENTES</v>
      </c>
      <c r="E357" s="4" t="str">
        <f>TEXT(VALUE(E356)+1,"000")</f>
        <v>853</v>
      </c>
      <c r="F357" s="1" t="s">
        <v>4456</v>
      </c>
      <c r="G357" s="2"/>
      <c r="H357" s="2"/>
      <c r="I357" s="2"/>
      <c r="J357" s="2"/>
      <c r="K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11"/>
    </row>
    <row r="358" spans="1:23" x14ac:dyDescent="0.25">
      <c r="A358" s="10"/>
      <c r="B358" s="2"/>
      <c r="C358" s="7" t="s">
        <v>2483</v>
      </c>
      <c r="D358" s="4" t="str">
        <f>IF(C:C&lt;&gt;"",VLOOKUP(C:C,'(RCN)ID_Calculo'!C:D,2,0),"")</f>
        <v>DESCONTO ASS.MEDICA AGREGADOS</v>
      </c>
      <c r="E358" s="4" t="str">
        <f>TEXT(VALUE(E357)+1,"000")</f>
        <v>854</v>
      </c>
      <c r="F358" s="1" t="s">
        <v>4457</v>
      </c>
      <c r="G358" s="2"/>
      <c r="H358" s="2"/>
      <c r="I358" s="2"/>
      <c r="J358" s="2"/>
      <c r="K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11"/>
    </row>
    <row r="359" spans="1:23" x14ac:dyDescent="0.25">
      <c r="A359" s="10"/>
      <c r="B359" s="2"/>
      <c r="C359" s="5"/>
      <c r="D359" s="4" t="str">
        <f>IF(C:C&lt;&gt;"",VLOOKUP(C:C,'(RCN)ID_Calculo'!C:D,2,0),"")</f>
        <v/>
      </c>
      <c r="E359" s="5"/>
      <c r="F359" s="2"/>
      <c r="G359" s="2"/>
      <c r="H359" s="2"/>
      <c r="I359" s="2"/>
      <c r="J359" s="2"/>
      <c r="K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11"/>
    </row>
    <row r="360" spans="1:23" x14ac:dyDescent="0.25">
      <c r="A360" s="10"/>
      <c r="B360" s="2"/>
      <c r="C360" s="5"/>
      <c r="D360" s="4" t="str">
        <f>IF(C:C&lt;&gt;"",VLOOKUP(C:C,'(RCN)ID_Calculo'!C:D,2,0),"")</f>
        <v/>
      </c>
      <c r="E360" s="5"/>
      <c r="F360" s="2"/>
      <c r="G360" s="2"/>
      <c r="H360" s="2"/>
      <c r="I360" s="2"/>
      <c r="J360" s="2"/>
      <c r="K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11"/>
    </row>
    <row r="361" spans="1:23" x14ac:dyDescent="0.25">
      <c r="A361" s="10"/>
      <c r="B361" s="2"/>
      <c r="C361" s="5"/>
      <c r="D361" s="4" t="str">
        <f>IF(C:C&lt;&gt;"",VLOOKUP(C:C,'(RCN)ID_Calculo'!C:D,2,0),"")</f>
        <v/>
      </c>
      <c r="E361" s="5"/>
      <c r="F361" s="2"/>
      <c r="G361" s="2"/>
      <c r="H361" s="2"/>
      <c r="I361" s="2"/>
      <c r="J361" s="2"/>
      <c r="K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11"/>
    </row>
    <row r="362" spans="1:23" x14ac:dyDescent="0.25">
      <c r="A362" s="10"/>
      <c r="B362" s="2"/>
      <c r="C362" s="5"/>
      <c r="D362" s="4" t="str">
        <f>IF(C:C&lt;&gt;"",VLOOKUP(C:C,'(RCN)ID_Calculo'!C:D,2,0),"")</f>
        <v/>
      </c>
      <c r="E362" s="5"/>
      <c r="F362" s="2"/>
      <c r="G362" s="2"/>
      <c r="H362" s="2"/>
      <c r="I362" s="2"/>
      <c r="J362" s="2"/>
      <c r="K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11"/>
    </row>
    <row r="363" spans="1:23" x14ac:dyDescent="0.25">
      <c r="A363" s="10"/>
      <c r="B363" s="2"/>
      <c r="C363" s="5"/>
      <c r="D363" s="4" t="str">
        <f>IF(C:C&lt;&gt;"",VLOOKUP(C:C,'(RCN)ID_Calculo'!C:D,2,0),"")</f>
        <v/>
      </c>
      <c r="E363" s="5"/>
      <c r="F363" s="2"/>
      <c r="G363" s="2"/>
      <c r="H363" s="2"/>
      <c r="I363" s="2"/>
      <c r="J363" s="2"/>
      <c r="K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11"/>
    </row>
    <row r="364" spans="1:23" x14ac:dyDescent="0.25">
      <c r="A364" s="10"/>
      <c r="B364" s="2"/>
      <c r="C364" s="5"/>
      <c r="D364" s="4" t="str">
        <f>IF(C:C&lt;&gt;"",VLOOKUP(C:C,'(RCN)ID_Calculo'!C:D,2,0),"")</f>
        <v/>
      </c>
      <c r="E364" s="5"/>
      <c r="F364" s="2"/>
      <c r="G364" s="2"/>
      <c r="H364" s="2"/>
      <c r="I364" s="2"/>
      <c r="J364" s="2"/>
      <c r="K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11"/>
    </row>
    <row r="365" spans="1:23" x14ac:dyDescent="0.25">
      <c r="A365" s="10"/>
      <c r="B365" s="2"/>
      <c r="C365" s="5"/>
      <c r="D365" s="4" t="str">
        <f>IF(C:C&lt;&gt;"",VLOOKUP(C:C,'(RCN)ID_Calculo'!C:D,2,0),"")</f>
        <v/>
      </c>
      <c r="E365" s="5"/>
      <c r="F365" s="2"/>
      <c r="G365" s="2"/>
      <c r="H365" s="2"/>
      <c r="I365" s="2"/>
      <c r="J365" s="2"/>
      <c r="K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11"/>
    </row>
    <row r="366" spans="1:23" x14ac:dyDescent="0.25">
      <c r="A366" s="10"/>
      <c r="B366" s="2"/>
      <c r="C366" s="5"/>
      <c r="D366" s="4" t="str">
        <f>IF(C:C&lt;&gt;"",VLOOKUP(C:C,'(RCN)ID_Calculo'!C:D,2,0),"")</f>
        <v/>
      </c>
      <c r="E366" s="5"/>
      <c r="F366" s="2"/>
      <c r="G366" s="2"/>
      <c r="H366" s="2"/>
      <c r="I366" s="2"/>
      <c r="J366" s="2"/>
      <c r="K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11"/>
    </row>
    <row r="367" spans="1:23" x14ac:dyDescent="0.25">
      <c r="A367" s="10"/>
      <c r="B367" s="2"/>
      <c r="C367" s="5"/>
      <c r="D367" s="4" t="str">
        <f>IF(C:C&lt;&gt;"",VLOOKUP(C:C,'(RCN)ID_Calculo'!C:D,2,0),"")</f>
        <v/>
      </c>
      <c r="E367" s="5"/>
      <c r="F367" s="2"/>
      <c r="G367" s="2"/>
      <c r="H367" s="2"/>
      <c r="I367" s="2"/>
      <c r="J367" s="2"/>
      <c r="K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11"/>
    </row>
    <row r="368" spans="1:23" x14ac:dyDescent="0.25">
      <c r="A368" s="10"/>
      <c r="B368" s="2"/>
      <c r="C368" s="5"/>
      <c r="D368" s="4" t="str">
        <f>IF(C:C&lt;&gt;"",VLOOKUP(C:C,'(RCN)ID_Calculo'!C:D,2,0),"")</f>
        <v/>
      </c>
      <c r="E368" s="5"/>
      <c r="F368" s="2"/>
      <c r="G368" s="2"/>
      <c r="H368" s="2"/>
      <c r="I368" s="2"/>
      <c r="J368" s="2"/>
      <c r="K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11"/>
    </row>
    <row r="369" spans="1:23" x14ac:dyDescent="0.25">
      <c r="A369" s="10"/>
      <c r="B369" s="2"/>
      <c r="C369" s="5"/>
      <c r="D369" s="4" t="str">
        <f>IF(C:C&lt;&gt;"",VLOOKUP(C:C,'(RCN)ID_Calculo'!C:D,2,0),"")</f>
        <v/>
      </c>
      <c r="E369" s="5"/>
      <c r="F369" s="2"/>
      <c r="G369" s="2"/>
      <c r="H369" s="2"/>
      <c r="I369" s="2"/>
      <c r="J369" s="2"/>
      <c r="K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11"/>
    </row>
    <row r="370" spans="1:23" x14ac:dyDescent="0.25">
      <c r="A370" s="10"/>
      <c r="B370" s="2"/>
      <c r="C370" s="5"/>
      <c r="D370" s="4" t="str">
        <f>IF(C:C&lt;&gt;"",VLOOKUP(C:C,'(RCN)ID_Calculo'!C:D,2,0),"")</f>
        <v/>
      </c>
      <c r="E370" s="5"/>
      <c r="F370" s="2"/>
      <c r="G370" s="2"/>
      <c r="H370" s="2"/>
      <c r="I370" s="2"/>
      <c r="J370" s="2"/>
      <c r="K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11"/>
    </row>
    <row r="371" spans="1:23" x14ac:dyDescent="0.25">
      <c r="A371" s="10"/>
      <c r="B371" s="2"/>
      <c r="C371" s="5"/>
      <c r="D371" s="4" t="str">
        <f>IF(C:C&lt;&gt;"",VLOOKUP(C:C,'(RCN)ID_Calculo'!C:D,2,0),"")</f>
        <v/>
      </c>
      <c r="E371" s="5"/>
      <c r="F371" s="2"/>
      <c r="G371" s="2"/>
      <c r="H371" s="2"/>
      <c r="I371" s="2"/>
      <c r="J371" s="2"/>
      <c r="K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11"/>
    </row>
    <row r="372" spans="1:23" x14ac:dyDescent="0.25">
      <c r="A372" s="10"/>
      <c r="B372" s="2"/>
      <c r="C372" s="5"/>
      <c r="D372" s="4" t="str">
        <f>IF(C:C&lt;&gt;"",VLOOKUP(C:C,'(RCN)ID_Calculo'!C:D,2,0),"")</f>
        <v/>
      </c>
      <c r="E372" s="5"/>
      <c r="F372" s="2"/>
      <c r="G372" s="2"/>
      <c r="H372" s="2"/>
      <c r="I372" s="2"/>
      <c r="J372" s="2"/>
      <c r="K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11"/>
    </row>
    <row r="373" spans="1:23" x14ac:dyDescent="0.25">
      <c r="A373" s="10"/>
      <c r="B373" s="2"/>
      <c r="C373" s="5"/>
      <c r="D373" s="4" t="str">
        <f>IF(C:C&lt;&gt;"",VLOOKUP(C:C,'(RCN)ID_Calculo'!C:D,2,0),"")</f>
        <v/>
      </c>
      <c r="E373" s="5"/>
      <c r="F373" s="2"/>
      <c r="G373" s="2"/>
      <c r="H373" s="2"/>
      <c r="I373" s="2"/>
      <c r="J373" s="2"/>
      <c r="K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11"/>
    </row>
    <row r="374" spans="1:23" x14ac:dyDescent="0.25">
      <c r="A374" s="10"/>
      <c r="B374" s="2"/>
      <c r="C374" s="5"/>
      <c r="D374" s="4" t="str">
        <f>IF(C:C&lt;&gt;"",VLOOKUP(C:C,'(RCN)ID_Calculo'!C:D,2,0),"")</f>
        <v/>
      </c>
      <c r="E374" s="5"/>
      <c r="F374" s="2"/>
      <c r="G374" s="2"/>
      <c r="H374" s="2"/>
      <c r="I374" s="2"/>
      <c r="J374" s="2"/>
      <c r="K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11"/>
    </row>
    <row r="375" spans="1:23" x14ac:dyDescent="0.25">
      <c r="A375" s="10"/>
      <c r="B375" s="2"/>
      <c r="C375" s="5"/>
      <c r="D375" s="4" t="str">
        <f>IF(C:C&lt;&gt;"",VLOOKUP(C:C,'(RCN)ID_Calculo'!C:D,2,0),"")</f>
        <v/>
      </c>
      <c r="E375" s="5"/>
      <c r="F375" s="2"/>
      <c r="G375" s="2"/>
      <c r="H375" s="2"/>
      <c r="I375" s="2"/>
      <c r="J375" s="2"/>
      <c r="K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11"/>
    </row>
    <row r="376" spans="1:23" x14ac:dyDescent="0.25">
      <c r="A376" s="10"/>
      <c r="B376" s="2"/>
      <c r="C376" s="5"/>
      <c r="D376" s="4" t="str">
        <f>IF(C:C&lt;&gt;"",VLOOKUP(C:C,'(RCN)ID_Calculo'!C:D,2,0),"")</f>
        <v/>
      </c>
      <c r="E376" s="5"/>
      <c r="F376" s="2"/>
      <c r="G376" s="2"/>
      <c r="H376" s="2"/>
      <c r="I376" s="2"/>
      <c r="J376" s="2"/>
      <c r="K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11"/>
    </row>
    <row r="377" spans="1:23" x14ac:dyDescent="0.25">
      <c r="A377" s="10"/>
      <c r="B377" s="2"/>
      <c r="C377" s="5"/>
      <c r="D377" s="4" t="str">
        <f>IF(C:C&lt;&gt;"",VLOOKUP(C:C,'(RCN)ID_Calculo'!C:D,2,0),"")</f>
        <v/>
      </c>
      <c r="E377" s="5"/>
      <c r="F377" s="2"/>
      <c r="G377" s="2"/>
      <c r="H377" s="2"/>
      <c r="I377" s="2"/>
      <c r="J377" s="2"/>
      <c r="K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11"/>
    </row>
    <row r="378" spans="1:23" x14ac:dyDescent="0.25">
      <c r="A378" s="10"/>
      <c r="B378" s="2"/>
      <c r="C378" s="5"/>
      <c r="D378" s="4" t="str">
        <f>IF(C:C&lt;&gt;"",VLOOKUP(C:C,'(RCN)ID_Calculo'!C:D,2,0),"")</f>
        <v/>
      </c>
      <c r="E378" s="5"/>
      <c r="F378" s="2"/>
      <c r="G378" s="2"/>
      <c r="H378" s="2"/>
      <c r="I378" s="2"/>
      <c r="J378" s="2"/>
      <c r="K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11"/>
    </row>
    <row r="379" spans="1:23" x14ac:dyDescent="0.25">
      <c r="A379" s="10"/>
      <c r="B379" s="2"/>
      <c r="C379" s="5"/>
      <c r="D379" s="4" t="str">
        <f>IF(C:C&lt;&gt;"",VLOOKUP(C:C,'(RCN)ID_Calculo'!C:D,2,0),"")</f>
        <v/>
      </c>
      <c r="E379" s="5"/>
      <c r="F379" s="2"/>
      <c r="G379" s="2"/>
      <c r="H379" s="2"/>
      <c r="I379" s="2"/>
      <c r="J379" s="2"/>
      <c r="K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11"/>
    </row>
    <row r="380" spans="1:23" x14ac:dyDescent="0.25">
      <c r="A380" s="10"/>
      <c r="B380" s="2"/>
      <c r="C380" s="5"/>
      <c r="D380" s="4" t="str">
        <f>IF(C:C&lt;&gt;"",VLOOKUP(C:C,'(RCN)ID_Calculo'!C:D,2,0),"")</f>
        <v/>
      </c>
      <c r="E380" s="5"/>
      <c r="F380" s="2"/>
      <c r="G380" s="2"/>
      <c r="H380" s="2"/>
      <c r="I380" s="2"/>
      <c r="J380" s="2"/>
      <c r="K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11"/>
    </row>
    <row r="381" spans="1:23" x14ac:dyDescent="0.25">
      <c r="A381" s="10"/>
      <c r="B381" s="2"/>
      <c r="C381" s="5"/>
      <c r="D381" s="4" t="str">
        <f>IF(C:C&lt;&gt;"",VLOOKUP(C:C,'(RCN)ID_Calculo'!C:D,2,0),"")</f>
        <v/>
      </c>
      <c r="E381" s="5"/>
      <c r="F381" s="2"/>
      <c r="G381" s="2"/>
      <c r="H381" s="2"/>
      <c r="I381" s="2"/>
      <c r="J381" s="2"/>
      <c r="K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11"/>
    </row>
    <row r="382" spans="1:23" x14ac:dyDescent="0.25">
      <c r="A382" s="10"/>
      <c r="B382" s="2"/>
      <c r="C382" s="5"/>
      <c r="D382" s="4" t="str">
        <f>IF(C:C&lt;&gt;"",VLOOKUP(C:C,'(RCN)ID_Calculo'!C:D,2,0),"")</f>
        <v/>
      </c>
      <c r="E382" s="5"/>
      <c r="F382" s="2"/>
      <c r="G382" s="2"/>
      <c r="H382" s="2"/>
      <c r="I382" s="2"/>
      <c r="J382" s="2"/>
      <c r="K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11"/>
    </row>
    <row r="383" spans="1:23" x14ac:dyDescent="0.25">
      <c r="A383" s="10"/>
      <c r="B383" s="2"/>
      <c r="C383" s="5"/>
      <c r="D383" s="4" t="str">
        <f>IF(C:C&lt;&gt;"",VLOOKUP(C:C,'(RCN)ID_Calculo'!C:D,2,0),"")</f>
        <v/>
      </c>
      <c r="E383" s="5"/>
      <c r="F383" s="2"/>
      <c r="G383" s="2"/>
      <c r="H383" s="2"/>
      <c r="I383" s="2"/>
      <c r="J383" s="2"/>
      <c r="K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11"/>
    </row>
    <row r="384" spans="1:23" x14ac:dyDescent="0.25">
      <c r="A384" s="10"/>
      <c r="B384" s="2"/>
      <c r="C384" s="5"/>
      <c r="D384" s="4" t="str">
        <f>IF(C:C&lt;&gt;"",VLOOKUP(C:C,'(RCN)ID_Calculo'!C:D,2,0),"")</f>
        <v/>
      </c>
      <c r="E384" s="5"/>
      <c r="F384" s="2"/>
      <c r="G384" s="2"/>
      <c r="H384" s="2"/>
      <c r="I384" s="2"/>
      <c r="J384" s="2"/>
      <c r="K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11"/>
    </row>
    <row r="385" spans="1:23" x14ac:dyDescent="0.25">
      <c r="A385" s="10"/>
      <c r="B385" s="2"/>
      <c r="C385" s="5"/>
      <c r="D385" s="4" t="str">
        <f>IF(C:C&lt;&gt;"",VLOOKUP(C:C,'(RCN)ID_Calculo'!C:D,2,0),"")</f>
        <v/>
      </c>
      <c r="E385" s="5"/>
      <c r="F385" s="2"/>
      <c r="G385" s="2"/>
      <c r="H385" s="2"/>
      <c r="I385" s="2"/>
      <c r="J385" s="2"/>
      <c r="K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11"/>
    </row>
    <row r="386" spans="1:23" x14ac:dyDescent="0.25">
      <c r="A386" s="10"/>
      <c r="B386" s="2"/>
      <c r="C386" s="5"/>
      <c r="D386" s="4" t="str">
        <f>IF(C:C&lt;&gt;"",VLOOKUP(C:C,'(RCN)ID_Calculo'!C:D,2,0),"")</f>
        <v/>
      </c>
      <c r="E386" s="5"/>
      <c r="F386" s="2"/>
      <c r="G386" s="2"/>
      <c r="H386" s="2"/>
      <c r="I386" s="2"/>
      <c r="J386" s="2"/>
      <c r="K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11"/>
    </row>
    <row r="387" spans="1:23" x14ac:dyDescent="0.25">
      <c r="A387" s="10"/>
      <c r="B387" s="2"/>
      <c r="C387" s="5"/>
      <c r="D387" s="4" t="str">
        <f>IF(C:C&lt;&gt;"",VLOOKUP(C:C,'(RCN)ID_Calculo'!C:D,2,0),"")</f>
        <v/>
      </c>
      <c r="E387" s="5"/>
      <c r="F387" s="2"/>
      <c r="G387" s="2"/>
      <c r="H387" s="2"/>
      <c r="I387" s="2"/>
      <c r="J387" s="2"/>
      <c r="K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11"/>
    </row>
    <row r="388" spans="1:23" x14ac:dyDescent="0.25">
      <c r="A388" s="10"/>
      <c r="B388" s="2"/>
      <c r="C388" s="5"/>
      <c r="D388" s="4" t="str">
        <f>IF(C:C&lt;&gt;"",VLOOKUP(C:C,'(RCN)ID_Calculo'!C:D,2,0),"")</f>
        <v/>
      </c>
      <c r="E388" s="5"/>
      <c r="F388" s="2"/>
      <c r="G388" s="2"/>
      <c r="H388" s="2"/>
      <c r="I388" s="2"/>
      <c r="J388" s="2"/>
      <c r="K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11"/>
    </row>
    <row r="389" spans="1:23" x14ac:dyDescent="0.25">
      <c r="A389" s="10"/>
      <c r="B389" s="2"/>
      <c r="C389" s="5"/>
      <c r="D389" s="4" t="str">
        <f>IF(C:C&lt;&gt;"",VLOOKUP(C:C,'(RCN)ID_Calculo'!C:D,2,0),"")</f>
        <v/>
      </c>
      <c r="E389" s="5"/>
      <c r="F389" s="2"/>
      <c r="G389" s="2"/>
      <c r="H389" s="2"/>
      <c r="I389" s="2"/>
      <c r="J389" s="2"/>
      <c r="K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11"/>
    </row>
    <row r="390" spans="1:23" x14ac:dyDescent="0.25">
      <c r="A390" s="10"/>
      <c r="B390" s="2"/>
      <c r="C390" s="5"/>
      <c r="D390" s="4" t="str">
        <f>IF(C:C&lt;&gt;"",VLOOKUP(C:C,'(RCN)ID_Calculo'!C:D,2,0),"")</f>
        <v/>
      </c>
      <c r="E390" s="5"/>
      <c r="F390" s="2"/>
      <c r="G390" s="2"/>
      <c r="H390" s="2"/>
      <c r="I390" s="2"/>
      <c r="J390" s="2"/>
      <c r="K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11"/>
    </row>
    <row r="391" spans="1:23" x14ac:dyDescent="0.25">
      <c r="A391" s="10"/>
      <c r="B391" s="2"/>
      <c r="C391" s="5"/>
      <c r="D391" s="4" t="str">
        <f>IF(C:C&lt;&gt;"",VLOOKUP(C:C,'(RCN)ID_Calculo'!C:D,2,0),"")</f>
        <v/>
      </c>
      <c r="E391" s="5"/>
      <c r="F391" s="2"/>
      <c r="G391" s="2"/>
      <c r="H391" s="2"/>
      <c r="I391" s="2"/>
      <c r="J391" s="2"/>
      <c r="K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11"/>
    </row>
    <row r="392" spans="1:23" x14ac:dyDescent="0.25">
      <c r="A392" s="10"/>
      <c r="B392" s="2"/>
      <c r="C392" s="5"/>
      <c r="D392" s="4" t="str">
        <f>IF(C:C&lt;&gt;"",VLOOKUP(C:C,'(RCN)ID_Calculo'!C:D,2,0),"")</f>
        <v/>
      </c>
      <c r="E392" s="5"/>
      <c r="F392" s="2"/>
      <c r="G392" s="2"/>
      <c r="H392" s="2"/>
      <c r="I392" s="2"/>
      <c r="J392" s="2"/>
      <c r="K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11"/>
    </row>
    <row r="393" spans="1:23" x14ac:dyDescent="0.25">
      <c r="A393" s="10"/>
      <c r="B393" s="2"/>
      <c r="C393" s="5"/>
      <c r="D393" s="4" t="str">
        <f>IF(C:C&lt;&gt;"",VLOOKUP(C:C,'(RCN)ID_Calculo'!C:D,2,0),"")</f>
        <v/>
      </c>
      <c r="E393" s="5"/>
      <c r="F393" s="2"/>
      <c r="G393" s="2"/>
      <c r="H393" s="2"/>
      <c r="I393" s="2"/>
      <c r="J393" s="2"/>
      <c r="K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11"/>
    </row>
    <row r="394" spans="1:23" x14ac:dyDescent="0.25">
      <c r="A394" s="10"/>
      <c r="B394" s="2"/>
      <c r="C394" s="5"/>
      <c r="D394" s="4" t="str">
        <f>IF(C:C&lt;&gt;"",VLOOKUP(C:C,'(RCN)ID_Calculo'!C:D,2,0),"")</f>
        <v/>
      </c>
      <c r="E394" s="5"/>
      <c r="F394" s="2"/>
      <c r="G394" s="2"/>
      <c r="H394" s="2"/>
      <c r="I394" s="2"/>
      <c r="J394" s="2"/>
      <c r="K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11"/>
    </row>
    <row r="395" spans="1:23" x14ac:dyDescent="0.25">
      <c r="A395" s="10"/>
      <c r="B395" s="2"/>
      <c r="C395" s="5"/>
      <c r="D395" s="4" t="str">
        <f>IF(C:C&lt;&gt;"",VLOOKUP(C:C,'(RCN)ID_Calculo'!C:D,2,0),"")</f>
        <v/>
      </c>
      <c r="E395" s="5"/>
      <c r="F395" s="2"/>
      <c r="G395" s="2"/>
      <c r="H395" s="2"/>
      <c r="I395" s="2"/>
      <c r="J395" s="2"/>
      <c r="K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11"/>
    </row>
    <row r="396" spans="1:23" x14ac:dyDescent="0.25">
      <c r="A396" s="10"/>
      <c r="B396" s="2"/>
      <c r="C396" s="5"/>
      <c r="D396" s="4" t="str">
        <f>IF(C:C&lt;&gt;"",VLOOKUP(C:C,'(RCN)ID_Calculo'!C:D,2,0),"")</f>
        <v/>
      </c>
      <c r="E396" s="5"/>
      <c r="F396" s="2"/>
      <c r="G396" s="2"/>
      <c r="H396" s="2"/>
      <c r="I396" s="2"/>
      <c r="J396" s="2"/>
      <c r="K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11"/>
    </row>
    <row r="397" spans="1:23" x14ac:dyDescent="0.25">
      <c r="A397" s="10"/>
      <c r="B397" s="2"/>
      <c r="C397" s="5"/>
      <c r="D397" s="4" t="str">
        <f>IF(C:C&lt;&gt;"",VLOOKUP(C:C,'(RCN)ID_Calculo'!C:D,2,0),"")</f>
        <v/>
      </c>
      <c r="E397" s="5"/>
      <c r="F397" s="2"/>
      <c r="G397" s="2"/>
      <c r="H397" s="2"/>
      <c r="I397" s="2"/>
      <c r="J397" s="2"/>
      <c r="K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11"/>
    </row>
    <row r="398" spans="1:23" x14ac:dyDescent="0.25">
      <c r="A398" s="10"/>
      <c r="B398" s="2"/>
      <c r="C398" s="5"/>
      <c r="D398" s="4" t="str">
        <f>IF(C:C&lt;&gt;"",VLOOKUP(C:C,'(RCN)ID_Calculo'!C:D,2,0),"")</f>
        <v/>
      </c>
      <c r="E398" s="5"/>
      <c r="F398" s="2"/>
      <c r="G398" s="2"/>
      <c r="H398" s="2"/>
      <c r="I398" s="2"/>
      <c r="J398" s="2"/>
      <c r="K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11"/>
    </row>
    <row r="399" spans="1:23" x14ac:dyDescent="0.25">
      <c r="A399" s="10"/>
      <c r="B399" s="2"/>
      <c r="C399" s="5"/>
      <c r="D399" s="4" t="str">
        <f>IF(C:C&lt;&gt;"",VLOOKUP(C:C,'(RCN)ID_Calculo'!C:D,2,0),"")</f>
        <v/>
      </c>
      <c r="E399" s="5"/>
      <c r="F399" s="2"/>
      <c r="G399" s="2"/>
      <c r="H399" s="2"/>
      <c r="I399" s="2"/>
      <c r="J399" s="2"/>
      <c r="K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11"/>
    </row>
    <row r="400" spans="1:23" x14ac:dyDescent="0.25">
      <c r="A400" s="10"/>
      <c r="B400" s="2"/>
      <c r="C400" s="5"/>
      <c r="D400" s="4" t="str">
        <f>IF(C:C&lt;&gt;"",VLOOKUP(C:C,'(RCN)ID_Calculo'!C:D,2,0),"")</f>
        <v/>
      </c>
      <c r="E400" s="5"/>
      <c r="F400" s="2"/>
      <c r="G400" s="2"/>
      <c r="H400" s="2"/>
      <c r="I400" s="2"/>
      <c r="J400" s="2"/>
      <c r="K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11"/>
    </row>
    <row r="401" spans="1:23" x14ac:dyDescent="0.25">
      <c r="A401" s="10"/>
      <c r="B401" s="2"/>
      <c r="C401" s="5"/>
      <c r="D401" s="4" t="str">
        <f>IF(C:C&lt;&gt;"",VLOOKUP(C:C,'(RCN)ID_Calculo'!C:D,2,0),"")</f>
        <v/>
      </c>
      <c r="E401" s="5"/>
      <c r="F401" s="2"/>
      <c r="G401" s="2"/>
      <c r="H401" s="2"/>
      <c r="I401" s="2"/>
      <c r="J401" s="2"/>
      <c r="K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11"/>
    </row>
    <row r="402" spans="1:23" x14ac:dyDescent="0.25">
      <c r="A402" s="10"/>
      <c r="B402" s="2"/>
      <c r="C402" s="5"/>
      <c r="D402" s="4" t="str">
        <f>IF(C:C&lt;&gt;"",VLOOKUP(C:C,'(RCN)ID_Calculo'!C:D,2,0),"")</f>
        <v/>
      </c>
      <c r="E402" s="5"/>
      <c r="F402" s="2"/>
      <c r="G402" s="2"/>
      <c r="H402" s="2"/>
      <c r="I402" s="2"/>
      <c r="J402" s="2"/>
      <c r="K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11"/>
    </row>
    <row r="403" spans="1:23" x14ac:dyDescent="0.25">
      <c r="A403" s="10"/>
      <c r="B403" s="2"/>
      <c r="C403" s="5"/>
      <c r="D403" s="4" t="str">
        <f>IF(C:C&lt;&gt;"",VLOOKUP(C:C,'(RCN)ID_Calculo'!C:D,2,0),"")</f>
        <v/>
      </c>
      <c r="E403" s="5"/>
      <c r="F403" s="2"/>
      <c r="G403" s="2"/>
      <c r="H403" s="2"/>
      <c r="I403" s="2"/>
      <c r="J403" s="2"/>
      <c r="K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11"/>
    </row>
    <row r="404" spans="1:23" x14ac:dyDescent="0.25">
      <c r="A404" s="10"/>
      <c r="B404" s="2"/>
      <c r="C404" s="5"/>
      <c r="D404" s="4" t="str">
        <f>IF(C:C&lt;&gt;"",VLOOKUP(C:C,'(RCN)ID_Calculo'!C:D,2,0),"")</f>
        <v/>
      </c>
      <c r="E404" s="5"/>
      <c r="F404" s="2"/>
      <c r="G404" s="2"/>
      <c r="H404" s="2"/>
      <c r="I404" s="2"/>
      <c r="J404" s="2"/>
      <c r="K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11"/>
    </row>
    <row r="405" spans="1:23" x14ac:dyDescent="0.25">
      <c r="A405" s="10"/>
      <c r="B405" s="2"/>
      <c r="C405" s="5"/>
      <c r="D405" s="4" t="str">
        <f>IF(C:C&lt;&gt;"",VLOOKUP(C:C,'(RCN)ID_Calculo'!C:D,2,0),"")</f>
        <v/>
      </c>
      <c r="E405" s="5"/>
      <c r="F405" s="2"/>
      <c r="G405" s="2"/>
      <c r="H405" s="2"/>
      <c r="I405" s="2"/>
      <c r="J405" s="2"/>
      <c r="K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11"/>
    </row>
    <row r="406" spans="1:23" x14ac:dyDescent="0.25">
      <c r="A406" s="10"/>
      <c r="B406" s="2"/>
      <c r="C406" s="5"/>
      <c r="D406" s="4" t="str">
        <f>IF(C:C&lt;&gt;"",VLOOKUP(C:C,'(RCN)ID_Calculo'!C:D,2,0),"")</f>
        <v/>
      </c>
      <c r="E406" s="5"/>
      <c r="F406" s="2"/>
      <c r="G406" s="2"/>
      <c r="H406" s="2"/>
      <c r="I406" s="2"/>
      <c r="J406" s="2"/>
      <c r="K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11"/>
    </row>
    <row r="407" spans="1:23" x14ac:dyDescent="0.25">
      <c r="A407" s="10"/>
      <c r="B407" s="2"/>
      <c r="C407" s="5"/>
      <c r="D407" s="4" t="str">
        <f>IF(C:C&lt;&gt;"",VLOOKUP(C:C,'(RCN)ID_Calculo'!C:D,2,0),"")</f>
        <v/>
      </c>
      <c r="E407" s="5"/>
      <c r="F407" s="2"/>
      <c r="G407" s="2"/>
      <c r="H407" s="2"/>
      <c r="I407" s="2"/>
      <c r="J407" s="2"/>
      <c r="K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11"/>
    </row>
    <row r="408" spans="1:23" x14ac:dyDescent="0.25">
      <c r="A408" s="10"/>
      <c r="B408" s="2"/>
      <c r="C408" s="5"/>
      <c r="D408" s="4" t="str">
        <f>IF(C:C&lt;&gt;"",VLOOKUP(C:C,'(RCN)ID_Calculo'!C:D,2,0),"")</f>
        <v/>
      </c>
      <c r="E408" s="5"/>
      <c r="F408" s="2"/>
      <c r="G408" s="2"/>
      <c r="H408" s="2"/>
      <c r="I408" s="2"/>
      <c r="J408" s="2"/>
      <c r="K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11"/>
    </row>
    <row r="409" spans="1:23" x14ac:dyDescent="0.25">
      <c r="A409" s="10"/>
      <c r="B409" s="2"/>
      <c r="C409" s="5"/>
      <c r="D409" s="4" t="str">
        <f>IF(C:C&lt;&gt;"",VLOOKUP(C:C,'(RCN)ID_Calculo'!C:D,2,0),"")</f>
        <v/>
      </c>
      <c r="E409" s="5"/>
      <c r="F409" s="2"/>
      <c r="G409" s="2"/>
      <c r="H409" s="2"/>
      <c r="I409" s="2"/>
      <c r="J409" s="2"/>
      <c r="K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11"/>
    </row>
    <row r="410" spans="1:23" x14ac:dyDescent="0.25">
      <c r="A410" s="10"/>
      <c r="B410" s="2"/>
      <c r="C410" s="5"/>
      <c r="D410" s="4" t="str">
        <f>IF(C:C&lt;&gt;"",VLOOKUP(C:C,'(RCN)ID_Calculo'!C:D,2,0),"")</f>
        <v/>
      </c>
      <c r="E410" s="5"/>
      <c r="F410" s="2"/>
      <c r="G410" s="2"/>
      <c r="H410" s="2"/>
      <c r="I410" s="2"/>
      <c r="J410" s="2"/>
      <c r="K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11"/>
    </row>
    <row r="411" spans="1:23" x14ac:dyDescent="0.25">
      <c r="A411" s="10"/>
      <c r="B411" s="2"/>
      <c r="C411" s="5"/>
      <c r="D411" s="4" t="str">
        <f>IF(C:C&lt;&gt;"",VLOOKUP(C:C,'(RCN)ID_Calculo'!C:D,2,0),"")</f>
        <v/>
      </c>
      <c r="E411" s="5"/>
      <c r="F411" s="2"/>
      <c r="G411" s="2"/>
      <c r="H411" s="2"/>
      <c r="I411" s="2"/>
      <c r="J411" s="2"/>
      <c r="K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11"/>
    </row>
    <row r="412" spans="1:23" x14ac:dyDescent="0.25">
      <c r="A412" s="10"/>
      <c r="B412" s="2"/>
      <c r="C412" s="5"/>
      <c r="D412" s="4" t="str">
        <f>IF(C:C&lt;&gt;"",VLOOKUP(C:C,'(RCN)ID_Calculo'!C:D,2,0),"")</f>
        <v/>
      </c>
      <c r="E412" s="5"/>
      <c r="F412" s="2"/>
      <c r="G412" s="2"/>
      <c r="H412" s="2"/>
      <c r="I412" s="2"/>
      <c r="J412" s="2"/>
      <c r="K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11"/>
    </row>
    <row r="413" spans="1:23" x14ac:dyDescent="0.25">
      <c r="A413" s="10"/>
      <c r="B413" s="2"/>
      <c r="C413" s="5"/>
      <c r="D413" s="4" t="str">
        <f>IF(C:C&lt;&gt;"",VLOOKUP(C:C,'(RCN)ID_Calculo'!C:D,2,0),"")</f>
        <v/>
      </c>
      <c r="E413" s="5"/>
      <c r="F413" s="2"/>
      <c r="G413" s="2"/>
      <c r="H413" s="2"/>
      <c r="I413" s="2"/>
      <c r="J413" s="2"/>
      <c r="K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11"/>
    </row>
    <row r="414" spans="1:23" x14ac:dyDescent="0.25">
      <c r="A414" s="10"/>
      <c r="B414" s="2"/>
      <c r="C414" s="5"/>
      <c r="D414" s="4" t="str">
        <f>IF(C:C&lt;&gt;"",VLOOKUP(C:C,'(RCN)ID_Calculo'!C:D,2,0),"")</f>
        <v/>
      </c>
      <c r="E414" s="5"/>
      <c r="F414" s="2"/>
      <c r="G414" s="2"/>
      <c r="H414" s="2"/>
      <c r="I414" s="2"/>
      <c r="J414" s="2"/>
      <c r="K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11"/>
    </row>
    <row r="415" spans="1:23" x14ac:dyDescent="0.25">
      <c r="A415" s="10"/>
      <c r="B415" s="2"/>
      <c r="C415" s="5"/>
      <c r="D415" s="4" t="str">
        <f>IF(C:C&lt;&gt;"",VLOOKUP(C:C,'(RCN)ID_Calculo'!C:D,2,0),"")</f>
        <v/>
      </c>
      <c r="E415" s="5"/>
      <c r="F415" s="2"/>
      <c r="G415" s="2"/>
      <c r="H415" s="2"/>
      <c r="I415" s="2"/>
      <c r="J415" s="2"/>
      <c r="K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11"/>
    </row>
    <row r="416" spans="1:23" x14ac:dyDescent="0.25">
      <c r="A416" s="10"/>
      <c r="B416" s="2"/>
      <c r="C416" s="5"/>
      <c r="D416" s="4" t="str">
        <f>IF(C:C&lt;&gt;"",VLOOKUP(C:C,'(RCN)ID_Calculo'!C:D,2,0),"")</f>
        <v/>
      </c>
      <c r="E416" s="5"/>
      <c r="F416" s="2"/>
      <c r="G416" s="2"/>
      <c r="H416" s="2"/>
      <c r="I416" s="2"/>
      <c r="J416" s="2"/>
      <c r="K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11"/>
    </row>
    <row r="417" spans="1:23" x14ac:dyDescent="0.25">
      <c r="A417" s="10"/>
      <c r="B417" s="2"/>
      <c r="C417" s="5"/>
      <c r="D417" s="4" t="str">
        <f>IF(C:C&lt;&gt;"",VLOOKUP(C:C,'(RCN)ID_Calculo'!C:D,2,0),"")</f>
        <v/>
      </c>
      <c r="E417" s="5"/>
      <c r="F417" s="2"/>
      <c r="G417" s="2"/>
      <c r="H417" s="2"/>
      <c r="I417" s="2"/>
      <c r="J417" s="2"/>
      <c r="K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11"/>
    </row>
    <row r="418" spans="1:23" x14ac:dyDescent="0.25">
      <c r="A418" s="10"/>
      <c r="B418" s="2"/>
      <c r="C418" s="5"/>
      <c r="D418" s="4" t="str">
        <f>IF(C:C&lt;&gt;"",VLOOKUP(C:C,'(RCN)ID_Calculo'!C:D,2,0),"")</f>
        <v/>
      </c>
      <c r="E418" s="5"/>
      <c r="F418" s="2"/>
      <c r="G418" s="2"/>
      <c r="H418" s="2"/>
      <c r="I418" s="2"/>
      <c r="J418" s="2"/>
      <c r="K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11"/>
    </row>
    <row r="419" spans="1:23" x14ac:dyDescent="0.25">
      <c r="A419" s="10"/>
      <c r="B419" s="2"/>
      <c r="C419" s="5"/>
      <c r="D419" s="4" t="str">
        <f>IF(C:C&lt;&gt;"",VLOOKUP(C:C,'(RCN)ID_Calculo'!C:D,2,0),"")</f>
        <v/>
      </c>
      <c r="E419" s="5"/>
      <c r="F419" s="2"/>
      <c r="G419" s="2"/>
      <c r="H419" s="2"/>
      <c r="I419" s="2"/>
      <c r="J419" s="2"/>
      <c r="K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11"/>
    </row>
    <row r="420" spans="1:23" x14ac:dyDescent="0.25">
      <c r="A420" s="10"/>
      <c r="B420" s="2"/>
      <c r="C420" s="5"/>
      <c r="D420" s="4" t="str">
        <f>IF(C:C&lt;&gt;"",VLOOKUP(C:C,'(RCN)ID_Calculo'!C:D,2,0),"")</f>
        <v/>
      </c>
      <c r="E420" s="5"/>
      <c r="F420" s="2"/>
      <c r="G420" s="2"/>
      <c r="H420" s="2"/>
      <c r="I420" s="2"/>
      <c r="J420" s="2"/>
      <c r="K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11"/>
    </row>
    <row r="421" spans="1:23" x14ac:dyDescent="0.25">
      <c r="A421" s="10"/>
      <c r="B421" s="2"/>
      <c r="C421" s="5"/>
      <c r="D421" s="4" t="str">
        <f>IF(C:C&lt;&gt;"",VLOOKUP(C:C,'(RCN)ID_Calculo'!C:D,2,0),"")</f>
        <v/>
      </c>
      <c r="E421" s="5"/>
      <c r="F421" s="2"/>
      <c r="G421" s="2"/>
      <c r="H421" s="2"/>
      <c r="I421" s="2"/>
      <c r="J421" s="2"/>
      <c r="K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11"/>
    </row>
    <row r="422" spans="1:23" x14ac:dyDescent="0.25">
      <c r="A422" s="10"/>
      <c r="B422" s="2"/>
      <c r="C422" s="5"/>
      <c r="D422" s="4" t="str">
        <f>IF(C:C&lt;&gt;"",VLOOKUP(C:C,'(RCN)ID_Calculo'!C:D,2,0),"")</f>
        <v/>
      </c>
      <c r="E422" s="5"/>
      <c r="F422" s="2"/>
      <c r="G422" s="2"/>
      <c r="H422" s="2"/>
      <c r="I422" s="2"/>
      <c r="J422" s="2"/>
      <c r="K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11"/>
    </row>
    <row r="423" spans="1:23" x14ac:dyDescent="0.25">
      <c r="A423" s="10"/>
      <c r="B423" s="2"/>
      <c r="C423" s="5"/>
      <c r="D423" s="4" t="str">
        <f>IF(C:C&lt;&gt;"",VLOOKUP(C:C,'(RCN)ID_Calculo'!C:D,2,0),"")</f>
        <v/>
      </c>
      <c r="E423" s="5"/>
      <c r="F423" s="2"/>
      <c r="G423" s="2"/>
      <c r="H423" s="2"/>
      <c r="I423" s="2"/>
      <c r="J423" s="2"/>
      <c r="K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11"/>
    </row>
    <row r="424" spans="1:23" x14ac:dyDescent="0.25">
      <c r="A424" s="10"/>
      <c r="B424" s="2"/>
      <c r="C424" s="5"/>
      <c r="D424" s="4" t="str">
        <f>IF(C:C&lt;&gt;"",VLOOKUP(C:C,'(RCN)ID_Calculo'!C:D,2,0),"")</f>
        <v/>
      </c>
      <c r="E424" s="5"/>
      <c r="F424" s="2"/>
      <c r="G424" s="2"/>
      <c r="H424" s="2"/>
      <c r="I424" s="2"/>
      <c r="J424" s="2"/>
      <c r="K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11"/>
    </row>
    <row r="425" spans="1:23" x14ac:dyDescent="0.25">
      <c r="A425" s="10"/>
      <c r="B425" s="2"/>
      <c r="C425" s="5"/>
      <c r="D425" s="4" t="str">
        <f>IF(C:C&lt;&gt;"",VLOOKUP(C:C,'(RCN)ID_Calculo'!C:D,2,0),"")</f>
        <v/>
      </c>
      <c r="E425" s="5"/>
      <c r="F425" s="2"/>
      <c r="G425" s="2"/>
      <c r="H425" s="2"/>
      <c r="I425" s="2"/>
      <c r="J425" s="2"/>
      <c r="K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11"/>
    </row>
    <row r="426" spans="1:23" x14ac:dyDescent="0.25">
      <c r="A426" s="10"/>
      <c r="B426" s="2"/>
      <c r="C426" s="5"/>
      <c r="D426" s="4" t="str">
        <f>IF(C:C&lt;&gt;"",VLOOKUP(C:C,'(RCN)ID_Calculo'!C:D,2,0),"")</f>
        <v/>
      </c>
      <c r="E426" s="5"/>
      <c r="F426" s="2"/>
      <c r="G426" s="2"/>
      <c r="H426" s="2"/>
      <c r="I426" s="2"/>
      <c r="J426" s="2"/>
      <c r="K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11"/>
    </row>
    <row r="427" spans="1:23" x14ac:dyDescent="0.25">
      <c r="A427" s="10"/>
      <c r="B427" s="2"/>
      <c r="C427" s="5"/>
      <c r="D427" s="4" t="str">
        <f>IF(C:C&lt;&gt;"",VLOOKUP(C:C,'(RCN)ID_Calculo'!C:D,2,0),"")</f>
        <v/>
      </c>
      <c r="E427" s="5"/>
      <c r="F427" s="2"/>
      <c r="G427" s="2"/>
      <c r="H427" s="2"/>
      <c r="I427" s="2"/>
      <c r="J427" s="2"/>
      <c r="K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11"/>
    </row>
    <row r="428" spans="1:23" x14ac:dyDescent="0.25">
      <c r="A428" s="10"/>
      <c r="B428" s="2"/>
      <c r="C428" s="5"/>
      <c r="D428" s="4" t="str">
        <f>IF(C:C&lt;&gt;"",VLOOKUP(C:C,'(RCN)ID_Calculo'!C:D,2,0),"")</f>
        <v/>
      </c>
      <c r="E428" s="5"/>
      <c r="F428" s="2"/>
      <c r="G428" s="2"/>
      <c r="H428" s="2"/>
      <c r="I428" s="2"/>
      <c r="J428" s="2"/>
      <c r="K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11"/>
    </row>
    <row r="429" spans="1:23" x14ac:dyDescent="0.25">
      <c r="A429" s="10"/>
      <c r="B429" s="2"/>
      <c r="C429" s="5"/>
      <c r="D429" s="4" t="str">
        <f>IF(C:C&lt;&gt;"",VLOOKUP(C:C,'(RCN)ID_Calculo'!C:D,2,0),"")</f>
        <v/>
      </c>
      <c r="E429" s="5"/>
      <c r="F429" s="2"/>
      <c r="G429" s="2"/>
      <c r="H429" s="2"/>
      <c r="I429" s="2"/>
      <c r="J429" s="2"/>
      <c r="K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11"/>
    </row>
    <row r="430" spans="1:23" x14ac:dyDescent="0.25">
      <c r="A430" s="10"/>
      <c r="B430" s="2"/>
      <c r="C430" s="5"/>
      <c r="D430" s="4" t="str">
        <f>IF(C:C&lt;&gt;"",VLOOKUP(C:C,'(RCN)ID_Calculo'!C:D,2,0),"")</f>
        <v/>
      </c>
      <c r="E430" s="5"/>
      <c r="F430" s="2"/>
      <c r="G430" s="2"/>
      <c r="H430" s="2"/>
      <c r="I430" s="2"/>
      <c r="J430" s="2"/>
      <c r="K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11"/>
    </row>
    <row r="431" spans="1:23" x14ac:dyDescent="0.25">
      <c r="A431" s="10"/>
      <c r="B431" s="2"/>
      <c r="C431" s="5"/>
      <c r="D431" s="4" t="str">
        <f>IF(C:C&lt;&gt;"",VLOOKUP(C:C,'(RCN)ID_Calculo'!C:D,2,0),"")</f>
        <v/>
      </c>
      <c r="E431" s="5"/>
      <c r="F431" s="2"/>
      <c r="G431" s="2"/>
      <c r="H431" s="2"/>
      <c r="I431" s="2"/>
      <c r="J431" s="2"/>
      <c r="K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11"/>
    </row>
    <row r="432" spans="1:23" x14ac:dyDescent="0.25">
      <c r="A432" s="10"/>
      <c r="B432" s="2"/>
      <c r="C432" s="5"/>
      <c r="D432" s="4" t="str">
        <f>IF(C:C&lt;&gt;"",VLOOKUP(C:C,'(RCN)ID_Calculo'!C:D,2,0),"")</f>
        <v/>
      </c>
      <c r="E432" s="5"/>
      <c r="F432" s="2"/>
      <c r="G432" s="2"/>
      <c r="H432" s="2"/>
      <c r="I432" s="2"/>
      <c r="J432" s="2"/>
      <c r="K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11"/>
    </row>
    <row r="433" spans="1:23" x14ac:dyDescent="0.25">
      <c r="A433" s="10"/>
      <c r="B433" s="2"/>
      <c r="C433" s="5"/>
      <c r="D433" s="4" t="str">
        <f>IF(C:C&lt;&gt;"",VLOOKUP(C:C,'(RCN)ID_Calculo'!C:D,2,0),"")</f>
        <v/>
      </c>
      <c r="E433" s="5"/>
      <c r="F433" s="2"/>
      <c r="G433" s="2"/>
      <c r="H433" s="2"/>
      <c r="I433" s="2"/>
      <c r="J433" s="2"/>
      <c r="K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11"/>
    </row>
    <row r="434" spans="1:23" x14ac:dyDescent="0.25">
      <c r="A434" s="10"/>
      <c r="B434" s="2"/>
      <c r="C434" s="5"/>
      <c r="D434" s="4" t="str">
        <f>IF(C:C&lt;&gt;"",VLOOKUP(C:C,'(RCN)ID_Calculo'!C:D,2,0),"")</f>
        <v/>
      </c>
      <c r="E434" s="5"/>
      <c r="F434" s="2"/>
      <c r="G434" s="2"/>
      <c r="H434" s="2"/>
      <c r="I434" s="2"/>
      <c r="J434" s="2"/>
      <c r="K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11"/>
    </row>
    <row r="435" spans="1:23" x14ac:dyDescent="0.25">
      <c r="A435" s="10"/>
      <c r="B435" s="2"/>
      <c r="C435" s="5"/>
      <c r="D435" s="4" t="str">
        <f>IF(C:C&lt;&gt;"",VLOOKUP(C:C,'(RCN)ID_Calculo'!C:D,2,0),"")</f>
        <v/>
      </c>
      <c r="E435" s="5"/>
      <c r="F435" s="2"/>
      <c r="G435" s="2"/>
      <c r="H435" s="2"/>
      <c r="I435" s="2"/>
      <c r="J435" s="2"/>
      <c r="K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11"/>
    </row>
    <row r="436" spans="1:23" x14ac:dyDescent="0.25">
      <c r="A436" s="10"/>
      <c r="B436" s="2"/>
      <c r="C436" s="5"/>
      <c r="D436" s="4" t="str">
        <f>IF(C:C&lt;&gt;"",VLOOKUP(C:C,'(RCN)ID_Calculo'!C:D,2,0),"")</f>
        <v/>
      </c>
      <c r="E436" s="5"/>
      <c r="F436" s="2"/>
      <c r="G436" s="2"/>
      <c r="H436" s="2"/>
      <c r="I436" s="2"/>
      <c r="J436" s="2"/>
      <c r="K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11"/>
    </row>
    <row r="437" spans="1:23" x14ac:dyDescent="0.25">
      <c r="A437" s="10"/>
      <c r="B437" s="2"/>
      <c r="C437" s="5"/>
      <c r="D437" s="4" t="str">
        <f>IF(C:C&lt;&gt;"",VLOOKUP(C:C,'(RCN)ID_Calculo'!C:D,2,0),"")</f>
        <v/>
      </c>
      <c r="E437" s="5"/>
      <c r="F437" s="2"/>
      <c r="G437" s="2"/>
      <c r="H437" s="2"/>
      <c r="I437" s="2"/>
      <c r="J437" s="2"/>
      <c r="K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11"/>
    </row>
    <row r="438" spans="1:23" x14ac:dyDescent="0.25">
      <c r="A438" s="10"/>
      <c r="B438" s="2"/>
      <c r="C438" s="5"/>
      <c r="D438" s="4" t="str">
        <f>IF(C:C&lt;&gt;"",VLOOKUP(C:C,'(RCN)ID_Calculo'!C:D,2,0),"")</f>
        <v/>
      </c>
      <c r="E438" s="5"/>
      <c r="F438" s="2"/>
      <c r="G438" s="2"/>
      <c r="H438" s="2"/>
      <c r="I438" s="2"/>
      <c r="J438" s="2"/>
      <c r="K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11"/>
    </row>
    <row r="439" spans="1:23" x14ac:dyDescent="0.25">
      <c r="A439" s="10"/>
      <c r="B439" s="2"/>
      <c r="C439" s="5"/>
      <c r="D439" s="4" t="str">
        <f>IF(C:C&lt;&gt;"",VLOOKUP(C:C,'(RCN)ID_Calculo'!C:D,2,0),"")</f>
        <v/>
      </c>
      <c r="E439" s="5"/>
      <c r="F439" s="2"/>
      <c r="G439" s="2"/>
      <c r="H439" s="2"/>
      <c r="I439" s="2"/>
      <c r="J439" s="2"/>
      <c r="K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11"/>
    </row>
    <row r="440" spans="1:23" x14ac:dyDescent="0.25">
      <c r="A440" s="10"/>
      <c r="B440" s="2"/>
      <c r="C440" s="5"/>
      <c r="D440" s="4" t="str">
        <f>IF(C:C&lt;&gt;"",VLOOKUP(C:C,'(RCN)ID_Calculo'!C:D,2,0),"")</f>
        <v/>
      </c>
      <c r="E440" s="5"/>
      <c r="F440" s="2"/>
      <c r="G440" s="2"/>
      <c r="H440" s="2"/>
      <c r="I440" s="2"/>
      <c r="J440" s="2"/>
      <c r="K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11"/>
    </row>
    <row r="441" spans="1:23" x14ac:dyDescent="0.25">
      <c r="A441" s="10"/>
      <c r="B441" s="2"/>
      <c r="C441" s="5"/>
      <c r="D441" s="4" t="str">
        <f>IF(C:C&lt;&gt;"",VLOOKUP(C:C,'(RCN)ID_Calculo'!C:D,2,0),"")</f>
        <v/>
      </c>
      <c r="E441" s="5"/>
      <c r="F441" s="2"/>
      <c r="G441" s="2"/>
      <c r="H441" s="2"/>
      <c r="I441" s="2"/>
      <c r="J441" s="2"/>
      <c r="K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11"/>
    </row>
    <row r="442" spans="1:23" x14ac:dyDescent="0.25">
      <c r="A442" s="10"/>
      <c r="B442" s="2"/>
      <c r="C442" s="5"/>
      <c r="D442" s="4" t="str">
        <f>IF(C:C&lt;&gt;"",VLOOKUP(C:C,'(RCN)ID_Calculo'!C:D,2,0),"")</f>
        <v/>
      </c>
      <c r="E442" s="5"/>
      <c r="F442" s="2"/>
      <c r="G442" s="2"/>
      <c r="H442" s="2"/>
      <c r="I442" s="2"/>
      <c r="J442" s="2"/>
      <c r="K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11"/>
    </row>
    <row r="443" spans="1:23" x14ac:dyDescent="0.25">
      <c r="A443" s="10"/>
      <c r="B443" s="2"/>
      <c r="C443" s="5"/>
      <c r="D443" s="4" t="str">
        <f>IF(C:C&lt;&gt;"",VLOOKUP(C:C,'(RCN)ID_Calculo'!C:D,2,0),"")</f>
        <v/>
      </c>
      <c r="E443" s="5"/>
      <c r="F443" s="2"/>
      <c r="G443" s="2"/>
      <c r="H443" s="2"/>
      <c r="I443" s="2"/>
      <c r="J443" s="2"/>
      <c r="K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11"/>
    </row>
    <row r="444" spans="1:23" x14ac:dyDescent="0.25">
      <c r="A444" s="10"/>
      <c r="B444" s="2"/>
      <c r="C444" s="5"/>
      <c r="D444" s="4" t="str">
        <f>IF(C:C&lt;&gt;"",VLOOKUP(C:C,'(RCN)ID_Calculo'!C:D,2,0),"")</f>
        <v/>
      </c>
      <c r="E444" s="5"/>
      <c r="F444" s="2"/>
      <c r="G444" s="2"/>
      <c r="H444" s="2"/>
      <c r="I444" s="2"/>
      <c r="J444" s="2"/>
      <c r="K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11"/>
    </row>
    <row r="445" spans="1:23" x14ac:dyDescent="0.25">
      <c r="A445" s="10"/>
      <c r="B445" s="2"/>
      <c r="C445" s="5"/>
      <c r="D445" s="4" t="str">
        <f>IF(C:C&lt;&gt;"",VLOOKUP(C:C,'(RCN)ID_Calculo'!C:D,2,0),"")</f>
        <v/>
      </c>
      <c r="E445" s="5"/>
      <c r="F445" s="2"/>
      <c r="G445" s="2"/>
      <c r="H445" s="2"/>
      <c r="I445" s="2"/>
      <c r="J445" s="2"/>
      <c r="K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11"/>
    </row>
    <row r="446" spans="1:23" x14ac:dyDescent="0.25">
      <c r="A446" s="10"/>
      <c r="B446" s="2"/>
      <c r="C446" s="5"/>
      <c r="D446" s="4" t="str">
        <f>IF(C:C&lt;&gt;"",VLOOKUP(C:C,'(RCN)ID_Calculo'!C:D,2,0),"")</f>
        <v/>
      </c>
      <c r="E446" s="5"/>
      <c r="F446" s="2"/>
      <c r="G446" s="2"/>
      <c r="H446" s="2"/>
      <c r="I446" s="2"/>
      <c r="J446" s="2"/>
      <c r="K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11"/>
    </row>
    <row r="447" spans="1:23" x14ac:dyDescent="0.25">
      <c r="A447" s="10"/>
      <c r="B447" s="2"/>
      <c r="C447" s="5"/>
      <c r="D447" s="4" t="str">
        <f>IF(C:C&lt;&gt;"",VLOOKUP(C:C,'(RCN)ID_Calculo'!C:D,2,0),"")</f>
        <v/>
      </c>
      <c r="E447" s="5"/>
      <c r="F447" s="2"/>
      <c r="G447" s="2"/>
      <c r="H447" s="2"/>
      <c r="I447" s="2"/>
      <c r="J447" s="2"/>
      <c r="K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11"/>
    </row>
    <row r="448" spans="1:23" x14ac:dyDescent="0.25">
      <c r="A448" s="10"/>
      <c r="B448" s="2"/>
      <c r="C448" s="5"/>
      <c r="D448" s="4" t="str">
        <f>IF(C:C&lt;&gt;"",VLOOKUP(C:C,'(RCN)ID_Calculo'!C:D,2,0),"")</f>
        <v/>
      </c>
      <c r="E448" s="5"/>
      <c r="F448" s="2"/>
      <c r="G448" s="2"/>
      <c r="H448" s="2"/>
      <c r="I448" s="2"/>
      <c r="J448" s="2"/>
      <c r="K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11"/>
    </row>
    <row r="449" spans="1:23" x14ac:dyDescent="0.25">
      <c r="A449" s="10"/>
      <c r="B449" s="2"/>
      <c r="C449" s="5"/>
      <c r="D449" s="4" t="str">
        <f>IF(C:C&lt;&gt;"",VLOOKUP(C:C,'(RCN)ID_Calculo'!C:D,2,0),"")</f>
        <v/>
      </c>
      <c r="E449" s="5"/>
      <c r="F449" s="2"/>
      <c r="G449" s="2"/>
      <c r="H449" s="2"/>
      <c r="I449" s="2"/>
      <c r="J449" s="2"/>
      <c r="K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11"/>
    </row>
    <row r="450" spans="1:23" x14ac:dyDescent="0.25">
      <c r="A450" s="10"/>
      <c r="B450" s="2"/>
      <c r="C450" s="5"/>
      <c r="D450" s="4" t="str">
        <f>IF(C:C&lt;&gt;"",VLOOKUP(C:C,'(RCN)ID_Calculo'!C:D,2,0),"")</f>
        <v/>
      </c>
      <c r="E450" s="5"/>
      <c r="F450" s="2"/>
      <c r="G450" s="2"/>
      <c r="H450" s="2"/>
      <c r="I450" s="2"/>
      <c r="J450" s="2"/>
      <c r="K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11"/>
    </row>
    <row r="451" spans="1:23" x14ac:dyDescent="0.25">
      <c r="A451" s="10"/>
      <c r="B451" s="2"/>
      <c r="C451" s="5"/>
      <c r="D451" s="4" t="str">
        <f>IF(C:C&lt;&gt;"",VLOOKUP(C:C,'(RCN)ID_Calculo'!C:D,2,0),"")</f>
        <v/>
      </c>
      <c r="E451" s="5"/>
      <c r="F451" s="2"/>
      <c r="G451" s="2"/>
      <c r="H451" s="2"/>
      <c r="I451" s="2"/>
      <c r="J451" s="2"/>
      <c r="K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11"/>
    </row>
    <row r="452" spans="1:23" x14ac:dyDescent="0.25">
      <c r="A452" s="10"/>
      <c r="B452" s="2"/>
      <c r="C452" s="5"/>
      <c r="D452" s="4" t="str">
        <f>IF(C:C&lt;&gt;"",VLOOKUP(C:C,'(RCN)ID_Calculo'!C:D,2,0),"")</f>
        <v/>
      </c>
      <c r="E452" s="5"/>
      <c r="F452" s="2"/>
      <c r="G452" s="2"/>
      <c r="H452" s="2"/>
      <c r="I452" s="2"/>
      <c r="J452" s="2"/>
      <c r="K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11"/>
    </row>
    <row r="453" spans="1:23" x14ac:dyDescent="0.25">
      <c r="A453" s="10"/>
      <c r="B453" s="2"/>
      <c r="C453" s="5"/>
      <c r="D453" s="4" t="str">
        <f>IF(C:C&lt;&gt;"",VLOOKUP(C:C,'(RCN)ID_Calculo'!C:D,2,0),"")</f>
        <v/>
      </c>
      <c r="E453" s="5"/>
      <c r="F453" s="2"/>
      <c r="G453" s="2"/>
      <c r="H453" s="2"/>
      <c r="I453" s="2"/>
      <c r="J453" s="2"/>
      <c r="K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11"/>
    </row>
    <row r="454" spans="1:23" x14ac:dyDescent="0.25">
      <c r="A454" s="10"/>
      <c r="B454" s="2"/>
      <c r="C454" s="5"/>
      <c r="D454" s="4" t="str">
        <f>IF(C:C&lt;&gt;"",VLOOKUP(C:C,'(RCN)ID_Calculo'!C:D,2,0),"")</f>
        <v/>
      </c>
      <c r="E454" s="5"/>
      <c r="F454" s="2"/>
      <c r="G454" s="2"/>
      <c r="H454" s="2"/>
      <c r="I454" s="2"/>
      <c r="J454" s="2"/>
      <c r="K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11"/>
    </row>
    <row r="455" spans="1:23" x14ac:dyDescent="0.25">
      <c r="A455" s="10"/>
      <c r="B455" s="2"/>
      <c r="C455" s="5"/>
      <c r="D455" s="4" t="str">
        <f>IF(C:C&lt;&gt;"",VLOOKUP(C:C,'(RCN)ID_Calculo'!C:D,2,0),"")</f>
        <v/>
      </c>
      <c r="E455" s="5"/>
      <c r="F455" s="2"/>
      <c r="G455" s="2"/>
      <c r="H455" s="2"/>
      <c r="I455" s="2"/>
      <c r="J455" s="2"/>
      <c r="K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11"/>
    </row>
    <row r="456" spans="1:23" x14ac:dyDescent="0.25">
      <c r="A456" s="10"/>
      <c r="B456" s="2"/>
      <c r="C456" s="5"/>
      <c r="D456" s="4" t="str">
        <f>IF(C:C&lt;&gt;"",VLOOKUP(C:C,'(RCN)ID_Calculo'!C:D,2,0),"")</f>
        <v/>
      </c>
      <c r="E456" s="5"/>
      <c r="F456" s="2"/>
      <c r="G456" s="2"/>
      <c r="H456" s="2"/>
      <c r="I456" s="2"/>
      <c r="J456" s="2"/>
      <c r="K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11"/>
    </row>
    <row r="457" spans="1:23" x14ac:dyDescent="0.25">
      <c r="A457" s="10"/>
      <c r="B457" s="2"/>
      <c r="C457" s="5"/>
      <c r="D457" s="4" t="str">
        <f>IF(C:C&lt;&gt;"",VLOOKUP(C:C,'(RCN)ID_Calculo'!C:D,2,0),"")</f>
        <v/>
      </c>
      <c r="E457" s="5"/>
      <c r="F457" s="2"/>
      <c r="G457" s="2"/>
      <c r="H457" s="2"/>
      <c r="I457" s="2"/>
      <c r="J457" s="2"/>
      <c r="K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11"/>
    </row>
    <row r="458" spans="1:23" x14ac:dyDescent="0.25">
      <c r="A458" s="10"/>
      <c r="B458" s="2"/>
      <c r="C458" s="5"/>
      <c r="D458" s="4" t="str">
        <f>IF(C:C&lt;&gt;"",VLOOKUP(C:C,'(RCN)ID_Calculo'!C:D,2,0),"")</f>
        <v/>
      </c>
      <c r="E458" s="5"/>
      <c r="F458" s="2"/>
      <c r="G458" s="2"/>
      <c r="H458" s="2"/>
      <c r="I458" s="2"/>
      <c r="J458" s="2"/>
      <c r="K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11"/>
    </row>
    <row r="459" spans="1:23" x14ac:dyDescent="0.25">
      <c r="A459" s="10"/>
      <c r="B459" s="2"/>
      <c r="C459" s="5"/>
      <c r="D459" s="4" t="str">
        <f>IF(C:C&lt;&gt;"",VLOOKUP(C:C,'(RCN)ID_Calculo'!C:D,2,0),"")</f>
        <v/>
      </c>
      <c r="E459" s="5"/>
      <c r="F459" s="2"/>
      <c r="G459" s="2"/>
      <c r="H459" s="2"/>
      <c r="I459" s="2"/>
      <c r="J459" s="2"/>
      <c r="K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11"/>
    </row>
    <row r="460" spans="1:23" x14ac:dyDescent="0.25">
      <c r="A460" s="10"/>
      <c r="B460" s="2"/>
      <c r="C460" s="5"/>
      <c r="D460" s="4" t="str">
        <f>IF(C:C&lt;&gt;"",VLOOKUP(C:C,'(RCN)ID_Calculo'!C:D,2,0),"")</f>
        <v/>
      </c>
      <c r="E460" s="5"/>
      <c r="F460" s="2"/>
      <c r="G460" s="2"/>
      <c r="H460" s="2"/>
      <c r="I460" s="2"/>
      <c r="J460" s="2"/>
      <c r="K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11"/>
    </row>
    <row r="461" spans="1:23" x14ac:dyDescent="0.25">
      <c r="A461" s="10"/>
      <c r="B461" s="2"/>
      <c r="C461" s="5"/>
      <c r="D461" s="4" t="str">
        <f>IF(C:C&lt;&gt;"",VLOOKUP(C:C,'(RCN)ID_Calculo'!C:D,2,0),"")</f>
        <v/>
      </c>
      <c r="E461" s="5"/>
      <c r="F461" s="2"/>
      <c r="G461" s="2"/>
      <c r="H461" s="2"/>
      <c r="I461" s="2"/>
      <c r="J461" s="2"/>
      <c r="K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11"/>
    </row>
    <row r="462" spans="1:23" x14ac:dyDescent="0.25">
      <c r="A462" s="10"/>
      <c r="B462" s="2"/>
      <c r="C462" s="5"/>
      <c r="D462" s="4" t="str">
        <f>IF(C:C&lt;&gt;"",VLOOKUP(C:C,'(RCN)ID_Calculo'!C:D,2,0),"")</f>
        <v/>
      </c>
      <c r="E462" s="5"/>
      <c r="F462" s="2"/>
      <c r="G462" s="2"/>
      <c r="H462" s="2"/>
      <c r="I462" s="2"/>
      <c r="J462" s="2"/>
      <c r="K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11"/>
    </row>
    <row r="463" spans="1:23" x14ac:dyDescent="0.25">
      <c r="A463" s="10"/>
      <c r="B463" s="2"/>
      <c r="C463" s="5"/>
      <c r="D463" s="4" t="str">
        <f>IF(C:C&lt;&gt;"",VLOOKUP(C:C,'(RCN)ID_Calculo'!C:D,2,0),"")</f>
        <v/>
      </c>
      <c r="E463" s="5"/>
      <c r="F463" s="2"/>
      <c r="G463" s="2"/>
      <c r="H463" s="2"/>
      <c r="I463" s="2"/>
      <c r="J463" s="2"/>
      <c r="K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11"/>
    </row>
    <row r="464" spans="1:23" x14ac:dyDescent="0.25">
      <c r="A464" s="10"/>
      <c r="B464" s="2"/>
      <c r="C464" s="5"/>
      <c r="D464" s="4" t="str">
        <f>IF(C:C&lt;&gt;"",VLOOKUP(C:C,'(RCN)ID_Calculo'!C:D,2,0),"")</f>
        <v/>
      </c>
      <c r="E464" s="5"/>
      <c r="F464" s="2"/>
      <c r="G464" s="2"/>
      <c r="H464" s="2"/>
      <c r="I464" s="2"/>
      <c r="J464" s="2"/>
      <c r="K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11"/>
    </row>
    <row r="465" spans="1:23" x14ac:dyDescent="0.25">
      <c r="A465" s="10"/>
      <c r="B465" s="2"/>
      <c r="C465" s="5"/>
      <c r="D465" s="4" t="str">
        <f>IF(C:C&lt;&gt;"",VLOOKUP(C:C,'(RCN)ID_Calculo'!C:D,2,0),"")</f>
        <v/>
      </c>
      <c r="E465" s="5"/>
      <c r="F465" s="2"/>
      <c r="G465" s="2"/>
      <c r="H465" s="2"/>
      <c r="I465" s="2"/>
      <c r="J465" s="2"/>
      <c r="K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11"/>
    </row>
    <row r="466" spans="1:23" x14ac:dyDescent="0.25">
      <c r="A466" s="10"/>
      <c r="B466" s="2"/>
      <c r="C466" s="5"/>
      <c r="D466" s="4" t="str">
        <f>IF(C:C&lt;&gt;"",VLOOKUP(C:C,'(RCN)ID_Calculo'!C:D,2,0),"")</f>
        <v/>
      </c>
      <c r="E466" s="5"/>
      <c r="F466" s="2"/>
      <c r="G466" s="2"/>
      <c r="H466" s="2"/>
      <c r="I466" s="2"/>
      <c r="J466" s="2"/>
      <c r="K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11"/>
    </row>
    <row r="467" spans="1:23" x14ac:dyDescent="0.25">
      <c r="A467" s="10"/>
      <c r="B467" s="2"/>
      <c r="C467" s="5"/>
      <c r="D467" s="4" t="str">
        <f>IF(C:C&lt;&gt;"",VLOOKUP(C:C,'(RCN)ID_Calculo'!C:D,2,0),"")</f>
        <v/>
      </c>
      <c r="E467" s="5"/>
      <c r="F467" s="2"/>
      <c r="G467" s="2"/>
      <c r="H467" s="2"/>
      <c r="I467" s="2"/>
      <c r="J467" s="2"/>
      <c r="K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11"/>
    </row>
    <row r="468" spans="1:23" x14ac:dyDescent="0.25">
      <c r="A468" s="10"/>
      <c r="B468" s="2"/>
      <c r="C468" s="5"/>
      <c r="D468" s="4" t="str">
        <f>IF(C:C&lt;&gt;"",VLOOKUP(C:C,'(RCN)ID_Calculo'!C:D,2,0),"")</f>
        <v/>
      </c>
      <c r="E468" s="5"/>
      <c r="F468" s="2"/>
      <c r="G468" s="2"/>
      <c r="H468" s="2"/>
      <c r="I468" s="2"/>
      <c r="J468" s="2"/>
      <c r="K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11"/>
    </row>
    <row r="469" spans="1:23" x14ac:dyDescent="0.25">
      <c r="A469" s="10"/>
      <c r="B469" s="2"/>
      <c r="C469" s="5"/>
      <c r="D469" s="4" t="str">
        <f>IF(C:C&lt;&gt;"",VLOOKUP(C:C,'(RCN)ID_Calculo'!C:D,2,0),"")</f>
        <v/>
      </c>
      <c r="E469" s="5"/>
      <c r="F469" s="2"/>
      <c r="G469" s="2"/>
      <c r="H469" s="2"/>
      <c r="I469" s="2"/>
      <c r="J469" s="2"/>
      <c r="K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11"/>
    </row>
    <row r="470" spans="1:23" x14ac:dyDescent="0.25">
      <c r="A470" s="10"/>
      <c r="B470" s="2"/>
      <c r="C470" s="5"/>
      <c r="D470" s="4" t="str">
        <f>IF(C:C&lt;&gt;"",VLOOKUP(C:C,'(RCN)ID_Calculo'!C:D,2,0),"")</f>
        <v/>
      </c>
      <c r="E470" s="5"/>
      <c r="F470" s="2"/>
      <c r="G470" s="2"/>
      <c r="H470" s="2"/>
      <c r="I470" s="2"/>
      <c r="J470" s="2"/>
      <c r="K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11"/>
    </row>
    <row r="471" spans="1:23" x14ac:dyDescent="0.25">
      <c r="A471" s="10"/>
      <c r="B471" s="2"/>
      <c r="C471" s="5"/>
      <c r="D471" s="4" t="str">
        <f>IF(C:C&lt;&gt;"",VLOOKUP(C:C,'(RCN)ID_Calculo'!C:D,2,0),"")</f>
        <v/>
      </c>
      <c r="E471" s="5"/>
      <c r="F471" s="2"/>
      <c r="G471" s="2"/>
      <c r="H471" s="2"/>
      <c r="I471" s="2"/>
      <c r="J471" s="2"/>
      <c r="K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11"/>
    </row>
    <row r="472" spans="1:23" x14ac:dyDescent="0.25">
      <c r="A472" s="10"/>
      <c r="B472" s="2"/>
      <c r="C472" s="5"/>
      <c r="D472" s="4" t="str">
        <f>IF(C:C&lt;&gt;"",VLOOKUP(C:C,'(RCN)ID_Calculo'!C:D,2,0),"")</f>
        <v/>
      </c>
      <c r="E472" s="5"/>
      <c r="F472" s="2"/>
      <c r="G472" s="2"/>
      <c r="H472" s="2"/>
      <c r="I472" s="2"/>
      <c r="J472" s="2"/>
      <c r="K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11"/>
    </row>
    <row r="473" spans="1:23" x14ac:dyDescent="0.25">
      <c r="A473" s="10"/>
      <c r="B473" s="2"/>
      <c r="C473" s="5"/>
      <c r="D473" s="4" t="str">
        <f>IF(C:C&lt;&gt;"",VLOOKUP(C:C,'(RCN)ID_Calculo'!C:D,2,0),"")</f>
        <v/>
      </c>
      <c r="E473" s="5"/>
      <c r="F473" s="2"/>
      <c r="G473" s="2"/>
      <c r="H473" s="2"/>
      <c r="I473" s="2"/>
      <c r="J473" s="2"/>
      <c r="K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11"/>
    </row>
    <row r="474" spans="1:23" x14ac:dyDescent="0.25">
      <c r="A474" s="10"/>
      <c r="B474" s="2"/>
      <c r="C474" s="5"/>
      <c r="D474" s="4" t="str">
        <f>IF(C:C&lt;&gt;"",VLOOKUP(C:C,'(RCN)ID_Calculo'!C:D,2,0),"")</f>
        <v/>
      </c>
      <c r="E474" s="5"/>
      <c r="F474" s="2"/>
      <c r="G474" s="2"/>
      <c r="H474" s="2"/>
      <c r="I474" s="2"/>
      <c r="J474" s="2"/>
      <c r="K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11"/>
    </row>
    <row r="475" spans="1:23" x14ac:dyDescent="0.25">
      <c r="A475" s="10"/>
      <c r="B475" s="2"/>
      <c r="C475" s="5"/>
      <c r="D475" s="4" t="str">
        <f>IF(C:C&lt;&gt;"",VLOOKUP(C:C,'(RCN)ID_Calculo'!C:D,2,0),"")</f>
        <v/>
      </c>
      <c r="E475" s="5"/>
      <c r="F475" s="2"/>
      <c r="G475" s="2"/>
      <c r="H475" s="2"/>
      <c r="I475" s="2"/>
      <c r="J475" s="2"/>
      <c r="K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11"/>
    </row>
    <row r="476" spans="1:23" x14ac:dyDescent="0.25">
      <c r="A476" s="10"/>
      <c r="B476" s="2"/>
      <c r="C476" s="5"/>
      <c r="D476" s="4" t="str">
        <f>IF(C:C&lt;&gt;"",VLOOKUP(C:C,'(RCN)ID_Calculo'!C:D,2,0),"")</f>
        <v/>
      </c>
      <c r="E476" s="5"/>
      <c r="F476" s="2"/>
      <c r="G476" s="2"/>
      <c r="H476" s="2"/>
      <c r="I476" s="2"/>
      <c r="J476" s="2"/>
      <c r="K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11"/>
    </row>
    <row r="477" spans="1:23" x14ac:dyDescent="0.25">
      <c r="A477" s="10"/>
      <c r="B477" s="2"/>
      <c r="C477" s="5"/>
      <c r="D477" s="4" t="str">
        <f>IF(C:C&lt;&gt;"",VLOOKUP(C:C,'(RCN)ID_Calculo'!C:D,2,0),"")</f>
        <v/>
      </c>
      <c r="E477" s="5"/>
      <c r="F477" s="2"/>
      <c r="G477" s="2"/>
      <c r="H477" s="2"/>
      <c r="I477" s="2"/>
      <c r="J477" s="2"/>
      <c r="K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11"/>
    </row>
    <row r="478" spans="1:23" x14ac:dyDescent="0.25">
      <c r="A478" s="10"/>
      <c r="B478" s="2"/>
      <c r="C478" s="5"/>
      <c r="D478" s="4" t="str">
        <f>IF(C:C&lt;&gt;"",VLOOKUP(C:C,'(RCN)ID_Calculo'!C:D,2,0),"")</f>
        <v/>
      </c>
      <c r="E478" s="5"/>
      <c r="F478" s="2"/>
      <c r="G478" s="2"/>
      <c r="H478" s="2"/>
      <c r="I478" s="2"/>
      <c r="J478" s="2"/>
      <c r="K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11"/>
    </row>
    <row r="479" spans="1:23" x14ac:dyDescent="0.25">
      <c r="A479" s="10"/>
      <c r="B479" s="2"/>
      <c r="C479" s="5"/>
      <c r="D479" s="4" t="str">
        <f>IF(C:C&lt;&gt;"",VLOOKUP(C:C,'(RCN)ID_Calculo'!C:D,2,0),"")</f>
        <v/>
      </c>
      <c r="E479" s="5"/>
      <c r="F479" s="2"/>
      <c r="G479" s="2"/>
      <c r="H479" s="2"/>
      <c r="I479" s="2"/>
      <c r="J479" s="2"/>
      <c r="K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11"/>
    </row>
    <row r="480" spans="1:23" x14ac:dyDescent="0.25">
      <c r="A480" s="10"/>
      <c r="B480" s="2"/>
      <c r="C480" s="5"/>
      <c r="D480" s="4" t="str">
        <f>IF(C:C&lt;&gt;"",VLOOKUP(C:C,'(RCN)ID_Calculo'!C:D,2,0),"")</f>
        <v/>
      </c>
      <c r="E480" s="5"/>
      <c r="F480" s="2"/>
      <c r="G480" s="2"/>
      <c r="H480" s="2"/>
      <c r="I480" s="2"/>
      <c r="J480" s="2"/>
      <c r="K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11"/>
    </row>
    <row r="481" spans="1:23" x14ac:dyDescent="0.25">
      <c r="A481" s="10"/>
      <c r="B481" s="2"/>
      <c r="C481" s="5"/>
      <c r="D481" s="4" t="str">
        <f>IF(C:C&lt;&gt;"",VLOOKUP(C:C,'(RCN)ID_Calculo'!C:D,2,0),"")</f>
        <v/>
      </c>
      <c r="E481" s="5"/>
      <c r="F481" s="2"/>
      <c r="G481" s="2"/>
      <c r="H481" s="2"/>
      <c r="I481" s="2"/>
      <c r="J481" s="2"/>
      <c r="K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11"/>
    </row>
    <row r="482" spans="1:23" x14ac:dyDescent="0.25">
      <c r="A482" s="10"/>
      <c r="B482" s="2"/>
      <c r="C482" s="5"/>
      <c r="D482" s="4" t="str">
        <f>IF(C:C&lt;&gt;"",VLOOKUP(C:C,'(RCN)ID_Calculo'!C:D,2,0),"")</f>
        <v/>
      </c>
      <c r="E482" s="5"/>
      <c r="F482" s="2"/>
      <c r="G482" s="2"/>
      <c r="H482" s="2"/>
      <c r="I482" s="2"/>
      <c r="J482" s="2"/>
      <c r="K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11"/>
    </row>
    <row r="483" spans="1:23" x14ac:dyDescent="0.25">
      <c r="A483" s="10"/>
      <c r="B483" s="2"/>
      <c r="C483" s="5"/>
      <c r="D483" s="4" t="str">
        <f>IF(C:C&lt;&gt;"",VLOOKUP(C:C,'(RCN)ID_Calculo'!C:D,2,0),"")</f>
        <v/>
      </c>
      <c r="E483" s="5"/>
      <c r="F483" s="2"/>
      <c r="G483" s="2"/>
      <c r="H483" s="2"/>
      <c r="I483" s="2"/>
      <c r="J483" s="2"/>
      <c r="K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11"/>
    </row>
    <row r="484" spans="1:23" x14ac:dyDescent="0.25">
      <c r="A484" s="10"/>
      <c r="B484" s="2"/>
      <c r="C484" s="5"/>
      <c r="D484" s="4" t="str">
        <f>IF(C:C&lt;&gt;"",VLOOKUP(C:C,'(RCN)ID_Calculo'!C:D,2,0),"")</f>
        <v/>
      </c>
      <c r="E484" s="5"/>
      <c r="F484" s="2"/>
      <c r="G484" s="2"/>
      <c r="H484" s="2"/>
      <c r="I484" s="2"/>
      <c r="J484" s="2"/>
      <c r="K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11"/>
    </row>
    <row r="485" spans="1:23" x14ac:dyDescent="0.25">
      <c r="A485" s="10"/>
      <c r="B485" s="2"/>
      <c r="C485" s="5"/>
      <c r="D485" s="4" t="str">
        <f>IF(C:C&lt;&gt;"",VLOOKUP(C:C,'(RCN)ID_Calculo'!C:D,2,0),"")</f>
        <v/>
      </c>
      <c r="E485" s="5"/>
      <c r="F485" s="2"/>
      <c r="G485" s="2"/>
      <c r="H485" s="2"/>
      <c r="I485" s="2"/>
      <c r="J485" s="2"/>
      <c r="K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11"/>
    </row>
    <row r="486" spans="1:23" x14ac:dyDescent="0.25">
      <c r="A486" s="10"/>
      <c r="B486" s="2"/>
      <c r="C486" s="5"/>
      <c r="D486" s="4" t="str">
        <f>IF(C:C&lt;&gt;"",VLOOKUP(C:C,'(RCN)ID_Calculo'!C:D,2,0),"")</f>
        <v/>
      </c>
      <c r="E486" s="5"/>
      <c r="F486" s="2"/>
      <c r="G486" s="2"/>
      <c r="H486" s="2"/>
      <c r="I486" s="2"/>
      <c r="J486" s="2"/>
      <c r="K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11"/>
    </row>
    <row r="487" spans="1:23" x14ac:dyDescent="0.25">
      <c r="A487" s="10"/>
      <c r="B487" s="2"/>
      <c r="C487" s="5"/>
      <c r="D487" s="4" t="str">
        <f>IF(C:C&lt;&gt;"",VLOOKUP(C:C,'(RCN)ID_Calculo'!C:D,2,0),"")</f>
        <v/>
      </c>
      <c r="E487" s="5"/>
      <c r="F487" s="2"/>
      <c r="G487" s="2"/>
      <c r="H487" s="2"/>
      <c r="I487" s="2"/>
      <c r="J487" s="2"/>
      <c r="K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11"/>
    </row>
    <row r="488" spans="1:23" x14ac:dyDescent="0.25">
      <c r="A488" s="10"/>
      <c r="B488" s="2"/>
      <c r="C488" s="5"/>
      <c r="D488" s="4" t="str">
        <f>IF(C:C&lt;&gt;"",VLOOKUP(C:C,'(RCN)ID_Calculo'!C:D,2,0),"")</f>
        <v/>
      </c>
      <c r="E488" s="5"/>
      <c r="F488" s="2"/>
      <c r="G488" s="2"/>
      <c r="H488" s="2"/>
      <c r="I488" s="2"/>
      <c r="J488" s="2"/>
      <c r="K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11"/>
    </row>
    <row r="489" spans="1:23" x14ac:dyDescent="0.25">
      <c r="A489" s="10"/>
      <c r="B489" s="2"/>
      <c r="C489" s="5"/>
      <c r="D489" s="4" t="str">
        <f>IF(C:C&lt;&gt;"",VLOOKUP(C:C,'(RCN)ID_Calculo'!C:D,2,0),"")</f>
        <v/>
      </c>
      <c r="E489" s="5"/>
      <c r="F489" s="2"/>
      <c r="G489" s="2"/>
      <c r="H489" s="2"/>
      <c r="I489" s="2"/>
      <c r="J489" s="2"/>
      <c r="K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11"/>
    </row>
    <row r="490" spans="1:23" x14ac:dyDescent="0.25">
      <c r="A490" s="10"/>
      <c r="B490" s="2"/>
      <c r="C490" s="5"/>
      <c r="D490" s="4" t="str">
        <f>IF(C:C&lt;&gt;"",VLOOKUP(C:C,'(RCN)ID_Calculo'!C:D,2,0),"")</f>
        <v/>
      </c>
      <c r="E490" s="5"/>
      <c r="F490" s="2"/>
      <c r="G490" s="2"/>
      <c r="H490" s="2"/>
      <c r="I490" s="2"/>
      <c r="J490" s="2"/>
      <c r="K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11"/>
    </row>
    <row r="491" spans="1:23" x14ac:dyDescent="0.25">
      <c r="A491" s="10"/>
      <c r="B491" s="2"/>
      <c r="C491" s="5"/>
      <c r="D491" s="4" t="str">
        <f>IF(C:C&lt;&gt;"",VLOOKUP(C:C,'(RCN)ID_Calculo'!C:D,2,0),"")</f>
        <v/>
      </c>
      <c r="E491" s="5"/>
      <c r="F491" s="2"/>
      <c r="G491" s="2"/>
      <c r="H491" s="2"/>
      <c r="I491" s="2"/>
      <c r="J491" s="2"/>
      <c r="K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11"/>
    </row>
    <row r="492" spans="1:23" x14ac:dyDescent="0.25">
      <c r="A492" s="10"/>
      <c r="B492" s="2"/>
      <c r="C492" s="5"/>
      <c r="D492" s="4" t="str">
        <f>IF(C:C&lt;&gt;"",VLOOKUP(C:C,'(RCN)ID_Calculo'!C:D,2,0),"")</f>
        <v/>
      </c>
      <c r="E492" s="5"/>
      <c r="F492" s="2"/>
      <c r="G492" s="2"/>
      <c r="H492" s="2"/>
      <c r="I492" s="2"/>
      <c r="J492" s="2"/>
      <c r="K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11"/>
    </row>
    <row r="493" spans="1:23" x14ac:dyDescent="0.25">
      <c r="A493" s="10"/>
      <c r="B493" s="2"/>
      <c r="C493" s="5"/>
      <c r="D493" s="4" t="str">
        <f>IF(C:C&lt;&gt;"",VLOOKUP(C:C,'(RCN)ID_Calculo'!C:D,2,0),"")</f>
        <v/>
      </c>
      <c r="E493" s="5"/>
      <c r="F493" s="2"/>
      <c r="G493" s="2"/>
      <c r="H493" s="2"/>
      <c r="I493" s="2"/>
      <c r="J493" s="2"/>
      <c r="K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11"/>
    </row>
    <row r="494" spans="1:23" x14ac:dyDescent="0.25">
      <c r="A494" s="10"/>
      <c r="B494" s="2"/>
      <c r="C494" s="5"/>
      <c r="D494" s="4" t="str">
        <f>IF(C:C&lt;&gt;"",VLOOKUP(C:C,'(RCN)ID_Calculo'!C:D,2,0),"")</f>
        <v/>
      </c>
      <c r="E494" s="5"/>
      <c r="F494" s="2"/>
      <c r="G494" s="2"/>
      <c r="H494" s="2"/>
      <c r="I494" s="2"/>
      <c r="J494" s="2"/>
      <c r="K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11"/>
    </row>
    <row r="495" spans="1:23" x14ac:dyDescent="0.25">
      <c r="A495" s="10"/>
      <c r="B495" s="2"/>
      <c r="C495" s="5"/>
      <c r="D495" s="4" t="str">
        <f>IF(C:C&lt;&gt;"",VLOOKUP(C:C,'(RCN)ID_Calculo'!C:D,2,0),"")</f>
        <v/>
      </c>
      <c r="E495" s="5"/>
      <c r="F495" s="2"/>
      <c r="G495" s="2"/>
      <c r="H495" s="2"/>
      <c r="I495" s="2"/>
      <c r="J495" s="2"/>
      <c r="K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11"/>
    </row>
    <row r="496" spans="1:23" x14ac:dyDescent="0.25">
      <c r="A496" s="10"/>
      <c r="B496" s="2"/>
      <c r="C496" s="5"/>
      <c r="D496" s="4" t="str">
        <f>IF(C:C&lt;&gt;"",VLOOKUP(C:C,'(RCN)ID_Calculo'!C:D,2,0),"")</f>
        <v/>
      </c>
      <c r="E496" s="5"/>
      <c r="F496" s="2"/>
      <c r="G496" s="2"/>
      <c r="H496" s="2"/>
      <c r="I496" s="2"/>
      <c r="J496" s="2"/>
      <c r="K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11"/>
    </row>
    <row r="497" spans="1:23" x14ac:dyDescent="0.25">
      <c r="A497" s="10"/>
      <c r="B497" s="2"/>
      <c r="C497" s="5"/>
      <c r="D497" s="4" t="str">
        <f>IF(C:C&lt;&gt;"",VLOOKUP(C:C,'(RCN)ID_Calculo'!C:D,2,0),"")</f>
        <v/>
      </c>
      <c r="E497" s="5"/>
      <c r="F497" s="2"/>
      <c r="G497" s="2"/>
      <c r="H497" s="2"/>
      <c r="I497" s="2"/>
      <c r="J497" s="2"/>
      <c r="K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11"/>
    </row>
    <row r="498" spans="1:23" x14ac:dyDescent="0.25">
      <c r="A498" s="10"/>
      <c r="B498" s="2"/>
      <c r="C498" s="5"/>
      <c r="D498" s="4" t="str">
        <f>IF(C:C&lt;&gt;"",VLOOKUP(C:C,'(RCN)ID_Calculo'!C:D,2,0),"")</f>
        <v/>
      </c>
      <c r="E498" s="5"/>
      <c r="F498" s="2"/>
      <c r="G498" s="2"/>
      <c r="H498" s="2"/>
      <c r="I498" s="2"/>
      <c r="J498" s="2"/>
      <c r="K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11"/>
    </row>
    <row r="499" spans="1:23" x14ac:dyDescent="0.25">
      <c r="A499" s="10"/>
      <c r="B499" s="2"/>
      <c r="C499" s="5"/>
      <c r="D499" s="4" t="str">
        <f>IF(C:C&lt;&gt;"",VLOOKUP(C:C,'(RCN)ID_Calculo'!C:D,2,0),"")</f>
        <v/>
      </c>
      <c r="E499" s="5"/>
      <c r="F499" s="2"/>
      <c r="G499" s="2"/>
      <c r="H499" s="2"/>
      <c r="I499" s="2"/>
      <c r="J499" s="2"/>
      <c r="K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11"/>
    </row>
    <row r="500" spans="1:23" x14ac:dyDescent="0.25">
      <c r="A500" s="10"/>
      <c r="B500" s="2"/>
      <c r="C500" s="5"/>
      <c r="D500" s="4" t="str">
        <f>IF(C:C&lt;&gt;"",VLOOKUP(C:C,'(RCN)ID_Calculo'!C:D,2,0),"")</f>
        <v/>
      </c>
      <c r="E500" s="5"/>
      <c r="F500" s="2"/>
      <c r="G500" s="2"/>
      <c r="H500" s="2"/>
      <c r="I500" s="2"/>
      <c r="J500" s="2"/>
      <c r="K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11"/>
    </row>
    <row r="501" spans="1:23" x14ac:dyDescent="0.25">
      <c r="A501" s="10"/>
      <c r="B501" s="2"/>
      <c r="C501" s="5"/>
      <c r="D501" s="4" t="str">
        <f>IF(C:C&lt;&gt;"",VLOOKUP(C:C,'(RCN)ID_Calculo'!C:D,2,0),"")</f>
        <v/>
      </c>
      <c r="E501" s="5"/>
      <c r="F501" s="2"/>
      <c r="G501" s="2"/>
      <c r="H501" s="2"/>
      <c r="I501" s="2"/>
      <c r="J501" s="2"/>
      <c r="K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11"/>
    </row>
    <row r="502" spans="1:23" x14ac:dyDescent="0.25">
      <c r="A502" s="10"/>
      <c r="B502" s="2"/>
      <c r="C502" s="5"/>
      <c r="D502" s="4" t="str">
        <f>IF(C:C&lt;&gt;"",VLOOKUP(C:C,'(RCN)ID_Calculo'!C:D,2,0),"")</f>
        <v/>
      </c>
      <c r="E502" s="5"/>
      <c r="F502" s="2"/>
      <c r="G502" s="2"/>
      <c r="H502" s="2"/>
      <c r="I502" s="2"/>
      <c r="J502" s="2"/>
      <c r="K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11"/>
    </row>
    <row r="503" spans="1:23" x14ac:dyDescent="0.25">
      <c r="A503" s="10"/>
      <c r="B503" s="2"/>
      <c r="C503" s="5"/>
      <c r="D503" s="4" t="str">
        <f>IF(C:C&lt;&gt;"",VLOOKUP(C:C,'(RCN)ID_Calculo'!C:D,2,0),"")</f>
        <v/>
      </c>
      <c r="E503" s="5"/>
      <c r="F503" s="2"/>
      <c r="G503" s="2"/>
      <c r="H503" s="2"/>
      <c r="I503" s="2"/>
      <c r="J503" s="2"/>
      <c r="K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11"/>
    </row>
    <row r="504" spans="1:23" x14ac:dyDescent="0.25">
      <c r="A504" s="10"/>
      <c r="B504" s="2"/>
      <c r="C504" s="5"/>
      <c r="D504" s="4" t="str">
        <f>IF(C:C&lt;&gt;"",VLOOKUP(C:C,'(RCN)ID_Calculo'!C:D,2,0),"")</f>
        <v/>
      </c>
      <c r="E504" s="5"/>
      <c r="F504" s="2"/>
      <c r="G504" s="2"/>
      <c r="H504" s="2"/>
      <c r="I504" s="2"/>
      <c r="J504" s="2"/>
      <c r="K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11"/>
    </row>
    <row r="505" spans="1:23" x14ac:dyDescent="0.25">
      <c r="A505" s="10"/>
      <c r="B505" s="2"/>
      <c r="C505" s="5"/>
      <c r="D505" s="4" t="str">
        <f>IF(C:C&lt;&gt;"",VLOOKUP(C:C,'(RCN)ID_Calculo'!C:D,2,0),"")</f>
        <v/>
      </c>
      <c r="E505" s="5"/>
      <c r="F505" s="2"/>
      <c r="G505" s="2"/>
      <c r="H505" s="2"/>
      <c r="I505" s="2"/>
      <c r="J505" s="2"/>
      <c r="K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11"/>
    </row>
    <row r="506" spans="1:23" x14ac:dyDescent="0.25">
      <c r="A506" s="10"/>
      <c r="B506" s="2"/>
      <c r="C506" s="5"/>
      <c r="D506" s="4" t="str">
        <f>IF(C:C&lt;&gt;"",VLOOKUP(C:C,'(RCN)ID_Calculo'!C:D,2,0),"")</f>
        <v/>
      </c>
      <c r="E506" s="5"/>
      <c r="F506" s="2"/>
      <c r="G506" s="2"/>
      <c r="H506" s="2"/>
      <c r="I506" s="2"/>
      <c r="J506" s="2"/>
      <c r="K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11"/>
    </row>
    <row r="507" spans="1:23" x14ac:dyDescent="0.25">
      <c r="A507" s="10"/>
      <c r="B507" s="2"/>
      <c r="C507" s="5"/>
      <c r="D507" s="4" t="str">
        <f>IF(C:C&lt;&gt;"",VLOOKUP(C:C,'(RCN)ID_Calculo'!C:D,2,0),"")</f>
        <v/>
      </c>
      <c r="E507" s="5"/>
      <c r="F507" s="2"/>
      <c r="G507" s="2"/>
      <c r="H507" s="2"/>
      <c r="I507" s="2"/>
      <c r="J507" s="2"/>
      <c r="K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11"/>
    </row>
    <row r="508" spans="1:23" x14ac:dyDescent="0.25">
      <c r="A508" s="10"/>
      <c r="B508" s="2"/>
      <c r="C508" s="5"/>
      <c r="D508" s="4" t="str">
        <f>IF(C:C&lt;&gt;"",VLOOKUP(C:C,'(RCN)ID_Calculo'!C:D,2,0),"")</f>
        <v/>
      </c>
      <c r="E508" s="5"/>
      <c r="F508" s="2"/>
      <c r="G508" s="2"/>
      <c r="H508" s="2"/>
      <c r="I508" s="2"/>
      <c r="J508" s="2"/>
      <c r="K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11"/>
    </row>
    <row r="509" spans="1:23" x14ac:dyDescent="0.25">
      <c r="A509" s="10"/>
      <c r="B509" s="2"/>
      <c r="C509" s="5"/>
      <c r="D509" s="4" t="str">
        <f>IF(C:C&lt;&gt;"",VLOOKUP(C:C,'(RCN)ID_Calculo'!C:D,2,0),"")</f>
        <v/>
      </c>
      <c r="E509" s="5"/>
      <c r="F509" s="2"/>
      <c r="G509" s="2"/>
      <c r="H509" s="2"/>
      <c r="I509" s="2"/>
      <c r="J509" s="2"/>
      <c r="K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11"/>
    </row>
    <row r="510" spans="1:23" x14ac:dyDescent="0.25">
      <c r="A510" s="10"/>
      <c r="B510" s="2"/>
      <c r="C510" s="5"/>
      <c r="D510" s="4" t="str">
        <f>IF(C:C&lt;&gt;"",VLOOKUP(C:C,'(RCN)ID_Calculo'!C:D,2,0),"")</f>
        <v/>
      </c>
      <c r="E510" s="5"/>
      <c r="F510" s="2"/>
      <c r="G510" s="2"/>
      <c r="H510" s="2"/>
      <c r="I510" s="2"/>
      <c r="J510" s="2"/>
      <c r="K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11"/>
    </row>
    <row r="511" spans="1:23" x14ac:dyDescent="0.25">
      <c r="A511" s="10"/>
      <c r="B511" s="2"/>
      <c r="C511" s="5"/>
      <c r="D511" s="4" t="str">
        <f>IF(C:C&lt;&gt;"",VLOOKUP(C:C,'(RCN)ID_Calculo'!C:D,2,0),"")</f>
        <v/>
      </c>
      <c r="E511" s="5"/>
      <c r="F511" s="2"/>
      <c r="G511" s="2"/>
      <c r="H511" s="2"/>
      <c r="I511" s="2"/>
      <c r="J511" s="2"/>
      <c r="K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11"/>
    </row>
    <row r="512" spans="1:23" x14ac:dyDescent="0.25">
      <c r="A512" s="10"/>
      <c r="B512" s="2"/>
      <c r="C512" s="5"/>
      <c r="D512" s="4" t="str">
        <f>IF(C:C&lt;&gt;"",VLOOKUP(C:C,'(RCN)ID_Calculo'!C:D,2,0),"")</f>
        <v/>
      </c>
      <c r="E512" s="5"/>
      <c r="F512" s="2"/>
      <c r="G512" s="2"/>
      <c r="H512" s="2"/>
      <c r="I512" s="2"/>
      <c r="J512" s="2"/>
      <c r="K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11"/>
    </row>
    <row r="513" spans="1:23" x14ac:dyDescent="0.25">
      <c r="A513" s="10"/>
      <c r="B513" s="2"/>
      <c r="C513" s="5"/>
      <c r="D513" s="4" t="str">
        <f>IF(C:C&lt;&gt;"",VLOOKUP(C:C,'(RCN)ID_Calculo'!C:D,2,0),"")</f>
        <v/>
      </c>
      <c r="E513" s="5"/>
      <c r="F513" s="2"/>
      <c r="G513" s="2"/>
      <c r="H513" s="2"/>
      <c r="I513" s="2"/>
      <c r="J513" s="2"/>
      <c r="K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11"/>
    </row>
    <row r="514" spans="1:23" x14ac:dyDescent="0.25">
      <c r="A514" s="10"/>
      <c r="B514" s="2"/>
      <c r="C514" s="5"/>
      <c r="D514" s="4" t="str">
        <f>IF(C:C&lt;&gt;"",VLOOKUP(C:C,'(RCN)ID_Calculo'!C:D,2,0),"")</f>
        <v/>
      </c>
      <c r="E514" s="5"/>
      <c r="F514" s="2"/>
      <c r="G514" s="2"/>
      <c r="H514" s="2"/>
      <c r="I514" s="2"/>
      <c r="J514" s="2"/>
      <c r="K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11"/>
    </row>
    <row r="515" spans="1:23" x14ac:dyDescent="0.25">
      <c r="A515" s="10"/>
      <c r="B515" s="2"/>
      <c r="C515" s="5"/>
      <c r="D515" s="4" t="str">
        <f>IF(C:C&lt;&gt;"",VLOOKUP(C:C,'(RCN)ID_Calculo'!C:D,2,0),"")</f>
        <v/>
      </c>
      <c r="E515" s="5"/>
      <c r="F515" s="2"/>
      <c r="G515" s="2"/>
      <c r="H515" s="2"/>
      <c r="I515" s="2"/>
      <c r="J515" s="2"/>
      <c r="K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11"/>
    </row>
    <row r="516" spans="1:23" x14ac:dyDescent="0.25">
      <c r="A516" s="10"/>
      <c r="B516" s="2"/>
      <c r="C516" s="5"/>
      <c r="D516" s="4" t="str">
        <f>IF(C:C&lt;&gt;"",VLOOKUP(C:C,'(RCN)ID_Calculo'!C:D,2,0),"")</f>
        <v/>
      </c>
      <c r="E516" s="5"/>
      <c r="F516" s="2"/>
      <c r="G516" s="2"/>
      <c r="H516" s="2"/>
      <c r="I516" s="2"/>
      <c r="J516" s="2"/>
      <c r="K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11"/>
    </row>
    <row r="517" spans="1:23" x14ac:dyDescent="0.25">
      <c r="A517" s="10"/>
      <c r="B517" s="2"/>
      <c r="C517" s="5"/>
      <c r="D517" s="4" t="str">
        <f>IF(C:C&lt;&gt;"",VLOOKUP(C:C,'(RCN)ID_Calculo'!C:D,2,0),"")</f>
        <v/>
      </c>
      <c r="E517" s="5"/>
      <c r="F517" s="2"/>
      <c r="G517" s="2"/>
      <c r="H517" s="2"/>
      <c r="I517" s="2"/>
      <c r="J517" s="2"/>
      <c r="K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11"/>
    </row>
    <row r="518" spans="1:23" x14ac:dyDescent="0.25">
      <c r="A518" s="10"/>
      <c r="B518" s="2"/>
      <c r="C518" s="5"/>
      <c r="D518" s="4" t="str">
        <f>IF(C:C&lt;&gt;"",VLOOKUP(C:C,'(RCN)ID_Calculo'!C:D,2,0),"")</f>
        <v/>
      </c>
      <c r="E518" s="5"/>
      <c r="F518" s="2"/>
      <c r="G518" s="2"/>
      <c r="H518" s="2"/>
      <c r="I518" s="2"/>
      <c r="J518" s="2"/>
      <c r="K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11"/>
    </row>
    <row r="519" spans="1:23" x14ac:dyDescent="0.25">
      <c r="A519" s="10"/>
      <c r="B519" s="2"/>
      <c r="C519" s="5"/>
      <c r="D519" s="4" t="str">
        <f>IF(C:C&lt;&gt;"",VLOOKUP(C:C,'(RCN)ID_Calculo'!C:D,2,0),"")</f>
        <v/>
      </c>
      <c r="E519" s="5"/>
      <c r="F519" s="2"/>
      <c r="G519" s="2"/>
      <c r="H519" s="2"/>
      <c r="I519" s="2"/>
      <c r="J519" s="2"/>
      <c r="K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11"/>
    </row>
    <row r="520" spans="1:23" x14ac:dyDescent="0.25">
      <c r="A520" s="10"/>
      <c r="B520" s="2"/>
      <c r="C520" s="5"/>
      <c r="D520" s="4" t="str">
        <f>IF(C:C&lt;&gt;"",VLOOKUP(C:C,'(RCN)ID_Calculo'!C:D,2,0),"")</f>
        <v/>
      </c>
      <c r="E520" s="5"/>
      <c r="F520" s="2"/>
      <c r="G520" s="2"/>
      <c r="H520" s="2"/>
      <c r="I520" s="2"/>
      <c r="J520" s="2"/>
      <c r="K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11"/>
    </row>
    <row r="521" spans="1:23" x14ac:dyDescent="0.25">
      <c r="A521" s="10"/>
      <c r="B521" s="2"/>
      <c r="C521" s="5"/>
      <c r="D521" s="4" t="str">
        <f>IF(C:C&lt;&gt;"",VLOOKUP(C:C,'(RCN)ID_Calculo'!C:D,2,0),"")</f>
        <v/>
      </c>
      <c r="E521" s="5"/>
      <c r="F521" s="2"/>
      <c r="G521" s="2"/>
      <c r="H521" s="2"/>
      <c r="I521" s="2"/>
      <c r="J521" s="2"/>
      <c r="K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11"/>
    </row>
    <row r="522" spans="1:23" x14ac:dyDescent="0.25">
      <c r="A522" s="10"/>
      <c r="B522" s="2"/>
      <c r="C522" s="5"/>
      <c r="D522" s="4" t="str">
        <f>IF(C:C&lt;&gt;"",VLOOKUP(C:C,'(RCN)ID_Calculo'!C:D,2,0),"")</f>
        <v/>
      </c>
      <c r="E522" s="5"/>
      <c r="F522" s="2"/>
      <c r="G522" s="2"/>
      <c r="H522" s="2"/>
      <c r="I522" s="2"/>
      <c r="J522" s="2"/>
      <c r="K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11"/>
    </row>
    <row r="523" spans="1:23" x14ac:dyDescent="0.25">
      <c r="A523" s="10"/>
      <c r="B523" s="2"/>
      <c r="C523" s="5"/>
      <c r="D523" s="4" t="str">
        <f>IF(C:C&lt;&gt;"",VLOOKUP(C:C,'(RCN)ID_Calculo'!C:D,2,0),"")</f>
        <v/>
      </c>
      <c r="E523" s="5"/>
      <c r="F523" s="2"/>
      <c r="G523" s="2"/>
      <c r="H523" s="2"/>
      <c r="I523" s="2"/>
      <c r="J523" s="2"/>
      <c r="K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11"/>
    </row>
    <row r="524" spans="1:23" x14ac:dyDescent="0.25">
      <c r="A524" s="10"/>
      <c r="B524" s="2"/>
      <c r="C524" s="5"/>
      <c r="D524" s="4" t="str">
        <f>IF(C:C&lt;&gt;"",VLOOKUP(C:C,'(RCN)ID_Calculo'!C:D,2,0),"")</f>
        <v/>
      </c>
      <c r="E524" s="5"/>
      <c r="F524" s="2"/>
      <c r="G524" s="2"/>
      <c r="H524" s="2"/>
      <c r="I524" s="2"/>
      <c r="J524" s="2"/>
      <c r="K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11"/>
    </row>
    <row r="525" spans="1:23" x14ac:dyDescent="0.25">
      <c r="A525" s="10"/>
      <c r="B525" s="2"/>
      <c r="C525" s="5"/>
      <c r="D525" s="4" t="str">
        <f>IF(C:C&lt;&gt;"",VLOOKUP(C:C,'(RCN)ID_Calculo'!C:D,2,0),"")</f>
        <v/>
      </c>
      <c r="E525" s="5"/>
      <c r="F525" s="2"/>
      <c r="G525" s="2"/>
      <c r="H525" s="2"/>
      <c r="I525" s="2"/>
      <c r="J525" s="2"/>
      <c r="K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11"/>
    </row>
    <row r="526" spans="1:23" x14ac:dyDescent="0.25">
      <c r="A526" s="10"/>
      <c r="B526" s="2"/>
      <c r="C526" s="5"/>
      <c r="D526" s="4" t="str">
        <f>IF(C:C&lt;&gt;"",VLOOKUP(C:C,'(RCN)ID_Calculo'!C:D,2,0),"")</f>
        <v/>
      </c>
      <c r="E526" s="5"/>
      <c r="F526" s="2"/>
      <c r="G526" s="2"/>
      <c r="H526" s="2"/>
      <c r="I526" s="2"/>
      <c r="J526" s="2"/>
      <c r="K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11"/>
    </row>
    <row r="527" spans="1:23" x14ac:dyDescent="0.25">
      <c r="A527" s="10"/>
      <c r="B527" s="2"/>
      <c r="C527" s="5"/>
      <c r="D527" s="4" t="str">
        <f>IF(C:C&lt;&gt;"",VLOOKUP(C:C,'(RCN)ID_Calculo'!C:D,2,0),"")</f>
        <v/>
      </c>
      <c r="E527" s="5"/>
      <c r="F527" s="2"/>
      <c r="G527" s="2"/>
      <c r="H527" s="2"/>
      <c r="I527" s="2"/>
      <c r="J527" s="2"/>
      <c r="K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11"/>
    </row>
    <row r="528" spans="1:23" x14ac:dyDescent="0.25">
      <c r="A528" s="10"/>
      <c r="B528" s="2"/>
      <c r="C528" s="5"/>
      <c r="D528" s="4" t="str">
        <f>IF(C:C&lt;&gt;"",VLOOKUP(C:C,'(RCN)ID_Calculo'!C:D,2,0),"")</f>
        <v/>
      </c>
      <c r="E528" s="5"/>
      <c r="F528" s="2"/>
      <c r="G528" s="2"/>
      <c r="H528" s="2"/>
      <c r="I528" s="2"/>
      <c r="J528" s="2"/>
      <c r="K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11"/>
    </row>
    <row r="529" spans="1:23" x14ac:dyDescent="0.25">
      <c r="A529" s="10"/>
      <c r="B529" s="2"/>
      <c r="C529" s="5"/>
      <c r="D529" s="4" t="str">
        <f>IF(C:C&lt;&gt;"",VLOOKUP(C:C,'(RCN)ID_Calculo'!C:D,2,0),"")</f>
        <v/>
      </c>
      <c r="E529" s="5"/>
      <c r="F529" s="2"/>
      <c r="G529" s="2"/>
      <c r="H529" s="2"/>
      <c r="I529" s="2"/>
      <c r="J529" s="2"/>
      <c r="K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11"/>
    </row>
    <row r="530" spans="1:23" x14ac:dyDescent="0.25">
      <c r="A530" s="10"/>
      <c r="B530" s="2"/>
      <c r="C530" s="5"/>
      <c r="D530" s="4" t="str">
        <f>IF(C:C&lt;&gt;"",VLOOKUP(C:C,'(RCN)ID_Calculo'!C:D,2,0),"")</f>
        <v/>
      </c>
      <c r="E530" s="5"/>
      <c r="F530" s="2"/>
      <c r="G530" s="2"/>
      <c r="H530" s="2"/>
      <c r="I530" s="2"/>
      <c r="J530" s="2"/>
      <c r="K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11"/>
    </row>
    <row r="531" spans="1:23" x14ac:dyDescent="0.25">
      <c r="A531" s="10"/>
      <c r="B531" s="2"/>
      <c r="C531" s="5"/>
      <c r="D531" s="4" t="str">
        <f>IF(C:C&lt;&gt;"",VLOOKUP(C:C,'(RCN)ID_Calculo'!C:D,2,0),"")</f>
        <v/>
      </c>
      <c r="E531" s="5"/>
      <c r="F531" s="2"/>
      <c r="G531" s="2"/>
      <c r="H531" s="2"/>
      <c r="I531" s="2"/>
      <c r="J531" s="2"/>
      <c r="K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11"/>
    </row>
    <row r="532" spans="1:23" x14ac:dyDescent="0.25">
      <c r="A532" s="10"/>
      <c r="B532" s="2"/>
      <c r="C532" s="5"/>
      <c r="D532" s="4" t="str">
        <f>IF(C:C&lt;&gt;"",VLOOKUP(C:C,'(RCN)ID_Calculo'!C:D,2,0),"")</f>
        <v/>
      </c>
      <c r="E532" s="5"/>
      <c r="F532" s="2"/>
      <c r="G532" s="2"/>
      <c r="H532" s="2"/>
      <c r="I532" s="2"/>
      <c r="J532" s="2"/>
      <c r="K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11"/>
    </row>
    <row r="533" spans="1:23" x14ac:dyDescent="0.25">
      <c r="A533" s="10"/>
      <c r="B533" s="2"/>
      <c r="C533" s="5"/>
      <c r="D533" s="4" t="str">
        <f>IF(C:C&lt;&gt;"",VLOOKUP(C:C,'(RCN)ID_Calculo'!C:D,2,0),"")</f>
        <v/>
      </c>
      <c r="E533" s="5"/>
      <c r="F533" s="2"/>
      <c r="G533" s="2"/>
      <c r="H533" s="2"/>
      <c r="I533" s="2"/>
      <c r="J533" s="2"/>
      <c r="K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11"/>
    </row>
    <row r="534" spans="1:23" x14ac:dyDescent="0.25">
      <c r="A534" s="10"/>
      <c r="B534" s="2"/>
      <c r="C534" s="5"/>
      <c r="D534" s="4" t="str">
        <f>IF(C:C&lt;&gt;"",VLOOKUP(C:C,'(RCN)ID_Calculo'!C:D,2,0),"")</f>
        <v/>
      </c>
      <c r="E534" s="5"/>
      <c r="F534" s="2"/>
      <c r="G534" s="2"/>
      <c r="H534" s="2"/>
      <c r="I534" s="2"/>
      <c r="J534" s="2"/>
      <c r="K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11"/>
    </row>
    <row r="535" spans="1:23" x14ac:dyDescent="0.25">
      <c r="A535" s="10"/>
      <c r="B535" s="2"/>
      <c r="C535" s="5"/>
      <c r="D535" s="4" t="str">
        <f>IF(C:C&lt;&gt;"",VLOOKUP(C:C,'(RCN)ID_Calculo'!C:D,2,0),"")</f>
        <v/>
      </c>
      <c r="E535" s="5"/>
      <c r="F535" s="2"/>
      <c r="G535" s="2"/>
      <c r="H535" s="2"/>
      <c r="I535" s="2"/>
      <c r="J535" s="2"/>
      <c r="K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11"/>
    </row>
    <row r="536" spans="1:23" x14ac:dyDescent="0.25">
      <c r="A536" s="10"/>
      <c r="B536" s="2"/>
      <c r="C536" s="5"/>
      <c r="D536" s="4" t="str">
        <f>IF(C:C&lt;&gt;"",VLOOKUP(C:C,'(RCN)ID_Calculo'!C:D,2,0),"")</f>
        <v/>
      </c>
      <c r="E536" s="5"/>
      <c r="F536" s="2"/>
      <c r="G536" s="2"/>
      <c r="H536" s="2"/>
      <c r="I536" s="2"/>
      <c r="J536" s="2"/>
      <c r="K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11"/>
    </row>
    <row r="537" spans="1:23" x14ac:dyDescent="0.25">
      <c r="A537" s="10"/>
      <c r="B537" s="2"/>
      <c r="C537" s="5"/>
      <c r="D537" s="4" t="str">
        <f>IF(C:C&lt;&gt;"",VLOOKUP(C:C,'(RCN)ID_Calculo'!C:D,2,0),"")</f>
        <v/>
      </c>
      <c r="E537" s="5"/>
      <c r="F537" s="2"/>
      <c r="G537" s="2"/>
      <c r="H537" s="2"/>
      <c r="I537" s="2"/>
      <c r="J537" s="2"/>
      <c r="K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11"/>
    </row>
    <row r="538" spans="1:23" x14ac:dyDescent="0.25">
      <c r="A538" s="10"/>
      <c r="B538" s="2"/>
      <c r="C538" s="5"/>
      <c r="D538" s="4" t="str">
        <f>IF(C:C&lt;&gt;"",VLOOKUP(C:C,'(RCN)ID_Calculo'!C:D,2,0),"")</f>
        <v/>
      </c>
      <c r="E538" s="5"/>
      <c r="F538" s="2"/>
      <c r="G538" s="2"/>
      <c r="H538" s="2"/>
      <c r="I538" s="2"/>
      <c r="J538" s="2"/>
      <c r="K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11"/>
    </row>
    <row r="539" spans="1:23" x14ac:dyDescent="0.25">
      <c r="A539" s="10"/>
      <c r="B539" s="2"/>
      <c r="C539" s="5"/>
      <c r="D539" s="4" t="str">
        <f>IF(C:C&lt;&gt;"",VLOOKUP(C:C,'(RCN)ID_Calculo'!C:D,2,0),"")</f>
        <v/>
      </c>
      <c r="E539" s="5"/>
      <c r="F539" s="2"/>
      <c r="G539" s="2"/>
      <c r="H539" s="2"/>
      <c r="I539" s="2"/>
      <c r="J539" s="2"/>
      <c r="K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11"/>
    </row>
    <row r="540" spans="1:23" x14ac:dyDescent="0.25">
      <c r="A540" s="10"/>
      <c r="B540" s="2"/>
      <c r="C540" s="5"/>
      <c r="D540" s="4" t="str">
        <f>IF(C:C&lt;&gt;"",VLOOKUP(C:C,'(RCN)ID_Calculo'!C:D,2,0),"")</f>
        <v/>
      </c>
      <c r="E540" s="5"/>
      <c r="F540" s="2"/>
      <c r="G540" s="2"/>
      <c r="H540" s="2"/>
      <c r="I540" s="2"/>
      <c r="J540" s="2"/>
      <c r="K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11"/>
    </row>
    <row r="541" spans="1:23" x14ac:dyDescent="0.25">
      <c r="A541" s="10"/>
      <c r="B541" s="2"/>
      <c r="C541" s="5"/>
      <c r="D541" s="4" t="str">
        <f>IF(C:C&lt;&gt;"",VLOOKUP(C:C,'(RCN)ID_Calculo'!C:D,2,0),"")</f>
        <v/>
      </c>
      <c r="E541" s="5"/>
      <c r="F541" s="2"/>
      <c r="G541" s="2"/>
      <c r="H541" s="2"/>
      <c r="I541" s="2"/>
      <c r="J541" s="2"/>
      <c r="K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11"/>
    </row>
    <row r="542" spans="1:23" x14ac:dyDescent="0.25">
      <c r="A542" s="10"/>
      <c r="B542" s="2"/>
      <c r="C542" s="5"/>
      <c r="D542" s="4" t="str">
        <f>IF(C:C&lt;&gt;"",VLOOKUP(C:C,'(RCN)ID_Calculo'!C:D,2,0),"")</f>
        <v/>
      </c>
      <c r="E542" s="5"/>
      <c r="F542" s="2"/>
      <c r="G542" s="2"/>
      <c r="H542" s="2"/>
      <c r="I542" s="2"/>
      <c r="J542" s="2"/>
      <c r="K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11"/>
    </row>
    <row r="543" spans="1:23" x14ac:dyDescent="0.25">
      <c r="A543" s="10"/>
      <c r="B543" s="2"/>
      <c r="C543" s="5"/>
      <c r="D543" s="4" t="str">
        <f>IF(C:C&lt;&gt;"",VLOOKUP(C:C,'(RCN)ID_Calculo'!C:D,2,0),"")</f>
        <v/>
      </c>
      <c r="E543" s="5"/>
      <c r="F543" s="2"/>
      <c r="G543" s="2"/>
      <c r="H543" s="2"/>
      <c r="I543" s="2"/>
      <c r="J543" s="2"/>
      <c r="K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11"/>
    </row>
    <row r="544" spans="1:23" x14ac:dyDescent="0.25">
      <c r="A544" s="10"/>
      <c r="B544" s="2"/>
      <c r="C544" s="5"/>
      <c r="D544" s="4" t="str">
        <f>IF(C:C&lt;&gt;"",VLOOKUP(C:C,'(RCN)ID_Calculo'!C:D,2,0),"")</f>
        <v/>
      </c>
      <c r="E544" s="5"/>
      <c r="F544" s="2"/>
      <c r="G544" s="2"/>
      <c r="H544" s="2"/>
      <c r="I544" s="2"/>
      <c r="J544" s="2"/>
      <c r="K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11"/>
    </row>
    <row r="545" spans="1:23" x14ac:dyDescent="0.25">
      <c r="A545" s="10"/>
      <c r="B545" s="2"/>
      <c r="C545" s="5"/>
      <c r="D545" s="4" t="str">
        <f>IF(C:C&lt;&gt;"",VLOOKUP(C:C,'(RCN)ID_Calculo'!C:D,2,0),"")</f>
        <v/>
      </c>
      <c r="E545" s="5"/>
      <c r="F545" s="2"/>
      <c r="G545" s="2"/>
      <c r="H545" s="2"/>
      <c r="I545" s="2"/>
      <c r="J545" s="2"/>
      <c r="K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11"/>
    </row>
    <row r="546" spans="1:23" x14ac:dyDescent="0.25">
      <c r="A546" s="10"/>
      <c r="B546" s="2"/>
      <c r="C546" s="5"/>
      <c r="D546" s="4" t="str">
        <f>IF(C:C&lt;&gt;"",VLOOKUP(C:C,'(RCN)ID_Calculo'!C:D,2,0),"")</f>
        <v/>
      </c>
      <c r="E546" s="5"/>
      <c r="F546" s="2"/>
      <c r="G546" s="2"/>
      <c r="H546" s="2"/>
      <c r="I546" s="2"/>
      <c r="J546" s="2"/>
      <c r="K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11"/>
    </row>
    <row r="547" spans="1:23" x14ac:dyDescent="0.25">
      <c r="A547" s="10"/>
      <c r="B547" s="2"/>
      <c r="C547" s="5"/>
      <c r="D547" s="4" t="str">
        <f>IF(C:C&lt;&gt;"",VLOOKUP(C:C,'(RCN)ID_Calculo'!C:D,2,0),"")</f>
        <v/>
      </c>
      <c r="E547" s="5"/>
      <c r="F547" s="2"/>
      <c r="G547" s="2"/>
      <c r="H547" s="2"/>
      <c r="I547" s="2"/>
      <c r="J547" s="2"/>
      <c r="K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11"/>
    </row>
    <row r="548" spans="1:23" x14ac:dyDescent="0.25">
      <c r="A548" s="10"/>
      <c r="B548" s="2"/>
      <c r="C548" s="5"/>
      <c r="D548" s="4" t="str">
        <f>IF(C:C&lt;&gt;"",VLOOKUP(C:C,'(RCN)ID_Calculo'!C:D,2,0),"")</f>
        <v/>
      </c>
      <c r="E548" s="5"/>
      <c r="F548" s="2"/>
      <c r="G548" s="2"/>
      <c r="H548" s="2"/>
      <c r="I548" s="2"/>
      <c r="J548" s="2"/>
      <c r="K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11"/>
    </row>
    <row r="549" spans="1:23" x14ac:dyDescent="0.25">
      <c r="A549" s="10"/>
      <c r="B549" s="2"/>
      <c r="C549" s="5"/>
      <c r="D549" s="4" t="str">
        <f>IF(C:C&lt;&gt;"",VLOOKUP(C:C,'(RCN)ID_Calculo'!C:D,2,0),"")</f>
        <v/>
      </c>
      <c r="E549" s="5"/>
      <c r="F549" s="2"/>
      <c r="G549" s="2"/>
      <c r="H549" s="2"/>
      <c r="I549" s="2"/>
      <c r="J549" s="2"/>
      <c r="K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11"/>
    </row>
    <row r="550" spans="1:23" x14ac:dyDescent="0.25">
      <c r="A550" s="10"/>
      <c r="B550" s="2"/>
      <c r="C550" s="5"/>
      <c r="D550" s="4" t="str">
        <f>IF(C:C&lt;&gt;"",VLOOKUP(C:C,'(RCN)ID_Calculo'!C:D,2,0),"")</f>
        <v/>
      </c>
      <c r="E550" s="5"/>
      <c r="F550" s="2"/>
      <c r="G550" s="2"/>
      <c r="H550" s="2"/>
      <c r="I550" s="2"/>
      <c r="J550" s="2"/>
      <c r="K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11"/>
    </row>
    <row r="551" spans="1:23" x14ac:dyDescent="0.25">
      <c r="A551" s="10"/>
      <c r="B551" s="2"/>
      <c r="C551" s="5"/>
      <c r="D551" s="4" t="str">
        <f>IF(C:C&lt;&gt;"",VLOOKUP(C:C,'(RCN)ID_Calculo'!C:D,2,0),"")</f>
        <v/>
      </c>
      <c r="E551" s="5"/>
      <c r="F551" s="2"/>
      <c r="G551" s="2"/>
      <c r="H551" s="2"/>
      <c r="I551" s="2"/>
      <c r="J551" s="2"/>
      <c r="K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11"/>
    </row>
    <row r="552" spans="1:23" x14ac:dyDescent="0.25">
      <c r="A552" s="10"/>
      <c r="B552" s="2"/>
      <c r="C552" s="5"/>
      <c r="D552" s="4" t="str">
        <f>IF(C:C&lt;&gt;"",VLOOKUP(C:C,'(RCN)ID_Calculo'!C:D,2,0),"")</f>
        <v/>
      </c>
      <c r="E552" s="5"/>
      <c r="F552" s="2"/>
      <c r="G552" s="2"/>
      <c r="H552" s="2"/>
      <c r="I552" s="2"/>
      <c r="J552" s="2"/>
      <c r="K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11"/>
    </row>
    <row r="553" spans="1:23" x14ac:dyDescent="0.25">
      <c r="A553" s="10"/>
      <c r="B553" s="2"/>
      <c r="C553" s="5"/>
      <c r="D553" s="4" t="str">
        <f>IF(C:C&lt;&gt;"",VLOOKUP(C:C,'(RCN)ID_Calculo'!C:D,2,0),"")</f>
        <v/>
      </c>
      <c r="E553" s="5"/>
      <c r="F553" s="2"/>
      <c r="G553" s="2"/>
      <c r="H553" s="2"/>
      <c r="I553" s="2"/>
      <c r="J553" s="2"/>
      <c r="K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11"/>
    </row>
    <row r="554" spans="1:23" x14ac:dyDescent="0.25">
      <c r="A554" s="10"/>
      <c r="B554" s="2"/>
      <c r="C554" s="5"/>
      <c r="D554" s="4" t="str">
        <f>IF(C:C&lt;&gt;"",VLOOKUP(C:C,'(RCN)ID_Calculo'!C:D,2,0),"")</f>
        <v/>
      </c>
      <c r="E554" s="5"/>
      <c r="F554" s="2"/>
      <c r="G554" s="2"/>
      <c r="H554" s="2"/>
      <c r="I554" s="2"/>
      <c r="J554" s="2"/>
      <c r="K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11"/>
    </row>
    <row r="555" spans="1:23" x14ac:dyDescent="0.25">
      <c r="A555" s="10"/>
      <c r="B555" s="2"/>
      <c r="C555" s="5"/>
      <c r="D555" s="4" t="str">
        <f>IF(C:C&lt;&gt;"",VLOOKUP(C:C,'(RCN)ID_Calculo'!C:D,2,0),"")</f>
        <v/>
      </c>
      <c r="E555" s="5"/>
      <c r="F555" s="2"/>
      <c r="G555" s="2"/>
      <c r="H555" s="2"/>
      <c r="I555" s="2"/>
      <c r="J555" s="2"/>
      <c r="K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11"/>
    </row>
    <row r="556" spans="1:23" x14ac:dyDescent="0.25">
      <c r="A556" s="10"/>
      <c r="B556" s="2"/>
      <c r="C556" s="5"/>
      <c r="D556" s="4" t="str">
        <f>IF(C:C&lt;&gt;"",VLOOKUP(C:C,'(RCN)ID_Calculo'!C:D,2,0),"")</f>
        <v/>
      </c>
      <c r="E556" s="5"/>
      <c r="F556" s="2"/>
      <c r="G556" s="2"/>
      <c r="H556" s="2"/>
      <c r="I556" s="2"/>
      <c r="J556" s="2"/>
      <c r="K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11"/>
    </row>
    <row r="557" spans="1:23" x14ac:dyDescent="0.25">
      <c r="A557" s="10"/>
      <c r="B557" s="2"/>
      <c r="C557" s="5"/>
      <c r="D557" s="4" t="str">
        <f>IF(C:C&lt;&gt;"",VLOOKUP(C:C,'(RCN)ID_Calculo'!C:D,2,0),"")</f>
        <v/>
      </c>
      <c r="E557" s="5"/>
      <c r="F557" s="2"/>
      <c r="G557" s="2"/>
      <c r="H557" s="2"/>
      <c r="I557" s="2"/>
      <c r="J557" s="2"/>
      <c r="K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11"/>
    </row>
    <row r="558" spans="1:23" x14ac:dyDescent="0.25">
      <c r="A558" s="10"/>
      <c r="B558" s="2"/>
      <c r="C558" s="5"/>
      <c r="D558" s="4" t="str">
        <f>IF(C:C&lt;&gt;"",VLOOKUP(C:C,'(RCN)ID_Calculo'!C:D,2,0),"")</f>
        <v/>
      </c>
      <c r="E558" s="5"/>
      <c r="F558" s="2"/>
      <c r="G558" s="2"/>
      <c r="H558" s="2"/>
      <c r="I558" s="2"/>
      <c r="J558" s="2"/>
      <c r="K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11"/>
    </row>
    <row r="559" spans="1:23" x14ac:dyDescent="0.25">
      <c r="A559" s="10"/>
      <c r="B559" s="2"/>
      <c r="C559" s="5"/>
      <c r="D559" s="4" t="str">
        <f>IF(C:C&lt;&gt;"",VLOOKUP(C:C,'(RCN)ID_Calculo'!C:D,2,0),"")</f>
        <v/>
      </c>
      <c r="E559" s="5"/>
      <c r="F559" s="2"/>
      <c r="G559" s="2"/>
      <c r="H559" s="2"/>
      <c r="I559" s="2"/>
      <c r="J559" s="2"/>
      <c r="K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11"/>
    </row>
    <row r="560" spans="1:23" x14ac:dyDescent="0.25">
      <c r="A560" s="10"/>
      <c r="B560" s="2"/>
      <c r="C560" s="5"/>
      <c r="D560" s="4" t="str">
        <f>IF(C:C&lt;&gt;"",VLOOKUP(C:C,'(RCN)ID_Calculo'!C:D,2,0),"")</f>
        <v/>
      </c>
      <c r="E560" s="5"/>
      <c r="F560" s="2"/>
      <c r="G560" s="2"/>
      <c r="H560" s="2"/>
      <c r="I560" s="2"/>
      <c r="J560" s="2"/>
      <c r="K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11"/>
    </row>
    <row r="561" spans="1:23" x14ac:dyDescent="0.25">
      <c r="A561" s="10"/>
      <c r="B561" s="2"/>
      <c r="C561" s="5"/>
      <c r="D561" s="4" t="str">
        <f>IF(C:C&lt;&gt;"",VLOOKUP(C:C,'(RCN)ID_Calculo'!C:D,2,0),"")</f>
        <v/>
      </c>
      <c r="E561" s="5"/>
      <c r="F561" s="2"/>
      <c r="G561" s="2"/>
      <c r="H561" s="2"/>
      <c r="I561" s="2"/>
      <c r="J561" s="2"/>
      <c r="K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11"/>
    </row>
    <row r="562" spans="1:23" x14ac:dyDescent="0.25">
      <c r="A562" s="10"/>
      <c r="B562" s="2"/>
      <c r="C562" s="5"/>
      <c r="D562" s="4" t="str">
        <f>IF(C:C&lt;&gt;"",VLOOKUP(C:C,'(RCN)ID_Calculo'!C:D,2,0),"")</f>
        <v/>
      </c>
      <c r="E562" s="5"/>
      <c r="F562" s="2"/>
      <c r="G562" s="2"/>
      <c r="H562" s="2"/>
      <c r="I562" s="2"/>
      <c r="J562" s="2"/>
      <c r="K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11"/>
    </row>
    <row r="563" spans="1:23" x14ac:dyDescent="0.25">
      <c r="A563" s="10"/>
      <c r="B563" s="2"/>
      <c r="C563" s="5"/>
      <c r="D563" s="4" t="str">
        <f>IF(C:C&lt;&gt;"",VLOOKUP(C:C,'(RCN)ID_Calculo'!C:D,2,0),"")</f>
        <v/>
      </c>
      <c r="E563" s="5"/>
      <c r="F563" s="2"/>
      <c r="G563" s="2"/>
      <c r="H563" s="2"/>
      <c r="I563" s="2"/>
      <c r="J563" s="2"/>
      <c r="K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11"/>
    </row>
    <row r="564" spans="1:23" x14ac:dyDescent="0.25">
      <c r="A564" s="10"/>
      <c r="B564" s="2"/>
      <c r="C564" s="5"/>
      <c r="D564" s="4" t="str">
        <f>IF(C:C&lt;&gt;"",VLOOKUP(C:C,'(RCN)ID_Calculo'!C:D,2,0),"")</f>
        <v/>
      </c>
      <c r="E564" s="5"/>
      <c r="F564" s="2"/>
      <c r="G564" s="2"/>
      <c r="H564" s="2"/>
      <c r="I564" s="2"/>
      <c r="J564" s="2"/>
      <c r="K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11"/>
    </row>
    <row r="565" spans="1:23" x14ac:dyDescent="0.25">
      <c r="A565" s="10"/>
      <c r="B565" s="2"/>
      <c r="C565" s="5"/>
      <c r="D565" s="4" t="str">
        <f>IF(C:C&lt;&gt;"",VLOOKUP(C:C,'(RCN)ID_Calculo'!C:D,2,0),"")</f>
        <v/>
      </c>
      <c r="E565" s="5"/>
      <c r="F565" s="2"/>
      <c r="G565" s="2"/>
      <c r="H565" s="2"/>
      <c r="I565" s="2"/>
      <c r="J565" s="2"/>
      <c r="K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11"/>
    </row>
    <row r="566" spans="1:23" x14ac:dyDescent="0.25">
      <c r="A566" s="10"/>
      <c r="B566" s="2"/>
      <c r="C566" s="5"/>
      <c r="D566" s="4" t="str">
        <f>IF(C:C&lt;&gt;"",VLOOKUP(C:C,'(RCN)ID_Calculo'!C:D,2,0),"")</f>
        <v/>
      </c>
      <c r="E566" s="5"/>
      <c r="F566" s="2"/>
      <c r="G566" s="2"/>
      <c r="H566" s="2"/>
      <c r="I566" s="2"/>
      <c r="J566" s="2"/>
      <c r="K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11"/>
    </row>
    <row r="567" spans="1:23" x14ac:dyDescent="0.25">
      <c r="A567" s="10"/>
      <c r="B567" s="2"/>
      <c r="C567" s="5"/>
      <c r="D567" s="4" t="str">
        <f>IF(C:C&lt;&gt;"",VLOOKUP(C:C,'(RCN)ID_Calculo'!C:D,2,0),"")</f>
        <v/>
      </c>
      <c r="E567" s="5"/>
      <c r="F567" s="2"/>
      <c r="G567" s="2"/>
      <c r="H567" s="2"/>
      <c r="I567" s="2"/>
      <c r="J567" s="2"/>
      <c r="K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11"/>
    </row>
    <row r="568" spans="1:23" x14ac:dyDescent="0.25">
      <c r="A568" s="10"/>
      <c r="B568" s="2"/>
      <c r="C568" s="5"/>
      <c r="D568" s="4" t="str">
        <f>IF(C:C&lt;&gt;"",VLOOKUP(C:C,'(RCN)ID_Calculo'!C:D,2,0),"")</f>
        <v/>
      </c>
      <c r="E568" s="5"/>
      <c r="F568" s="2"/>
      <c r="G568" s="2"/>
      <c r="H568" s="2"/>
      <c r="I568" s="2"/>
      <c r="J568" s="2"/>
      <c r="K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11"/>
    </row>
    <row r="569" spans="1:23" x14ac:dyDescent="0.25">
      <c r="A569" s="10"/>
      <c r="B569" s="2"/>
      <c r="C569" s="5"/>
      <c r="D569" s="4" t="str">
        <f>IF(C:C&lt;&gt;"",VLOOKUP(C:C,'(RCN)ID_Calculo'!C:D,2,0),"")</f>
        <v/>
      </c>
      <c r="E569" s="5"/>
      <c r="F569" s="2"/>
      <c r="G569" s="2"/>
      <c r="H569" s="2"/>
      <c r="I569" s="2"/>
      <c r="J569" s="2"/>
      <c r="K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11"/>
    </row>
    <row r="570" spans="1:23" x14ac:dyDescent="0.25">
      <c r="A570" s="10"/>
      <c r="B570" s="2"/>
      <c r="C570" s="5"/>
      <c r="D570" s="4" t="str">
        <f>IF(C:C&lt;&gt;"",VLOOKUP(C:C,'(RCN)ID_Calculo'!C:D,2,0),"")</f>
        <v/>
      </c>
      <c r="E570" s="5"/>
      <c r="F570" s="2"/>
      <c r="G570" s="2"/>
      <c r="H570" s="2"/>
      <c r="I570" s="2"/>
      <c r="J570" s="2"/>
      <c r="K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11"/>
    </row>
    <row r="571" spans="1:23" x14ac:dyDescent="0.25">
      <c r="A571" s="10"/>
      <c r="B571" s="2"/>
      <c r="C571" s="5"/>
      <c r="D571" s="4" t="str">
        <f>IF(C:C&lt;&gt;"",VLOOKUP(C:C,'(RCN)ID_Calculo'!C:D,2,0),"")</f>
        <v/>
      </c>
      <c r="E571" s="5"/>
      <c r="F571" s="2"/>
      <c r="G571" s="2"/>
      <c r="H571" s="2"/>
      <c r="I571" s="2"/>
      <c r="J571" s="2"/>
      <c r="K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11"/>
    </row>
    <row r="572" spans="1:23" x14ac:dyDescent="0.25">
      <c r="A572" s="10"/>
      <c r="B572" s="2"/>
      <c r="C572" s="5"/>
      <c r="D572" s="4" t="str">
        <f>IF(C:C&lt;&gt;"",VLOOKUP(C:C,'(RCN)ID_Calculo'!C:D,2,0),"")</f>
        <v/>
      </c>
      <c r="E572" s="5"/>
      <c r="F572" s="2"/>
      <c r="G572" s="2"/>
      <c r="H572" s="2"/>
      <c r="I572" s="2"/>
      <c r="J572" s="2"/>
      <c r="K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11"/>
    </row>
    <row r="573" spans="1:23" x14ac:dyDescent="0.25">
      <c r="A573" s="10"/>
      <c r="B573" s="2"/>
      <c r="C573" s="5"/>
      <c r="D573" s="4" t="str">
        <f>IF(C:C&lt;&gt;"",VLOOKUP(C:C,'(RCN)ID_Calculo'!C:D,2,0),"")</f>
        <v/>
      </c>
      <c r="E573" s="5"/>
      <c r="F573" s="2"/>
      <c r="G573" s="2"/>
      <c r="H573" s="2"/>
      <c r="I573" s="2"/>
      <c r="J573" s="2"/>
      <c r="K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11"/>
    </row>
    <row r="574" spans="1:23" x14ac:dyDescent="0.25">
      <c r="A574" s="10"/>
      <c r="B574" s="2"/>
      <c r="C574" s="5"/>
      <c r="D574" s="4" t="str">
        <f>IF(C:C&lt;&gt;"",VLOOKUP(C:C,'(RCN)ID_Calculo'!C:D,2,0),"")</f>
        <v/>
      </c>
      <c r="E574" s="5"/>
      <c r="F574" s="2"/>
      <c r="G574" s="2"/>
      <c r="H574" s="2"/>
      <c r="I574" s="2"/>
      <c r="J574" s="2"/>
      <c r="K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11"/>
    </row>
    <row r="575" spans="1:23" x14ac:dyDescent="0.25">
      <c r="A575" s="10"/>
      <c r="B575" s="2"/>
      <c r="C575" s="5"/>
      <c r="D575" s="4" t="str">
        <f>IF(C:C&lt;&gt;"",VLOOKUP(C:C,'(RCN)ID_Calculo'!C:D,2,0),"")</f>
        <v/>
      </c>
      <c r="E575" s="5"/>
      <c r="F575" s="2"/>
      <c r="G575" s="2"/>
      <c r="H575" s="2"/>
      <c r="I575" s="2"/>
      <c r="J575" s="2"/>
      <c r="K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11"/>
    </row>
    <row r="576" spans="1:23" x14ac:dyDescent="0.25">
      <c r="A576" s="10"/>
      <c r="B576" s="2"/>
      <c r="C576" s="5"/>
      <c r="D576" s="4" t="str">
        <f>IF(C:C&lt;&gt;"",VLOOKUP(C:C,'(RCN)ID_Calculo'!C:D,2,0),"")</f>
        <v/>
      </c>
      <c r="E576" s="5"/>
      <c r="F576" s="2"/>
      <c r="G576" s="2"/>
      <c r="H576" s="2"/>
      <c r="I576" s="2"/>
      <c r="J576" s="2"/>
      <c r="K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11"/>
    </row>
    <row r="577" spans="1:23" x14ac:dyDescent="0.25">
      <c r="A577" s="10"/>
      <c r="B577" s="2"/>
      <c r="C577" s="5"/>
      <c r="D577" s="4" t="str">
        <f>IF(C:C&lt;&gt;"",VLOOKUP(C:C,'(RCN)ID_Calculo'!C:D,2,0),"")</f>
        <v/>
      </c>
      <c r="E577" s="5"/>
      <c r="F577" s="2"/>
      <c r="G577" s="2"/>
      <c r="H577" s="2"/>
      <c r="I577" s="2"/>
      <c r="J577" s="2"/>
      <c r="K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11"/>
    </row>
    <row r="578" spans="1:23" x14ac:dyDescent="0.25">
      <c r="A578" s="10"/>
      <c r="B578" s="2"/>
      <c r="C578" s="5"/>
      <c r="D578" s="4" t="str">
        <f>IF(C:C&lt;&gt;"",VLOOKUP(C:C,'(RCN)ID_Calculo'!C:D,2,0),"")</f>
        <v/>
      </c>
      <c r="E578" s="5"/>
      <c r="F578" s="2"/>
      <c r="G578" s="2"/>
      <c r="H578" s="2"/>
      <c r="I578" s="2"/>
      <c r="J578" s="2"/>
      <c r="K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11"/>
    </row>
    <row r="579" spans="1:23" x14ac:dyDescent="0.25">
      <c r="A579" s="10"/>
      <c r="B579" s="2"/>
      <c r="C579" s="5"/>
      <c r="D579" s="4" t="str">
        <f>IF(C:C&lt;&gt;"",VLOOKUP(C:C,'(RCN)ID_Calculo'!C:D,2,0),"")</f>
        <v/>
      </c>
      <c r="E579" s="5"/>
      <c r="F579" s="2"/>
      <c r="G579" s="2"/>
      <c r="H579" s="2"/>
      <c r="I579" s="2"/>
      <c r="J579" s="2"/>
      <c r="K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11"/>
    </row>
    <row r="580" spans="1:23" x14ac:dyDescent="0.25">
      <c r="A580" s="10"/>
      <c r="B580" s="2"/>
      <c r="C580" s="5"/>
      <c r="D580" s="4" t="str">
        <f>IF(C:C&lt;&gt;"",VLOOKUP(C:C,'(RCN)ID_Calculo'!C:D,2,0),"")</f>
        <v/>
      </c>
      <c r="E580" s="5"/>
      <c r="F580" s="2"/>
      <c r="G580" s="2"/>
      <c r="H580" s="2"/>
      <c r="I580" s="2"/>
      <c r="J580" s="2"/>
      <c r="K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11"/>
    </row>
    <row r="581" spans="1:23" x14ac:dyDescent="0.25">
      <c r="A581" s="10"/>
      <c r="B581" s="2"/>
      <c r="C581" s="5"/>
      <c r="D581" s="4" t="str">
        <f>IF(C:C&lt;&gt;"",VLOOKUP(C:C,'(RCN)ID_Calculo'!C:D,2,0),"")</f>
        <v/>
      </c>
      <c r="E581" s="5"/>
      <c r="F581" s="2"/>
      <c r="G581" s="2"/>
      <c r="H581" s="2"/>
      <c r="I581" s="2"/>
      <c r="J581" s="2"/>
      <c r="K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11"/>
    </row>
    <row r="582" spans="1:23" x14ac:dyDescent="0.25">
      <c r="A582" s="10"/>
      <c r="B582" s="2"/>
      <c r="C582" s="5"/>
      <c r="D582" s="4" t="str">
        <f>IF(C:C&lt;&gt;"",VLOOKUP(C:C,'(RCN)ID_Calculo'!C:D,2,0),"")</f>
        <v/>
      </c>
      <c r="E582" s="5"/>
      <c r="F582" s="2"/>
      <c r="G582" s="2"/>
      <c r="H582" s="2"/>
      <c r="I582" s="2"/>
      <c r="J582" s="2"/>
      <c r="K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11"/>
    </row>
    <row r="583" spans="1:23" x14ac:dyDescent="0.25">
      <c r="A583" s="10"/>
      <c r="B583" s="2"/>
      <c r="C583" s="5"/>
      <c r="D583" s="4" t="str">
        <f>IF(C:C&lt;&gt;"",VLOOKUP(C:C,'(RCN)ID_Calculo'!C:D,2,0),"")</f>
        <v/>
      </c>
      <c r="E583" s="5"/>
      <c r="F583" s="2"/>
      <c r="G583" s="2"/>
      <c r="H583" s="2"/>
      <c r="I583" s="2"/>
      <c r="J583" s="2"/>
      <c r="K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11"/>
    </row>
    <row r="584" spans="1:23" x14ac:dyDescent="0.25">
      <c r="A584" s="10"/>
      <c r="B584" s="2"/>
      <c r="C584" s="5"/>
      <c r="D584" s="4" t="str">
        <f>IF(C:C&lt;&gt;"",VLOOKUP(C:C,'(RCN)ID_Calculo'!C:D,2,0),"")</f>
        <v/>
      </c>
      <c r="E584" s="5"/>
      <c r="F584" s="2"/>
      <c r="G584" s="2"/>
      <c r="H584" s="2"/>
      <c r="I584" s="2"/>
      <c r="J584" s="2"/>
      <c r="K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11"/>
    </row>
    <row r="585" spans="1:23" x14ac:dyDescent="0.25">
      <c r="A585" s="10"/>
      <c r="B585" s="2"/>
      <c r="C585" s="5"/>
      <c r="D585" s="4" t="str">
        <f>IF(C:C&lt;&gt;"",VLOOKUP(C:C,'(RCN)ID_Calculo'!C:D,2,0),"")</f>
        <v/>
      </c>
      <c r="E585" s="5"/>
      <c r="F585" s="2"/>
      <c r="G585" s="2"/>
      <c r="H585" s="2"/>
      <c r="I585" s="2"/>
      <c r="J585" s="2"/>
      <c r="K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11"/>
    </row>
    <row r="586" spans="1:23" x14ac:dyDescent="0.25">
      <c r="A586" s="10"/>
      <c r="B586" s="2"/>
      <c r="C586" s="5"/>
      <c r="D586" s="4" t="str">
        <f>IF(C:C&lt;&gt;"",VLOOKUP(C:C,'(RCN)ID_Calculo'!C:D,2,0),"")</f>
        <v/>
      </c>
      <c r="E586" s="5"/>
      <c r="F586" s="2"/>
      <c r="G586" s="2"/>
      <c r="H586" s="2"/>
      <c r="I586" s="2"/>
      <c r="J586" s="2"/>
      <c r="K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11"/>
    </row>
    <row r="587" spans="1:23" x14ac:dyDescent="0.25">
      <c r="A587" s="10"/>
      <c r="B587" s="2"/>
      <c r="C587" s="5"/>
      <c r="D587" s="4" t="str">
        <f>IF(C:C&lt;&gt;"",VLOOKUP(C:C,'(RCN)ID_Calculo'!C:D,2,0),"")</f>
        <v/>
      </c>
      <c r="E587" s="5"/>
      <c r="F587" s="2"/>
      <c r="G587" s="2"/>
      <c r="H587" s="2"/>
      <c r="I587" s="2"/>
      <c r="J587" s="2"/>
      <c r="K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11"/>
    </row>
    <row r="588" spans="1:23" x14ac:dyDescent="0.25">
      <c r="A588" s="10"/>
      <c r="B588" s="2"/>
      <c r="C588" s="5"/>
      <c r="D588" s="4" t="str">
        <f>IF(C:C&lt;&gt;"",VLOOKUP(C:C,'(RCN)ID_Calculo'!C:D,2,0),"")</f>
        <v/>
      </c>
      <c r="E588" s="5"/>
      <c r="F588" s="2"/>
      <c r="G588" s="2"/>
      <c r="H588" s="2"/>
      <c r="I588" s="2"/>
      <c r="J588" s="2"/>
      <c r="K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11"/>
    </row>
    <row r="589" spans="1:23" x14ac:dyDescent="0.25">
      <c r="A589" s="10"/>
      <c r="B589" s="2"/>
      <c r="C589" s="5"/>
      <c r="D589" s="4" t="str">
        <f>IF(C:C&lt;&gt;"",VLOOKUP(C:C,'(RCN)ID_Calculo'!C:D,2,0),"")</f>
        <v/>
      </c>
      <c r="E589" s="5"/>
      <c r="F589" s="2"/>
      <c r="G589" s="2"/>
      <c r="H589" s="2"/>
      <c r="I589" s="2"/>
      <c r="J589" s="2"/>
      <c r="K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11"/>
    </row>
    <row r="590" spans="1:23" x14ac:dyDescent="0.25">
      <c r="A590" s="10"/>
      <c r="B590" s="2"/>
      <c r="C590" s="5"/>
      <c r="D590" s="4" t="str">
        <f>IF(C:C&lt;&gt;"",VLOOKUP(C:C,'(RCN)ID_Calculo'!C:D,2,0),"")</f>
        <v/>
      </c>
      <c r="E590" s="5"/>
      <c r="F590" s="2"/>
      <c r="G590" s="2"/>
      <c r="H590" s="2"/>
      <c r="I590" s="2"/>
      <c r="J590" s="2"/>
      <c r="K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11"/>
    </row>
    <row r="591" spans="1:23" x14ac:dyDescent="0.25">
      <c r="A591" s="10"/>
      <c r="B591" s="2"/>
      <c r="C591" s="5"/>
      <c r="D591" s="4" t="str">
        <f>IF(C:C&lt;&gt;"",VLOOKUP(C:C,'(RCN)ID_Calculo'!C:D,2,0),"")</f>
        <v/>
      </c>
      <c r="E591" s="5"/>
      <c r="F591" s="2"/>
      <c r="G591" s="2"/>
      <c r="H591" s="2"/>
      <c r="I591" s="2"/>
      <c r="J591" s="2"/>
      <c r="K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11"/>
    </row>
    <row r="592" spans="1:23" x14ac:dyDescent="0.25">
      <c r="A592" s="10"/>
      <c r="B592" s="2"/>
      <c r="C592" s="5"/>
      <c r="D592" s="4" t="str">
        <f>IF(C:C&lt;&gt;"",VLOOKUP(C:C,'(RCN)ID_Calculo'!C:D,2,0),"")</f>
        <v/>
      </c>
      <c r="E592" s="5"/>
      <c r="F592" s="2"/>
      <c r="G592" s="2"/>
      <c r="H592" s="2"/>
      <c r="I592" s="2"/>
      <c r="J592" s="2"/>
      <c r="K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11"/>
    </row>
    <row r="593" spans="1:23" x14ac:dyDescent="0.25">
      <c r="A593" s="10"/>
      <c r="B593" s="2"/>
      <c r="C593" s="5"/>
      <c r="D593" s="4" t="str">
        <f>IF(C:C&lt;&gt;"",VLOOKUP(C:C,'(RCN)ID_Calculo'!C:D,2,0),"")</f>
        <v/>
      </c>
      <c r="E593" s="5"/>
      <c r="F593" s="2"/>
      <c r="G593" s="2"/>
      <c r="H593" s="2"/>
      <c r="I593" s="2"/>
      <c r="J593" s="2"/>
      <c r="K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11"/>
    </row>
    <row r="594" spans="1:23" x14ac:dyDescent="0.25">
      <c r="A594" s="10"/>
      <c r="B594" s="2"/>
      <c r="C594" s="5"/>
      <c r="D594" s="4" t="str">
        <f>IF(C:C&lt;&gt;"",VLOOKUP(C:C,'(RCN)ID_Calculo'!C:D,2,0),"")</f>
        <v/>
      </c>
      <c r="E594" s="5"/>
      <c r="F594" s="2"/>
      <c r="G594" s="2"/>
      <c r="H594" s="2"/>
      <c r="I594" s="2"/>
      <c r="J594" s="2"/>
      <c r="K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11"/>
    </row>
    <row r="595" spans="1:23" x14ac:dyDescent="0.25">
      <c r="A595" s="10"/>
      <c r="B595" s="2"/>
      <c r="C595" s="5"/>
      <c r="D595" s="4" t="str">
        <f>IF(C:C&lt;&gt;"",VLOOKUP(C:C,'(RCN)ID_Calculo'!C:D,2,0),"")</f>
        <v/>
      </c>
      <c r="E595" s="5"/>
      <c r="F595" s="2"/>
      <c r="G595" s="2"/>
      <c r="H595" s="2"/>
      <c r="I595" s="2"/>
      <c r="J595" s="2"/>
      <c r="K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11"/>
    </row>
    <row r="596" spans="1:23" x14ac:dyDescent="0.25">
      <c r="A596" s="10"/>
      <c r="B596" s="2"/>
      <c r="C596" s="5"/>
      <c r="D596" s="4" t="str">
        <f>IF(C:C&lt;&gt;"",VLOOKUP(C:C,'(RCN)ID_Calculo'!C:D,2,0),"")</f>
        <v/>
      </c>
      <c r="E596" s="5"/>
      <c r="F596" s="2"/>
      <c r="G596" s="2"/>
      <c r="H596" s="2"/>
      <c r="I596" s="2"/>
      <c r="J596" s="2"/>
      <c r="K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11"/>
    </row>
    <row r="597" spans="1:23" x14ac:dyDescent="0.25">
      <c r="A597" s="10"/>
      <c r="B597" s="2"/>
      <c r="C597" s="5"/>
      <c r="D597" s="4" t="str">
        <f>IF(C:C&lt;&gt;"",VLOOKUP(C:C,'(RCN)ID_Calculo'!C:D,2,0),"")</f>
        <v/>
      </c>
      <c r="E597" s="5"/>
      <c r="F597" s="2"/>
      <c r="G597" s="2"/>
      <c r="H597" s="2"/>
      <c r="I597" s="2"/>
      <c r="J597" s="2"/>
      <c r="K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11"/>
    </row>
    <row r="598" spans="1:23" x14ac:dyDescent="0.25">
      <c r="A598" s="10"/>
      <c r="B598" s="2"/>
      <c r="C598" s="5"/>
      <c r="D598" s="4" t="str">
        <f>IF(C:C&lt;&gt;"",VLOOKUP(C:C,'(RCN)ID_Calculo'!C:D,2,0),"")</f>
        <v/>
      </c>
      <c r="E598" s="5"/>
      <c r="F598" s="2"/>
      <c r="G598" s="2"/>
      <c r="H598" s="2"/>
      <c r="I598" s="2"/>
      <c r="J598" s="2"/>
      <c r="K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11"/>
    </row>
    <row r="599" spans="1:23" x14ac:dyDescent="0.25">
      <c r="A599" s="10"/>
      <c r="B599" s="2"/>
      <c r="C599" s="5"/>
      <c r="D599" s="4" t="str">
        <f>IF(C:C&lt;&gt;"",VLOOKUP(C:C,'(RCN)ID_Calculo'!C:D,2,0),"")</f>
        <v/>
      </c>
      <c r="E599" s="5"/>
      <c r="F599" s="2"/>
      <c r="G599" s="2"/>
      <c r="H599" s="2"/>
      <c r="I599" s="2"/>
      <c r="J599" s="2"/>
      <c r="K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11"/>
    </row>
    <row r="600" spans="1:23" x14ac:dyDescent="0.25">
      <c r="A600" s="10"/>
      <c r="B600" s="2"/>
      <c r="C600" s="5"/>
      <c r="D600" s="4" t="str">
        <f>IF(C:C&lt;&gt;"",VLOOKUP(C:C,'(RCN)ID_Calculo'!C:D,2,0),"")</f>
        <v/>
      </c>
      <c r="E600" s="5"/>
      <c r="F600" s="2"/>
      <c r="G600" s="2"/>
      <c r="H600" s="2"/>
      <c r="I600" s="2"/>
      <c r="J600" s="2"/>
      <c r="K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11"/>
    </row>
    <row r="601" spans="1:23" x14ac:dyDescent="0.25">
      <c r="A601" s="10"/>
      <c r="B601" s="2"/>
      <c r="C601" s="5"/>
      <c r="D601" s="4" t="str">
        <f>IF(C:C&lt;&gt;"",VLOOKUP(C:C,'(RCN)ID_Calculo'!C:D,2,0),"")</f>
        <v/>
      </c>
      <c r="E601" s="5"/>
      <c r="F601" s="2"/>
      <c r="G601" s="2"/>
      <c r="H601" s="2"/>
      <c r="I601" s="2"/>
      <c r="J601" s="2"/>
      <c r="K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11"/>
    </row>
    <row r="602" spans="1:23" x14ac:dyDescent="0.25">
      <c r="A602" s="10"/>
      <c r="B602" s="2"/>
      <c r="C602" s="5"/>
      <c r="D602" s="4" t="str">
        <f>IF(C:C&lt;&gt;"",VLOOKUP(C:C,'(RCN)ID_Calculo'!C:D,2,0),"")</f>
        <v/>
      </c>
      <c r="E602" s="5"/>
      <c r="F602" s="2"/>
      <c r="G602" s="2"/>
      <c r="H602" s="2"/>
      <c r="I602" s="2"/>
      <c r="J602" s="2"/>
      <c r="K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11"/>
    </row>
    <row r="603" spans="1:23" x14ac:dyDescent="0.25">
      <c r="A603" s="10"/>
      <c r="B603" s="2"/>
      <c r="C603" s="5"/>
      <c r="D603" s="4" t="str">
        <f>IF(C:C&lt;&gt;"",VLOOKUP(C:C,'(RCN)ID_Calculo'!C:D,2,0),"")</f>
        <v/>
      </c>
      <c r="E603" s="5"/>
      <c r="F603" s="2"/>
      <c r="G603" s="2"/>
      <c r="H603" s="2"/>
      <c r="I603" s="2"/>
      <c r="J603" s="2"/>
      <c r="K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11"/>
    </row>
    <row r="604" spans="1:23" x14ac:dyDescent="0.25">
      <c r="A604" s="10"/>
      <c r="B604" s="2"/>
      <c r="C604" s="5"/>
      <c r="D604" s="4" t="str">
        <f>IF(C:C&lt;&gt;"",VLOOKUP(C:C,'(RCN)ID_Calculo'!C:D,2,0),"")</f>
        <v/>
      </c>
      <c r="E604" s="5"/>
      <c r="F604" s="2"/>
      <c r="G604" s="2"/>
      <c r="H604" s="2"/>
      <c r="I604" s="2"/>
      <c r="J604" s="2"/>
      <c r="K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11"/>
    </row>
    <row r="605" spans="1:23" x14ac:dyDescent="0.25">
      <c r="A605" s="10"/>
      <c r="B605" s="2"/>
      <c r="C605" s="5"/>
      <c r="D605" s="4" t="str">
        <f>IF(C:C&lt;&gt;"",VLOOKUP(C:C,'(RCN)ID_Calculo'!C:D,2,0),"")</f>
        <v/>
      </c>
      <c r="E605" s="5"/>
      <c r="F605" s="2"/>
      <c r="G605" s="2"/>
      <c r="H605" s="2"/>
      <c r="I605" s="2"/>
      <c r="J605" s="2"/>
      <c r="K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11"/>
    </row>
    <row r="606" spans="1:23" x14ac:dyDescent="0.25">
      <c r="A606" s="10"/>
      <c r="B606" s="2"/>
      <c r="C606" s="5"/>
      <c r="D606" s="4" t="str">
        <f>IF(C:C&lt;&gt;"",VLOOKUP(C:C,'(RCN)ID_Calculo'!C:D,2,0),"")</f>
        <v/>
      </c>
      <c r="E606" s="5"/>
      <c r="F606" s="2"/>
      <c r="G606" s="2"/>
      <c r="H606" s="2"/>
      <c r="I606" s="2"/>
      <c r="J606" s="2"/>
      <c r="K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11"/>
    </row>
    <row r="607" spans="1:23" x14ac:dyDescent="0.25">
      <c r="A607" s="10"/>
      <c r="B607" s="2"/>
      <c r="C607" s="5"/>
      <c r="D607" s="4" t="str">
        <f>IF(C:C&lt;&gt;"",VLOOKUP(C:C,'(RCN)ID_Calculo'!C:D,2,0),"")</f>
        <v/>
      </c>
      <c r="E607" s="5"/>
      <c r="F607" s="2"/>
      <c r="G607" s="2"/>
      <c r="H607" s="2"/>
      <c r="I607" s="2"/>
      <c r="J607" s="2"/>
      <c r="K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11"/>
    </row>
    <row r="608" spans="1:23" x14ac:dyDescent="0.25">
      <c r="A608" s="10"/>
      <c r="B608" s="2"/>
      <c r="C608" s="5"/>
      <c r="D608" s="4" t="str">
        <f>IF(C:C&lt;&gt;"",VLOOKUP(C:C,'(RCN)ID_Calculo'!C:D,2,0),"")</f>
        <v/>
      </c>
      <c r="E608" s="5"/>
      <c r="F608" s="2"/>
      <c r="G608" s="2"/>
      <c r="H608" s="2"/>
      <c r="I608" s="2"/>
      <c r="J608" s="2"/>
      <c r="K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11"/>
    </row>
    <row r="609" spans="1:23" x14ac:dyDescent="0.25">
      <c r="A609" s="10"/>
      <c r="B609" s="2"/>
      <c r="C609" s="5"/>
      <c r="D609" s="4" t="str">
        <f>IF(C:C&lt;&gt;"",VLOOKUP(C:C,'(RCN)ID_Calculo'!C:D,2,0),"")</f>
        <v/>
      </c>
      <c r="E609" s="5"/>
      <c r="F609" s="2"/>
      <c r="G609" s="2"/>
      <c r="H609" s="2"/>
      <c r="I609" s="2"/>
      <c r="J609" s="2"/>
      <c r="K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11"/>
    </row>
    <row r="610" spans="1:23" x14ac:dyDescent="0.25">
      <c r="A610" s="10"/>
      <c r="B610" s="2"/>
      <c r="C610" s="5"/>
      <c r="D610" s="4" t="str">
        <f>IF(C:C&lt;&gt;"",VLOOKUP(C:C,'(RCN)ID_Calculo'!C:D,2,0),"")</f>
        <v/>
      </c>
      <c r="E610" s="5"/>
      <c r="F610" s="2"/>
      <c r="G610" s="2"/>
      <c r="H610" s="2"/>
      <c r="I610" s="2"/>
      <c r="J610" s="2"/>
      <c r="K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11"/>
    </row>
    <row r="611" spans="1:23" x14ac:dyDescent="0.25">
      <c r="A611" s="10"/>
      <c r="B611" s="2"/>
      <c r="C611" s="5"/>
      <c r="D611" s="4" t="str">
        <f>IF(C:C&lt;&gt;"",VLOOKUP(C:C,'(RCN)ID_Calculo'!C:D,2,0),"")</f>
        <v/>
      </c>
      <c r="E611" s="5"/>
      <c r="F611" s="2"/>
      <c r="G611" s="2"/>
      <c r="H611" s="2"/>
      <c r="I611" s="2"/>
      <c r="J611" s="2"/>
      <c r="K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11"/>
    </row>
    <row r="612" spans="1:23" x14ac:dyDescent="0.25">
      <c r="A612" s="10"/>
      <c r="B612" s="2"/>
      <c r="C612" s="5"/>
      <c r="D612" s="4" t="str">
        <f>IF(C:C&lt;&gt;"",VLOOKUP(C:C,'(RCN)ID_Calculo'!C:D,2,0),"")</f>
        <v/>
      </c>
      <c r="E612" s="5"/>
      <c r="F612" s="2"/>
      <c r="G612" s="2"/>
      <c r="H612" s="2"/>
      <c r="I612" s="2"/>
      <c r="J612" s="2"/>
      <c r="K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11"/>
    </row>
    <row r="613" spans="1:23" x14ac:dyDescent="0.25">
      <c r="A613" s="10"/>
      <c r="B613" s="2"/>
      <c r="C613" s="5"/>
      <c r="D613" s="4" t="str">
        <f>IF(C:C&lt;&gt;"",VLOOKUP(C:C,'(RCN)ID_Calculo'!C:D,2,0),"")</f>
        <v/>
      </c>
      <c r="E613" s="5"/>
      <c r="F613" s="2"/>
      <c r="G613" s="2"/>
      <c r="H613" s="2"/>
      <c r="I613" s="2"/>
      <c r="J613" s="2"/>
      <c r="K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11"/>
    </row>
    <row r="614" spans="1:23" x14ac:dyDescent="0.25">
      <c r="A614" s="10"/>
      <c r="B614" s="2"/>
      <c r="C614" s="5"/>
      <c r="D614" s="4" t="str">
        <f>IF(C:C&lt;&gt;"",VLOOKUP(C:C,'(RCN)ID_Calculo'!C:D,2,0),"")</f>
        <v/>
      </c>
      <c r="E614" s="5"/>
      <c r="F614" s="2"/>
      <c r="G614" s="2"/>
      <c r="H614" s="2"/>
      <c r="I614" s="2"/>
      <c r="J614" s="2"/>
      <c r="K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11"/>
    </row>
    <row r="615" spans="1:23" x14ac:dyDescent="0.25">
      <c r="A615" s="10"/>
      <c r="B615" s="2"/>
      <c r="C615" s="5"/>
      <c r="D615" s="4" t="str">
        <f>IF(C:C&lt;&gt;"",VLOOKUP(C:C,'(RCN)ID_Calculo'!C:D,2,0),"")</f>
        <v/>
      </c>
      <c r="E615" s="5"/>
      <c r="F615" s="2"/>
      <c r="G615" s="2"/>
      <c r="H615" s="2"/>
      <c r="I615" s="2"/>
      <c r="J615" s="2"/>
      <c r="K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11"/>
    </row>
    <row r="616" spans="1:23" x14ac:dyDescent="0.25">
      <c r="A616" s="10"/>
      <c r="B616" s="2"/>
      <c r="C616" s="5"/>
      <c r="D616" s="4" t="str">
        <f>IF(C:C&lt;&gt;"",VLOOKUP(C:C,'(RCN)ID_Calculo'!C:D,2,0),"")</f>
        <v/>
      </c>
      <c r="E616" s="5"/>
      <c r="F616" s="2"/>
      <c r="G616" s="2"/>
      <c r="H616" s="2"/>
      <c r="I616" s="2"/>
      <c r="J616" s="2"/>
      <c r="K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11"/>
    </row>
    <row r="617" spans="1:23" x14ac:dyDescent="0.25">
      <c r="A617" s="10"/>
      <c r="B617" s="2"/>
      <c r="C617" s="5"/>
      <c r="D617" s="4" t="str">
        <f>IF(C:C&lt;&gt;"",VLOOKUP(C:C,'(RCN)ID_Calculo'!C:D,2,0),"")</f>
        <v/>
      </c>
      <c r="E617" s="5"/>
      <c r="F617" s="2"/>
      <c r="G617" s="2"/>
      <c r="H617" s="2"/>
      <c r="I617" s="2"/>
      <c r="J617" s="2"/>
      <c r="K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11"/>
    </row>
    <row r="618" spans="1:23" x14ac:dyDescent="0.25">
      <c r="A618" s="10"/>
      <c r="B618" s="2"/>
      <c r="C618" s="5"/>
      <c r="D618" s="4" t="str">
        <f>IF(C:C&lt;&gt;"",VLOOKUP(C:C,'(RCN)ID_Calculo'!C:D,2,0),"")</f>
        <v/>
      </c>
      <c r="E618" s="5"/>
      <c r="F618" s="2"/>
      <c r="G618" s="2"/>
      <c r="H618" s="2"/>
      <c r="I618" s="2"/>
      <c r="J618" s="2"/>
      <c r="K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11"/>
    </row>
    <row r="619" spans="1:23" x14ac:dyDescent="0.25">
      <c r="A619" s="10"/>
      <c r="B619" s="2"/>
      <c r="C619" s="5"/>
      <c r="D619" s="4" t="str">
        <f>IF(C:C&lt;&gt;"",VLOOKUP(C:C,'(RCN)ID_Calculo'!C:D,2,0),"")</f>
        <v/>
      </c>
      <c r="E619" s="5"/>
      <c r="F619" s="2"/>
      <c r="G619" s="2"/>
      <c r="H619" s="2"/>
      <c r="I619" s="2"/>
      <c r="J619" s="2"/>
      <c r="K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11"/>
    </row>
    <row r="620" spans="1:23" x14ac:dyDescent="0.25">
      <c r="A620" s="10"/>
      <c r="B620" s="2"/>
      <c r="C620" s="5"/>
      <c r="D620" s="4" t="str">
        <f>IF(C:C&lt;&gt;"",VLOOKUP(C:C,'(RCN)ID_Calculo'!C:D,2,0),"")</f>
        <v/>
      </c>
      <c r="E620" s="5"/>
      <c r="F620" s="2"/>
      <c r="G620" s="2"/>
      <c r="H620" s="2"/>
      <c r="I620" s="2"/>
      <c r="J620" s="2"/>
      <c r="K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11"/>
    </row>
    <row r="621" spans="1:23" x14ac:dyDescent="0.25">
      <c r="A621" s="10"/>
      <c r="B621" s="2"/>
      <c r="C621" s="5"/>
      <c r="D621" s="4" t="str">
        <f>IF(C:C&lt;&gt;"",VLOOKUP(C:C,'(RCN)ID_Calculo'!C:D,2,0),"")</f>
        <v/>
      </c>
      <c r="E621" s="5"/>
      <c r="F621" s="2"/>
      <c r="G621" s="2"/>
      <c r="H621" s="2"/>
      <c r="I621" s="2"/>
      <c r="J621" s="2"/>
      <c r="K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11"/>
    </row>
    <row r="622" spans="1:23" x14ac:dyDescent="0.25">
      <c r="A622" s="10"/>
      <c r="B622" s="2"/>
      <c r="C622" s="5"/>
      <c r="D622" s="4" t="str">
        <f>IF(C:C&lt;&gt;"",VLOOKUP(C:C,'(RCN)ID_Calculo'!C:D,2,0),"")</f>
        <v/>
      </c>
      <c r="E622" s="5"/>
      <c r="F622" s="2"/>
      <c r="G622" s="2"/>
      <c r="H622" s="2"/>
      <c r="I622" s="2"/>
      <c r="J622" s="2"/>
      <c r="K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11"/>
    </row>
    <row r="623" spans="1:23" x14ac:dyDescent="0.25">
      <c r="A623" s="10"/>
      <c r="B623" s="2"/>
      <c r="C623" s="5"/>
      <c r="D623" s="4" t="str">
        <f>IF(C:C&lt;&gt;"",VLOOKUP(C:C,'(RCN)ID_Calculo'!C:D,2,0),"")</f>
        <v/>
      </c>
      <c r="E623" s="5"/>
      <c r="F623" s="2"/>
      <c r="G623" s="2"/>
      <c r="H623" s="2"/>
      <c r="I623" s="2"/>
      <c r="J623" s="2"/>
      <c r="K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11"/>
    </row>
    <row r="624" spans="1:23" x14ac:dyDescent="0.25">
      <c r="A624" s="10"/>
      <c r="B624" s="2"/>
      <c r="C624" s="5"/>
      <c r="D624" s="4" t="str">
        <f>IF(C:C&lt;&gt;"",VLOOKUP(C:C,'(RCN)ID_Calculo'!C:D,2,0),"")</f>
        <v/>
      </c>
      <c r="E624" s="5"/>
      <c r="F624" s="2"/>
      <c r="G624" s="2"/>
      <c r="H624" s="2"/>
      <c r="I624" s="2"/>
      <c r="J624" s="2"/>
      <c r="K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11"/>
    </row>
    <row r="625" spans="1:23" x14ac:dyDescent="0.25">
      <c r="A625" s="10"/>
      <c r="B625" s="2"/>
      <c r="C625" s="5"/>
      <c r="D625" s="4" t="str">
        <f>IF(C:C&lt;&gt;"",VLOOKUP(C:C,'(RCN)ID_Calculo'!C:D,2,0),"")</f>
        <v/>
      </c>
      <c r="E625" s="5"/>
      <c r="F625" s="2"/>
      <c r="G625" s="2"/>
      <c r="H625" s="2"/>
      <c r="I625" s="2"/>
      <c r="J625" s="2"/>
      <c r="K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11"/>
    </row>
    <row r="626" spans="1:23" x14ac:dyDescent="0.25">
      <c r="A626" s="10"/>
      <c r="B626" s="2"/>
      <c r="C626" s="5"/>
      <c r="D626" s="4" t="str">
        <f>IF(C:C&lt;&gt;"",VLOOKUP(C:C,'(RCN)ID_Calculo'!C:D,2,0),"")</f>
        <v/>
      </c>
      <c r="E626" s="5"/>
      <c r="F626" s="2"/>
      <c r="G626" s="2"/>
      <c r="H626" s="2"/>
      <c r="I626" s="2"/>
      <c r="J626" s="2"/>
      <c r="K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11"/>
    </row>
    <row r="627" spans="1:23" x14ac:dyDescent="0.25">
      <c r="A627" s="10"/>
      <c r="B627" s="2"/>
      <c r="C627" s="5"/>
      <c r="D627" s="4" t="str">
        <f>IF(C:C&lt;&gt;"",VLOOKUP(C:C,'(RCN)ID_Calculo'!C:D,2,0),"")</f>
        <v/>
      </c>
      <c r="E627" s="5"/>
      <c r="F627" s="2"/>
      <c r="G627" s="2"/>
      <c r="H627" s="2"/>
      <c r="I627" s="2"/>
      <c r="J627" s="2"/>
      <c r="K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11"/>
    </row>
    <row r="628" spans="1:23" x14ac:dyDescent="0.25">
      <c r="A628" s="10"/>
      <c r="B628" s="2"/>
      <c r="C628" s="5"/>
      <c r="D628" s="4" t="str">
        <f>IF(C:C&lt;&gt;"",VLOOKUP(C:C,'(RCN)ID_Calculo'!C:D,2,0),"")</f>
        <v/>
      </c>
      <c r="E628" s="5"/>
      <c r="F628" s="2"/>
      <c r="G628" s="2"/>
      <c r="H628" s="2"/>
      <c r="I628" s="2"/>
      <c r="J628" s="2"/>
      <c r="K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11"/>
    </row>
    <row r="629" spans="1:23" x14ac:dyDescent="0.25">
      <c r="A629" s="10"/>
      <c r="B629" s="2"/>
      <c r="C629" s="5"/>
      <c r="D629" s="4" t="str">
        <f>IF(C:C&lt;&gt;"",VLOOKUP(C:C,'(RCN)ID_Calculo'!C:D,2,0),"")</f>
        <v/>
      </c>
      <c r="E629" s="5"/>
      <c r="F629" s="2"/>
      <c r="G629" s="2"/>
      <c r="H629" s="2"/>
      <c r="I629" s="2"/>
      <c r="J629" s="2"/>
      <c r="K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11"/>
    </row>
    <row r="630" spans="1:23" x14ac:dyDescent="0.25">
      <c r="A630" s="10"/>
      <c r="B630" s="2"/>
      <c r="C630" s="5"/>
      <c r="D630" s="4" t="str">
        <f>IF(C:C&lt;&gt;"",VLOOKUP(C:C,'(RCN)ID_Calculo'!C:D,2,0),"")</f>
        <v/>
      </c>
      <c r="E630" s="5"/>
      <c r="F630" s="2"/>
      <c r="G630" s="2"/>
      <c r="H630" s="2"/>
      <c r="I630" s="2"/>
      <c r="J630" s="2"/>
      <c r="K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11"/>
    </row>
    <row r="631" spans="1:23" x14ac:dyDescent="0.25">
      <c r="A631" s="10"/>
      <c r="B631" s="2"/>
      <c r="C631" s="5"/>
      <c r="D631" s="4" t="str">
        <f>IF(C:C&lt;&gt;"",VLOOKUP(C:C,'(RCN)ID_Calculo'!C:D,2,0),"")</f>
        <v/>
      </c>
      <c r="E631" s="5"/>
      <c r="F631" s="2"/>
      <c r="G631" s="2"/>
      <c r="H631" s="2"/>
      <c r="I631" s="2"/>
      <c r="J631" s="2"/>
      <c r="K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11"/>
    </row>
    <row r="632" spans="1:23" x14ac:dyDescent="0.25">
      <c r="A632" s="10"/>
      <c r="B632" s="2"/>
      <c r="C632" s="5"/>
      <c r="D632" s="4" t="str">
        <f>IF(C:C&lt;&gt;"",VLOOKUP(C:C,'(RCN)ID_Calculo'!C:D,2,0),"")</f>
        <v/>
      </c>
      <c r="E632" s="5"/>
      <c r="F632" s="2"/>
      <c r="G632" s="2"/>
      <c r="H632" s="2"/>
      <c r="I632" s="2"/>
      <c r="J632" s="2"/>
      <c r="K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11"/>
    </row>
    <row r="633" spans="1:23" x14ac:dyDescent="0.25">
      <c r="A633" s="10"/>
      <c r="B633" s="2"/>
      <c r="C633" s="5"/>
      <c r="D633" s="4" t="str">
        <f>IF(C:C&lt;&gt;"",VLOOKUP(C:C,'(RCN)ID_Calculo'!C:D,2,0),"")</f>
        <v/>
      </c>
      <c r="E633" s="5"/>
      <c r="F633" s="2"/>
      <c r="G633" s="2"/>
      <c r="H633" s="2"/>
      <c r="I633" s="2"/>
      <c r="J633" s="2"/>
      <c r="K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11"/>
    </row>
    <row r="634" spans="1:23" x14ac:dyDescent="0.25">
      <c r="A634" s="10"/>
      <c r="B634" s="2"/>
      <c r="C634" s="5"/>
      <c r="D634" s="4" t="str">
        <f>IF(C:C&lt;&gt;"",VLOOKUP(C:C,'(RCN)ID_Calculo'!C:D,2,0),"")</f>
        <v/>
      </c>
      <c r="E634" s="5"/>
      <c r="F634" s="2"/>
      <c r="G634" s="2"/>
      <c r="H634" s="2"/>
      <c r="I634" s="2"/>
      <c r="J634" s="2"/>
      <c r="K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11"/>
    </row>
    <row r="635" spans="1:23" x14ac:dyDescent="0.25">
      <c r="A635" s="10"/>
      <c r="B635" s="2"/>
      <c r="C635" s="5"/>
      <c r="D635" s="4" t="str">
        <f>IF(C:C&lt;&gt;"",VLOOKUP(C:C,'(RCN)ID_Calculo'!C:D,2,0),"")</f>
        <v/>
      </c>
      <c r="E635" s="5"/>
      <c r="F635" s="2"/>
      <c r="G635" s="2"/>
      <c r="H635" s="2"/>
      <c r="I635" s="2"/>
      <c r="J635" s="2"/>
      <c r="K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11"/>
    </row>
    <row r="636" spans="1:23" x14ac:dyDescent="0.25">
      <c r="A636" s="10"/>
      <c r="B636" s="2"/>
      <c r="C636" s="5"/>
      <c r="D636" s="4" t="str">
        <f>IF(C:C&lt;&gt;"",VLOOKUP(C:C,'(RCN)ID_Calculo'!C:D,2,0),"")</f>
        <v/>
      </c>
      <c r="E636" s="5"/>
      <c r="F636" s="2"/>
      <c r="G636" s="2"/>
      <c r="H636" s="2"/>
      <c r="I636" s="2"/>
      <c r="J636" s="2"/>
      <c r="K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11"/>
    </row>
    <row r="637" spans="1:23" x14ac:dyDescent="0.25">
      <c r="A637" s="10"/>
      <c r="B637" s="2"/>
      <c r="C637" s="5"/>
      <c r="D637" s="4" t="str">
        <f>IF(C:C&lt;&gt;"",VLOOKUP(C:C,'(RCN)ID_Calculo'!C:D,2,0),"")</f>
        <v/>
      </c>
      <c r="E637" s="5"/>
      <c r="F637" s="2"/>
      <c r="G637" s="2"/>
      <c r="H637" s="2"/>
      <c r="I637" s="2"/>
      <c r="J637" s="2"/>
      <c r="K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11"/>
    </row>
    <row r="638" spans="1:23" x14ac:dyDescent="0.25">
      <c r="A638" s="10"/>
      <c r="B638" s="2"/>
      <c r="C638" s="5"/>
      <c r="D638" s="4" t="str">
        <f>IF(C:C&lt;&gt;"",VLOOKUP(C:C,'(RCN)ID_Calculo'!C:D,2,0),"")</f>
        <v/>
      </c>
      <c r="E638" s="5"/>
      <c r="F638" s="2"/>
      <c r="G638" s="2"/>
      <c r="H638" s="2"/>
      <c r="I638" s="2"/>
      <c r="J638" s="2"/>
      <c r="K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11"/>
    </row>
    <row r="639" spans="1:23" x14ac:dyDescent="0.25">
      <c r="A639" s="10"/>
      <c r="B639" s="2"/>
      <c r="C639" s="5"/>
      <c r="D639" s="4" t="str">
        <f>IF(C:C&lt;&gt;"",VLOOKUP(C:C,'(RCN)ID_Calculo'!C:D,2,0),"")</f>
        <v/>
      </c>
      <c r="E639" s="5"/>
      <c r="F639" s="2"/>
      <c r="G639" s="2"/>
      <c r="H639" s="2"/>
      <c r="I639" s="2"/>
      <c r="J639" s="2"/>
      <c r="K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11"/>
    </row>
    <row r="640" spans="1:23" x14ac:dyDescent="0.25">
      <c r="A640" s="10"/>
      <c r="B640" s="2"/>
      <c r="C640" s="5"/>
      <c r="D640" s="4" t="str">
        <f>IF(C:C&lt;&gt;"",VLOOKUP(C:C,'(RCN)ID_Calculo'!C:D,2,0),"")</f>
        <v/>
      </c>
      <c r="E640" s="5"/>
      <c r="F640" s="2"/>
      <c r="G640" s="2"/>
      <c r="H640" s="2"/>
      <c r="I640" s="2"/>
      <c r="J640" s="2"/>
      <c r="K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11"/>
    </row>
    <row r="641" spans="1:23" x14ac:dyDescent="0.25">
      <c r="A641" s="10"/>
      <c r="B641" s="2"/>
      <c r="C641" s="5"/>
      <c r="D641" s="4" t="str">
        <f>IF(C:C&lt;&gt;"",VLOOKUP(C:C,'(RCN)ID_Calculo'!C:D,2,0),"")</f>
        <v/>
      </c>
      <c r="E641" s="5"/>
      <c r="F641" s="2"/>
      <c r="G641" s="2"/>
      <c r="H641" s="2"/>
      <c r="I641" s="2"/>
      <c r="J641" s="2"/>
      <c r="K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11"/>
    </row>
    <row r="642" spans="1:23" x14ac:dyDescent="0.25">
      <c r="A642" s="10"/>
      <c r="B642" s="2"/>
      <c r="C642" s="5"/>
      <c r="D642" s="4" t="str">
        <f>IF(C:C&lt;&gt;"",VLOOKUP(C:C,'(RCN)ID_Calculo'!C:D,2,0),"")</f>
        <v/>
      </c>
      <c r="E642" s="5"/>
      <c r="F642" s="2"/>
      <c r="G642" s="2"/>
      <c r="H642" s="2"/>
      <c r="I642" s="2"/>
      <c r="J642" s="2"/>
      <c r="K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11"/>
    </row>
    <row r="643" spans="1:23" x14ac:dyDescent="0.25">
      <c r="A643" s="10"/>
      <c r="B643" s="2"/>
      <c r="C643" s="5"/>
      <c r="D643" s="4" t="str">
        <f>IF(C:C&lt;&gt;"",VLOOKUP(C:C,'(RCN)ID_Calculo'!C:D,2,0),"")</f>
        <v/>
      </c>
      <c r="E643" s="5"/>
      <c r="F643" s="2"/>
      <c r="G643" s="2"/>
      <c r="H643" s="2"/>
      <c r="I643" s="2"/>
      <c r="J643" s="2"/>
      <c r="K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11"/>
    </row>
    <row r="644" spans="1:23" x14ac:dyDescent="0.25">
      <c r="A644" s="10"/>
      <c r="B644" s="2"/>
      <c r="C644" s="5"/>
      <c r="D644" s="4" t="str">
        <f>IF(C:C&lt;&gt;"",VLOOKUP(C:C,'(RCN)ID_Calculo'!C:D,2,0),"")</f>
        <v/>
      </c>
      <c r="E644" s="5"/>
      <c r="F644" s="2"/>
      <c r="G644" s="2"/>
      <c r="H644" s="2"/>
      <c r="I644" s="2"/>
      <c r="J644" s="2"/>
      <c r="K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11"/>
    </row>
    <row r="645" spans="1:23" x14ac:dyDescent="0.25">
      <c r="A645" s="10"/>
      <c r="B645" s="2"/>
      <c r="C645" s="5"/>
      <c r="D645" s="4" t="str">
        <f>IF(C:C&lt;&gt;"",VLOOKUP(C:C,'(RCN)ID_Calculo'!C:D,2,0),"")</f>
        <v/>
      </c>
      <c r="E645" s="5"/>
      <c r="F645" s="2"/>
      <c r="G645" s="2"/>
      <c r="H645" s="2"/>
      <c r="I645" s="2"/>
      <c r="J645" s="2"/>
      <c r="K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11"/>
    </row>
    <row r="646" spans="1:23" x14ac:dyDescent="0.25">
      <c r="A646" s="10"/>
      <c r="B646" s="2"/>
      <c r="C646" s="5"/>
      <c r="D646" s="4" t="str">
        <f>IF(C:C&lt;&gt;"",VLOOKUP(C:C,'(RCN)ID_Calculo'!C:D,2,0),"")</f>
        <v/>
      </c>
      <c r="E646" s="5"/>
      <c r="F646" s="2"/>
      <c r="G646" s="2"/>
      <c r="H646" s="2"/>
      <c r="I646" s="2"/>
      <c r="J646" s="2"/>
      <c r="K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11"/>
    </row>
    <row r="647" spans="1:23" x14ac:dyDescent="0.25">
      <c r="A647" s="10"/>
      <c r="B647" s="2"/>
      <c r="C647" s="5"/>
      <c r="D647" s="4" t="str">
        <f>IF(C:C&lt;&gt;"",VLOOKUP(C:C,'(RCN)ID_Calculo'!C:D,2,0),"")</f>
        <v/>
      </c>
      <c r="E647" s="5"/>
      <c r="F647" s="2"/>
      <c r="G647" s="2"/>
      <c r="H647" s="2"/>
      <c r="I647" s="2"/>
      <c r="J647" s="2"/>
      <c r="K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11"/>
    </row>
    <row r="648" spans="1:23" x14ac:dyDescent="0.25">
      <c r="A648" s="10"/>
      <c r="B648" s="2"/>
      <c r="C648" s="5"/>
      <c r="D648" s="4" t="str">
        <f>IF(C:C&lt;&gt;"",VLOOKUP(C:C,'(RCN)ID_Calculo'!C:D,2,0),"")</f>
        <v/>
      </c>
      <c r="E648" s="5"/>
      <c r="F648" s="2"/>
      <c r="G648" s="2"/>
      <c r="H648" s="2"/>
      <c r="I648" s="2"/>
      <c r="J648" s="2"/>
      <c r="K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11"/>
    </row>
    <row r="649" spans="1:23" x14ac:dyDescent="0.25">
      <c r="A649" s="10"/>
      <c r="B649" s="2"/>
      <c r="C649" s="5"/>
      <c r="D649" s="4" t="str">
        <f>IF(C:C&lt;&gt;"",VLOOKUP(C:C,'(RCN)ID_Calculo'!C:D,2,0),"")</f>
        <v/>
      </c>
      <c r="E649" s="5"/>
      <c r="F649" s="2"/>
      <c r="G649" s="2"/>
      <c r="H649" s="2"/>
      <c r="I649" s="2"/>
      <c r="J649" s="2"/>
      <c r="K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11"/>
    </row>
    <row r="650" spans="1:23" x14ac:dyDescent="0.25">
      <c r="A650" s="10"/>
      <c r="B650" s="2"/>
      <c r="C650" s="5"/>
      <c r="D650" s="4" t="str">
        <f>IF(C:C&lt;&gt;"",VLOOKUP(C:C,'(RCN)ID_Calculo'!C:D,2,0),"")</f>
        <v/>
      </c>
      <c r="E650" s="5"/>
      <c r="F650" s="2"/>
      <c r="G650" s="2"/>
      <c r="H650" s="2"/>
      <c r="I650" s="2"/>
      <c r="J650" s="2"/>
      <c r="K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11"/>
    </row>
    <row r="651" spans="1:23" x14ac:dyDescent="0.25">
      <c r="A651" s="10"/>
      <c r="B651" s="2"/>
      <c r="C651" s="5"/>
      <c r="D651" s="4" t="str">
        <f>IF(C:C&lt;&gt;"",VLOOKUP(C:C,'(RCN)ID_Calculo'!C:D,2,0),"")</f>
        <v/>
      </c>
      <c r="E651" s="5"/>
      <c r="F651" s="2"/>
      <c r="G651" s="2"/>
      <c r="H651" s="2"/>
      <c r="I651" s="2"/>
      <c r="J651" s="2"/>
      <c r="K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11"/>
    </row>
    <row r="652" spans="1:23" x14ac:dyDescent="0.25">
      <c r="A652" s="10"/>
      <c r="B652" s="2"/>
      <c r="C652" s="5"/>
      <c r="D652" s="4" t="str">
        <f>IF(C:C&lt;&gt;"",VLOOKUP(C:C,'(RCN)ID_Calculo'!C:D,2,0),"")</f>
        <v/>
      </c>
      <c r="E652" s="5"/>
      <c r="F652" s="2"/>
      <c r="G652" s="2"/>
      <c r="H652" s="2"/>
      <c r="I652" s="2"/>
      <c r="J652" s="2"/>
      <c r="K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11"/>
    </row>
    <row r="653" spans="1:23" x14ac:dyDescent="0.25">
      <c r="A653" s="10"/>
      <c r="B653" s="2"/>
      <c r="C653" s="5"/>
      <c r="D653" s="4" t="str">
        <f>IF(C:C&lt;&gt;"",VLOOKUP(C:C,'(RCN)ID_Calculo'!C:D,2,0),"")</f>
        <v/>
      </c>
      <c r="E653" s="5"/>
      <c r="F653" s="2"/>
      <c r="G653" s="2"/>
      <c r="H653" s="2"/>
      <c r="I653" s="2"/>
      <c r="J653" s="2"/>
      <c r="K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11"/>
    </row>
    <row r="654" spans="1:23" x14ac:dyDescent="0.25">
      <c r="A654" s="10"/>
      <c r="B654" s="2"/>
      <c r="C654" s="5"/>
      <c r="D654" s="4" t="str">
        <f>IF(C:C&lt;&gt;"",VLOOKUP(C:C,'(RCN)ID_Calculo'!C:D,2,0),"")</f>
        <v/>
      </c>
      <c r="E654" s="5"/>
      <c r="F654" s="2"/>
      <c r="G654" s="2"/>
      <c r="H654" s="2"/>
      <c r="I654" s="2"/>
      <c r="J654" s="2"/>
      <c r="K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11"/>
    </row>
    <row r="655" spans="1:23" x14ac:dyDescent="0.25">
      <c r="A655" s="10"/>
      <c r="B655" s="2"/>
      <c r="C655" s="5"/>
      <c r="D655" s="4" t="str">
        <f>IF(C:C&lt;&gt;"",VLOOKUP(C:C,'(RCN)ID_Calculo'!C:D,2,0),"")</f>
        <v/>
      </c>
      <c r="E655" s="5"/>
      <c r="F655" s="2"/>
      <c r="G655" s="2"/>
      <c r="H655" s="2"/>
      <c r="I655" s="2"/>
      <c r="J655" s="2"/>
      <c r="K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11"/>
    </row>
    <row r="656" spans="1:23" x14ac:dyDescent="0.25">
      <c r="A656" s="10"/>
      <c r="B656" s="2"/>
      <c r="C656" s="5"/>
      <c r="D656" s="4" t="str">
        <f>IF(C:C&lt;&gt;"",VLOOKUP(C:C,'(RCN)ID_Calculo'!C:D,2,0),"")</f>
        <v/>
      </c>
      <c r="E656" s="5"/>
      <c r="F656" s="2"/>
      <c r="G656" s="2"/>
      <c r="H656" s="2"/>
      <c r="I656" s="2"/>
      <c r="J656" s="2"/>
      <c r="K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11"/>
    </row>
    <row r="657" spans="1:23" x14ac:dyDescent="0.25">
      <c r="A657" s="10"/>
      <c r="B657" s="2"/>
      <c r="C657" s="5"/>
      <c r="D657" s="4" t="str">
        <f>IF(C:C&lt;&gt;"",VLOOKUP(C:C,'(RCN)ID_Calculo'!C:D,2,0),"")</f>
        <v/>
      </c>
      <c r="E657" s="5"/>
      <c r="F657" s="2"/>
      <c r="G657" s="2"/>
      <c r="H657" s="2"/>
      <c r="I657" s="2"/>
      <c r="J657" s="2"/>
      <c r="K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11"/>
    </row>
    <row r="658" spans="1:23" x14ac:dyDescent="0.25">
      <c r="A658" s="10"/>
      <c r="B658" s="2"/>
      <c r="C658" s="5"/>
      <c r="D658" s="4" t="str">
        <f>IF(C:C&lt;&gt;"",VLOOKUP(C:C,'(RCN)ID_Calculo'!C:D,2,0),"")</f>
        <v/>
      </c>
      <c r="E658" s="5"/>
      <c r="F658" s="2"/>
      <c r="G658" s="2"/>
      <c r="H658" s="2"/>
      <c r="I658" s="2"/>
      <c r="J658" s="2"/>
      <c r="K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11"/>
    </row>
    <row r="659" spans="1:23" x14ac:dyDescent="0.25">
      <c r="A659" s="10"/>
      <c r="B659" s="2"/>
      <c r="C659" s="5"/>
      <c r="D659" s="4" t="str">
        <f>IF(C:C&lt;&gt;"",VLOOKUP(C:C,'(RCN)ID_Calculo'!C:D,2,0),"")</f>
        <v/>
      </c>
      <c r="E659" s="5"/>
      <c r="F659" s="2"/>
      <c r="G659" s="2"/>
      <c r="H659" s="2"/>
      <c r="I659" s="2"/>
      <c r="J659" s="2"/>
      <c r="K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11"/>
    </row>
    <row r="660" spans="1:23" x14ac:dyDescent="0.25">
      <c r="A660" s="10"/>
      <c r="B660" s="2"/>
      <c r="C660" s="5"/>
      <c r="D660" s="4" t="str">
        <f>IF(C:C&lt;&gt;"",VLOOKUP(C:C,'(RCN)ID_Calculo'!C:D,2,0),"")</f>
        <v/>
      </c>
      <c r="E660" s="5"/>
      <c r="F660" s="2"/>
      <c r="G660" s="2"/>
      <c r="H660" s="2"/>
      <c r="I660" s="2"/>
      <c r="J660" s="2"/>
      <c r="K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11"/>
    </row>
    <row r="661" spans="1:23" x14ac:dyDescent="0.25">
      <c r="A661" s="10"/>
      <c r="B661" s="2"/>
      <c r="C661" s="5"/>
      <c r="D661" s="4" t="str">
        <f>IF(C:C&lt;&gt;"",VLOOKUP(C:C,'(RCN)ID_Calculo'!C:D,2,0),"")</f>
        <v/>
      </c>
      <c r="E661" s="5"/>
      <c r="F661" s="2"/>
      <c r="G661" s="2"/>
      <c r="H661" s="2"/>
      <c r="I661" s="2"/>
      <c r="J661" s="2"/>
      <c r="K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11"/>
    </row>
    <row r="662" spans="1:23" x14ac:dyDescent="0.25">
      <c r="A662" s="10"/>
      <c r="B662" s="2"/>
      <c r="C662" s="5"/>
      <c r="D662" s="4" t="str">
        <f>IF(C:C&lt;&gt;"",VLOOKUP(C:C,'(RCN)ID_Calculo'!C:D,2,0),"")</f>
        <v/>
      </c>
      <c r="E662" s="5"/>
      <c r="F662" s="2"/>
      <c r="G662" s="2"/>
      <c r="H662" s="2"/>
      <c r="I662" s="2"/>
      <c r="J662" s="2"/>
      <c r="K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11"/>
    </row>
    <row r="663" spans="1:23" x14ac:dyDescent="0.25">
      <c r="A663" s="10"/>
      <c r="B663" s="2"/>
      <c r="C663" s="5"/>
      <c r="D663" s="4" t="str">
        <f>IF(C:C&lt;&gt;"",VLOOKUP(C:C,'(RCN)ID_Calculo'!C:D,2,0),"")</f>
        <v/>
      </c>
      <c r="E663" s="5"/>
      <c r="F663" s="2"/>
      <c r="G663" s="2"/>
      <c r="H663" s="2"/>
      <c r="I663" s="2"/>
      <c r="J663" s="2"/>
      <c r="K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11"/>
    </row>
    <row r="664" spans="1:23" x14ac:dyDescent="0.25">
      <c r="A664" s="10"/>
      <c r="B664" s="2"/>
      <c r="C664" s="5"/>
      <c r="D664" s="4" t="str">
        <f>IF(C:C&lt;&gt;"",VLOOKUP(C:C,'(RCN)ID_Calculo'!C:D,2,0),"")</f>
        <v/>
      </c>
      <c r="E664" s="5"/>
      <c r="F664" s="2"/>
      <c r="G664" s="2"/>
      <c r="H664" s="2"/>
      <c r="I664" s="2"/>
      <c r="J664" s="2"/>
      <c r="K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11"/>
    </row>
    <row r="665" spans="1:23" x14ac:dyDescent="0.25">
      <c r="A665" s="10"/>
      <c r="B665" s="2"/>
      <c r="C665" s="5"/>
      <c r="D665" s="4" t="str">
        <f>IF(C:C&lt;&gt;"",VLOOKUP(C:C,'(RCN)ID_Calculo'!C:D,2,0),"")</f>
        <v/>
      </c>
      <c r="E665" s="5"/>
      <c r="F665" s="2"/>
      <c r="G665" s="2"/>
      <c r="H665" s="2"/>
      <c r="I665" s="2"/>
      <c r="J665" s="2"/>
      <c r="K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11"/>
    </row>
    <row r="666" spans="1:23" x14ac:dyDescent="0.25">
      <c r="A666" s="10"/>
      <c r="B666" s="2"/>
      <c r="C666" s="5"/>
      <c r="D666" s="4" t="str">
        <f>IF(C:C&lt;&gt;"",VLOOKUP(C:C,'(RCN)ID_Calculo'!C:D,2,0),"")</f>
        <v/>
      </c>
      <c r="E666" s="5"/>
      <c r="F666" s="2"/>
      <c r="G666" s="2"/>
      <c r="H666" s="2"/>
      <c r="I666" s="2"/>
      <c r="J666" s="2"/>
      <c r="K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11"/>
    </row>
    <row r="667" spans="1:23" x14ac:dyDescent="0.25">
      <c r="A667" s="10"/>
      <c r="B667" s="2"/>
      <c r="C667" s="5"/>
      <c r="D667" s="4" t="str">
        <f>IF(C:C&lt;&gt;"",VLOOKUP(C:C,'(RCN)ID_Calculo'!C:D,2,0),"")</f>
        <v/>
      </c>
      <c r="E667" s="5"/>
      <c r="F667" s="2"/>
      <c r="G667" s="2"/>
      <c r="H667" s="2"/>
      <c r="I667" s="2"/>
      <c r="J667" s="2"/>
      <c r="K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11"/>
    </row>
    <row r="668" spans="1:23" x14ac:dyDescent="0.25">
      <c r="A668" s="10"/>
      <c r="B668" s="2"/>
      <c r="C668" s="5"/>
      <c r="D668" s="4" t="str">
        <f>IF(C:C&lt;&gt;"",VLOOKUP(C:C,'(RCN)ID_Calculo'!C:D,2,0),"")</f>
        <v/>
      </c>
      <c r="E668" s="5"/>
      <c r="F668" s="2"/>
      <c r="G668" s="2"/>
      <c r="H668" s="2"/>
      <c r="I668" s="2"/>
      <c r="J668" s="2"/>
      <c r="K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11"/>
    </row>
    <row r="669" spans="1:23" x14ac:dyDescent="0.25">
      <c r="A669" s="10"/>
      <c r="B669" s="2"/>
      <c r="C669" s="5"/>
      <c r="D669" s="4" t="str">
        <f>IF(C:C&lt;&gt;"",VLOOKUP(C:C,'(RCN)ID_Calculo'!C:D,2,0),"")</f>
        <v/>
      </c>
      <c r="E669" s="5"/>
      <c r="F669" s="2"/>
      <c r="G669" s="2"/>
      <c r="H669" s="2"/>
      <c r="I669" s="2"/>
      <c r="J669" s="2"/>
      <c r="K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11"/>
    </row>
    <row r="670" spans="1:23" x14ac:dyDescent="0.25">
      <c r="A670" s="10"/>
      <c r="B670" s="2"/>
      <c r="C670" s="5"/>
      <c r="D670" s="4" t="str">
        <f>IF(C:C&lt;&gt;"",VLOOKUP(C:C,'(RCN)ID_Calculo'!C:D,2,0),"")</f>
        <v/>
      </c>
      <c r="E670" s="5"/>
      <c r="F670" s="2"/>
      <c r="G670" s="2"/>
      <c r="H670" s="2"/>
      <c r="I670" s="2"/>
      <c r="J670" s="2"/>
      <c r="K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11"/>
    </row>
    <row r="671" spans="1:23" x14ac:dyDescent="0.25">
      <c r="A671" s="10"/>
      <c r="B671" s="2"/>
      <c r="C671" s="5"/>
      <c r="D671" s="4" t="str">
        <f>IF(C:C&lt;&gt;"",VLOOKUP(C:C,'(RCN)ID_Calculo'!C:D,2,0),"")</f>
        <v/>
      </c>
      <c r="E671" s="5"/>
      <c r="F671" s="2"/>
      <c r="G671" s="2"/>
      <c r="H671" s="2"/>
      <c r="I671" s="2"/>
      <c r="J671" s="2"/>
      <c r="K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11"/>
    </row>
    <row r="672" spans="1:23" x14ac:dyDescent="0.25">
      <c r="A672" s="10"/>
      <c r="B672" s="2"/>
      <c r="C672" s="5"/>
      <c r="D672" s="4" t="str">
        <f>IF(C:C&lt;&gt;"",VLOOKUP(C:C,'(RCN)ID_Calculo'!C:D,2,0),"")</f>
        <v/>
      </c>
      <c r="E672" s="5"/>
      <c r="F672" s="2"/>
      <c r="G672" s="2"/>
      <c r="H672" s="2"/>
      <c r="I672" s="2"/>
      <c r="J672" s="2"/>
      <c r="K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11"/>
    </row>
    <row r="673" spans="1:23" x14ac:dyDescent="0.25">
      <c r="A673" s="10"/>
      <c r="B673" s="2"/>
      <c r="C673" s="5"/>
      <c r="D673" s="4" t="str">
        <f>IF(C:C&lt;&gt;"",VLOOKUP(C:C,'(RCN)ID_Calculo'!C:D,2,0),"")</f>
        <v/>
      </c>
      <c r="E673" s="5"/>
      <c r="F673" s="2"/>
      <c r="G673" s="2"/>
      <c r="H673" s="2"/>
      <c r="I673" s="2"/>
      <c r="J673" s="2"/>
      <c r="K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11"/>
    </row>
    <row r="674" spans="1:23" x14ac:dyDescent="0.25">
      <c r="A674" s="10"/>
      <c r="B674" s="2"/>
      <c r="C674" s="5"/>
      <c r="D674" s="4" t="str">
        <f>IF(C:C&lt;&gt;"",VLOOKUP(C:C,'(RCN)ID_Calculo'!C:D,2,0),"")</f>
        <v/>
      </c>
      <c r="E674" s="5"/>
      <c r="F674" s="2"/>
      <c r="G674" s="2"/>
      <c r="H674" s="2"/>
      <c r="I674" s="2"/>
      <c r="J674" s="2"/>
      <c r="K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11"/>
    </row>
    <row r="675" spans="1:23" x14ac:dyDescent="0.25">
      <c r="A675" s="10"/>
      <c r="B675" s="2"/>
      <c r="C675" s="5"/>
      <c r="D675" s="4" t="str">
        <f>IF(C:C&lt;&gt;"",VLOOKUP(C:C,'(RCN)ID_Calculo'!C:D,2,0),"")</f>
        <v/>
      </c>
      <c r="E675" s="5"/>
      <c r="F675" s="2"/>
      <c r="G675" s="2"/>
      <c r="H675" s="2"/>
      <c r="I675" s="2"/>
      <c r="J675" s="2"/>
      <c r="K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11"/>
    </row>
    <row r="676" spans="1:23" x14ac:dyDescent="0.25">
      <c r="A676" s="10"/>
      <c r="B676" s="2"/>
      <c r="C676" s="5"/>
      <c r="D676" s="4" t="str">
        <f>IF(C:C&lt;&gt;"",VLOOKUP(C:C,'(RCN)ID_Calculo'!C:D,2,0),"")</f>
        <v/>
      </c>
      <c r="E676" s="5"/>
      <c r="F676" s="2"/>
      <c r="G676" s="2"/>
      <c r="H676" s="2"/>
      <c r="I676" s="2"/>
      <c r="J676" s="2"/>
      <c r="K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11"/>
    </row>
    <row r="677" spans="1:23" x14ac:dyDescent="0.25">
      <c r="A677" s="10"/>
      <c r="B677" s="2"/>
      <c r="C677" s="5"/>
      <c r="D677" s="4" t="str">
        <f>IF(C:C&lt;&gt;"",VLOOKUP(C:C,'(RCN)ID_Calculo'!C:D,2,0),"")</f>
        <v/>
      </c>
      <c r="E677" s="5"/>
      <c r="F677" s="2"/>
      <c r="G677" s="2"/>
      <c r="H677" s="2"/>
      <c r="I677" s="2"/>
      <c r="J677" s="2"/>
      <c r="K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11"/>
    </row>
    <row r="678" spans="1:23" x14ac:dyDescent="0.25">
      <c r="A678" s="10"/>
      <c r="B678" s="2"/>
      <c r="C678" s="5"/>
      <c r="D678" s="4" t="str">
        <f>IF(C:C&lt;&gt;"",VLOOKUP(C:C,'(RCN)ID_Calculo'!C:D,2,0),"")</f>
        <v/>
      </c>
      <c r="E678" s="5"/>
      <c r="F678" s="2"/>
      <c r="G678" s="2"/>
      <c r="H678" s="2"/>
      <c r="I678" s="2"/>
      <c r="J678" s="2"/>
      <c r="K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11"/>
    </row>
    <row r="679" spans="1:23" x14ac:dyDescent="0.25">
      <c r="A679" s="10"/>
      <c r="B679" s="2"/>
      <c r="C679" s="5"/>
      <c r="D679" s="4" t="str">
        <f>IF(C:C&lt;&gt;"",VLOOKUP(C:C,'(RCN)ID_Calculo'!C:D,2,0),"")</f>
        <v/>
      </c>
      <c r="E679" s="5"/>
      <c r="F679" s="2"/>
      <c r="G679" s="2"/>
      <c r="H679" s="2"/>
      <c r="I679" s="2"/>
      <c r="J679" s="2"/>
      <c r="K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11"/>
    </row>
    <row r="680" spans="1:23" x14ac:dyDescent="0.25">
      <c r="A680" s="10"/>
      <c r="B680" s="2"/>
      <c r="C680" s="5"/>
      <c r="D680" s="4" t="str">
        <f>IF(C:C&lt;&gt;"",VLOOKUP(C:C,'(RCN)ID_Calculo'!C:D,2,0),"")</f>
        <v/>
      </c>
      <c r="E680" s="5"/>
      <c r="F680" s="2"/>
      <c r="G680" s="2"/>
      <c r="H680" s="2"/>
      <c r="I680" s="2"/>
      <c r="J680" s="2"/>
      <c r="K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11"/>
    </row>
    <row r="681" spans="1:23" x14ac:dyDescent="0.25">
      <c r="A681" s="10"/>
      <c r="B681" s="2"/>
      <c r="C681" s="5"/>
      <c r="D681" s="4" t="str">
        <f>IF(C:C&lt;&gt;"",VLOOKUP(C:C,'(RCN)ID_Calculo'!C:D,2,0),"")</f>
        <v/>
      </c>
      <c r="E681" s="5"/>
      <c r="F681" s="2"/>
      <c r="G681" s="2"/>
      <c r="H681" s="2"/>
      <c r="I681" s="2"/>
      <c r="J681" s="2"/>
      <c r="K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11"/>
    </row>
    <row r="682" spans="1:23" x14ac:dyDescent="0.25">
      <c r="A682" s="10"/>
      <c r="B682" s="2"/>
      <c r="C682" s="5"/>
      <c r="D682" s="4" t="str">
        <f>IF(C:C&lt;&gt;"",VLOOKUP(C:C,'(RCN)ID_Calculo'!C:D,2,0),"")</f>
        <v/>
      </c>
      <c r="E682" s="5"/>
      <c r="F682" s="2"/>
      <c r="G682" s="2"/>
      <c r="H682" s="2"/>
      <c r="I682" s="2"/>
      <c r="J682" s="2"/>
      <c r="K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11"/>
    </row>
    <row r="683" spans="1:23" x14ac:dyDescent="0.25">
      <c r="A683" s="10"/>
      <c r="B683" s="2"/>
      <c r="C683" s="5"/>
      <c r="D683" s="4" t="str">
        <f>IF(C:C&lt;&gt;"",VLOOKUP(C:C,'(RCN)ID_Calculo'!C:D,2,0),"")</f>
        <v/>
      </c>
      <c r="E683" s="5"/>
      <c r="F683" s="2"/>
      <c r="G683" s="2"/>
      <c r="H683" s="2"/>
      <c r="I683" s="2"/>
      <c r="J683" s="2"/>
      <c r="K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11"/>
    </row>
    <row r="684" spans="1:23" x14ac:dyDescent="0.25">
      <c r="A684" s="10"/>
      <c r="B684" s="2"/>
      <c r="C684" s="5"/>
      <c r="D684" s="4" t="str">
        <f>IF(C:C&lt;&gt;"",VLOOKUP(C:C,'(RCN)ID_Calculo'!C:D,2,0),"")</f>
        <v/>
      </c>
      <c r="E684" s="5"/>
      <c r="F684" s="2"/>
      <c r="G684" s="2"/>
      <c r="H684" s="2"/>
      <c r="I684" s="2"/>
      <c r="J684" s="2"/>
      <c r="K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11"/>
    </row>
    <row r="685" spans="1:23" x14ac:dyDescent="0.25">
      <c r="A685" s="10"/>
      <c r="B685" s="2"/>
      <c r="C685" s="5"/>
      <c r="D685" s="4" t="str">
        <f>IF(C:C&lt;&gt;"",VLOOKUP(C:C,'(RCN)ID_Calculo'!C:D,2,0),"")</f>
        <v/>
      </c>
      <c r="E685" s="5"/>
      <c r="F685" s="2"/>
      <c r="G685" s="2"/>
      <c r="H685" s="2"/>
      <c r="I685" s="2"/>
      <c r="J685" s="2"/>
      <c r="K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11"/>
    </row>
    <row r="686" spans="1:23" x14ac:dyDescent="0.25">
      <c r="A686" s="10"/>
      <c r="B686" s="2"/>
      <c r="C686" s="5"/>
      <c r="D686" s="4" t="str">
        <f>IF(C:C&lt;&gt;"",VLOOKUP(C:C,'(RCN)ID_Calculo'!C:D,2,0),"")</f>
        <v/>
      </c>
      <c r="E686" s="5"/>
      <c r="F686" s="2"/>
      <c r="G686" s="2"/>
      <c r="H686" s="2"/>
      <c r="I686" s="2"/>
      <c r="J686" s="2"/>
      <c r="K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11"/>
    </row>
    <row r="687" spans="1:23" x14ac:dyDescent="0.25">
      <c r="A687" s="10"/>
      <c r="B687" s="2"/>
      <c r="C687" s="5"/>
      <c r="D687" s="4" t="str">
        <f>IF(C:C&lt;&gt;"",VLOOKUP(C:C,'(RCN)ID_Calculo'!C:D,2,0),"")</f>
        <v/>
      </c>
      <c r="E687" s="5"/>
      <c r="F687" s="2"/>
      <c r="G687" s="2"/>
      <c r="H687" s="2"/>
      <c r="I687" s="2"/>
      <c r="J687" s="2"/>
      <c r="K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11"/>
    </row>
    <row r="688" spans="1:23" x14ac:dyDescent="0.25">
      <c r="A688" s="10"/>
      <c r="B688" s="2"/>
      <c r="C688" s="5"/>
      <c r="D688" s="4" t="str">
        <f>IF(C:C&lt;&gt;"",VLOOKUP(C:C,'(RCN)ID_Calculo'!C:D,2,0),"")</f>
        <v/>
      </c>
      <c r="E688" s="5"/>
      <c r="F688" s="2"/>
      <c r="G688" s="2"/>
      <c r="H688" s="2"/>
      <c r="I688" s="2"/>
      <c r="J688" s="2"/>
      <c r="K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11"/>
    </row>
    <row r="689" spans="1:23" x14ac:dyDescent="0.25">
      <c r="A689" s="10"/>
      <c r="B689" s="2"/>
      <c r="C689" s="5"/>
      <c r="D689" s="4" t="str">
        <f>IF(C:C&lt;&gt;"",VLOOKUP(C:C,'(RCN)ID_Calculo'!C:D,2,0),"")</f>
        <v/>
      </c>
      <c r="E689" s="5"/>
      <c r="F689" s="2"/>
      <c r="G689" s="2"/>
      <c r="H689" s="2"/>
      <c r="I689" s="2"/>
      <c r="J689" s="2"/>
      <c r="K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11"/>
    </row>
    <row r="690" spans="1:23" x14ac:dyDescent="0.25">
      <c r="A690" s="10"/>
      <c r="B690" s="2"/>
      <c r="C690" s="5"/>
      <c r="D690" s="4" t="str">
        <f>IF(C:C&lt;&gt;"",VLOOKUP(C:C,'(RCN)ID_Calculo'!C:D,2,0),"")</f>
        <v/>
      </c>
      <c r="E690" s="5"/>
      <c r="F690" s="2"/>
      <c r="G690" s="2"/>
      <c r="H690" s="2"/>
      <c r="I690" s="2"/>
      <c r="J690" s="2"/>
      <c r="K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11"/>
    </row>
    <row r="691" spans="1:23" x14ac:dyDescent="0.25">
      <c r="A691" s="10"/>
      <c r="B691" s="2"/>
      <c r="C691" s="5"/>
      <c r="D691" s="4" t="str">
        <f>IF(C:C&lt;&gt;"",VLOOKUP(C:C,'(RCN)ID_Calculo'!C:D,2,0),"")</f>
        <v/>
      </c>
      <c r="E691" s="5"/>
      <c r="F691" s="2"/>
      <c r="G691" s="2"/>
      <c r="H691" s="2"/>
      <c r="I691" s="2"/>
      <c r="J691" s="2"/>
      <c r="K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11"/>
    </row>
    <row r="692" spans="1:23" x14ac:dyDescent="0.25">
      <c r="A692" s="10"/>
      <c r="B692" s="2"/>
      <c r="C692" s="5"/>
      <c r="D692" s="4" t="str">
        <f>IF(C:C&lt;&gt;"",VLOOKUP(C:C,'(RCN)ID_Calculo'!C:D,2,0),"")</f>
        <v/>
      </c>
      <c r="E692" s="5"/>
      <c r="F692" s="2"/>
      <c r="G692" s="2"/>
      <c r="H692" s="2"/>
      <c r="I692" s="2"/>
      <c r="J692" s="2"/>
      <c r="K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11"/>
    </row>
    <row r="693" spans="1:23" x14ac:dyDescent="0.25">
      <c r="A693" s="10"/>
      <c r="B693" s="2"/>
      <c r="C693" s="5"/>
      <c r="D693" s="4" t="str">
        <f>IF(C:C&lt;&gt;"",VLOOKUP(C:C,'(RCN)ID_Calculo'!C:D,2,0),"")</f>
        <v/>
      </c>
      <c r="E693" s="5"/>
      <c r="F693" s="2"/>
      <c r="G693" s="2"/>
      <c r="H693" s="2"/>
      <c r="I693" s="2"/>
      <c r="J693" s="2"/>
      <c r="K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11"/>
    </row>
    <row r="694" spans="1:23" x14ac:dyDescent="0.25">
      <c r="A694" s="10"/>
      <c r="B694" s="2"/>
      <c r="C694" s="5"/>
      <c r="D694" s="4" t="str">
        <f>IF(C:C&lt;&gt;"",VLOOKUP(C:C,'(RCN)ID_Calculo'!C:D,2,0),"")</f>
        <v/>
      </c>
      <c r="E694" s="5"/>
      <c r="F694" s="2"/>
      <c r="G694" s="2"/>
      <c r="H694" s="2"/>
      <c r="I694" s="2"/>
      <c r="J694" s="2"/>
      <c r="K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11"/>
    </row>
    <row r="695" spans="1:23" x14ac:dyDescent="0.25">
      <c r="A695" s="10"/>
      <c r="B695" s="2"/>
      <c r="C695" s="5"/>
      <c r="D695" s="4" t="str">
        <f>IF(C:C&lt;&gt;"",VLOOKUP(C:C,'(RCN)ID_Calculo'!C:D,2,0),"")</f>
        <v/>
      </c>
      <c r="E695" s="5"/>
      <c r="F695" s="2"/>
      <c r="G695" s="2"/>
      <c r="H695" s="2"/>
      <c r="I695" s="2"/>
      <c r="J695" s="2"/>
      <c r="K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11"/>
    </row>
    <row r="696" spans="1:23" x14ac:dyDescent="0.25">
      <c r="A696" s="10"/>
      <c r="B696" s="2"/>
      <c r="C696" s="5"/>
      <c r="D696" s="4" t="str">
        <f>IF(C:C&lt;&gt;"",VLOOKUP(C:C,'(RCN)ID_Calculo'!C:D,2,0),"")</f>
        <v/>
      </c>
      <c r="E696" s="5"/>
      <c r="F696" s="2"/>
      <c r="G696" s="2"/>
      <c r="H696" s="2"/>
      <c r="I696" s="2"/>
      <c r="J696" s="2"/>
      <c r="K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11"/>
    </row>
    <row r="697" spans="1:23" x14ac:dyDescent="0.25">
      <c r="A697" s="10"/>
      <c r="B697" s="2"/>
      <c r="C697" s="5"/>
      <c r="D697" s="4" t="str">
        <f>IF(C:C&lt;&gt;"",VLOOKUP(C:C,'(RCN)ID_Calculo'!C:D,2,0),"")</f>
        <v/>
      </c>
      <c r="E697" s="5"/>
      <c r="F697" s="2"/>
      <c r="G697" s="2"/>
      <c r="H697" s="2"/>
      <c r="I697" s="2"/>
      <c r="J697" s="2"/>
      <c r="K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11"/>
    </row>
    <row r="698" spans="1:23" x14ac:dyDescent="0.25">
      <c r="A698" s="10"/>
      <c r="B698" s="2"/>
      <c r="C698" s="5"/>
      <c r="D698" s="4" t="str">
        <f>IF(C:C&lt;&gt;"",VLOOKUP(C:C,'(RCN)ID_Calculo'!C:D,2,0),"")</f>
        <v/>
      </c>
      <c r="E698" s="5"/>
      <c r="F698" s="2"/>
      <c r="G698" s="2"/>
      <c r="H698" s="2"/>
      <c r="I698" s="2"/>
      <c r="J698" s="2"/>
      <c r="K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11"/>
    </row>
    <row r="699" spans="1:23" x14ac:dyDescent="0.25">
      <c r="A699" s="10"/>
      <c r="B699" s="2"/>
      <c r="C699" s="5"/>
      <c r="D699" s="4" t="str">
        <f>IF(C:C&lt;&gt;"",VLOOKUP(C:C,'(RCN)ID_Calculo'!C:D,2,0),"")</f>
        <v/>
      </c>
      <c r="E699" s="5"/>
      <c r="F699" s="2"/>
      <c r="G699" s="2"/>
      <c r="H699" s="2"/>
      <c r="I699" s="2"/>
      <c r="J699" s="2"/>
      <c r="K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11"/>
    </row>
    <row r="700" spans="1:23" x14ac:dyDescent="0.25">
      <c r="A700" s="10"/>
      <c r="B700" s="2"/>
      <c r="C700" s="5"/>
      <c r="D700" s="4" t="str">
        <f>IF(C:C&lt;&gt;"",VLOOKUP(C:C,'(RCN)ID_Calculo'!C:D,2,0),"")</f>
        <v/>
      </c>
      <c r="E700" s="5"/>
      <c r="F700" s="2"/>
      <c r="G700" s="2"/>
      <c r="H700" s="2"/>
      <c r="I700" s="2"/>
      <c r="J700" s="2"/>
      <c r="K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11"/>
    </row>
    <row r="701" spans="1:23" x14ac:dyDescent="0.25">
      <c r="A701" s="10"/>
      <c r="B701" s="2"/>
      <c r="C701" s="5"/>
      <c r="D701" s="4" t="str">
        <f>IF(C:C&lt;&gt;"",VLOOKUP(C:C,'(RCN)ID_Calculo'!C:D,2,0),"")</f>
        <v/>
      </c>
      <c r="E701" s="5"/>
      <c r="F701" s="2"/>
      <c r="G701" s="2"/>
      <c r="H701" s="2"/>
      <c r="I701" s="2"/>
      <c r="J701" s="2"/>
      <c r="K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11"/>
    </row>
    <row r="702" spans="1:23" x14ac:dyDescent="0.25">
      <c r="A702" s="10"/>
      <c r="B702" s="2"/>
      <c r="C702" s="5"/>
      <c r="D702" s="4" t="str">
        <f>IF(C:C&lt;&gt;"",VLOOKUP(C:C,'(RCN)ID_Calculo'!C:D,2,0),"")</f>
        <v/>
      </c>
      <c r="E702" s="5"/>
      <c r="F702" s="2"/>
      <c r="G702" s="2"/>
      <c r="H702" s="2"/>
      <c r="I702" s="2"/>
      <c r="J702" s="2"/>
      <c r="K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11"/>
    </row>
    <row r="703" spans="1:23" x14ac:dyDescent="0.25">
      <c r="A703" s="10"/>
      <c r="B703" s="2"/>
      <c r="C703" s="5"/>
      <c r="D703" s="4" t="str">
        <f>IF(C:C&lt;&gt;"",VLOOKUP(C:C,'(RCN)ID_Calculo'!C:D,2,0),"")</f>
        <v/>
      </c>
      <c r="E703" s="5"/>
      <c r="F703" s="2"/>
      <c r="G703" s="2"/>
      <c r="H703" s="2"/>
      <c r="I703" s="2"/>
      <c r="J703" s="2"/>
      <c r="K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11"/>
    </row>
    <row r="704" spans="1:23" x14ac:dyDescent="0.25">
      <c r="A704" s="10"/>
      <c r="B704" s="2"/>
      <c r="C704" s="5"/>
      <c r="D704" s="4" t="str">
        <f>IF(C:C&lt;&gt;"",VLOOKUP(C:C,'(RCN)ID_Calculo'!C:D,2,0),"")</f>
        <v/>
      </c>
      <c r="E704" s="5"/>
      <c r="F704" s="2"/>
      <c r="G704" s="2"/>
      <c r="H704" s="2"/>
      <c r="I704" s="2"/>
      <c r="J704" s="2"/>
      <c r="K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11"/>
    </row>
    <row r="705" spans="1:23" x14ac:dyDescent="0.25">
      <c r="A705" s="10"/>
      <c r="B705" s="2"/>
      <c r="C705" s="5"/>
      <c r="D705" s="4" t="str">
        <f>IF(C:C&lt;&gt;"",VLOOKUP(C:C,'(RCN)ID_Calculo'!C:D,2,0),"")</f>
        <v/>
      </c>
      <c r="E705" s="5"/>
      <c r="F705" s="2"/>
      <c r="G705" s="2"/>
      <c r="H705" s="2"/>
      <c r="I705" s="2"/>
      <c r="J705" s="2"/>
      <c r="K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11"/>
    </row>
    <row r="706" spans="1:23" x14ac:dyDescent="0.25">
      <c r="A706" s="10"/>
      <c r="B706" s="2"/>
      <c r="C706" s="5"/>
      <c r="D706" s="4" t="str">
        <f>IF(C:C&lt;&gt;"",VLOOKUP(C:C,'(RCN)ID_Calculo'!C:D,2,0),"")</f>
        <v/>
      </c>
      <c r="E706" s="5"/>
      <c r="F706" s="2"/>
      <c r="G706" s="2"/>
      <c r="H706" s="2"/>
      <c r="I706" s="2"/>
      <c r="J706" s="2"/>
      <c r="K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11"/>
    </row>
    <row r="707" spans="1:23" x14ac:dyDescent="0.25">
      <c r="A707" s="10"/>
      <c r="B707" s="2"/>
      <c r="C707" s="5"/>
      <c r="D707" s="4" t="str">
        <f>IF(C:C&lt;&gt;"",VLOOKUP(C:C,'(RCN)ID_Calculo'!C:D,2,0),"")</f>
        <v/>
      </c>
      <c r="E707" s="5"/>
      <c r="F707" s="2"/>
      <c r="G707" s="2"/>
      <c r="H707" s="2"/>
      <c r="I707" s="2"/>
      <c r="J707" s="2"/>
      <c r="K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11"/>
    </row>
    <row r="708" spans="1:23" x14ac:dyDescent="0.25">
      <c r="A708" s="10"/>
      <c r="B708" s="2"/>
      <c r="C708" s="5"/>
      <c r="D708" s="4" t="str">
        <f>IF(C:C&lt;&gt;"",VLOOKUP(C:C,'(RCN)ID_Calculo'!C:D,2,0),"")</f>
        <v/>
      </c>
      <c r="E708" s="5"/>
      <c r="F708" s="2"/>
      <c r="G708" s="2"/>
      <c r="H708" s="2"/>
      <c r="I708" s="2"/>
      <c r="J708" s="2"/>
      <c r="K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11"/>
    </row>
    <row r="709" spans="1:23" x14ac:dyDescent="0.25">
      <c r="A709" s="10"/>
      <c r="B709" s="2"/>
      <c r="C709" s="5"/>
      <c r="D709" s="4" t="str">
        <f>IF(C:C&lt;&gt;"",VLOOKUP(C:C,'(RCN)ID_Calculo'!C:D,2,0),"")</f>
        <v/>
      </c>
      <c r="E709" s="5"/>
      <c r="F709" s="2"/>
      <c r="G709" s="2"/>
      <c r="H709" s="2"/>
      <c r="I709" s="2"/>
      <c r="J709" s="2"/>
      <c r="K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11"/>
    </row>
    <row r="710" spans="1:23" x14ac:dyDescent="0.25">
      <c r="A710" s="10"/>
      <c r="B710" s="2"/>
      <c r="C710" s="5"/>
      <c r="D710" s="4" t="str">
        <f>IF(C:C&lt;&gt;"",VLOOKUP(C:C,'(RCN)ID_Calculo'!C:D,2,0),"")</f>
        <v/>
      </c>
      <c r="E710" s="5"/>
      <c r="F710" s="2"/>
      <c r="G710" s="2"/>
      <c r="H710" s="2"/>
      <c r="I710" s="2"/>
      <c r="J710" s="2"/>
      <c r="K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11"/>
    </row>
    <row r="711" spans="1:23" x14ac:dyDescent="0.25">
      <c r="A711" s="10"/>
      <c r="B711" s="2"/>
      <c r="C711" s="5"/>
      <c r="D711" s="4" t="str">
        <f>IF(C:C&lt;&gt;"",VLOOKUP(C:C,'(RCN)ID_Calculo'!C:D,2,0),"")</f>
        <v/>
      </c>
      <c r="E711" s="5"/>
      <c r="F711" s="2"/>
      <c r="G711" s="2"/>
      <c r="H711" s="2"/>
      <c r="I711" s="2"/>
      <c r="J711" s="2"/>
      <c r="K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11"/>
    </row>
    <row r="712" spans="1:23" x14ac:dyDescent="0.25">
      <c r="A712" s="10"/>
      <c r="B712" s="2"/>
      <c r="C712" s="5"/>
      <c r="D712" s="4" t="str">
        <f>IF(C:C&lt;&gt;"",VLOOKUP(C:C,'(RCN)ID_Calculo'!C:D,2,0),"")</f>
        <v/>
      </c>
      <c r="E712" s="5"/>
      <c r="F712" s="2"/>
      <c r="G712" s="2"/>
      <c r="H712" s="2"/>
      <c r="I712" s="2"/>
      <c r="J712" s="2"/>
      <c r="K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11"/>
    </row>
    <row r="713" spans="1:23" x14ac:dyDescent="0.25">
      <c r="A713" s="10"/>
      <c r="B713" s="2"/>
      <c r="C713" s="5"/>
      <c r="D713" s="4" t="str">
        <f>IF(C:C&lt;&gt;"",VLOOKUP(C:C,'(RCN)ID_Calculo'!C:D,2,0),"")</f>
        <v/>
      </c>
      <c r="E713" s="5"/>
      <c r="F713" s="2"/>
      <c r="G713" s="2"/>
      <c r="H713" s="2"/>
      <c r="I713" s="2"/>
      <c r="J713" s="2"/>
      <c r="K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11"/>
    </row>
    <row r="714" spans="1:23" x14ac:dyDescent="0.25">
      <c r="A714" s="10"/>
      <c r="B714" s="2"/>
      <c r="C714" s="5"/>
      <c r="D714" s="4" t="str">
        <f>IF(C:C&lt;&gt;"",VLOOKUP(C:C,'(RCN)ID_Calculo'!C:D,2,0),"")</f>
        <v/>
      </c>
      <c r="E714" s="5"/>
      <c r="F714" s="2"/>
      <c r="G714" s="2"/>
      <c r="H714" s="2"/>
      <c r="I714" s="2"/>
      <c r="J714" s="2"/>
      <c r="K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11"/>
    </row>
    <row r="715" spans="1:23" x14ac:dyDescent="0.25">
      <c r="A715" s="10"/>
      <c r="B715" s="2"/>
      <c r="C715" s="5"/>
      <c r="D715" s="4" t="str">
        <f>IF(C:C&lt;&gt;"",VLOOKUP(C:C,'(RCN)ID_Calculo'!C:D,2,0),"")</f>
        <v/>
      </c>
      <c r="E715" s="5"/>
      <c r="F715" s="2"/>
      <c r="G715" s="2"/>
      <c r="H715" s="2"/>
      <c r="I715" s="2"/>
      <c r="J715" s="2"/>
      <c r="K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11"/>
    </row>
    <row r="716" spans="1:23" x14ac:dyDescent="0.25">
      <c r="A716" s="10"/>
      <c r="B716" s="2"/>
      <c r="C716" s="5"/>
      <c r="D716" s="4" t="str">
        <f>IF(C:C&lt;&gt;"",VLOOKUP(C:C,'(RCN)ID_Calculo'!C:D,2,0),"")</f>
        <v/>
      </c>
      <c r="E716" s="5"/>
      <c r="F716" s="2"/>
      <c r="G716" s="2"/>
      <c r="H716" s="2"/>
      <c r="I716" s="2"/>
      <c r="J716" s="2"/>
      <c r="K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11"/>
    </row>
    <row r="717" spans="1:23" x14ac:dyDescent="0.25">
      <c r="A717" s="10"/>
      <c r="B717" s="2"/>
      <c r="C717" s="5"/>
      <c r="D717" s="4" t="str">
        <f>IF(C:C&lt;&gt;"",VLOOKUP(C:C,'(RCN)ID_Calculo'!C:D,2,0),"")</f>
        <v/>
      </c>
      <c r="E717" s="5"/>
      <c r="F717" s="2"/>
      <c r="G717" s="2"/>
      <c r="H717" s="2"/>
      <c r="I717" s="2"/>
      <c r="J717" s="2"/>
      <c r="K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11"/>
    </row>
    <row r="718" spans="1:23" x14ac:dyDescent="0.25">
      <c r="A718" s="10"/>
      <c r="B718" s="2"/>
      <c r="C718" s="5"/>
      <c r="D718" s="4" t="str">
        <f>IF(C:C&lt;&gt;"",VLOOKUP(C:C,'(RCN)ID_Calculo'!C:D,2,0),"")</f>
        <v/>
      </c>
      <c r="E718" s="5"/>
      <c r="F718" s="2"/>
      <c r="G718" s="2"/>
      <c r="H718" s="2"/>
      <c r="I718" s="2"/>
      <c r="J718" s="2"/>
      <c r="K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11"/>
    </row>
    <row r="719" spans="1:23" x14ac:dyDescent="0.25">
      <c r="A719" s="10"/>
      <c r="B719" s="2"/>
      <c r="C719" s="5"/>
      <c r="D719" s="4" t="str">
        <f>IF(C:C&lt;&gt;"",VLOOKUP(C:C,'(RCN)ID_Calculo'!C:D,2,0),"")</f>
        <v/>
      </c>
      <c r="E719" s="5"/>
      <c r="F719" s="2"/>
      <c r="G719" s="2"/>
      <c r="H719" s="2"/>
      <c r="I719" s="2"/>
      <c r="J719" s="2"/>
      <c r="K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11"/>
    </row>
    <row r="720" spans="1:23" x14ac:dyDescent="0.25">
      <c r="A720" s="10"/>
      <c r="B720" s="2"/>
      <c r="C720" s="5"/>
      <c r="D720" s="4" t="str">
        <f>IF(C:C&lt;&gt;"",VLOOKUP(C:C,'(RCN)ID_Calculo'!C:D,2,0),"")</f>
        <v/>
      </c>
      <c r="E720" s="5"/>
      <c r="F720" s="2"/>
      <c r="G720" s="2"/>
      <c r="H720" s="2"/>
      <c r="I720" s="2"/>
      <c r="J720" s="2"/>
      <c r="K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11"/>
    </row>
    <row r="721" spans="1:23" x14ac:dyDescent="0.25">
      <c r="A721" s="10"/>
      <c r="B721" s="2"/>
      <c r="C721" s="5"/>
      <c r="D721" s="4" t="str">
        <f>IF(C:C&lt;&gt;"",VLOOKUP(C:C,'(RCN)ID_Calculo'!C:D,2,0),"")</f>
        <v/>
      </c>
      <c r="E721" s="5"/>
      <c r="F721" s="2"/>
      <c r="G721" s="2"/>
      <c r="H721" s="2"/>
      <c r="I721" s="2"/>
      <c r="J721" s="2"/>
      <c r="K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11"/>
    </row>
    <row r="722" spans="1:23" x14ac:dyDescent="0.25">
      <c r="A722" s="10"/>
      <c r="B722" s="2"/>
      <c r="C722" s="5"/>
      <c r="D722" s="4" t="str">
        <f>IF(C:C&lt;&gt;"",VLOOKUP(C:C,'(RCN)ID_Calculo'!C:D,2,0),"")</f>
        <v/>
      </c>
      <c r="E722" s="5"/>
      <c r="F722" s="2"/>
      <c r="G722" s="2"/>
      <c r="H722" s="2"/>
      <c r="I722" s="2"/>
      <c r="J722" s="2"/>
      <c r="K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11"/>
    </row>
    <row r="723" spans="1:23" x14ac:dyDescent="0.25">
      <c r="A723" s="10"/>
      <c r="B723" s="2"/>
      <c r="C723" s="5"/>
      <c r="D723" s="4" t="str">
        <f>IF(C:C&lt;&gt;"",VLOOKUP(C:C,'(RCN)ID_Calculo'!C:D,2,0),"")</f>
        <v/>
      </c>
      <c r="E723" s="5"/>
      <c r="F723" s="2"/>
      <c r="G723" s="2"/>
      <c r="H723" s="2"/>
      <c r="I723" s="2"/>
      <c r="J723" s="2"/>
      <c r="K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11"/>
    </row>
    <row r="724" spans="1:23" x14ac:dyDescent="0.25">
      <c r="A724" s="10"/>
      <c r="B724" s="2"/>
      <c r="C724" s="5"/>
      <c r="D724" s="4" t="str">
        <f>IF(C:C&lt;&gt;"",VLOOKUP(C:C,'(RCN)ID_Calculo'!C:D,2,0),"")</f>
        <v/>
      </c>
      <c r="E724" s="5"/>
      <c r="F724" s="2"/>
      <c r="G724" s="2"/>
      <c r="H724" s="2"/>
      <c r="I724" s="2"/>
      <c r="J724" s="2"/>
      <c r="K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11"/>
    </row>
    <row r="725" spans="1:23" x14ac:dyDescent="0.25">
      <c r="A725" s="10"/>
      <c r="B725" s="2"/>
      <c r="C725" s="5"/>
      <c r="D725" s="4" t="str">
        <f>IF(C:C&lt;&gt;"",VLOOKUP(C:C,'(RCN)ID_Calculo'!C:D,2,0),"")</f>
        <v/>
      </c>
      <c r="E725" s="5"/>
      <c r="F725" s="2"/>
      <c r="G725" s="2"/>
      <c r="H725" s="2"/>
      <c r="I725" s="2"/>
      <c r="J725" s="2"/>
      <c r="K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11"/>
    </row>
    <row r="726" spans="1:23" x14ac:dyDescent="0.25">
      <c r="A726" s="10"/>
      <c r="B726" s="2"/>
      <c r="C726" s="5"/>
      <c r="D726" s="4" t="str">
        <f>IF(C:C&lt;&gt;"",VLOOKUP(C:C,'(RCN)ID_Calculo'!C:D,2,0),"")</f>
        <v/>
      </c>
      <c r="E726" s="5"/>
      <c r="F726" s="2"/>
      <c r="G726" s="2"/>
      <c r="H726" s="2"/>
      <c r="I726" s="2"/>
      <c r="J726" s="2"/>
      <c r="K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11"/>
    </row>
    <row r="727" spans="1:23" x14ac:dyDescent="0.25">
      <c r="A727" s="10"/>
      <c r="B727" s="2"/>
      <c r="C727" s="5"/>
      <c r="D727" s="4" t="str">
        <f>IF(C:C&lt;&gt;"",VLOOKUP(C:C,'(RCN)ID_Calculo'!C:D,2,0),"")</f>
        <v/>
      </c>
      <c r="E727" s="5"/>
      <c r="F727" s="2"/>
      <c r="G727" s="2"/>
      <c r="H727" s="2"/>
      <c r="I727" s="2"/>
      <c r="J727" s="2"/>
      <c r="K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11"/>
    </row>
    <row r="728" spans="1:23" x14ac:dyDescent="0.25">
      <c r="A728" s="10"/>
      <c r="B728" s="2"/>
      <c r="C728" s="5"/>
      <c r="D728" s="4" t="str">
        <f>IF(C:C&lt;&gt;"",VLOOKUP(C:C,'(RCN)ID_Calculo'!C:D,2,0),"")</f>
        <v/>
      </c>
      <c r="E728" s="5"/>
      <c r="F728" s="2"/>
      <c r="G728" s="2"/>
      <c r="H728" s="2"/>
      <c r="I728" s="2"/>
      <c r="J728" s="2"/>
      <c r="K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11"/>
    </row>
    <row r="729" spans="1:23" x14ac:dyDescent="0.25">
      <c r="A729" s="10"/>
      <c r="B729" s="2"/>
      <c r="C729" s="5"/>
      <c r="D729" s="4" t="str">
        <f>IF(C:C&lt;&gt;"",VLOOKUP(C:C,'(RCN)ID_Calculo'!C:D,2,0),"")</f>
        <v/>
      </c>
      <c r="E729" s="5"/>
      <c r="F729" s="2"/>
      <c r="G729" s="2"/>
      <c r="H729" s="2"/>
      <c r="I729" s="2"/>
      <c r="J729" s="2"/>
      <c r="K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11"/>
    </row>
    <row r="730" spans="1:23" x14ac:dyDescent="0.25">
      <c r="A730" s="10"/>
      <c r="B730" s="2"/>
      <c r="C730" s="5"/>
      <c r="D730" s="4" t="str">
        <f>IF(C:C&lt;&gt;"",VLOOKUP(C:C,'(RCN)ID_Calculo'!C:D,2,0),"")</f>
        <v/>
      </c>
      <c r="E730" s="5"/>
      <c r="F730" s="2"/>
      <c r="G730" s="2"/>
      <c r="H730" s="2"/>
      <c r="I730" s="2"/>
      <c r="J730" s="2"/>
      <c r="K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11"/>
    </row>
    <row r="731" spans="1:23" x14ac:dyDescent="0.25">
      <c r="A731" s="10"/>
      <c r="B731" s="2"/>
      <c r="C731" s="5"/>
      <c r="D731" s="4" t="str">
        <f>IF(C:C&lt;&gt;"",VLOOKUP(C:C,'(RCN)ID_Calculo'!C:D,2,0),"")</f>
        <v/>
      </c>
      <c r="E731" s="5"/>
      <c r="F731" s="2"/>
      <c r="G731" s="2"/>
      <c r="H731" s="2"/>
      <c r="I731" s="2"/>
      <c r="J731" s="2"/>
      <c r="K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11"/>
    </row>
    <row r="732" spans="1:23" x14ac:dyDescent="0.25">
      <c r="A732" s="10"/>
      <c r="B732" s="2"/>
      <c r="C732" s="5"/>
      <c r="D732" s="4" t="str">
        <f>IF(C:C&lt;&gt;"",VLOOKUP(C:C,'(RCN)ID_Calculo'!C:D,2,0),"")</f>
        <v/>
      </c>
      <c r="E732" s="5"/>
      <c r="F732" s="2"/>
      <c r="G732" s="2"/>
      <c r="H732" s="2"/>
      <c r="I732" s="2"/>
      <c r="J732" s="2"/>
      <c r="K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11"/>
    </row>
    <row r="733" spans="1:23" x14ac:dyDescent="0.25">
      <c r="A733" s="10"/>
      <c r="B733" s="2"/>
      <c r="C733" s="5"/>
      <c r="D733" s="4" t="str">
        <f>IF(C:C&lt;&gt;"",VLOOKUP(C:C,'(RCN)ID_Calculo'!C:D,2,0),"")</f>
        <v/>
      </c>
      <c r="E733" s="5"/>
      <c r="F733" s="2"/>
      <c r="G733" s="2"/>
      <c r="H733" s="2"/>
      <c r="I733" s="2"/>
      <c r="J733" s="2"/>
      <c r="K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11"/>
    </row>
    <row r="734" spans="1:23" x14ac:dyDescent="0.25">
      <c r="A734" s="10"/>
      <c r="B734" s="2"/>
      <c r="C734" s="5"/>
      <c r="D734" s="4" t="str">
        <f>IF(C:C&lt;&gt;"",VLOOKUP(C:C,'(RCN)ID_Calculo'!C:D,2,0),"")</f>
        <v/>
      </c>
      <c r="E734" s="5"/>
      <c r="F734" s="2"/>
      <c r="G734" s="2"/>
      <c r="H734" s="2"/>
      <c r="I734" s="2"/>
      <c r="J734" s="2"/>
      <c r="K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11"/>
    </row>
    <row r="735" spans="1:23" x14ac:dyDescent="0.25">
      <c r="A735" s="10"/>
      <c r="B735" s="2"/>
      <c r="C735" s="5"/>
      <c r="D735" s="4" t="str">
        <f>IF(C:C&lt;&gt;"",VLOOKUP(C:C,'(RCN)ID_Calculo'!C:D,2,0),"")</f>
        <v/>
      </c>
      <c r="E735" s="5"/>
      <c r="F735" s="2"/>
      <c r="G735" s="2"/>
      <c r="H735" s="2"/>
      <c r="I735" s="2"/>
      <c r="J735" s="2"/>
      <c r="K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11"/>
    </row>
    <row r="736" spans="1:23" x14ac:dyDescent="0.25">
      <c r="A736" s="10"/>
      <c r="B736" s="2"/>
      <c r="C736" s="5"/>
      <c r="D736" s="4" t="str">
        <f>IF(C:C&lt;&gt;"",VLOOKUP(C:C,'(RCN)ID_Calculo'!C:D,2,0),"")</f>
        <v/>
      </c>
      <c r="E736" s="5"/>
      <c r="F736" s="2"/>
      <c r="G736" s="2"/>
      <c r="H736" s="2"/>
      <c r="I736" s="2"/>
      <c r="J736" s="2"/>
      <c r="K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11"/>
    </row>
    <row r="737" spans="1:23" x14ac:dyDescent="0.25">
      <c r="A737" s="10"/>
      <c r="B737" s="2"/>
      <c r="C737" s="5"/>
      <c r="D737" s="4" t="str">
        <f>IF(C:C&lt;&gt;"",VLOOKUP(C:C,'(RCN)ID_Calculo'!C:D,2,0),"")</f>
        <v/>
      </c>
      <c r="E737" s="5"/>
      <c r="F737" s="2"/>
      <c r="G737" s="2"/>
      <c r="H737" s="2"/>
      <c r="I737" s="2"/>
      <c r="J737" s="2"/>
      <c r="K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11"/>
    </row>
    <row r="738" spans="1:23" x14ac:dyDescent="0.25">
      <c r="A738" s="10"/>
      <c r="B738" s="2"/>
      <c r="C738" s="5"/>
      <c r="D738" s="4" t="str">
        <f>IF(C:C&lt;&gt;"",VLOOKUP(C:C,'(RCN)ID_Calculo'!C:D,2,0),"")</f>
        <v/>
      </c>
      <c r="E738" s="5"/>
      <c r="F738" s="2"/>
      <c r="G738" s="2"/>
      <c r="H738" s="2"/>
      <c r="I738" s="2"/>
      <c r="J738" s="2"/>
      <c r="K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11"/>
    </row>
    <row r="739" spans="1:23" x14ac:dyDescent="0.25">
      <c r="A739" s="10"/>
      <c r="B739" s="2"/>
      <c r="C739" s="5"/>
      <c r="D739" s="4" t="str">
        <f>IF(C:C&lt;&gt;"",VLOOKUP(C:C,'(RCN)ID_Calculo'!C:D,2,0),"")</f>
        <v/>
      </c>
      <c r="E739" s="5"/>
      <c r="F739" s="2"/>
      <c r="G739" s="2"/>
      <c r="H739" s="2"/>
      <c r="I739" s="2"/>
      <c r="J739" s="2"/>
      <c r="K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11"/>
    </row>
    <row r="740" spans="1:23" x14ac:dyDescent="0.25">
      <c r="A740" s="10"/>
      <c r="B740" s="2"/>
      <c r="C740" s="5"/>
      <c r="D740" s="4" t="str">
        <f>IF(C:C&lt;&gt;"",VLOOKUP(C:C,'(RCN)ID_Calculo'!C:D,2,0),"")</f>
        <v/>
      </c>
      <c r="E740" s="5"/>
      <c r="F740" s="2"/>
      <c r="G740" s="2"/>
      <c r="H740" s="2"/>
      <c r="I740" s="2"/>
      <c r="J740" s="2"/>
      <c r="K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11"/>
    </row>
    <row r="741" spans="1:23" x14ac:dyDescent="0.25">
      <c r="A741" s="10"/>
      <c r="B741" s="2"/>
      <c r="C741" s="5"/>
      <c r="D741" s="4" t="str">
        <f>IF(C:C&lt;&gt;"",VLOOKUP(C:C,'(RCN)ID_Calculo'!C:D,2,0),"")</f>
        <v/>
      </c>
      <c r="E741" s="5"/>
      <c r="F741" s="2"/>
      <c r="G741" s="2"/>
      <c r="H741" s="2"/>
      <c r="I741" s="2"/>
      <c r="J741" s="2"/>
      <c r="K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11"/>
    </row>
    <row r="742" spans="1:23" x14ac:dyDescent="0.25">
      <c r="A742" s="10"/>
      <c r="B742" s="2"/>
      <c r="C742" s="5"/>
      <c r="D742" s="4" t="str">
        <f>IF(C:C&lt;&gt;"",VLOOKUP(C:C,'(RCN)ID_Calculo'!C:D,2,0),"")</f>
        <v/>
      </c>
      <c r="E742" s="5"/>
      <c r="F742" s="2"/>
      <c r="G742" s="2"/>
      <c r="H742" s="2"/>
      <c r="I742" s="2"/>
      <c r="J742" s="2"/>
      <c r="K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11"/>
    </row>
    <row r="743" spans="1:23" x14ac:dyDescent="0.25">
      <c r="A743" s="10"/>
      <c r="B743" s="2"/>
      <c r="C743" s="5"/>
      <c r="D743" s="4" t="str">
        <f>IF(C:C&lt;&gt;"",VLOOKUP(C:C,'(RCN)ID_Calculo'!C:D,2,0),"")</f>
        <v/>
      </c>
      <c r="E743" s="5"/>
      <c r="F743" s="2"/>
      <c r="G743" s="2"/>
      <c r="H743" s="2"/>
      <c r="I743" s="2"/>
      <c r="J743" s="2"/>
      <c r="K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11"/>
    </row>
    <row r="744" spans="1:23" x14ac:dyDescent="0.25">
      <c r="A744" s="10"/>
      <c r="B744" s="2"/>
      <c r="C744" s="5"/>
      <c r="D744" s="4" t="str">
        <f>IF(C:C&lt;&gt;"",VLOOKUP(C:C,'(RCN)ID_Calculo'!C:D,2,0),"")</f>
        <v/>
      </c>
      <c r="E744" s="5"/>
      <c r="F744" s="2"/>
      <c r="G744" s="2"/>
      <c r="H744" s="2"/>
      <c r="I744" s="2"/>
      <c r="J744" s="2"/>
      <c r="K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11"/>
    </row>
    <row r="745" spans="1:23" x14ac:dyDescent="0.25">
      <c r="A745" s="10"/>
      <c r="B745" s="2"/>
      <c r="C745" s="5"/>
      <c r="D745" s="4" t="str">
        <f>IF(C:C&lt;&gt;"",VLOOKUP(C:C,'(RCN)ID_Calculo'!C:D,2,0),"")</f>
        <v/>
      </c>
      <c r="E745" s="5"/>
      <c r="F745" s="2"/>
      <c r="G745" s="2"/>
      <c r="H745" s="2"/>
      <c r="I745" s="2"/>
      <c r="J745" s="2"/>
      <c r="K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11"/>
    </row>
    <row r="746" spans="1:23" x14ac:dyDescent="0.25">
      <c r="A746" s="10"/>
      <c r="B746" s="2"/>
      <c r="C746" s="5"/>
      <c r="D746" s="4" t="str">
        <f>IF(C:C&lt;&gt;"",VLOOKUP(C:C,'(RCN)ID_Calculo'!C:D,2,0),"")</f>
        <v/>
      </c>
      <c r="E746" s="5"/>
      <c r="F746" s="2"/>
      <c r="G746" s="2"/>
      <c r="H746" s="2"/>
      <c r="I746" s="2"/>
      <c r="J746" s="2"/>
      <c r="K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11"/>
    </row>
    <row r="747" spans="1:23" x14ac:dyDescent="0.25">
      <c r="A747" s="10"/>
      <c r="B747" s="2"/>
      <c r="C747" s="5"/>
      <c r="D747" s="4" t="str">
        <f>IF(C:C&lt;&gt;"",VLOOKUP(C:C,'(RCN)ID_Calculo'!C:D,2,0),"")</f>
        <v/>
      </c>
      <c r="E747" s="5"/>
      <c r="F747" s="2"/>
      <c r="G747" s="2"/>
      <c r="H747" s="2"/>
      <c r="I747" s="2"/>
      <c r="J747" s="2"/>
      <c r="K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11"/>
    </row>
    <row r="748" spans="1:23" x14ac:dyDescent="0.25">
      <c r="A748" s="10"/>
      <c r="B748" s="2"/>
      <c r="C748" s="5"/>
      <c r="D748" s="4" t="str">
        <f>IF(C:C&lt;&gt;"",VLOOKUP(C:C,'(RCN)ID_Calculo'!C:D,2,0),"")</f>
        <v/>
      </c>
      <c r="E748" s="5"/>
      <c r="F748" s="2"/>
      <c r="G748" s="2"/>
      <c r="H748" s="2"/>
      <c r="I748" s="2"/>
      <c r="J748" s="2"/>
      <c r="K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11"/>
    </row>
    <row r="749" spans="1:23" x14ac:dyDescent="0.25">
      <c r="A749" s="10"/>
      <c r="B749" s="2"/>
      <c r="C749" s="5"/>
      <c r="D749" s="4" t="str">
        <f>IF(C:C&lt;&gt;"",VLOOKUP(C:C,'(RCN)ID_Calculo'!C:D,2,0),"")</f>
        <v/>
      </c>
      <c r="E749" s="5"/>
      <c r="F749" s="2"/>
      <c r="G749" s="2"/>
      <c r="H749" s="2"/>
      <c r="I749" s="2"/>
      <c r="J749" s="2"/>
      <c r="K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11"/>
    </row>
    <row r="750" spans="1:23" x14ac:dyDescent="0.25">
      <c r="A750" s="10"/>
      <c r="B750" s="2"/>
      <c r="C750" s="5"/>
      <c r="D750" s="4" t="str">
        <f>IF(C:C&lt;&gt;"",VLOOKUP(C:C,'(RCN)ID_Calculo'!C:D,2,0),"")</f>
        <v/>
      </c>
      <c r="E750" s="5"/>
      <c r="F750" s="2"/>
      <c r="G750" s="2"/>
      <c r="H750" s="2"/>
      <c r="I750" s="2"/>
      <c r="J750" s="2"/>
      <c r="K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11"/>
    </row>
    <row r="751" spans="1:23" x14ac:dyDescent="0.25">
      <c r="A751" s="10"/>
      <c r="B751" s="2"/>
      <c r="C751" s="5"/>
      <c r="D751" s="4" t="str">
        <f>IF(C:C&lt;&gt;"",VLOOKUP(C:C,'(RCN)ID_Calculo'!C:D,2,0),"")</f>
        <v/>
      </c>
      <c r="E751" s="5"/>
      <c r="F751" s="2"/>
      <c r="G751" s="2"/>
      <c r="H751" s="2"/>
      <c r="I751" s="2"/>
      <c r="J751" s="2"/>
      <c r="K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11"/>
    </row>
    <row r="752" spans="1:23" x14ac:dyDescent="0.25">
      <c r="A752" s="10"/>
      <c r="B752" s="2"/>
      <c r="C752" s="5"/>
      <c r="D752" s="4" t="str">
        <f>IF(C:C&lt;&gt;"",VLOOKUP(C:C,'(RCN)ID_Calculo'!C:D,2,0),"")</f>
        <v/>
      </c>
      <c r="E752" s="5"/>
      <c r="F752" s="2"/>
      <c r="G752" s="2"/>
      <c r="H752" s="2"/>
      <c r="I752" s="2"/>
      <c r="J752" s="2"/>
      <c r="K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11"/>
    </row>
    <row r="753" spans="1:23" x14ac:dyDescent="0.25">
      <c r="A753" s="10"/>
      <c r="B753" s="2"/>
      <c r="C753" s="5"/>
      <c r="D753" s="4" t="str">
        <f>IF(C:C&lt;&gt;"",VLOOKUP(C:C,'(RCN)ID_Calculo'!C:D,2,0),"")</f>
        <v/>
      </c>
      <c r="E753" s="5"/>
      <c r="F753" s="2"/>
      <c r="G753" s="2"/>
      <c r="H753" s="2"/>
      <c r="I753" s="2"/>
      <c r="J753" s="2"/>
      <c r="K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11"/>
    </row>
    <row r="754" spans="1:23" x14ac:dyDescent="0.25">
      <c r="A754" s="10"/>
      <c r="B754" s="2"/>
      <c r="C754" s="5"/>
      <c r="D754" s="4" t="str">
        <f>IF(C:C&lt;&gt;"",VLOOKUP(C:C,'(RCN)ID_Calculo'!C:D,2,0),"")</f>
        <v/>
      </c>
      <c r="E754" s="5"/>
      <c r="F754" s="2"/>
      <c r="G754" s="2"/>
      <c r="H754" s="2"/>
      <c r="I754" s="2"/>
      <c r="J754" s="2"/>
      <c r="K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11"/>
    </row>
    <row r="755" spans="1:23" x14ac:dyDescent="0.25">
      <c r="A755" s="10"/>
      <c r="B755" s="2"/>
      <c r="C755" s="5"/>
      <c r="D755" s="4" t="str">
        <f>IF(C:C&lt;&gt;"",VLOOKUP(C:C,'(RCN)ID_Calculo'!C:D,2,0),"")</f>
        <v/>
      </c>
      <c r="E755" s="5"/>
      <c r="F755" s="2"/>
      <c r="G755" s="2"/>
      <c r="H755" s="2"/>
      <c r="I755" s="2"/>
      <c r="J755" s="2"/>
      <c r="K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11"/>
    </row>
    <row r="756" spans="1:23" x14ac:dyDescent="0.25">
      <c r="A756" s="10"/>
      <c r="B756" s="2"/>
      <c r="C756" s="5"/>
      <c r="D756" s="4" t="str">
        <f>IF(C:C&lt;&gt;"",VLOOKUP(C:C,'(RCN)ID_Calculo'!C:D,2,0),"")</f>
        <v/>
      </c>
      <c r="E756" s="5"/>
      <c r="F756" s="2"/>
      <c r="G756" s="2"/>
      <c r="H756" s="2"/>
      <c r="I756" s="2"/>
      <c r="J756" s="2"/>
      <c r="K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11"/>
    </row>
    <row r="757" spans="1:23" x14ac:dyDescent="0.25">
      <c r="A757" s="10"/>
      <c r="B757" s="2"/>
      <c r="C757" s="5"/>
      <c r="D757" s="4" t="str">
        <f>IF(C:C&lt;&gt;"",VLOOKUP(C:C,'(RCN)ID_Calculo'!C:D,2,0),"")</f>
        <v/>
      </c>
      <c r="E757" s="5"/>
      <c r="F757" s="2"/>
      <c r="G757" s="2"/>
      <c r="H757" s="2"/>
      <c r="I757" s="2"/>
      <c r="J757" s="2"/>
      <c r="K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11"/>
    </row>
    <row r="758" spans="1:23" x14ac:dyDescent="0.25">
      <c r="A758" s="10"/>
      <c r="B758" s="2"/>
      <c r="C758" s="5"/>
      <c r="D758" s="4" t="str">
        <f>IF(C:C&lt;&gt;"",VLOOKUP(C:C,'(RCN)ID_Calculo'!C:D,2,0),"")</f>
        <v/>
      </c>
      <c r="E758" s="5"/>
      <c r="F758" s="2"/>
      <c r="G758" s="2"/>
      <c r="H758" s="2"/>
      <c r="I758" s="2"/>
      <c r="J758" s="2"/>
      <c r="K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11"/>
    </row>
    <row r="759" spans="1:23" x14ac:dyDescent="0.25">
      <c r="A759" s="10"/>
      <c r="B759" s="2"/>
      <c r="C759" s="5"/>
      <c r="D759" s="4" t="str">
        <f>IF(C:C&lt;&gt;"",VLOOKUP(C:C,'(RCN)ID_Calculo'!C:D,2,0),"")</f>
        <v/>
      </c>
      <c r="E759" s="5"/>
      <c r="F759" s="2"/>
      <c r="G759" s="2"/>
      <c r="H759" s="2"/>
      <c r="I759" s="2"/>
      <c r="J759" s="2"/>
      <c r="K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11"/>
    </row>
    <row r="760" spans="1:23" x14ac:dyDescent="0.25">
      <c r="A760" s="10"/>
      <c r="B760" s="2"/>
      <c r="C760" s="5"/>
      <c r="D760" s="4" t="str">
        <f>IF(C:C&lt;&gt;"",VLOOKUP(C:C,'(RCN)ID_Calculo'!C:D,2,0),"")</f>
        <v/>
      </c>
      <c r="E760" s="5"/>
      <c r="F760" s="2"/>
      <c r="G760" s="2"/>
      <c r="H760" s="2"/>
      <c r="I760" s="2"/>
      <c r="J760" s="2"/>
      <c r="K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11"/>
    </row>
    <row r="761" spans="1:23" x14ac:dyDescent="0.25">
      <c r="A761" s="10"/>
      <c r="B761" s="2"/>
      <c r="C761" s="5"/>
      <c r="D761" s="4" t="str">
        <f>IF(C:C&lt;&gt;"",VLOOKUP(C:C,'(RCN)ID_Calculo'!C:D,2,0),"")</f>
        <v/>
      </c>
      <c r="E761" s="5"/>
      <c r="F761" s="2"/>
      <c r="G761" s="2"/>
      <c r="H761" s="2"/>
      <c r="I761" s="2"/>
      <c r="J761" s="2"/>
      <c r="K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11"/>
    </row>
    <row r="762" spans="1:23" x14ac:dyDescent="0.25">
      <c r="A762" s="10"/>
      <c r="B762" s="2"/>
      <c r="C762" s="5"/>
      <c r="D762" s="4" t="str">
        <f>IF(C:C&lt;&gt;"",VLOOKUP(C:C,'(RCN)ID_Calculo'!C:D,2,0),"")</f>
        <v/>
      </c>
      <c r="E762" s="5"/>
      <c r="F762" s="2"/>
      <c r="G762" s="2"/>
      <c r="H762" s="2"/>
      <c r="I762" s="2"/>
      <c r="J762" s="2"/>
      <c r="K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11"/>
    </row>
    <row r="763" spans="1:23" x14ac:dyDescent="0.25">
      <c r="A763" s="10"/>
      <c r="B763" s="2"/>
      <c r="C763" s="5"/>
      <c r="D763" s="4" t="str">
        <f>IF(C:C&lt;&gt;"",VLOOKUP(C:C,'(RCN)ID_Calculo'!C:D,2,0),"")</f>
        <v/>
      </c>
      <c r="E763" s="5"/>
      <c r="F763" s="2"/>
      <c r="G763" s="2"/>
      <c r="H763" s="2"/>
      <c r="I763" s="2"/>
      <c r="J763" s="2"/>
      <c r="K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11"/>
    </row>
    <row r="764" spans="1:23" x14ac:dyDescent="0.25">
      <c r="A764" s="10"/>
      <c r="B764" s="2"/>
      <c r="C764" s="5"/>
      <c r="D764" s="4" t="str">
        <f>IF(C:C&lt;&gt;"",VLOOKUP(C:C,'(RCN)ID_Calculo'!C:D,2,0),"")</f>
        <v/>
      </c>
      <c r="E764" s="5"/>
      <c r="F764" s="2"/>
      <c r="G764" s="2"/>
      <c r="H764" s="2"/>
      <c r="I764" s="2"/>
      <c r="J764" s="2"/>
      <c r="K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11"/>
    </row>
    <row r="765" spans="1:23" x14ac:dyDescent="0.25">
      <c r="A765" s="10"/>
      <c r="B765" s="2"/>
      <c r="C765" s="5"/>
      <c r="D765" s="4" t="str">
        <f>IF(C:C&lt;&gt;"",VLOOKUP(C:C,'(RCN)ID_Calculo'!C:D,2,0),"")</f>
        <v/>
      </c>
      <c r="E765" s="5"/>
      <c r="F765" s="2"/>
      <c r="G765" s="2"/>
      <c r="H765" s="2"/>
      <c r="I765" s="2"/>
      <c r="J765" s="2"/>
      <c r="K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11"/>
    </row>
    <row r="766" spans="1:23" x14ac:dyDescent="0.25">
      <c r="A766" s="10"/>
      <c r="B766" s="2"/>
      <c r="C766" s="5"/>
      <c r="D766" s="4" t="str">
        <f>IF(C:C&lt;&gt;"",VLOOKUP(C:C,'(RCN)ID_Calculo'!C:D,2,0),"")</f>
        <v/>
      </c>
      <c r="E766" s="5"/>
      <c r="F766" s="2"/>
      <c r="G766" s="2"/>
      <c r="H766" s="2"/>
      <c r="I766" s="2"/>
      <c r="J766" s="2"/>
      <c r="K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11"/>
    </row>
    <row r="767" spans="1:23" x14ac:dyDescent="0.25">
      <c r="A767" s="10"/>
      <c r="B767" s="2"/>
      <c r="C767" s="5"/>
      <c r="D767" s="4" t="str">
        <f>IF(C:C&lt;&gt;"",VLOOKUP(C:C,'(RCN)ID_Calculo'!C:D,2,0),"")</f>
        <v/>
      </c>
      <c r="E767" s="5"/>
      <c r="F767" s="2"/>
      <c r="G767" s="2"/>
      <c r="H767" s="2"/>
      <c r="I767" s="2"/>
      <c r="J767" s="2"/>
      <c r="K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11"/>
    </row>
    <row r="768" spans="1:23" x14ac:dyDescent="0.25">
      <c r="A768" s="10"/>
      <c r="B768" s="2"/>
      <c r="C768" s="5"/>
      <c r="D768" s="4" t="str">
        <f>IF(C:C&lt;&gt;"",VLOOKUP(C:C,'(RCN)ID_Calculo'!C:D,2,0),"")</f>
        <v/>
      </c>
      <c r="E768" s="5"/>
      <c r="F768" s="2"/>
      <c r="G768" s="2"/>
      <c r="H768" s="2"/>
      <c r="I768" s="2"/>
      <c r="J768" s="2"/>
      <c r="K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11"/>
    </row>
    <row r="769" spans="1:23" x14ac:dyDescent="0.25">
      <c r="A769" s="10"/>
      <c r="B769" s="2"/>
      <c r="C769" s="5"/>
      <c r="D769" s="4" t="str">
        <f>IF(C:C&lt;&gt;"",VLOOKUP(C:C,'(RCN)ID_Calculo'!C:D,2,0),"")</f>
        <v/>
      </c>
      <c r="E769" s="5"/>
      <c r="F769" s="2"/>
      <c r="G769" s="2"/>
      <c r="H769" s="2"/>
      <c r="I769" s="2"/>
      <c r="J769" s="2"/>
      <c r="K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11"/>
    </row>
    <row r="770" spans="1:23" x14ac:dyDescent="0.25">
      <c r="A770" s="10"/>
      <c r="B770" s="2"/>
      <c r="C770" s="5"/>
      <c r="D770" s="4" t="str">
        <f>IF(C:C&lt;&gt;"",VLOOKUP(C:C,'(RCN)ID_Calculo'!C:D,2,0),"")</f>
        <v/>
      </c>
      <c r="E770" s="5"/>
      <c r="F770" s="2"/>
      <c r="G770" s="2"/>
      <c r="H770" s="2"/>
      <c r="I770" s="2"/>
      <c r="J770" s="2"/>
      <c r="K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11"/>
    </row>
    <row r="771" spans="1:23" x14ac:dyDescent="0.25">
      <c r="A771" s="10"/>
      <c r="B771" s="2"/>
      <c r="C771" s="5"/>
      <c r="D771" s="4" t="str">
        <f>IF(C:C&lt;&gt;"",VLOOKUP(C:C,'(RCN)ID_Calculo'!C:D,2,0),"")</f>
        <v/>
      </c>
      <c r="E771" s="5"/>
      <c r="F771" s="2"/>
      <c r="G771" s="2"/>
      <c r="H771" s="2"/>
      <c r="I771" s="2"/>
      <c r="J771" s="2"/>
      <c r="K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11"/>
    </row>
    <row r="772" spans="1:23" x14ac:dyDescent="0.25">
      <c r="A772" s="10"/>
      <c r="B772" s="2"/>
      <c r="C772" s="5"/>
      <c r="D772" s="4" t="str">
        <f>IF(C:C&lt;&gt;"",VLOOKUP(C:C,'(RCN)ID_Calculo'!C:D,2,0),"")</f>
        <v/>
      </c>
      <c r="E772" s="5"/>
      <c r="F772" s="2"/>
      <c r="G772" s="2"/>
      <c r="H772" s="2"/>
      <c r="I772" s="2"/>
      <c r="J772" s="2"/>
      <c r="K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11"/>
    </row>
    <row r="773" spans="1:23" x14ac:dyDescent="0.25">
      <c r="A773" s="10"/>
      <c r="B773" s="2"/>
      <c r="C773" s="5"/>
      <c r="D773" s="4" t="str">
        <f>IF(C:C&lt;&gt;"",VLOOKUP(C:C,'(RCN)ID_Calculo'!C:D,2,0),"")</f>
        <v/>
      </c>
      <c r="E773" s="5"/>
      <c r="F773" s="2"/>
      <c r="G773" s="2"/>
      <c r="H773" s="2"/>
      <c r="I773" s="2"/>
      <c r="J773" s="2"/>
      <c r="K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11"/>
    </row>
    <row r="774" spans="1:23" x14ac:dyDescent="0.25">
      <c r="A774" s="10"/>
      <c r="B774" s="2"/>
      <c r="C774" s="5"/>
      <c r="D774" s="4" t="str">
        <f>IF(C:C&lt;&gt;"",VLOOKUP(C:C,'(RCN)ID_Calculo'!C:D,2,0),"")</f>
        <v/>
      </c>
      <c r="E774" s="5"/>
      <c r="F774" s="2"/>
      <c r="G774" s="2"/>
      <c r="H774" s="2"/>
      <c r="I774" s="2"/>
      <c r="J774" s="2"/>
      <c r="K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11"/>
    </row>
    <row r="775" spans="1:23" x14ac:dyDescent="0.25">
      <c r="A775" s="10"/>
      <c r="B775" s="2"/>
      <c r="C775" s="5"/>
      <c r="D775" s="4" t="str">
        <f>IF(C:C&lt;&gt;"",VLOOKUP(C:C,'(RCN)ID_Calculo'!C:D,2,0),"")</f>
        <v/>
      </c>
      <c r="E775" s="5"/>
      <c r="F775" s="2"/>
      <c r="G775" s="2"/>
      <c r="H775" s="2"/>
      <c r="I775" s="2"/>
      <c r="J775" s="2"/>
      <c r="K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11"/>
    </row>
    <row r="776" spans="1:23" x14ac:dyDescent="0.25">
      <c r="A776" s="10"/>
      <c r="B776" s="2"/>
      <c r="C776" s="5"/>
      <c r="D776" s="4" t="str">
        <f>IF(C:C&lt;&gt;"",VLOOKUP(C:C,'(RCN)ID_Calculo'!C:D,2,0),"")</f>
        <v/>
      </c>
      <c r="E776" s="5"/>
      <c r="F776" s="2"/>
      <c r="G776" s="2"/>
      <c r="H776" s="2"/>
      <c r="I776" s="2"/>
      <c r="J776" s="2"/>
      <c r="K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11"/>
    </row>
    <row r="777" spans="1:23" x14ac:dyDescent="0.25">
      <c r="A777" s="10"/>
      <c r="B777" s="2"/>
      <c r="C777" s="5"/>
      <c r="D777" s="4" t="str">
        <f>IF(C:C&lt;&gt;"",VLOOKUP(C:C,'(RCN)ID_Calculo'!C:D,2,0),"")</f>
        <v/>
      </c>
      <c r="E777" s="5"/>
      <c r="F777" s="2"/>
      <c r="G777" s="2"/>
      <c r="H777" s="2"/>
      <c r="I777" s="2"/>
      <c r="J777" s="2"/>
      <c r="K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11"/>
    </row>
    <row r="778" spans="1:23" x14ac:dyDescent="0.25">
      <c r="A778" s="10"/>
      <c r="B778" s="2"/>
      <c r="C778" s="5"/>
      <c r="D778" s="4" t="str">
        <f>IF(C:C&lt;&gt;"",VLOOKUP(C:C,'(RCN)ID_Calculo'!C:D,2,0),"")</f>
        <v/>
      </c>
      <c r="E778" s="5"/>
      <c r="F778" s="2"/>
      <c r="G778" s="2"/>
      <c r="H778" s="2"/>
      <c r="I778" s="2"/>
      <c r="J778" s="2"/>
      <c r="K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11"/>
    </row>
    <row r="779" spans="1:23" x14ac:dyDescent="0.25">
      <c r="A779" s="10"/>
      <c r="B779" s="2"/>
      <c r="C779" s="5"/>
      <c r="D779" s="4" t="str">
        <f>IF(C:C&lt;&gt;"",VLOOKUP(C:C,'(RCN)ID_Calculo'!C:D,2,0),"")</f>
        <v/>
      </c>
      <c r="E779" s="5"/>
      <c r="F779" s="2"/>
      <c r="G779" s="2"/>
      <c r="H779" s="2"/>
      <c r="I779" s="2"/>
      <c r="J779" s="2"/>
      <c r="K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11"/>
    </row>
    <row r="780" spans="1:23" x14ac:dyDescent="0.25">
      <c r="A780" s="10"/>
      <c r="B780" s="2"/>
      <c r="C780" s="5"/>
      <c r="D780" s="4" t="str">
        <f>IF(C:C&lt;&gt;"",VLOOKUP(C:C,'(RCN)ID_Calculo'!C:D,2,0),"")</f>
        <v/>
      </c>
      <c r="E780" s="5"/>
      <c r="F780" s="2"/>
      <c r="G780" s="2"/>
      <c r="H780" s="2"/>
      <c r="I780" s="2"/>
      <c r="J780" s="2"/>
      <c r="K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11"/>
    </row>
    <row r="781" spans="1:23" x14ac:dyDescent="0.25">
      <c r="A781" s="10"/>
      <c r="B781" s="2"/>
      <c r="C781" s="5"/>
      <c r="D781" s="4" t="str">
        <f>IF(C:C&lt;&gt;"",VLOOKUP(C:C,'(RCN)ID_Calculo'!C:D,2,0),"")</f>
        <v/>
      </c>
      <c r="E781" s="5"/>
      <c r="F781" s="2"/>
      <c r="G781" s="2"/>
      <c r="H781" s="2"/>
      <c r="I781" s="2"/>
      <c r="J781" s="2"/>
      <c r="K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11"/>
    </row>
    <row r="782" spans="1:23" x14ac:dyDescent="0.25">
      <c r="A782" s="10"/>
      <c r="B782" s="2"/>
      <c r="C782" s="5"/>
      <c r="D782" s="4" t="str">
        <f>IF(C:C&lt;&gt;"",VLOOKUP(C:C,'(RCN)ID_Calculo'!C:D,2,0),"")</f>
        <v/>
      </c>
      <c r="E782" s="5"/>
      <c r="F782" s="2"/>
      <c r="G782" s="2"/>
      <c r="H782" s="2"/>
      <c r="I782" s="2"/>
      <c r="J782" s="2"/>
      <c r="K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11"/>
    </row>
    <row r="783" spans="1:23" x14ac:dyDescent="0.25">
      <c r="A783" s="10"/>
      <c r="B783" s="2"/>
      <c r="C783" s="5"/>
      <c r="D783" s="4" t="str">
        <f>IF(C:C&lt;&gt;"",VLOOKUP(C:C,'(RCN)ID_Calculo'!C:D,2,0),"")</f>
        <v/>
      </c>
      <c r="E783" s="5"/>
      <c r="F783" s="2"/>
      <c r="G783" s="2"/>
      <c r="H783" s="2"/>
      <c r="I783" s="2"/>
      <c r="J783" s="2"/>
      <c r="K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11"/>
    </row>
    <row r="784" spans="1:23" x14ac:dyDescent="0.25">
      <c r="A784" s="10"/>
      <c r="B784" s="2"/>
      <c r="C784" s="5"/>
      <c r="D784" s="4" t="str">
        <f>IF(C:C&lt;&gt;"",VLOOKUP(C:C,'(RCN)ID_Calculo'!C:D,2,0),"")</f>
        <v/>
      </c>
      <c r="E784" s="5"/>
      <c r="F784" s="2"/>
      <c r="G784" s="2"/>
      <c r="H784" s="2"/>
      <c r="I784" s="2"/>
      <c r="J784" s="2"/>
      <c r="K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11"/>
    </row>
    <row r="785" spans="1:23" x14ac:dyDescent="0.25">
      <c r="A785" s="10"/>
      <c r="B785" s="2"/>
      <c r="C785" s="5"/>
      <c r="D785" s="4" t="str">
        <f>IF(C:C&lt;&gt;"",VLOOKUP(C:C,'(RCN)ID_Calculo'!C:D,2,0),"")</f>
        <v/>
      </c>
      <c r="E785" s="5"/>
      <c r="F785" s="2"/>
      <c r="G785" s="2"/>
      <c r="H785" s="2"/>
      <c r="I785" s="2"/>
      <c r="J785" s="2"/>
      <c r="K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11"/>
    </row>
    <row r="786" spans="1:23" x14ac:dyDescent="0.25">
      <c r="A786" s="10"/>
      <c r="B786" s="2"/>
      <c r="C786" s="5"/>
      <c r="D786" s="4" t="str">
        <f>IF(C:C&lt;&gt;"",VLOOKUP(C:C,'(RCN)ID_Calculo'!C:D,2,0),"")</f>
        <v/>
      </c>
      <c r="E786" s="5"/>
      <c r="F786" s="2"/>
      <c r="G786" s="2"/>
      <c r="H786" s="2"/>
      <c r="I786" s="2"/>
      <c r="J786" s="2"/>
      <c r="K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11"/>
    </row>
    <row r="787" spans="1:23" x14ac:dyDescent="0.25">
      <c r="A787" s="10"/>
      <c r="B787" s="2"/>
      <c r="C787" s="5"/>
      <c r="D787" s="4" t="str">
        <f>IF(C:C&lt;&gt;"",VLOOKUP(C:C,'(RCN)ID_Calculo'!C:D,2,0),"")</f>
        <v/>
      </c>
      <c r="E787" s="5"/>
      <c r="F787" s="2"/>
      <c r="G787" s="2"/>
      <c r="H787" s="2"/>
      <c r="I787" s="2"/>
      <c r="J787" s="2"/>
      <c r="K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11"/>
    </row>
    <row r="788" spans="1:23" x14ac:dyDescent="0.25">
      <c r="A788" s="10"/>
      <c r="B788" s="2"/>
      <c r="C788" s="5"/>
      <c r="D788" s="4" t="str">
        <f>IF(C:C&lt;&gt;"",VLOOKUP(C:C,'(RCN)ID_Calculo'!C:D,2,0),"")</f>
        <v/>
      </c>
      <c r="E788" s="5"/>
      <c r="F788" s="2"/>
      <c r="G788" s="2"/>
      <c r="H788" s="2"/>
      <c r="I788" s="2"/>
      <c r="J788" s="2"/>
      <c r="K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11"/>
    </row>
    <row r="789" spans="1:23" x14ac:dyDescent="0.25">
      <c r="A789" s="10"/>
      <c r="B789" s="2"/>
      <c r="C789" s="5"/>
      <c r="D789" s="4" t="str">
        <f>IF(C:C&lt;&gt;"",VLOOKUP(C:C,'(RCN)ID_Calculo'!C:D,2,0),"")</f>
        <v/>
      </c>
      <c r="E789" s="5"/>
      <c r="F789" s="2"/>
      <c r="G789" s="2"/>
      <c r="H789" s="2"/>
      <c r="I789" s="2"/>
      <c r="J789" s="2"/>
      <c r="K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11"/>
    </row>
    <row r="790" spans="1:23" x14ac:dyDescent="0.25">
      <c r="A790" s="10"/>
      <c r="B790" s="2"/>
      <c r="C790" s="5"/>
      <c r="D790" s="4" t="str">
        <f>IF(C:C&lt;&gt;"",VLOOKUP(C:C,'(RCN)ID_Calculo'!C:D,2,0),"")</f>
        <v/>
      </c>
      <c r="E790" s="5"/>
      <c r="F790" s="2"/>
      <c r="G790" s="2"/>
      <c r="H790" s="2"/>
      <c r="I790" s="2"/>
      <c r="J790" s="2"/>
      <c r="K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11"/>
    </row>
    <row r="791" spans="1:23" x14ac:dyDescent="0.25">
      <c r="A791" s="10"/>
      <c r="B791" s="2"/>
      <c r="C791" s="5"/>
      <c r="D791" s="4" t="str">
        <f>IF(C:C&lt;&gt;"",VLOOKUP(C:C,'(RCN)ID_Calculo'!C:D,2,0),"")</f>
        <v/>
      </c>
      <c r="E791" s="5"/>
      <c r="F791" s="2"/>
      <c r="G791" s="2"/>
      <c r="H791" s="2"/>
      <c r="I791" s="2"/>
      <c r="J791" s="2"/>
      <c r="K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11"/>
    </row>
    <row r="792" spans="1:23" x14ac:dyDescent="0.25">
      <c r="A792" s="10"/>
      <c r="B792" s="2"/>
      <c r="C792" s="5"/>
      <c r="D792" s="4" t="str">
        <f>IF(C:C&lt;&gt;"",VLOOKUP(C:C,'(RCN)ID_Calculo'!C:D,2,0),"")</f>
        <v/>
      </c>
      <c r="E792" s="5"/>
      <c r="F792" s="2"/>
      <c r="G792" s="2"/>
      <c r="H792" s="2"/>
      <c r="I792" s="2"/>
      <c r="J792" s="2"/>
      <c r="K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11"/>
    </row>
    <row r="793" spans="1:23" x14ac:dyDescent="0.25">
      <c r="A793" s="10"/>
      <c r="B793" s="2"/>
      <c r="C793" s="5"/>
      <c r="D793" s="4" t="str">
        <f>IF(C:C&lt;&gt;"",VLOOKUP(C:C,'(RCN)ID_Calculo'!C:D,2,0),"")</f>
        <v/>
      </c>
      <c r="E793" s="5"/>
      <c r="F793" s="2"/>
      <c r="G793" s="2"/>
      <c r="H793" s="2"/>
      <c r="I793" s="2"/>
      <c r="J793" s="2"/>
      <c r="K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11"/>
    </row>
    <row r="794" spans="1:23" x14ac:dyDescent="0.25">
      <c r="A794" s="10"/>
      <c r="B794" s="2"/>
      <c r="C794" s="5"/>
      <c r="D794" s="4" t="str">
        <f>IF(C:C&lt;&gt;"",VLOOKUP(C:C,'(RCN)ID_Calculo'!C:D,2,0),"")</f>
        <v/>
      </c>
      <c r="E794" s="5"/>
      <c r="F794" s="2"/>
      <c r="G794" s="2"/>
      <c r="H794" s="2"/>
      <c r="I794" s="2"/>
      <c r="J794" s="2"/>
      <c r="K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11"/>
    </row>
    <row r="795" spans="1:23" x14ac:dyDescent="0.25">
      <c r="A795" s="10"/>
      <c r="B795" s="2"/>
      <c r="C795" s="5"/>
      <c r="D795" s="4" t="str">
        <f>IF(C:C&lt;&gt;"",VLOOKUP(C:C,'(RCN)ID_Calculo'!C:D,2,0),"")</f>
        <v/>
      </c>
      <c r="E795" s="5"/>
      <c r="F795" s="2"/>
      <c r="G795" s="2"/>
      <c r="H795" s="2"/>
      <c r="I795" s="2"/>
      <c r="J795" s="2"/>
      <c r="K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11"/>
    </row>
    <row r="796" spans="1:23" x14ac:dyDescent="0.25">
      <c r="A796" s="10"/>
      <c r="B796" s="2"/>
      <c r="C796" s="5"/>
      <c r="D796" s="4" t="str">
        <f>IF(C:C&lt;&gt;"",VLOOKUP(C:C,'(RCN)ID_Calculo'!C:D,2,0),"")</f>
        <v/>
      </c>
      <c r="E796" s="5"/>
      <c r="F796" s="2"/>
      <c r="G796" s="2"/>
      <c r="H796" s="2"/>
      <c r="I796" s="2"/>
      <c r="J796" s="2"/>
      <c r="K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11"/>
    </row>
    <row r="797" spans="1:23" x14ac:dyDescent="0.25">
      <c r="A797" s="10"/>
      <c r="B797" s="2"/>
      <c r="C797" s="5"/>
      <c r="D797" s="4" t="str">
        <f>IF(C:C&lt;&gt;"",VLOOKUP(C:C,'(RCN)ID_Calculo'!C:D,2,0),"")</f>
        <v/>
      </c>
      <c r="E797" s="5"/>
      <c r="F797" s="2"/>
      <c r="G797" s="2"/>
      <c r="H797" s="2"/>
      <c r="I797" s="2"/>
      <c r="J797" s="2"/>
      <c r="K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11"/>
    </row>
    <row r="798" spans="1:23" x14ac:dyDescent="0.25">
      <c r="A798" s="10"/>
      <c r="B798" s="2"/>
      <c r="C798" s="5"/>
      <c r="D798" s="4" t="str">
        <f>IF(C:C&lt;&gt;"",VLOOKUP(C:C,'(RCN)ID_Calculo'!C:D,2,0),"")</f>
        <v/>
      </c>
      <c r="E798" s="5"/>
      <c r="F798" s="2"/>
      <c r="G798" s="2"/>
      <c r="H798" s="2"/>
      <c r="I798" s="2"/>
      <c r="J798" s="2"/>
      <c r="K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11"/>
    </row>
    <row r="799" spans="1:23" x14ac:dyDescent="0.25">
      <c r="A799" s="10"/>
      <c r="B799" s="2"/>
      <c r="C799" s="5"/>
      <c r="D799" s="4" t="str">
        <f>IF(C:C&lt;&gt;"",VLOOKUP(C:C,'(RCN)ID_Calculo'!C:D,2,0),"")</f>
        <v/>
      </c>
      <c r="E799" s="5"/>
      <c r="F799" s="2"/>
      <c r="G799" s="2"/>
      <c r="H799" s="2"/>
      <c r="I799" s="2"/>
      <c r="J799" s="2"/>
      <c r="K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11"/>
    </row>
    <row r="800" spans="1:23" x14ac:dyDescent="0.25">
      <c r="A800" s="10"/>
      <c r="B800" s="2"/>
      <c r="C800" s="5"/>
      <c r="D800" s="4" t="str">
        <f>IF(C:C&lt;&gt;"",VLOOKUP(C:C,'(RCN)ID_Calculo'!C:D,2,0),"")</f>
        <v/>
      </c>
      <c r="E800" s="5"/>
      <c r="F800" s="2"/>
      <c r="G800" s="2"/>
      <c r="H800" s="2"/>
      <c r="I800" s="2"/>
      <c r="J800" s="2"/>
      <c r="K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11"/>
    </row>
    <row r="801" spans="1:23" x14ac:dyDescent="0.25">
      <c r="A801" s="10"/>
      <c r="B801" s="2"/>
      <c r="C801" s="5"/>
      <c r="D801" s="4" t="str">
        <f>IF(C:C&lt;&gt;"",VLOOKUP(C:C,'(RCN)ID_Calculo'!C:D,2,0),"")</f>
        <v/>
      </c>
      <c r="E801" s="5"/>
      <c r="F801" s="2"/>
      <c r="G801" s="2"/>
      <c r="H801" s="2"/>
      <c r="I801" s="2"/>
      <c r="J801" s="2"/>
      <c r="K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11"/>
    </row>
    <row r="802" spans="1:23" x14ac:dyDescent="0.25">
      <c r="A802" s="10"/>
      <c r="B802" s="2"/>
      <c r="C802" s="5"/>
      <c r="D802" s="4" t="str">
        <f>IF(C:C&lt;&gt;"",VLOOKUP(C:C,'(RCN)ID_Calculo'!C:D,2,0),"")</f>
        <v/>
      </c>
      <c r="E802" s="5"/>
      <c r="F802" s="2"/>
      <c r="G802" s="2"/>
      <c r="H802" s="2"/>
      <c r="I802" s="2"/>
      <c r="J802" s="2"/>
      <c r="K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11"/>
    </row>
    <row r="803" spans="1:23" x14ac:dyDescent="0.25">
      <c r="A803" s="10"/>
      <c r="B803" s="2"/>
      <c r="C803" s="5"/>
      <c r="D803" s="4" t="str">
        <f>IF(C:C&lt;&gt;"",VLOOKUP(C:C,'(RCN)ID_Calculo'!C:D,2,0),"")</f>
        <v/>
      </c>
      <c r="E803" s="5"/>
      <c r="F803" s="2"/>
      <c r="G803" s="2"/>
      <c r="H803" s="2"/>
      <c r="I803" s="2"/>
      <c r="J803" s="2"/>
      <c r="K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11"/>
    </row>
    <row r="804" spans="1:23" x14ac:dyDescent="0.25">
      <c r="A804" s="10"/>
      <c r="B804" s="2"/>
      <c r="C804" s="5"/>
      <c r="D804" s="4" t="str">
        <f>IF(C:C&lt;&gt;"",VLOOKUP(C:C,'(RCN)ID_Calculo'!C:D,2,0),"")</f>
        <v/>
      </c>
      <c r="E804" s="5"/>
      <c r="F804" s="2"/>
      <c r="G804" s="2"/>
      <c r="H804" s="2"/>
      <c r="I804" s="2"/>
      <c r="J804" s="2"/>
      <c r="K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11"/>
    </row>
    <row r="805" spans="1:23" x14ac:dyDescent="0.25">
      <c r="A805" s="10"/>
      <c r="B805" s="2"/>
      <c r="C805" s="5"/>
      <c r="D805" s="4" t="str">
        <f>IF(C:C&lt;&gt;"",VLOOKUP(C:C,'(RCN)ID_Calculo'!C:D,2,0),"")</f>
        <v/>
      </c>
      <c r="E805" s="5"/>
      <c r="F805" s="2"/>
      <c r="G805" s="2"/>
      <c r="H805" s="2"/>
      <c r="I805" s="2"/>
      <c r="J805" s="2"/>
      <c r="K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11"/>
    </row>
    <row r="806" spans="1:23" x14ac:dyDescent="0.25">
      <c r="A806" s="10"/>
      <c r="B806" s="2"/>
      <c r="C806" s="5"/>
      <c r="D806" s="4" t="str">
        <f>IF(C:C&lt;&gt;"",VLOOKUP(C:C,'(RCN)ID_Calculo'!C:D,2,0),"")</f>
        <v/>
      </c>
      <c r="E806" s="5"/>
      <c r="F806" s="2"/>
      <c r="G806" s="2"/>
      <c r="H806" s="2"/>
      <c r="I806" s="2"/>
      <c r="J806" s="2"/>
      <c r="K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11"/>
    </row>
    <row r="807" spans="1:23" x14ac:dyDescent="0.25">
      <c r="A807" s="10"/>
      <c r="B807" s="2"/>
      <c r="C807" s="5"/>
      <c r="D807" s="4" t="str">
        <f>IF(C:C&lt;&gt;"",VLOOKUP(C:C,'(RCN)ID_Calculo'!C:D,2,0),"")</f>
        <v/>
      </c>
      <c r="E807" s="5"/>
      <c r="F807" s="2"/>
      <c r="G807" s="2"/>
      <c r="H807" s="2"/>
      <c r="I807" s="2"/>
      <c r="J807" s="2"/>
      <c r="K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11"/>
    </row>
    <row r="808" spans="1:23" x14ac:dyDescent="0.25">
      <c r="A808" s="10"/>
      <c r="B808" s="2"/>
      <c r="C808" s="5"/>
      <c r="D808" s="4" t="str">
        <f>IF(C:C&lt;&gt;"",VLOOKUP(C:C,'(RCN)ID_Calculo'!C:D,2,0),"")</f>
        <v/>
      </c>
      <c r="E808" s="5"/>
      <c r="F808" s="2"/>
      <c r="G808" s="2"/>
      <c r="H808" s="2"/>
      <c r="I808" s="2"/>
      <c r="J808" s="2"/>
      <c r="K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11"/>
    </row>
    <row r="809" spans="1:23" x14ac:dyDescent="0.25">
      <c r="A809" s="10"/>
      <c r="B809" s="2"/>
      <c r="C809" s="5"/>
      <c r="D809" s="4" t="str">
        <f>IF(C:C&lt;&gt;"",VLOOKUP(C:C,'(RCN)ID_Calculo'!C:D,2,0),"")</f>
        <v/>
      </c>
      <c r="E809" s="5"/>
      <c r="F809" s="2"/>
      <c r="G809" s="2"/>
      <c r="H809" s="2"/>
      <c r="I809" s="2"/>
      <c r="J809" s="2"/>
      <c r="K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11"/>
    </row>
    <row r="810" spans="1:23" x14ac:dyDescent="0.25">
      <c r="A810" s="10"/>
      <c r="B810" s="2"/>
      <c r="C810" s="5"/>
      <c r="D810" s="4" t="str">
        <f>IF(C:C&lt;&gt;"",VLOOKUP(C:C,'(RCN)ID_Calculo'!C:D,2,0),"")</f>
        <v/>
      </c>
      <c r="E810" s="5"/>
      <c r="F810" s="2"/>
      <c r="G810" s="2"/>
      <c r="H810" s="2"/>
      <c r="I810" s="2"/>
      <c r="J810" s="2"/>
      <c r="K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11"/>
    </row>
    <row r="811" spans="1:23" x14ac:dyDescent="0.25">
      <c r="A811" s="10"/>
      <c r="B811" s="2"/>
      <c r="C811" s="5"/>
      <c r="D811" s="4" t="str">
        <f>IF(C:C&lt;&gt;"",VLOOKUP(C:C,'(RCN)ID_Calculo'!C:D,2,0),"")</f>
        <v/>
      </c>
      <c r="E811" s="5"/>
      <c r="F811" s="2"/>
      <c r="G811" s="2"/>
      <c r="H811" s="2"/>
      <c r="I811" s="2"/>
      <c r="J811" s="2"/>
      <c r="K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11"/>
    </row>
    <row r="812" spans="1:23" x14ac:dyDescent="0.25">
      <c r="A812" s="10"/>
      <c r="B812" s="2"/>
      <c r="C812" s="5"/>
      <c r="D812" s="4" t="str">
        <f>IF(C:C&lt;&gt;"",VLOOKUP(C:C,'(RCN)ID_Calculo'!C:D,2,0),"")</f>
        <v/>
      </c>
      <c r="E812" s="5"/>
      <c r="F812" s="2"/>
      <c r="G812" s="2"/>
      <c r="H812" s="2"/>
      <c r="I812" s="2"/>
      <c r="J812" s="2"/>
      <c r="K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11"/>
    </row>
    <row r="813" spans="1:23" x14ac:dyDescent="0.25">
      <c r="A813" s="10"/>
      <c r="B813" s="2"/>
      <c r="C813" s="5"/>
      <c r="D813" s="4" t="str">
        <f>IF(C:C&lt;&gt;"",VLOOKUP(C:C,'(RCN)ID_Calculo'!C:D,2,0),"")</f>
        <v/>
      </c>
      <c r="E813" s="5"/>
      <c r="F813" s="2"/>
      <c r="G813" s="2"/>
      <c r="H813" s="2"/>
      <c r="I813" s="2"/>
      <c r="J813" s="2"/>
      <c r="K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11"/>
    </row>
    <row r="814" spans="1:23" x14ac:dyDescent="0.25">
      <c r="A814" s="10"/>
      <c r="B814" s="2"/>
      <c r="C814" s="5"/>
      <c r="D814" s="4" t="str">
        <f>IF(C:C&lt;&gt;"",VLOOKUP(C:C,'(RCN)ID_Calculo'!C:D,2,0),"")</f>
        <v/>
      </c>
      <c r="E814" s="5"/>
      <c r="F814" s="2"/>
      <c r="G814" s="2"/>
      <c r="H814" s="2"/>
      <c r="I814" s="2"/>
      <c r="J814" s="2"/>
      <c r="K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11"/>
    </row>
    <row r="815" spans="1:23" x14ac:dyDescent="0.25">
      <c r="A815" s="10"/>
      <c r="B815" s="2"/>
      <c r="C815" s="5"/>
      <c r="D815" s="4" t="str">
        <f>IF(C:C&lt;&gt;"",VLOOKUP(C:C,'(RCN)ID_Calculo'!C:D,2,0),"")</f>
        <v/>
      </c>
      <c r="E815" s="5"/>
      <c r="F815" s="2"/>
      <c r="G815" s="2"/>
      <c r="H815" s="2"/>
      <c r="I815" s="2"/>
      <c r="J815" s="2"/>
      <c r="K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11"/>
    </row>
    <row r="816" spans="1:23" x14ac:dyDescent="0.25">
      <c r="A816" s="10"/>
      <c r="B816" s="2"/>
      <c r="C816" s="5"/>
      <c r="D816" s="4" t="str">
        <f>IF(C:C&lt;&gt;"",VLOOKUP(C:C,'(RCN)ID_Calculo'!C:D,2,0),"")</f>
        <v/>
      </c>
      <c r="E816" s="5"/>
      <c r="F816" s="2"/>
      <c r="G816" s="2"/>
      <c r="H816" s="2"/>
      <c r="I816" s="2"/>
      <c r="J816" s="2"/>
      <c r="K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11"/>
    </row>
    <row r="817" spans="1:23" x14ac:dyDescent="0.25">
      <c r="A817" s="10"/>
      <c r="B817" s="2"/>
      <c r="C817" s="5"/>
      <c r="D817" s="4" t="str">
        <f>IF(C:C&lt;&gt;"",VLOOKUP(C:C,'(RCN)ID_Calculo'!C:D,2,0),"")</f>
        <v/>
      </c>
      <c r="E817" s="5"/>
      <c r="F817" s="2"/>
      <c r="G817" s="2"/>
      <c r="H817" s="2"/>
      <c r="I817" s="2"/>
      <c r="J817" s="2"/>
      <c r="K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11"/>
    </row>
    <row r="818" spans="1:23" x14ac:dyDescent="0.25">
      <c r="A818" s="10"/>
      <c r="B818" s="2"/>
      <c r="C818" s="5"/>
      <c r="D818" s="4" t="str">
        <f>IF(C:C&lt;&gt;"",VLOOKUP(C:C,'(RCN)ID_Calculo'!C:D,2,0),"")</f>
        <v/>
      </c>
      <c r="E818" s="5"/>
      <c r="F818" s="2"/>
      <c r="G818" s="2"/>
      <c r="H818" s="2"/>
      <c r="I818" s="2"/>
      <c r="J818" s="2"/>
      <c r="K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11"/>
    </row>
    <row r="819" spans="1:23" x14ac:dyDescent="0.25">
      <c r="A819" s="10"/>
      <c r="B819" s="2"/>
      <c r="C819" s="5"/>
      <c r="D819" s="4" t="str">
        <f>IF(C:C&lt;&gt;"",VLOOKUP(C:C,'(RCN)ID_Calculo'!C:D,2,0),"")</f>
        <v/>
      </c>
      <c r="E819" s="5"/>
      <c r="F819" s="2"/>
      <c r="G819" s="2"/>
      <c r="H819" s="2"/>
      <c r="I819" s="2"/>
      <c r="J819" s="2"/>
      <c r="K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11"/>
    </row>
    <row r="820" spans="1:23" x14ac:dyDescent="0.25">
      <c r="A820" s="10"/>
      <c r="B820" s="2"/>
      <c r="C820" s="5"/>
      <c r="D820" s="4" t="str">
        <f>IF(C:C&lt;&gt;"",VLOOKUP(C:C,'(RCN)ID_Calculo'!C:D,2,0),"")</f>
        <v/>
      </c>
      <c r="E820" s="5"/>
      <c r="F820" s="2"/>
      <c r="G820" s="2"/>
      <c r="H820" s="2"/>
      <c r="I820" s="2"/>
      <c r="J820" s="2"/>
      <c r="K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11"/>
    </row>
    <row r="821" spans="1:23" x14ac:dyDescent="0.25">
      <c r="A821" s="10"/>
      <c r="B821" s="2"/>
      <c r="C821" s="5"/>
      <c r="D821" s="4" t="str">
        <f>IF(C:C&lt;&gt;"",VLOOKUP(C:C,'(RCN)ID_Calculo'!C:D,2,0),"")</f>
        <v/>
      </c>
      <c r="E821" s="5"/>
      <c r="F821" s="2"/>
      <c r="G821" s="2"/>
      <c r="H821" s="2"/>
      <c r="I821" s="2"/>
      <c r="J821" s="2"/>
      <c r="K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11"/>
    </row>
    <row r="822" spans="1:23" x14ac:dyDescent="0.25">
      <c r="A822" s="10"/>
      <c r="B822" s="2"/>
      <c r="C822" s="5"/>
      <c r="D822" s="4" t="str">
        <f>IF(C:C&lt;&gt;"",VLOOKUP(C:C,'(RCN)ID_Calculo'!C:D,2,0),"")</f>
        <v/>
      </c>
      <c r="E822" s="5"/>
      <c r="F822" s="2"/>
      <c r="G822" s="2"/>
      <c r="H822" s="2"/>
      <c r="I822" s="2"/>
      <c r="J822" s="2"/>
      <c r="K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11"/>
    </row>
    <row r="823" spans="1:23" x14ac:dyDescent="0.25">
      <c r="A823" s="10"/>
      <c r="B823" s="2"/>
      <c r="C823" s="5"/>
      <c r="D823" s="4" t="str">
        <f>IF(C:C&lt;&gt;"",VLOOKUP(C:C,'(RCN)ID_Calculo'!C:D,2,0),"")</f>
        <v/>
      </c>
      <c r="E823" s="5"/>
      <c r="F823" s="2"/>
      <c r="G823" s="2"/>
      <c r="H823" s="2"/>
      <c r="I823" s="2"/>
      <c r="J823" s="2"/>
      <c r="K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11"/>
    </row>
    <row r="824" spans="1:23" x14ac:dyDescent="0.25">
      <c r="A824" s="10"/>
      <c r="B824" s="2"/>
      <c r="C824" s="5"/>
      <c r="D824" s="4" t="str">
        <f>IF(C:C&lt;&gt;"",VLOOKUP(C:C,'(RCN)ID_Calculo'!C:D,2,0),"")</f>
        <v/>
      </c>
      <c r="E824" s="5"/>
      <c r="F824" s="2"/>
      <c r="G824" s="2"/>
      <c r="H824" s="2"/>
      <c r="I824" s="2"/>
      <c r="J824" s="2"/>
      <c r="K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11"/>
    </row>
    <row r="825" spans="1:23" x14ac:dyDescent="0.25">
      <c r="A825" s="10"/>
      <c r="B825" s="2"/>
      <c r="C825" s="5"/>
      <c r="D825" s="4" t="str">
        <f>IF(C:C&lt;&gt;"",VLOOKUP(C:C,'(RCN)ID_Calculo'!C:D,2,0),"")</f>
        <v/>
      </c>
      <c r="E825" s="5"/>
      <c r="F825" s="2"/>
      <c r="G825" s="2"/>
      <c r="H825" s="2"/>
      <c r="I825" s="2"/>
      <c r="J825" s="2"/>
      <c r="K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11"/>
    </row>
    <row r="826" spans="1:23" x14ac:dyDescent="0.25">
      <c r="A826" s="10"/>
      <c r="B826" s="2"/>
      <c r="C826" s="5"/>
      <c r="D826" s="4" t="str">
        <f>IF(C:C&lt;&gt;"",VLOOKUP(C:C,'(RCN)ID_Calculo'!C:D,2,0),"")</f>
        <v/>
      </c>
      <c r="E826" s="5"/>
      <c r="F826" s="2"/>
      <c r="G826" s="2"/>
      <c r="H826" s="2"/>
      <c r="I826" s="2"/>
      <c r="J826" s="2"/>
      <c r="K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11"/>
    </row>
    <row r="827" spans="1:23" x14ac:dyDescent="0.25">
      <c r="A827" s="10"/>
      <c r="B827" s="2"/>
      <c r="C827" s="5"/>
      <c r="D827" s="4" t="str">
        <f>IF(C:C&lt;&gt;"",VLOOKUP(C:C,'(RCN)ID_Calculo'!C:D,2,0),"")</f>
        <v/>
      </c>
      <c r="E827" s="5"/>
      <c r="F827" s="2"/>
      <c r="G827" s="2"/>
      <c r="H827" s="2"/>
      <c r="I827" s="2"/>
      <c r="J827" s="2"/>
      <c r="K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11"/>
    </row>
    <row r="828" spans="1:23" x14ac:dyDescent="0.25">
      <c r="A828" s="10"/>
      <c r="B828" s="2"/>
      <c r="C828" s="5"/>
      <c r="D828" s="4" t="str">
        <f>IF(C:C&lt;&gt;"",VLOOKUP(C:C,'(RCN)ID_Calculo'!C:D,2,0),"")</f>
        <v/>
      </c>
      <c r="E828" s="5"/>
      <c r="F828" s="2"/>
      <c r="G828" s="2"/>
      <c r="H828" s="2"/>
      <c r="I828" s="2"/>
      <c r="J828" s="2"/>
      <c r="K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11"/>
    </row>
    <row r="829" spans="1:23" x14ac:dyDescent="0.25">
      <c r="A829" s="10"/>
      <c r="B829" s="2"/>
      <c r="C829" s="5"/>
      <c r="D829" s="4" t="str">
        <f>IF(C:C&lt;&gt;"",VLOOKUP(C:C,'(RCN)ID_Calculo'!C:D,2,0),"")</f>
        <v/>
      </c>
      <c r="E829" s="5"/>
      <c r="F829" s="2"/>
      <c r="G829" s="2"/>
      <c r="H829" s="2"/>
      <c r="I829" s="2"/>
      <c r="J829" s="2"/>
      <c r="K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11"/>
    </row>
    <row r="830" spans="1:23" x14ac:dyDescent="0.25">
      <c r="A830" s="10"/>
      <c r="B830" s="2"/>
      <c r="C830" s="5"/>
      <c r="D830" s="4" t="str">
        <f>IF(C:C&lt;&gt;"",VLOOKUP(C:C,'(RCN)ID_Calculo'!C:D,2,0),"")</f>
        <v/>
      </c>
      <c r="E830" s="5"/>
      <c r="F830" s="2"/>
      <c r="G830" s="2"/>
      <c r="H830" s="2"/>
      <c r="I830" s="2"/>
      <c r="J830" s="2"/>
      <c r="K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11"/>
    </row>
    <row r="831" spans="1:23" x14ac:dyDescent="0.25">
      <c r="A831" s="10"/>
      <c r="B831" s="2"/>
      <c r="C831" s="5"/>
      <c r="D831" s="4" t="str">
        <f>IF(C:C&lt;&gt;"",VLOOKUP(C:C,'(RCN)ID_Calculo'!C:D,2,0),"")</f>
        <v/>
      </c>
      <c r="E831" s="5"/>
      <c r="F831" s="2"/>
      <c r="G831" s="2"/>
      <c r="H831" s="2"/>
      <c r="I831" s="2"/>
      <c r="J831" s="2"/>
      <c r="K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11"/>
    </row>
    <row r="832" spans="1:23" x14ac:dyDescent="0.25">
      <c r="A832" s="10"/>
      <c r="B832" s="2"/>
      <c r="C832" s="5"/>
      <c r="D832" s="4" t="str">
        <f>IF(C:C&lt;&gt;"",VLOOKUP(C:C,'(RCN)ID_Calculo'!C:D,2,0),"")</f>
        <v/>
      </c>
      <c r="E832" s="5"/>
      <c r="F832" s="2"/>
      <c r="G832" s="2"/>
      <c r="H832" s="2"/>
      <c r="I832" s="2"/>
      <c r="J832" s="2"/>
      <c r="K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11"/>
    </row>
    <row r="833" spans="1:23" x14ac:dyDescent="0.25">
      <c r="A833" s="10"/>
      <c r="B833" s="2"/>
      <c r="C833" s="5"/>
      <c r="D833" s="4" t="str">
        <f>IF(C:C&lt;&gt;"",VLOOKUP(C:C,'(RCN)ID_Calculo'!C:D,2,0),"")</f>
        <v/>
      </c>
      <c r="E833" s="5"/>
      <c r="F833" s="2"/>
      <c r="G833" s="2"/>
      <c r="H833" s="2"/>
      <c r="I833" s="2"/>
      <c r="J833" s="2"/>
      <c r="K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11"/>
    </row>
    <row r="834" spans="1:23" x14ac:dyDescent="0.25">
      <c r="A834" s="10"/>
      <c r="B834" s="2"/>
      <c r="C834" s="5"/>
      <c r="D834" s="4" t="str">
        <f>IF(C:C&lt;&gt;"",VLOOKUP(C:C,'(RCN)ID_Calculo'!C:D,2,0),"")</f>
        <v/>
      </c>
      <c r="E834" s="5"/>
      <c r="F834" s="2"/>
      <c r="G834" s="2"/>
      <c r="H834" s="2"/>
      <c r="I834" s="2"/>
      <c r="J834" s="2"/>
      <c r="K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11"/>
    </row>
    <row r="835" spans="1:23" x14ac:dyDescent="0.25">
      <c r="A835" s="10"/>
      <c r="B835" s="2"/>
      <c r="C835" s="5"/>
      <c r="D835" s="4" t="str">
        <f>IF(C:C&lt;&gt;"",VLOOKUP(C:C,'(RCN)ID_Calculo'!C:D,2,0),"")</f>
        <v/>
      </c>
      <c r="E835" s="5"/>
      <c r="F835" s="2"/>
      <c r="G835" s="2"/>
      <c r="H835" s="2"/>
      <c r="I835" s="2"/>
      <c r="J835" s="2"/>
      <c r="K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11"/>
    </row>
    <row r="836" spans="1:23" x14ac:dyDescent="0.25">
      <c r="A836" s="10"/>
      <c r="B836" s="2"/>
      <c r="C836" s="5"/>
      <c r="D836" s="4" t="str">
        <f>IF(C:C&lt;&gt;"",VLOOKUP(C:C,'(RCN)ID_Calculo'!C:D,2,0),"")</f>
        <v/>
      </c>
      <c r="E836" s="5"/>
      <c r="F836" s="2"/>
      <c r="G836" s="2"/>
      <c r="H836" s="2"/>
      <c r="I836" s="2"/>
      <c r="J836" s="2"/>
      <c r="K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11"/>
    </row>
    <row r="837" spans="1:23" x14ac:dyDescent="0.25">
      <c r="A837" s="10"/>
      <c r="B837" s="2"/>
      <c r="C837" s="5"/>
      <c r="D837" s="4" t="str">
        <f>IF(C:C&lt;&gt;"",VLOOKUP(C:C,'(RCN)ID_Calculo'!C:D,2,0),"")</f>
        <v/>
      </c>
      <c r="E837" s="5"/>
      <c r="F837" s="2"/>
      <c r="G837" s="2"/>
      <c r="H837" s="2"/>
      <c r="I837" s="2"/>
      <c r="J837" s="2"/>
      <c r="K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11"/>
    </row>
    <row r="838" spans="1:23" x14ac:dyDescent="0.25">
      <c r="A838" s="10"/>
      <c r="B838" s="2"/>
      <c r="C838" s="5"/>
      <c r="D838" s="4" t="str">
        <f>IF(C:C&lt;&gt;"",VLOOKUP(C:C,'(RCN)ID_Calculo'!C:D,2,0),"")</f>
        <v/>
      </c>
      <c r="E838" s="5"/>
      <c r="F838" s="2"/>
      <c r="G838" s="2"/>
      <c r="H838" s="2"/>
      <c r="I838" s="2"/>
      <c r="J838" s="2"/>
      <c r="K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11"/>
    </row>
    <row r="839" spans="1:23" x14ac:dyDescent="0.25">
      <c r="A839" s="10"/>
      <c r="B839" s="2"/>
      <c r="C839" s="5"/>
      <c r="D839" s="4" t="str">
        <f>IF(C:C&lt;&gt;"",VLOOKUP(C:C,'(RCN)ID_Calculo'!C:D,2,0),"")</f>
        <v/>
      </c>
      <c r="E839" s="5"/>
      <c r="F839" s="2"/>
      <c r="G839" s="2"/>
      <c r="H839" s="2"/>
      <c r="I839" s="2"/>
      <c r="J839" s="2"/>
      <c r="K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11"/>
    </row>
    <row r="840" spans="1:23" x14ac:dyDescent="0.25">
      <c r="A840" s="10"/>
      <c r="B840" s="2"/>
      <c r="C840" s="5"/>
      <c r="D840" s="4" t="str">
        <f>IF(C:C&lt;&gt;"",VLOOKUP(C:C,'(RCN)ID_Calculo'!C:D,2,0),"")</f>
        <v/>
      </c>
      <c r="E840" s="5"/>
      <c r="F840" s="2"/>
      <c r="G840" s="2"/>
      <c r="H840" s="2"/>
      <c r="I840" s="2"/>
      <c r="J840" s="2"/>
      <c r="K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11"/>
    </row>
    <row r="841" spans="1:23" x14ac:dyDescent="0.25">
      <c r="A841" s="10"/>
      <c r="B841" s="2"/>
      <c r="C841" s="5"/>
      <c r="D841" s="4" t="str">
        <f>IF(C:C&lt;&gt;"",VLOOKUP(C:C,'(RCN)ID_Calculo'!C:D,2,0),"")</f>
        <v/>
      </c>
      <c r="E841" s="5"/>
      <c r="F841" s="2"/>
      <c r="G841" s="2"/>
      <c r="H841" s="2"/>
      <c r="I841" s="2"/>
      <c r="J841" s="2"/>
      <c r="K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11"/>
    </row>
    <row r="842" spans="1:23" x14ac:dyDescent="0.25">
      <c r="A842" s="10"/>
      <c r="B842" s="2"/>
      <c r="C842" s="5"/>
      <c r="D842" s="4" t="str">
        <f>IF(C:C&lt;&gt;"",VLOOKUP(C:C,'(RCN)ID_Calculo'!C:D,2,0),"")</f>
        <v/>
      </c>
      <c r="E842" s="5"/>
      <c r="F842" s="2"/>
      <c r="G842" s="2"/>
      <c r="H842" s="2"/>
      <c r="I842" s="2"/>
      <c r="J842" s="2"/>
      <c r="K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11"/>
    </row>
    <row r="843" spans="1:23" x14ac:dyDescent="0.25">
      <c r="A843" s="10"/>
      <c r="B843" s="2"/>
      <c r="C843" s="5"/>
      <c r="D843" s="4" t="str">
        <f>IF(C:C&lt;&gt;"",VLOOKUP(C:C,'(RCN)ID_Calculo'!C:D,2,0),"")</f>
        <v/>
      </c>
      <c r="E843" s="5"/>
      <c r="F843" s="2"/>
      <c r="G843" s="2"/>
      <c r="H843" s="2"/>
      <c r="I843" s="2"/>
      <c r="J843" s="2"/>
      <c r="K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11"/>
    </row>
    <row r="844" spans="1:23" x14ac:dyDescent="0.25">
      <c r="A844" s="10"/>
      <c r="B844" s="2"/>
      <c r="C844" s="5"/>
      <c r="D844" s="4" t="str">
        <f>IF(C:C&lt;&gt;"",VLOOKUP(C:C,'(RCN)ID_Calculo'!C:D,2,0),"")</f>
        <v/>
      </c>
      <c r="E844" s="5"/>
      <c r="F844" s="2"/>
      <c r="G844" s="2"/>
      <c r="H844" s="2"/>
      <c r="I844" s="2"/>
      <c r="J844" s="2"/>
      <c r="K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11"/>
    </row>
    <row r="845" spans="1:23" x14ac:dyDescent="0.25">
      <c r="A845" s="10"/>
      <c r="B845" s="2"/>
      <c r="C845" s="5"/>
      <c r="D845" s="4" t="str">
        <f>IF(C:C&lt;&gt;"",VLOOKUP(C:C,'(RCN)ID_Calculo'!C:D,2,0),"")</f>
        <v/>
      </c>
      <c r="E845" s="5"/>
      <c r="F845" s="2"/>
      <c r="G845" s="2"/>
      <c r="H845" s="2"/>
      <c r="I845" s="2"/>
      <c r="J845" s="2"/>
      <c r="K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11"/>
    </row>
    <row r="846" spans="1:23" x14ac:dyDescent="0.25">
      <c r="A846" s="10"/>
      <c r="B846" s="2"/>
      <c r="C846" s="5"/>
      <c r="D846" s="4" t="str">
        <f>IF(C:C&lt;&gt;"",VLOOKUP(C:C,'(RCN)ID_Calculo'!C:D,2,0),"")</f>
        <v/>
      </c>
      <c r="E846" s="5"/>
      <c r="F846" s="2"/>
      <c r="G846" s="2"/>
      <c r="H846" s="2"/>
      <c r="I846" s="2"/>
      <c r="J846" s="2"/>
      <c r="K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11"/>
    </row>
    <row r="847" spans="1:23" x14ac:dyDescent="0.25">
      <c r="A847" s="10"/>
      <c r="B847" s="2"/>
      <c r="C847" s="5"/>
      <c r="D847" s="4" t="str">
        <f>IF(C:C&lt;&gt;"",VLOOKUP(C:C,'(RCN)ID_Calculo'!C:D,2,0),"")</f>
        <v/>
      </c>
      <c r="E847" s="5"/>
      <c r="F847" s="2"/>
      <c r="G847" s="2"/>
      <c r="H847" s="2"/>
      <c r="I847" s="2"/>
      <c r="J847" s="2"/>
      <c r="K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11"/>
    </row>
    <row r="848" spans="1:23" x14ac:dyDescent="0.25">
      <c r="A848" s="10"/>
      <c r="B848" s="2"/>
      <c r="C848" s="5"/>
      <c r="D848" s="4" t="str">
        <f>IF(C:C&lt;&gt;"",VLOOKUP(C:C,'(RCN)ID_Calculo'!C:D,2,0),"")</f>
        <v/>
      </c>
      <c r="E848" s="5"/>
      <c r="F848" s="2"/>
      <c r="G848" s="2"/>
      <c r="H848" s="2"/>
      <c r="I848" s="2"/>
      <c r="J848" s="2"/>
      <c r="K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11"/>
    </row>
    <row r="849" spans="1:23" x14ac:dyDescent="0.25">
      <c r="A849" s="10"/>
      <c r="B849" s="2"/>
      <c r="C849" s="5"/>
      <c r="D849" s="4" t="str">
        <f>IF(C:C&lt;&gt;"",VLOOKUP(C:C,'(RCN)ID_Calculo'!C:D,2,0),"")</f>
        <v/>
      </c>
      <c r="E849" s="5"/>
      <c r="F849" s="2"/>
      <c r="G849" s="2"/>
      <c r="H849" s="2"/>
      <c r="I849" s="2"/>
      <c r="J849" s="2"/>
      <c r="K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11"/>
    </row>
    <row r="850" spans="1:23" x14ac:dyDescent="0.25">
      <c r="A850" s="10"/>
      <c r="B850" s="2"/>
      <c r="C850" s="5"/>
      <c r="D850" s="4" t="str">
        <f>IF(C:C&lt;&gt;"",VLOOKUP(C:C,'(RCN)ID_Calculo'!C:D,2,0),"")</f>
        <v/>
      </c>
      <c r="E850" s="5"/>
      <c r="F850" s="2"/>
      <c r="G850" s="2"/>
      <c r="H850" s="2"/>
      <c r="I850" s="2"/>
      <c r="J850" s="2"/>
      <c r="K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11"/>
    </row>
    <row r="851" spans="1:23" x14ac:dyDescent="0.25">
      <c r="A851" s="10"/>
      <c r="B851" s="2"/>
      <c r="C851" s="5"/>
      <c r="D851" s="4" t="str">
        <f>IF(C:C&lt;&gt;"",VLOOKUP(C:C,'(RCN)ID_Calculo'!C:D,2,0),"")</f>
        <v/>
      </c>
      <c r="E851" s="5"/>
      <c r="F851" s="2"/>
      <c r="G851" s="2"/>
      <c r="H851" s="2"/>
      <c r="I851" s="2"/>
      <c r="J851" s="2"/>
      <c r="K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11"/>
    </row>
    <row r="852" spans="1:23" x14ac:dyDescent="0.25">
      <c r="A852" s="10"/>
      <c r="B852" s="2"/>
      <c r="C852" s="5"/>
      <c r="D852" s="4" t="str">
        <f>IF(C:C&lt;&gt;"",VLOOKUP(C:C,'(RCN)ID_Calculo'!C:D,2,0),"")</f>
        <v/>
      </c>
      <c r="E852" s="5"/>
      <c r="F852" s="2"/>
      <c r="G852" s="2"/>
      <c r="H852" s="2"/>
      <c r="I852" s="2"/>
      <c r="J852" s="2"/>
      <c r="K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11"/>
    </row>
    <row r="853" spans="1:23" x14ac:dyDescent="0.25">
      <c r="A853" s="10"/>
      <c r="B853" s="2"/>
      <c r="C853" s="5"/>
      <c r="D853" s="4" t="str">
        <f>IF(C:C&lt;&gt;"",VLOOKUP(C:C,'(RCN)ID_Calculo'!C:D,2,0),"")</f>
        <v/>
      </c>
      <c r="E853" s="5"/>
      <c r="F853" s="2"/>
      <c r="G853" s="2"/>
      <c r="H853" s="2"/>
      <c r="I853" s="2"/>
      <c r="J853" s="2"/>
      <c r="K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11"/>
    </row>
    <row r="854" spans="1:23" x14ac:dyDescent="0.25">
      <c r="A854" s="10"/>
      <c r="B854" s="2"/>
      <c r="C854" s="5"/>
      <c r="D854" s="4" t="str">
        <f>IF(C:C&lt;&gt;"",VLOOKUP(C:C,'(RCN)ID_Calculo'!C:D,2,0),"")</f>
        <v/>
      </c>
      <c r="E854" s="5"/>
      <c r="F854" s="2"/>
      <c r="G854" s="2"/>
      <c r="H854" s="2"/>
      <c r="I854" s="2"/>
      <c r="J854" s="2"/>
      <c r="K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11"/>
    </row>
    <row r="855" spans="1:23" x14ac:dyDescent="0.25">
      <c r="A855" s="10"/>
      <c r="B855" s="2"/>
      <c r="C855" s="5"/>
      <c r="D855" s="4" t="str">
        <f>IF(C:C&lt;&gt;"",VLOOKUP(C:C,'(RCN)ID_Calculo'!C:D,2,0),"")</f>
        <v/>
      </c>
      <c r="E855" s="5"/>
      <c r="F855" s="2"/>
      <c r="G855" s="2"/>
      <c r="H855" s="2"/>
      <c r="I855" s="2"/>
      <c r="J855" s="2"/>
      <c r="K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11"/>
    </row>
    <row r="856" spans="1:23" x14ac:dyDescent="0.25">
      <c r="A856" s="10"/>
      <c r="B856" s="2"/>
      <c r="C856" s="5"/>
      <c r="D856" s="4" t="str">
        <f>IF(C:C&lt;&gt;"",VLOOKUP(C:C,'(RCN)ID_Calculo'!C:D,2,0),"")</f>
        <v/>
      </c>
      <c r="E856" s="5"/>
      <c r="F856" s="2"/>
      <c r="G856" s="2"/>
      <c r="H856" s="2"/>
      <c r="I856" s="2"/>
      <c r="J856" s="2"/>
      <c r="K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11"/>
    </row>
    <row r="857" spans="1:23" x14ac:dyDescent="0.25">
      <c r="A857" s="10"/>
      <c r="B857" s="2"/>
      <c r="C857" s="5"/>
      <c r="D857" s="4" t="str">
        <f>IF(C:C&lt;&gt;"",VLOOKUP(C:C,'(RCN)ID_Calculo'!C:D,2,0),"")</f>
        <v/>
      </c>
      <c r="E857" s="5"/>
      <c r="F857" s="2"/>
      <c r="G857" s="2"/>
      <c r="H857" s="2"/>
      <c r="I857" s="2"/>
      <c r="J857" s="2"/>
      <c r="K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11"/>
    </row>
    <row r="858" spans="1:23" x14ac:dyDescent="0.25">
      <c r="A858" s="10"/>
      <c r="B858" s="2"/>
      <c r="C858" s="5"/>
      <c r="D858" s="4" t="str">
        <f>IF(C:C&lt;&gt;"",VLOOKUP(C:C,'(RCN)ID_Calculo'!C:D,2,0),"")</f>
        <v/>
      </c>
      <c r="E858" s="5"/>
      <c r="F858" s="2"/>
      <c r="G858" s="2"/>
      <c r="H858" s="2"/>
      <c r="I858" s="2"/>
      <c r="J858" s="2"/>
      <c r="K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11"/>
    </row>
    <row r="859" spans="1:23" x14ac:dyDescent="0.25">
      <c r="A859" s="10"/>
      <c r="B859" s="2"/>
      <c r="C859" s="5"/>
      <c r="D859" s="4" t="str">
        <f>IF(C:C&lt;&gt;"",VLOOKUP(C:C,'(RCN)ID_Calculo'!C:D,2,0),"")</f>
        <v/>
      </c>
      <c r="E859" s="5"/>
      <c r="F859" s="2"/>
      <c r="G859" s="2"/>
      <c r="H859" s="2"/>
      <c r="I859" s="2"/>
      <c r="J859" s="2"/>
      <c r="K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11"/>
    </row>
    <row r="860" spans="1:23" x14ac:dyDescent="0.25">
      <c r="A860" s="10"/>
      <c r="B860" s="2"/>
      <c r="C860" s="5"/>
      <c r="D860" s="4" t="str">
        <f>IF(C:C&lt;&gt;"",VLOOKUP(C:C,'(RCN)ID_Calculo'!C:D,2,0),"")</f>
        <v/>
      </c>
      <c r="E860" s="5"/>
      <c r="F860" s="2"/>
      <c r="G860" s="2"/>
      <c r="H860" s="2"/>
      <c r="I860" s="2"/>
      <c r="J860" s="2"/>
      <c r="K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11"/>
    </row>
    <row r="861" spans="1:23" x14ac:dyDescent="0.25">
      <c r="A861" s="10"/>
      <c r="B861" s="2"/>
      <c r="C861" s="5"/>
      <c r="D861" s="4" t="str">
        <f>IF(C:C&lt;&gt;"",VLOOKUP(C:C,'(RCN)ID_Calculo'!C:D,2,0),"")</f>
        <v/>
      </c>
      <c r="E861" s="5"/>
      <c r="F861" s="2"/>
      <c r="G861" s="2"/>
      <c r="H861" s="2"/>
      <c r="I861" s="2"/>
      <c r="J861" s="2"/>
      <c r="K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11"/>
    </row>
    <row r="862" spans="1:23" x14ac:dyDescent="0.25">
      <c r="A862" s="10"/>
      <c r="B862" s="2"/>
      <c r="C862" s="5"/>
      <c r="D862" s="4" t="str">
        <f>IF(C:C&lt;&gt;"",VLOOKUP(C:C,'(RCN)ID_Calculo'!C:D,2,0),"")</f>
        <v/>
      </c>
      <c r="E862" s="5"/>
      <c r="F862" s="2"/>
      <c r="G862" s="2"/>
      <c r="H862" s="2"/>
      <c r="I862" s="2"/>
      <c r="J862" s="2"/>
      <c r="K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11"/>
    </row>
    <row r="863" spans="1:23" x14ac:dyDescent="0.25">
      <c r="A863" s="10"/>
      <c r="B863" s="2"/>
      <c r="C863" s="5"/>
      <c r="D863" s="4" t="str">
        <f>IF(C:C&lt;&gt;"",VLOOKUP(C:C,'(RCN)ID_Calculo'!C:D,2,0),"")</f>
        <v/>
      </c>
      <c r="E863" s="5"/>
      <c r="F863" s="2"/>
      <c r="G863" s="2"/>
      <c r="H863" s="2"/>
      <c r="I863" s="2"/>
      <c r="J863" s="2"/>
      <c r="K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11"/>
    </row>
    <row r="864" spans="1:23" x14ac:dyDescent="0.25">
      <c r="A864" s="10"/>
      <c r="B864" s="2"/>
      <c r="C864" s="5"/>
      <c r="D864" s="4" t="str">
        <f>IF(C:C&lt;&gt;"",VLOOKUP(C:C,'(RCN)ID_Calculo'!C:D,2,0),"")</f>
        <v/>
      </c>
      <c r="E864" s="5"/>
      <c r="F864" s="2"/>
      <c r="G864" s="2"/>
      <c r="H864" s="2"/>
      <c r="I864" s="2"/>
      <c r="J864" s="2"/>
      <c r="K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11"/>
    </row>
    <row r="865" spans="1:23" x14ac:dyDescent="0.25">
      <c r="A865" s="10"/>
      <c r="B865" s="2"/>
      <c r="C865" s="5"/>
      <c r="D865" s="4" t="str">
        <f>IF(C:C&lt;&gt;"",VLOOKUP(C:C,'(RCN)ID_Calculo'!C:D,2,0),"")</f>
        <v/>
      </c>
      <c r="E865" s="5"/>
      <c r="F865" s="2"/>
      <c r="G865" s="2"/>
      <c r="H865" s="2"/>
      <c r="I865" s="2"/>
      <c r="J865" s="2"/>
      <c r="K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11"/>
    </row>
    <row r="866" spans="1:23" x14ac:dyDescent="0.25">
      <c r="A866" s="10"/>
      <c r="B866" s="2"/>
      <c r="C866" s="5"/>
      <c r="D866" s="4" t="str">
        <f>IF(C:C&lt;&gt;"",VLOOKUP(C:C,'(RCN)ID_Calculo'!C:D,2,0),"")</f>
        <v/>
      </c>
      <c r="E866" s="5"/>
      <c r="F866" s="2"/>
      <c r="G866" s="2"/>
      <c r="H866" s="2"/>
      <c r="I866" s="2"/>
      <c r="J866" s="2"/>
      <c r="K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11"/>
    </row>
    <row r="867" spans="1:23" x14ac:dyDescent="0.25">
      <c r="A867" s="10"/>
      <c r="B867" s="2"/>
      <c r="C867" s="5"/>
      <c r="D867" s="4" t="str">
        <f>IF(C:C&lt;&gt;"",VLOOKUP(C:C,'(RCN)ID_Calculo'!C:D,2,0),"")</f>
        <v/>
      </c>
      <c r="E867" s="5"/>
      <c r="F867" s="2"/>
      <c r="G867" s="2"/>
      <c r="H867" s="2"/>
      <c r="I867" s="2"/>
      <c r="J867" s="2"/>
      <c r="K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11"/>
    </row>
    <row r="868" spans="1:23" x14ac:dyDescent="0.25">
      <c r="A868" s="10"/>
      <c r="B868" s="2"/>
      <c r="C868" s="5"/>
      <c r="D868" s="4" t="str">
        <f>IF(C:C&lt;&gt;"",VLOOKUP(C:C,'(RCN)ID_Calculo'!C:D,2,0),"")</f>
        <v/>
      </c>
      <c r="E868" s="5"/>
      <c r="F868" s="2"/>
      <c r="G868" s="2"/>
      <c r="H868" s="2"/>
      <c r="I868" s="2"/>
      <c r="J868" s="2"/>
      <c r="K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11"/>
    </row>
    <row r="869" spans="1:23" x14ac:dyDescent="0.25">
      <c r="A869" s="10"/>
      <c r="B869" s="2"/>
      <c r="C869" s="5"/>
      <c r="D869" s="4" t="str">
        <f>IF(C:C&lt;&gt;"",VLOOKUP(C:C,'(RCN)ID_Calculo'!C:D,2,0),"")</f>
        <v/>
      </c>
      <c r="E869" s="5"/>
      <c r="F869" s="2"/>
      <c r="G869" s="2"/>
      <c r="H869" s="2"/>
      <c r="I869" s="2"/>
      <c r="J869" s="2"/>
      <c r="K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11"/>
    </row>
    <row r="870" spans="1:23" x14ac:dyDescent="0.25">
      <c r="A870" s="10"/>
      <c r="B870" s="2"/>
      <c r="C870" s="5"/>
      <c r="D870" s="4" t="str">
        <f>IF(C:C&lt;&gt;"",VLOOKUP(C:C,'(RCN)ID_Calculo'!C:D,2,0),"")</f>
        <v/>
      </c>
      <c r="E870" s="5"/>
      <c r="F870" s="2"/>
      <c r="G870" s="2"/>
      <c r="H870" s="2"/>
      <c r="I870" s="2"/>
      <c r="J870" s="2"/>
      <c r="K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11"/>
    </row>
    <row r="871" spans="1:23" x14ac:dyDescent="0.25">
      <c r="A871" s="10"/>
      <c r="B871" s="2"/>
      <c r="C871" s="5"/>
      <c r="D871" s="4" t="str">
        <f>IF(C:C&lt;&gt;"",VLOOKUP(C:C,'(RCN)ID_Calculo'!C:D,2,0),"")</f>
        <v/>
      </c>
      <c r="E871" s="5"/>
      <c r="F871" s="2"/>
      <c r="G871" s="2"/>
      <c r="H871" s="2"/>
      <c r="I871" s="2"/>
      <c r="J871" s="2"/>
      <c r="K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11"/>
    </row>
    <row r="872" spans="1:23" x14ac:dyDescent="0.25">
      <c r="A872" s="10"/>
      <c r="B872" s="2"/>
      <c r="C872" s="5"/>
      <c r="D872" s="4" t="str">
        <f>IF(C:C&lt;&gt;"",VLOOKUP(C:C,'(RCN)ID_Calculo'!C:D,2,0),"")</f>
        <v/>
      </c>
      <c r="E872" s="5"/>
      <c r="F872" s="2"/>
      <c r="G872" s="2"/>
      <c r="H872" s="2"/>
      <c r="I872" s="2"/>
      <c r="J872" s="2"/>
      <c r="K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11"/>
    </row>
    <row r="873" spans="1:23" x14ac:dyDescent="0.25">
      <c r="A873" s="10"/>
      <c r="B873" s="2"/>
      <c r="C873" s="5"/>
      <c r="D873" s="4" t="str">
        <f>IF(C:C&lt;&gt;"",VLOOKUP(C:C,'(RCN)ID_Calculo'!C:D,2,0),"")</f>
        <v/>
      </c>
      <c r="E873" s="5"/>
      <c r="F873" s="2"/>
      <c r="G873" s="2"/>
      <c r="H873" s="2"/>
      <c r="I873" s="2"/>
      <c r="J873" s="2"/>
      <c r="K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11"/>
    </row>
    <row r="874" spans="1:23" x14ac:dyDescent="0.25">
      <c r="A874" s="10"/>
      <c r="B874" s="2"/>
      <c r="C874" s="5"/>
      <c r="D874" s="4" t="str">
        <f>IF(C:C&lt;&gt;"",VLOOKUP(C:C,'(RCN)ID_Calculo'!C:D,2,0),"")</f>
        <v/>
      </c>
      <c r="E874" s="5"/>
      <c r="F874" s="2"/>
      <c r="G874" s="2"/>
      <c r="H874" s="2"/>
      <c r="I874" s="2"/>
      <c r="J874" s="2"/>
      <c r="K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11"/>
    </row>
    <row r="875" spans="1:23" x14ac:dyDescent="0.25">
      <c r="A875" s="10"/>
      <c r="B875" s="2"/>
      <c r="C875" s="5"/>
      <c r="D875" s="4" t="str">
        <f>IF(C:C&lt;&gt;"",VLOOKUP(C:C,'(RCN)ID_Calculo'!C:D,2,0),"")</f>
        <v/>
      </c>
      <c r="E875" s="5"/>
      <c r="F875" s="2"/>
      <c r="G875" s="2"/>
      <c r="H875" s="2"/>
      <c r="I875" s="2"/>
      <c r="J875" s="2"/>
      <c r="K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11"/>
    </row>
    <row r="876" spans="1:23" x14ac:dyDescent="0.25">
      <c r="A876" s="10"/>
      <c r="B876" s="2"/>
      <c r="C876" s="5"/>
      <c r="D876" s="4" t="str">
        <f>IF(C:C&lt;&gt;"",VLOOKUP(C:C,'(RCN)ID_Calculo'!C:D,2,0),"")</f>
        <v/>
      </c>
      <c r="E876" s="5"/>
      <c r="F876" s="2"/>
      <c r="G876" s="2"/>
      <c r="H876" s="2"/>
      <c r="I876" s="2"/>
      <c r="J876" s="2"/>
      <c r="K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11"/>
    </row>
    <row r="877" spans="1:23" x14ac:dyDescent="0.25">
      <c r="A877" s="10"/>
      <c r="B877" s="2"/>
      <c r="C877" s="5"/>
      <c r="D877" s="4" t="str">
        <f>IF(C:C&lt;&gt;"",VLOOKUP(C:C,'(RCN)ID_Calculo'!C:D,2,0),"")</f>
        <v/>
      </c>
      <c r="E877" s="5"/>
      <c r="F877" s="2"/>
      <c r="G877" s="2"/>
      <c r="H877" s="2"/>
      <c r="I877" s="2"/>
      <c r="J877" s="2"/>
      <c r="K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11"/>
    </row>
    <row r="878" spans="1:23" x14ac:dyDescent="0.25">
      <c r="A878" s="10"/>
      <c r="B878" s="2"/>
      <c r="C878" s="5"/>
      <c r="D878" s="4" t="str">
        <f>IF(C:C&lt;&gt;"",VLOOKUP(C:C,'(RCN)ID_Calculo'!C:D,2,0),"")</f>
        <v/>
      </c>
      <c r="E878" s="5"/>
      <c r="F878" s="2"/>
      <c r="G878" s="2"/>
      <c r="H878" s="2"/>
      <c r="I878" s="2"/>
      <c r="J878" s="2"/>
      <c r="K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11"/>
    </row>
    <row r="879" spans="1:23" x14ac:dyDescent="0.25">
      <c r="A879" s="10"/>
      <c r="B879" s="2"/>
      <c r="C879" s="5"/>
      <c r="D879" s="4" t="str">
        <f>IF(C:C&lt;&gt;"",VLOOKUP(C:C,'(RCN)ID_Calculo'!C:D,2,0),"")</f>
        <v/>
      </c>
      <c r="E879" s="5"/>
      <c r="F879" s="2"/>
      <c r="G879" s="2"/>
      <c r="H879" s="2"/>
      <c r="I879" s="2"/>
      <c r="J879" s="2"/>
      <c r="K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11"/>
    </row>
    <row r="880" spans="1:23" x14ac:dyDescent="0.25">
      <c r="A880" s="10"/>
      <c r="B880" s="2"/>
      <c r="C880" s="5"/>
      <c r="D880" s="4" t="str">
        <f>IF(C:C&lt;&gt;"",VLOOKUP(C:C,'(RCN)ID_Calculo'!C:D,2,0),"")</f>
        <v/>
      </c>
      <c r="E880" s="5"/>
      <c r="F880" s="2"/>
      <c r="G880" s="2"/>
      <c r="H880" s="2"/>
      <c r="I880" s="2"/>
      <c r="J880" s="2"/>
      <c r="K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11"/>
    </row>
    <row r="881" spans="1:23" x14ac:dyDescent="0.25">
      <c r="A881" s="10"/>
      <c r="B881" s="2"/>
      <c r="C881" s="5"/>
      <c r="D881" s="4" t="str">
        <f>IF(C:C&lt;&gt;"",VLOOKUP(C:C,'(RCN)ID_Calculo'!C:D,2,0),"")</f>
        <v/>
      </c>
      <c r="E881" s="5"/>
      <c r="F881" s="2"/>
      <c r="G881" s="2"/>
      <c r="H881" s="2"/>
      <c r="I881" s="2"/>
      <c r="J881" s="2"/>
      <c r="K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11"/>
    </row>
    <row r="882" spans="1:23" x14ac:dyDescent="0.25">
      <c r="A882" s="10"/>
      <c r="B882" s="2"/>
      <c r="C882" s="5"/>
      <c r="D882" s="4" t="str">
        <f>IF(C:C&lt;&gt;"",VLOOKUP(C:C,'(RCN)ID_Calculo'!C:D,2,0),"")</f>
        <v/>
      </c>
      <c r="E882" s="5"/>
      <c r="F882" s="2"/>
      <c r="G882" s="2"/>
      <c r="H882" s="2"/>
      <c r="I882" s="2"/>
      <c r="J882" s="2"/>
      <c r="K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11"/>
    </row>
    <row r="883" spans="1:23" x14ac:dyDescent="0.25">
      <c r="A883" s="10"/>
      <c r="B883" s="2"/>
      <c r="C883" s="5"/>
      <c r="D883" s="4" t="str">
        <f>IF(C:C&lt;&gt;"",VLOOKUP(C:C,'(RCN)ID_Calculo'!C:D,2,0),"")</f>
        <v/>
      </c>
      <c r="E883" s="5"/>
      <c r="F883" s="2"/>
      <c r="G883" s="2"/>
      <c r="H883" s="2"/>
      <c r="I883" s="2"/>
      <c r="J883" s="2"/>
      <c r="K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11"/>
    </row>
    <row r="884" spans="1:23" x14ac:dyDescent="0.25">
      <c r="A884" s="10"/>
      <c r="B884" s="2"/>
      <c r="C884" s="5"/>
      <c r="D884" s="4" t="str">
        <f>IF(C:C&lt;&gt;"",VLOOKUP(C:C,'(RCN)ID_Calculo'!C:D,2,0),"")</f>
        <v/>
      </c>
      <c r="E884" s="5"/>
      <c r="F884" s="2"/>
      <c r="G884" s="2"/>
      <c r="H884" s="2"/>
      <c r="I884" s="2"/>
      <c r="J884" s="2"/>
      <c r="K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11"/>
    </row>
    <row r="885" spans="1:23" x14ac:dyDescent="0.25">
      <c r="A885" s="10"/>
      <c r="B885" s="2"/>
      <c r="C885" s="5"/>
      <c r="D885" s="4" t="str">
        <f>IF(C:C&lt;&gt;"",VLOOKUP(C:C,'(RCN)ID_Calculo'!C:D,2,0),"")</f>
        <v/>
      </c>
      <c r="E885" s="5"/>
      <c r="F885" s="2"/>
      <c r="G885" s="2"/>
      <c r="H885" s="2"/>
      <c r="I885" s="2"/>
      <c r="J885" s="2"/>
      <c r="K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11"/>
    </row>
    <row r="886" spans="1:23" x14ac:dyDescent="0.25">
      <c r="A886" s="10"/>
      <c r="B886" s="2"/>
      <c r="C886" s="5"/>
      <c r="D886" s="4" t="str">
        <f>IF(C:C&lt;&gt;"",VLOOKUP(C:C,'(RCN)ID_Calculo'!C:D,2,0),"")</f>
        <v/>
      </c>
      <c r="E886" s="5"/>
      <c r="F886" s="2"/>
      <c r="G886" s="2"/>
      <c r="H886" s="2"/>
      <c r="I886" s="2"/>
      <c r="J886" s="2"/>
      <c r="K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11"/>
    </row>
    <row r="887" spans="1:23" x14ac:dyDescent="0.25">
      <c r="A887" s="10"/>
      <c r="B887" s="2"/>
      <c r="C887" s="5"/>
      <c r="D887" s="4" t="str">
        <f>IF(C:C&lt;&gt;"",VLOOKUP(C:C,'(RCN)ID_Calculo'!C:D,2,0),"")</f>
        <v/>
      </c>
      <c r="E887" s="5"/>
      <c r="F887" s="2"/>
      <c r="G887" s="2"/>
      <c r="H887" s="2"/>
      <c r="I887" s="2"/>
      <c r="J887" s="2"/>
      <c r="K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11"/>
    </row>
    <row r="888" spans="1:23" x14ac:dyDescent="0.25">
      <c r="A888" s="10"/>
      <c r="B888" s="2"/>
      <c r="C888" s="5"/>
      <c r="D888" s="4" t="str">
        <f>IF(C:C&lt;&gt;"",VLOOKUP(C:C,'(RCN)ID_Calculo'!C:D,2,0),"")</f>
        <v/>
      </c>
      <c r="E888" s="5"/>
      <c r="F888" s="2"/>
      <c r="G888" s="2"/>
      <c r="H888" s="2"/>
      <c r="I888" s="2"/>
      <c r="J888" s="2"/>
      <c r="K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11"/>
    </row>
    <row r="889" spans="1:23" x14ac:dyDescent="0.25">
      <c r="A889" s="10"/>
      <c r="B889" s="2"/>
      <c r="C889" s="5"/>
      <c r="D889" s="4" t="str">
        <f>IF(C:C&lt;&gt;"",VLOOKUP(C:C,'(RCN)ID_Calculo'!C:D,2,0),"")</f>
        <v/>
      </c>
      <c r="E889" s="5"/>
      <c r="F889" s="2"/>
      <c r="G889" s="2"/>
      <c r="H889" s="2"/>
      <c r="I889" s="2"/>
      <c r="J889" s="2"/>
      <c r="K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11"/>
    </row>
    <row r="890" spans="1:23" x14ac:dyDescent="0.25">
      <c r="A890" s="10"/>
      <c r="B890" s="2"/>
      <c r="C890" s="5"/>
      <c r="D890" s="4" t="str">
        <f>IF(C:C&lt;&gt;"",VLOOKUP(C:C,'(RCN)ID_Calculo'!C:D,2,0),"")</f>
        <v/>
      </c>
      <c r="E890" s="5"/>
      <c r="F890" s="2"/>
      <c r="G890" s="2"/>
      <c r="H890" s="2"/>
      <c r="I890" s="2"/>
      <c r="J890" s="2"/>
      <c r="K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11"/>
    </row>
    <row r="891" spans="1:23" x14ac:dyDescent="0.25">
      <c r="A891" s="10"/>
      <c r="B891" s="2"/>
      <c r="C891" s="5"/>
      <c r="D891" s="4" t="str">
        <f>IF(C:C&lt;&gt;"",VLOOKUP(C:C,'(RCN)ID_Calculo'!C:D,2,0),"")</f>
        <v/>
      </c>
      <c r="E891" s="5"/>
      <c r="F891" s="2"/>
      <c r="G891" s="2"/>
      <c r="H891" s="2"/>
      <c r="I891" s="2"/>
      <c r="J891" s="2"/>
      <c r="K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11"/>
    </row>
    <row r="892" spans="1:23" x14ac:dyDescent="0.25">
      <c r="A892" s="10"/>
      <c r="B892" s="2"/>
      <c r="C892" s="5"/>
      <c r="D892" s="4" t="str">
        <f>IF(C:C&lt;&gt;"",VLOOKUP(C:C,'(RCN)ID_Calculo'!C:D,2,0),"")</f>
        <v/>
      </c>
      <c r="E892" s="5"/>
      <c r="F892" s="2"/>
      <c r="G892" s="2"/>
      <c r="H892" s="2"/>
      <c r="I892" s="2"/>
      <c r="J892" s="2"/>
      <c r="K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11"/>
    </row>
    <row r="893" spans="1:23" x14ac:dyDescent="0.25">
      <c r="A893" s="10"/>
      <c r="B893" s="2"/>
      <c r="C893" s="5"/>
      <c r="D893" s="4" t="str">
        <f>IF(C:C&lt;&gt;"",VLOOKUP(C:C,'(RCN)ID_Calculo'!C:D,2,0),"")</f>
        <v/>
      </c>
      <c r="E893" s="5"/>
      <c r="F893" s="2"/>
      <c r="G893" s="2"/>
      <c r="H893" s="2"/>
      <c r="I893" s="2"/>
      <c r="J893" s="2"/>
      <c r="K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11"/>
    </row>
    <row r="894" spans="1:23" x14ac:dyDescent="0.25">
      <c r="A894" s="10"/>
      <c r="B894" s="2"/>
      <c r="C894" s="5"/>
      <c r="D894" s="4" t="str">
        <f>IF(C:C&lt;&gt;"",VLOOKUP(C:C,'(RCN)ID_Calculo'!C:D,2,0),"")</f>
        <v/>
      </c>
      <c r="E894" s="5"/>
      <c r="F894" s="2"/>
      <c r="G894" s="2"/>
      <c r="H894" s="2"/>
      <c r="I894" s="2"/>
      <c r="J894" s="2"/>
      <c r="K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11"/>
    </row>
    <row r="895" spans="1:23" x14ac:dyDescent="0.25">
      <c r="A895" s="10"/>
      <c r="B895" s="2"/>
      <c r="C895" s="5"/>
      <c r="D895" s="4" t="str">
        <f>IF(C:C&lt;&gt;"",VLOOKUP(C:C,'(RCN)ID_Calculo'!C:D,2,0),"")</f>
        <v/>
      </c>
      <c r="E895" s="5"/>
      <c r="F895" s="2"/>
      <c r="G895" s="2"/>
      <c r="H895" s="2"/>
      <c r="I895" s="2"/>
      <c r="J895" s="2"/>
      <c r="K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11"/>
    </row>
    <row r="896" spans="1:23" x14ac:dyDescent="0.25">
      <c r="A896" s="10"/>
      <c r="B896" s="2"/>
      <c r="C896" s="5"/>
      <c r="D896" s="4" t="str">
        <f>IF(C:C&lt;&gt;"",VLOOKUP(C:C,'(RCN)ID_Calculo'!C:D,2,0),"")</f>
        <v/>
      </c>
      <c r="E896" s="5"/>
      <c r="F896" s="2"/>
      <c r="G896" s="2"/>
      <c r="H896" s="2"/>
      <c r="I896" s="2"/>
      <c r="J896" s="2"/>
      <c r="K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11"/>
    </row>
    <row r="897" spans="1:23" x14ac:dyDescent="0.25">
      <c r="A897" s="10"/>
      <c r="B897" s="2"/>
      <c r="C897" s="5"/>
      <c r="D897" s="4" t="str">
        <f>IF(C:C&lt;&gt;"",VLOOKUP(C:C,'(RCN)ID_Calculo'!C:D,2,0),"")</f>
        <v/>
      </c>
      <c r="E897" s="5"/>
      <c r="F897" s="2"/>
      <c r="G897" s="2"/>
      <c r="H897" s="2"/>
      <c r="I897" s="2"/>
      <c r="J897" s="2"/>
      <c r="K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11"/>
    </row>
    <row r="898" spans="1:23" x14ac:dyDescent="0.25">
      <c r="A898" s="10"/>
      <c r="B898" s="2"/>
      <c r="C898" s="5"/>
      <c r="D898" s="4" t="str">
        <f>IF(C:C&lt;&gt;"",VLOOKUP(C:C,'(RCN)ID_Calculo'!C:D,2,0),"")</f>
        <v/>
      </c>
      <c r="E898" s="5"/>
      <c r="F898" s="2"/>
      <c r="G898" s="2"/>
      <c r="H898" s="2"/>
      <c r="I898" s="2"/>
      <c r="J898" s="2"/>
      <c r="K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11"/>
    </row>
    <row r="899" spans="1:23" x14ac:dyDescent="0.25">
      <c r="A899" s="10"/>
      <c r="B899" s="2"/>
      <c r="C899" s="5"/>
      <c r="D899" s="4" t="str">
        <f>IF(C:C&lt;&gt;"",VLOOKUP(C:C,'(RCN)ID_Calculo'!C:D,2,0),"")</f>
        <v/>
      </c>
      <c r="E899" s="5"/>
      <c r="F899" s="2"/>
      <c r="G899" s="2"/>
      <c r="H899" s="2"/>
      <c r="I899" s="2"/>
      <c r="J899" s="2"/>
      <c r="K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11"/>
    </row>
    <row r="900" spans="1:23" x14ac:dyDescent="0.25">
      <c r="A900" s="10"/>
      <c r="B900" s="2"/>
      <c r="C900" s="5"/>
      <c r="D900" s="4" t="str">
        <f>IF(C:C&lt;&gt;"",VLOOKUP(C:C,'(RCN)ID_Calculo'!C:D,2,0),"")</f>
        <v/>
      </c>
      <c r="E900" s="5"/>
      <c r="F900" s="2"/>
      <c r="G900" s="2"/>
      <c r="H900" s="2"/>
      <c r="I900" s="2"/>
      <c r="J900" s="2"/>
      <c r="K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11"/>
    </row>
    <row r="901" spans="1:23" x14ac:dyDescent="0.25">
      <c r="A901" s="10"/>
      <c r="B901" s="2"/>
      <c r="C901" s="5"/>
      <c r="D901" s="4" t="str">
        <f>IF(C:C&lt;&gt;"",VLOOKUP(C:C,'(RCN)ID_Calculo'!C:D,2,0),"")</f>
        <v/>
      </c>
      <c r="E901" s="5"/>
      <c r="F901" s="2"/>
      <c r="G901" s="2"/>
      <c r="H901" s="2"/>
      <c r="I901" s="2"/>
      <c r="J901" s="2"/>
      <c r="K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11"/>
    </row>
    <row r="902" spans="1:23" x14ac:dyDescent="0.25">
      <c r="A902" s="10"/>
      <c r="B902" s="2"/>
      <c r="C902" s="5"/>
      <c r="D902" s="4" t="str">
        <f>IF(C:C&lt;&gt;"",VLOOKUP(C:C,'(RCN)ID_Calculo'!C:D,2,0),"")</f>
        <v/>
      </c>
      <c r="E902" s="5"/>
      <c r="F902" s="2"/>
      <c r="G902" s="2"/>
      <c r="H902" s="2"/>
      <c r="I902" s="2"/>
      <c r="J902" s="2"/>
      <c r="K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11"/>
    </row>
    <row r="903" spans="1:23" x14ac:dyDescent="0.25">
      <c r="A903" s="10"/>
      <c r="B903" s="2"/>
      <c r="C903" s="5"/>
      <c r="D903" s="4" t="str">
        <f>IF(C:C&lt;&gt;"",VLOOKUP(C:C,'(RCN)ID_Calculo'!C:D,2,0),"")</f>
        <v/>
      </c>
      <c r="E903" s="5"/>
      <c r="F903" s="2"/>
      <c r="G903" s="2"/>
      <c r="H903" s="2"/>
      <c r="I903" s="2"/>
      <c r="J903" s="2"/>
      <c r="K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11"/>
    </row>
    <row r="904" spans="1:23" x14ac:dyDescent="0.25">
      <c r="A904" s="10"/>
      <c r="B904" s="2"/>
      <c r="C904" s="5"/>
      <c r="D904" s="4" t="str">
        <f>IF(C:C&lt;&gt;"",VLOOKUP(C:C,'(RCN)ID_Calculo'!C:D,2,0),"")</f>
        <v/>
      </c>
      <c r="E904" s="5"/>
      <c r="F904" s="2"/>
      <c r="G904" s="2"/>
      <c r="H904" s="2"/>
      <c r="I904" s="2"/>
      <c r="J904" s="2"/>
      <c r="K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11"/>
    </row>
    <row r="905" spans="1:23" x14ac:dyDescent="0.25">
      <c r="A905" s="10"/>
      <c r="B905" s="2"/>
      <c r="C905" s="5"/>
      <c r="D905" s="4" t="str">
        <f>IF(C:C&lt;&gt;"",VLOOKUP(C:C,'(RCN)ID_Calculo'!C:D,2,0),"")</f>
        <v/>
      </c>
      <c r="E905" s="5"/>
      <c r="F905" s="2"/>
      <c r="G905" s="2"/>
      <c r="H905" s="2"/>
      <c r="I905" s="2"/>
      <c r="J905" s="2"/>
      <c r="K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11"/>
    </row>
    <row r="906" spans="1:23" x14ac:dyDescent="0.25">
      <c r="A906" s="10"/>
      <c r="B906" s="2"/>
      <c r="C906" s="5"/>
      <c r="D906" s="4" t="str">
        <f>IF(C:C&lt;&gt;"",VLOOKUP(C:C,'(RCN)ID_Calculo'!C:D,2,0),"")</f>
        <v/>
      </c>
      <c r="E906" s="5"/>
      <c r="F906" s="2"/>
      <c r="G906" s="2"/>
      <c r="H906" s="2"/>
      <c r="I906" s="2"/>
      <c r="J906" s="2"/>
      <c r="K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11"/>
    </row>
    <row r="907" spans="1:23" x14ac:dyDescent="0.25">
      <c r="A907" s="10"/>
      <c r="B907" s="2"/>
      <c r="C907" s="5"/>
      <c r="D907" s="4" t="str">
        <f>IF(C:C&lt;&gt;"",VLOOKUP(C:C,'(RCN)ID_Calculo'!C:D,2,0),"")</f>
        <v/>
      </c>
      <c r="E907" s="5"/>
      <c r="F907" s="2"/>
      <c r="G907" s="2"/>
      <c r="H907" s="2"/>
      <c r="I907" s="2"/>
      <c r="J907" s="2"/>
      <c r="K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11"/>
    </row>
    <row r="908" spans="1:23" x14ac:dyDescent="0.25">
      <c r="A908" s="10"/>
      <c r="B908" s="2"/>
      <c r="C908" s="5"/>
      <c r="D908" s="4" t="str">
        <f>IF(C:C&lt;&gt;"",VLOOKUP(C:C,'(RCN)ID_Calculo'!C:D,2,0),"")</f>
        <v/>
      </c>
      <c r="E908" s="5"/>
      <c r="F908" s="2"/>
      <c r="G908" s="2"/>
      <c r="H908" s="2"/>
      <c r="I908" s="2"/>
      <c r="J908" s="2"/>
      <c r="K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11"/>
    </row>
    <row r="909" spans="1:23" x14ac:dyDescent="0.25">
      <c r="A909" s="10"/>
      <c r="B909" s="2"/>
      <c r="C909" s="5"/>
      <c r="D909" s="4" t="str">
        <f>IF(C:C&lt;&gt;"",VLOOKUP(C:C,'(RCN)ID_Calculo'!C:D,2,0),"")</f>
        <v/>
      </c>
      <c r="E909" s="5"/>
      <c r="F909" s="2"/>
      <c r="G909" s="2"/>
      <c r="H909" s="2"/>
      <c r="I909" s="2"/>
      <c r="J909" s="2"/>
      <c r="K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11"/>
    </row>
    <row r="910" spans="1:23" x14ac:dyDescent="0.25">
      <c r="A910" s="10"/>
      <c r="B910" s="2"/>
      <c r="C910" s="5"/>
      <c r="D910" s="4" t="str">
        <f>IF(C:C&lt;&gt;"",VLOOKUP(C:C,'(RCN)ID_Calculo'!C:D,2,0),"")</f>
        <v/>
      </c>
      <c r="E910" s="5"/>
      <c r="F910" s="2"/>
      <c r="G910" s="2"/>
      <c r="H910" s="2"/>
      <c r="I910" s="2"/>
      <c r="J910" s="2"/>
      <c r="K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11"/>
    </row>
    <row r="911" spans="1:23" x14ac:dyDescent="0.25">
      <c r="A911" s="10"/>
      <c r="B911" s="2"/>
      <c r="C911" s="5"/>
      <c r="D911" s="4" t="str">
        <f>IF(C:C&lt;&gt;"",VLOOKUP(C:C,'(RCN)ID_Calculo'!C:D,2,0),"")</f>
        <v/>
      </c>
      <c r="E911" s="5"/>
      <c r="F911" s="2"/>
      <c r="G911" s="2"/>
      <c r="H911" s="2"/>
      <c r="I911" s="2"/>
      <c r="J911" s="2"/>
      <c r="K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11"/>
    </row>
    <row r="912" spans="1:23" x14ac:dyDescent="0.25">
      <c r="A912" s="10"/>
      <c r="B912" s="2"/>
      <c r="C912" s="5"/>
      <c r="D912" s="4" t="str">
        <f>IF(C:C&lt;&gt;"",VLOOKUP(C:C,'(RCN)ID_Calculo'!C:D,2,0),"")</f>
        <v/>
      </c>
      <c r="E912" s="5"/>
      <c r="F912" s="2"/>
      <c r="G912" s="2"/>
      <c r="H912" s="2"/>
      <c r="I912" s="2"/>
      <c r="J912" s="2"/>
      <c r="K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11"/>
    </row>
    <row r="913" spans="1:23" x14ac:dyDescent="0.25">
      <c r="A913" s="10"/>
      <c r="B913" s="2"/>
      <c r="C913" s="5"/>
      <c r="D913" s="4" t="str">
        <f>IF(C:C&lt;&gt;"",VLOOKUP(C:C,'(RCN)ID_Calculo'!C:D,2,0),"")</f>
        <v/>
      </c>
      <c r="E913" s="5"/>
      <c r="F913" s="2"/>
      <c r="G913" s="2"/>
      <c r="H913" s="2"/>
      <c r="I913" s="2"/>
      <c r="J913" s="2"/>
      <c r="K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11"/>
    </row>
    <row r="914" spans="1:23" x14ac:dyDescent="0.25">
      <c r="A914" s="10"/>
      <c r="B914" s="2"/>
      <c r="C914" s="5"/>
      <c r="D914" s="4" t="str">
        <f>IF(C:C&lt;&gt;"",VLOOKUP(C:C,'(RCN)ID_Calculo'!C:D,2,0),"")</f>
        <v/>
      </c>
      <c r="E914" s="5"/>
      <c r="F914" s="2"/>
      <c r="G914" s="2"/>
      <c r="H914" s="2"/>
      <c r="I914" s="2"/>
      <c r="J914" s="2"/>
      <c r="K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11"/>
    </row>
    <row r="915" spans="1:23" x14ac:dyDescent="0.25">
      <c r="A915" s="10"/>
      <c r="B915" s="2"/>
      <c r="C915" s="5"/>
      <c r="D915" s="4" t="str">
        <f>IF(C:C&lt;&gt;"",VLOOKUP(C:C,'(RCN)ID_Calculo'!C:D,2,0),"")</f>
        <v/>
      </c>
      <c r="E915" s="5"/>
      <c r="F915" s="2"/>
      <c r="G915" s="2"/>
      <c r="H915" s="2"/>
      <c r="I915" s="2"/>
      <c r="J915" s="2"/>
      <c r="K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11"/>
    </row>
    <row r="916" spans="1:23" x14ac:dyDescent="0.25">
      <c r="A916" s="10"/>
      <c r="B916" s="2"/>
      <c r="C916" s="5"/>
      <c r="D916" s="4" t="str">
        <f>IF(C:C&lt;&gt;"",VLOOKUP(C:C,'(RCN)ID_Calculo'!C:D,2,0),"")</f>
        <v/>
      </c>
      <c r="E916" s="5"/>
      <c r="F916" s="2"/>
      <c r="G916" s="2"/>
      <c r="H916" s="2"/>
      <c r="I916" s="2"/>
      <c r="J916" s="2"/>
      <c r="K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11"/>
    </row>
    <row r="917" spans="1:23" x14ac:dyDescent="0.25">
      <c r="A917" s="10"/>
      <c r="B917" s="2"/>
      <c r="C917" s="5"/>
      <c r="D917" s="4" t="str">
        <f>IF(C:C&lt;&gt;"",VLOOKUP(C:C,'(RCN)ID_Calculo'!C:D,2,0),"")</f>
        <v/>
      </c>
      <c r="E917" s="5"/>
      <c r="F917" s="2"/>
      <c r="G917" s="2"/>
      <c r="H917" s="2"/>
      <c r="I917" s="2"/>
      <c r="J917" s="2"/>
      <c r="K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11"/>
    </row>
    <row r="918" spans="1:23" x14ac:dyDescent="0.25">
      <c r="A918" s="10"/>
      <c r="B918" s="2"/>
      <c r="C918" s="5"/>
      <c r="D918" s="4" t="str">
        <f>IF(C:C&lt;&gt;"",VLOOKUP(C:C,'(RCN)ID_Calculo'!C:D,2,0),"")</f>
        <v/>
      </c>
      <c r="E918" s="5"/>
      <c r="F918" s="2"/>
      <c r="G918" s="2"/>
      <c r="H918" s="2"/>
      <c r="I918" s="2"/>
      <c r="J918" s="2"/>
      <c r="K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11"/>
    </row>
    <row r="919" spans="1:23" x14ac:dyDescent="0.25">
      <c r="A919" s="10"/>
      <c r="B919" s="2"/>
      <c r="C919" s="5"/>
      <c r="D919" s="4" t="str">
        <f>IF(C:C&lt;&gt;"",VLOOKUP(C:C,'(RCN)ID_Calculo'!C:D,2,0),"")</f>
        <v/>
      </c>
      <c r="E919" s="5"/>
      <c r="F919" s="2"/>
      <c r="G919" s="2"/>
      <c r="H919" s="2"/>
      <c r="I919" s="2"/>
      <c r="J919" s="2"/>
      <c r="K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11"/>
    </row>
    <row r="920" spans="1:23" x14ac:dyDescent="0.25">
      <c r="A920" s="10"/>
      <c r="B920" s="2"/>
      <c r="C920" s="5"/>
      <c r="D920" s="4" t="str">
        <f>IF(C:C&lt;&gt;"",VLOOKUP(C:C,'(RCN)ID_Calculo'!C:D,2,0),"")</f>
        <v/>
      </c>
      <c r="E920" s="5"/>
      <c r="F920" s="2"/>
      <c r="G920" s="2"/>
      <c r="H920" s="2"/>
      <c r="I920" s="2"/>
      <c r="J920" s="2"/>
      <c r="K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11"/>
    </row>
    <row r="921" spans="1:23" x14ac:dyDescent="0.25">
      <c r="A921" s="10"/>
      <c r="B921" s="2"/>
      <c r="C921" s="5"/>
      <c r="D921" s="4" t="str">
        <f>IF(C:C&lt;&gt;"",VLOOKUP(C:C,'(RCN)ID_Calculo'!C:D,2,0),"")</f>
        <v/>
      </c>
      <c r="E921" s="5"/>
      <c r="F921" s="2"/>
      <c r="G921" s="2"/>
      <c r="H921" s="2"/>
      <c r="I921" s="2"/>
      <c r="J921" s="2"/>
      <c r="K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11"/>
    </row>
    <row r="922" spans="1:23" x14ac:dyDescent="0.25">
      <c r="A922" s="10"/>
      <c r="B922" s="2"/>
      <c r="C922" s="5"/>
      <c r="D922" s="4" t="str">
        <f>IF(C:C&lt;&gt;"",VLOOKUP(C:C,'(RCN)ID_Calculo'!C:D,2,0),"")</f>
        <v/>
      </c>
      <c r="E922" s="5"/>
      <c r="F922" s="2"/>
      <c r="G922" s="2"/>
      <c r="H922" s="2"/>
      <c r="I922" s="2"/>
      <c r="J922" s="2"/>
      <c r="K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11"/>
    </row>
    <row r="923" spans="1:23" x14ac:dyDescent="0.25">
      <c r="A923" s="10"/>
      <c r="B923" s="2"/>
      <c r="C923" s="5"/>
      <c r="D923" s="4" t="str">
        <f>IF(C:C&lt;&gt;"",VLOOKUP(C:C,'(RCN)ID_Calculo'!C:D,2,0),"")</f>
        <v/>
      </c>
      <c r="E923" s="5"/>
      <c r="F923" s="2"/>
      <c r="G923" s="2"/>
      <c r="H923" s="2"/>
      <c r="I923" s="2"/>
      <c r="J923" s="2"/>
      <c r="K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11"/>
    </row>
    <row r="924" spans="1:23" x14ac:dyDescent="0.25">
      <c r="A924" s="10"/>
      <c r="B924" s="2"/>
      <c r="C924" s="5"/>
      <c r="D924" s="4" t="str">
        <f>IF(C:C&lt;&gt;"",VLOOKUP(C:C,'(RCN)ID_Calculo'!C:D,2,0),"")</f>
        <v/>
      </c>
      <c r="E924" s="5"/>
      <c r="F924" s="2"/>
      <c r="G924" s="2"/>
      <c r="H924" s="2"/>
      <c r="I924" s="2"/>
      <c r="J924" s="2"/>
      <c r="K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11"/>
    </row>
    <row r="925" spans="1:23" x14ac:dyDescent="0.25">
      <c r="A925" s="10"/>
      <c r="B925" s="2"/>
      <c r="C925" s="5"/>
      <c r="D925" s="4" t="str">
        <f>IF(C:C&lt;&gt;"",VLOOKUP(C:C,'(RCN)ID_Calculo'!C:D,2,0),"")</f>
        <v/>
      </c>
      <c r="E925" s="5"/>
      <c r="F925" s="2"/>
      <c r="G925" s="2"/>
      <c r="H925" s="2"/>
      <c r="I925" s="2"/>
      <c r="J925" s="2"/>
      <c r="K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11"/>
    </row>
    <row r="926" spans="1:23" x14ac:dyDescent="0.25">
      <c r="A926" s="10"/>
      <c r="B926" s="2"/>
      <c r="C926" s="5"/>
      <c r="D926" s="4" t="str">
        <f>IF(C:C&lt;&gt;"",VLOOKUP(C:C,'(RCN)ID_Calculo'!C:D,2,0),"")</f>
        <v/>
      </c>
      <c r="E926" s="5"/>
      <c r="F926" s="2"/>
      <c r="G926" s="2"/>
      <c r="H926" s="2"/>
      <c r="I926" s="2"/>
      <c r="J926" s="2"/>
      <c r="K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11"/>
    </row>
    <row r="927" spans="1:23" x14ac:dyDescent="0.25">
      <c r="A927" s="10"/>
      <c r="B927" s="2"/>
      <c r="C927" s="5"/>
      <c r="D927" s="4" t="str">
        <f>IF(C:C&lt;&gt;"",VLOOKUP(C:C,'(RCN)ID_Calculo'!C:D,2,0),"")</f>
        <v/>
      </c>
      <c r="E927" s="5"/>
      <c r="F927" s="2"/>
      <c r="G927" s="2"/>
      <c r="H927" s="2"/>
      <c r="I927" s="2"/>
      <c r="J927" s="2"/>
      <c r="K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11"/>
    </row>
    <row r="928" spans="1:23" x14ac:dyDescent="0.25">
      <c r="A928" s="10"/>
      <c r="B928" s="2"/>
      <c r="C928" s="5"/>
      <c r="D928" s="4" t="str">
        <f>IF(C:C&lt;&gt;"",VLOOKUP(C:C,'(RCN)ID_Calculo'!C:D,2,0),"")</f>
        <v/>
      </c>
      <c r="E928" s="5"/>
      <c r="F928" s="2"/>
      <c r="G928" s="2"/>
      <c r="H928" s="2"/>
      <c r="I928" s="2"/>
      <c r="J928" s="2"/>
      <c r="K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11"/>
    </row>
    <row r="929" spans="1:23" x14ac:dyDescent="0.25">
      <c r="A929" s="10"/>
      <c r="B929" s="2"/>
      <c r="C929" s="5"/>
      <c r="D929" s="4" t="str">
        <f>IF(C:C&lt;&gt;"",VLOOKUP(C:C,'(RCN)ID_Calculo'!C:D,2,0),"")</f>
        <v/>
      </c>
      <c r="E929" s="5"/>
      <c r="F929" s="2"/>
      <c r="G929" s="2"/>
      <c r="H929" s="2"/>
      <c r="I929" s="2"/>
      <c r="J929" s="2"/>
      <c r="K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11"/>
    </row>
    <row r="930" spans="1:23" x14ac:dyDescent="0.25">
      <c r="A930" s="10"/>
      <c r="B930" s="2"/>
      <c r="C930" s="5"/>
      <c r="D930" s="4" t="str">
        <f>IF(C:C&lt;&gt;"",VLOOKUP(C:C,'(RCN)ID_Calculo'!C:D,2,0),"")</f>
        <v/>
      </c>
      <c r="E930" s="5"/>
      <c r="F930" s="2"/>
      <c r="G930" s="2"/>
      <c r="H930" s="2"/>
      <c r="I930" s="2"/>
      <c r="J930" s="2"/>
      <c r="K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11"/>
    </row>
    <row r="931" spans="1:23" x14ac:dyDescent="0.25">
      <c r="A931" s="10"/>
      <c r="B931" s="2"/>
      <c r="C931" s="5"/>
      <c r="D931" s="4" t="str">
        <f>IF(C:C&lt;&gt;"",VLOOKUP(C:C,'(RCN)ID_Calculo'!C:D,2,0),"")</f>
        <v/>
      </c>
      <c r="E931" s="5"/>
      <c r="F931" s="2"/>
      <c r="G931" s="2"/>
      <c r="H931" s="2"/>
      <c r="I931" s="2"/>
      <c r="J931" s="2"/>
      <c r="K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11"/>
    </row>
    <row r="932" spans="1:23" x14ac:dyDescent="0.25">
      <c r="A932" s="10"/>
      <c r="B932" s="2"/>
      <c r="C932" s="5"/>
      <c r="D932" s="4" t="str">
        <f>IF(C:C&lt;&gt;"",VLOOKUP(C:C,'(RCN)ID_Calculo'!C:D,2,0),"")</f>
        <v/>
      </c>
      <c r="E932" s="5"/>
      <c r="F932" s="2"/>
      <c r="G932" s="2"/>
      <c r="H932" s="2"/>
      <c r="I932" s="2"/>
      <c r="J932" s="2"/>
      <c r="K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11"/>
    </row>
    <row r="933" spans="1:23" x14ac:dyDescent="0.25">
      <c r="A933" s="10"/>
      <c r="B933" s="2"/>
      <c r="C933" s="5"/>
      <c r="D933" s="4" t="str">
        <f>IF(C:C&lt;&gt;"",VLOOKUP(C:C,'(RCN)ID_Calculo'!C:D,2,0),"")</f>
        <v/>
      </c>
      <c r="E933" s="5"/>
      <c r="F933" s="2"/>
      <c r="G933" s="2"/>
      <c r="H933" s="2"/>
      <c r="I933" s="2"/>
      <c r="J933" s="2"/>
      <c r="K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11"/>
    </row>
    <row r="934" spans="1:23" x14ac:dyDescent="0.25">
      <c r="A934" s="10"/>
      <c r="B934" s="2"/>
      <c r="C934" s="5"/>
      <c r="D934" s="4" t="str">
        <f>IF(C:C&lt;&gt;"",VLOOKUP(C:C,'(RCN)ID_Calculo'!C:D,2,0),"")</f>
        <v/>
      </c>
      <c r="E934" s="5"/>
      <c r="F934" s="2"/>
      <c r="G934" s="2"/>
      <c r="H934" s="2"/>
      <c r="I934" s="2"/>
      <c r="J934" s="2"/>
      <c r="K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11"/>
    </row>
    <row r="935" spans="1:23" x14ac:dyDescent="0.25">
      <c r="A935" s="10"/>
      <c r="B935" s="2"/>
      <c r="C935" s="5"/>
      <c r="D935" s="4" t="str">
        <f>IF(C:C&lt;&gt;"",VLOOKUP(C:C,'(RCN)ID_Calculo'!C:D,2,0),"")</f>
        <v/>
      </c>
      <c r="E935" s="5"/>
      <c r="F935" s="2"/>
      <c r="G935" s="2"/>
      <c r="H935" s="2"/>
      <c r="I935" s="2"/>
      <c r="J935" s="2"/>
      <c r="K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11"/>
    </row>
    <row r="936" spans="1:23" x14ac:dyDescent="0.25">
      <c r="A936" s="10"/>
      <c r="B936" s="2"/>
      <c r="C936" s="5"/>
      <c r="D936" s="4" t="str">
        <f>IF(C:C&lt;&gt;"",VLOOKUP(C:C,'(RCN)ID_Calculo'!C:D,2,0),"")</f>
        <v/>
      </c>
      <c r="E936" s="5"/>
      <c r="F936" s="2"/>
      <c r="G936" s="2"/>
      <c r="H936" s="2"/>
      <c r="I936" s="2"/>
      <c r="J936" s="2"/>
      <c r="K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11"/>
    </row>
    <row r="937" spans="1:23" x14ac:dyDescent="0.25">
      <c r="A937" s="10"/>
      <c r="B937" s="2"/>
      <c r="C937" s="5"/>
      <c r="D937" s="4" t="str">
        <f>IF(C:C&lt;&gt;"",VLOOKUP(C:C,'(RCN)ID_Calculo'!C:D,2,0),"")</f>
        <v/>
      </c>
      <c r="E937" s="5"/>
      <c r="F937" s="2"/>
      <c r="G937" s="2"/>
      <c r="H937" s="2"/>
      <c r="I937" s="2"/>
      <c r="J937" s="2"/>
      <c r="K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11"/>
    </row>
    <row r="938" spans="1:23" x14ac:dyDescent="0.25">
      <c r="A938" s="10"/>
      <c r="B938" s="2"/>
      <c r="C938" s="5"/>
      <c r="D938" s="4" t="str">
        <f>IF(C:C&lt;&gt;"",VLOOKUP(C:C,'(RCN)ID_Calculo'!C:D,2,0),"")</f>
        <v/>
      </c>
      <c r="E938" s="5"/>
      <c r="F938" s="2"/>
      <c r="G938" s="2"/>
      <c r="H938" s="2"/>
      <c r="I938" s="2"/>
      <c r="J938" s="2"/>
      <c r="K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11"/>
    </row>
    <row r="939" spans="1:23" x14ac:dyDescent="0.25">
      <c r="A939" s="10"/>
      <c r="B939" s="2"/>
      <c r="C939" s="5"/>
      <c r="D939" s="4" t="str">
        <f>IF(C:C&lt;&gt;"",VLOOKUP(C:C,'(RCN)ID_Calculo'!C:D,2,0),"")</f>
        <v/>
      </c>
      <c r="E939" s="5"/>
      <c r="F939" s="2"/>
      <c r="G939" s="2"/>
      <c r="H939" s="2"/>
      <c r="I939" s="2"/>
      <c r="J939" s="2"/>
      <c r="K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11"/>
    </row>
    <row r="940" spans="1:23" x14ac:dyDescent="0.25">
      <c r="A940" s="10"/>
      <c r="B940" s="2"/>
      <c r="C940" s="5"/>
      <c r="D940" s="4" t="str">
        <f>IF(C:C&lt;&gt;"",VLOOKUP(C:C,'(RCN)ID_Calculo'!C:D,2,0),"")</f>
        <v/>
      </c>
      <c r="E940" s="5"/>
      <c r="F940" s="2"/>
      <c r="G940" s="2"/>
      <c r="H940" s="2"/>
      <c r="I940" s="2"/>
      <c r="J940" s="2"/>
      <c r="K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11"/>
    </row>
    <row r="941" spans="1:23" x14ac:dyDescent="0.25">
      <c r="A941" s="10"/>
      <c r="B941" s="2"/>
      <c r="C941" s="5"/>
      <c r="D941" s="4" t="str">
        <f>IF(C:C&lt;&gt;"",VLOOKUP(C:C,'(RCN)ID_Calculo'!C:D,2,0),"")</f>
        <v/>
      </c>
      <c r="E941" s="5"/>
      <c r="F941" s="2"/>
      <c r="G941" s="2"/>
      <c r="H941" s="2"/>
      <c r="I941" s="2"/>
      <c r="J941" s="2"/>
      <c r="K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11"/>
    </row>
    <row r="942" spans="1:23" x14ac:dyDescent="0.25">
      <c r="A942" s="10"/>
      <c r="B942" s="2"/>
      <c r="C942" s="5"/>
      <c r="D942" s="4" t="str">
        <f>IF(C:C&lt;&gt;"",VLOOKUP(C:C,'(RCN)ID_Calculo'!C:D,2,0),"")</f>
        <v/>
      </c>
      <c r="E942" s="5"/>
      <c r="F942" s="2"/>
      <c r="G942" s="2"/>
      <c r="H942" s="2"/>
      <c r="I942" s="2"/>
      <c r="J942" s="2"/>
      <c r="K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11"/>
    </row>
    <row r="943" spans="1:23" x14ac:dyDescent="0.25">
      <c r="A943" s="10"/>
      <c r="B943" s="2"/>
      <c r="C943" s="5"/>
      <c r="D943" s="4" t="str">
        <f>IF(C:C&lt;&gt;"",VLOOKUP(C:C,'(RCN)ID_Calculo'!C:D,2,0),"")</f>
        <v/>
      </c>
      <c r="E943" s="5"/>
      <c r="F943" s="2"/>
      <c r="G943" s="2"/>
      <c r="H943" s="2"/>
      <c r="I943" s="2"/>
      <c r="J943" s="2"/>
      <c r="K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11"/>
    </row>
    <row r="944" spans="1:23" x14ac:dyDescent="0.25">
      <c r="A944" s="10"/>
      <c r="B944" s="2"/>
      <c r="C944" s="5"/>
      <c r="D944" s="4" t="str">
        <f>IF(C:C&lt;&gt;"",VLOOKUP(C:C,'(RCN)ID_Calculo'!C:D,2,0),"")</f>
        <v/>
      </c>
      <c r="E944" s="5"/>
      <c r="F944" s="2"/>
      <c r="G944" s="2"/>
      <c r="H944" s="2"/>
      <c r="I944" s="2"/>
      <c r="J944" s="2"/>
      <c r="K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11"/>
    </row>
    <row r="945" spans="1:23" x14ac:dyDescent="0.25">
      <c r="A945" s="10"/>
      <c r="B945" s="2"/>
      <c r="C945" s="5"/>
      <c r="D945" s="4" t="str">
        <f>IF(C:C&lt;&gt;"",VLOOKUP(C:C,'(RCN)ID_Calculo'!C:D,2,0),"")</f>
        <v/>
      </c>
      <c r="E945" s="5"/>
      <c r="F945" s="2"/>
      <c r="G945" s="2"/>
      <c r="H945" s="2"/>
      <c r="I945" s="2"/>
      <c r="J945" s="2"/>
      <c r="K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11"/>
    </row>
    <row r="946" spans="1:23" x14ac:dyDescent="0.25">
      <c r="A946" s="10"/>
      <c r="B946" s="2"/>
      <c r="C946" s="5"/>
      <c r="D946" s="4" t="str">
        <f>IF(C:C&lt;&gt;"",VLOOKUP(C:C,'(RCN)ID_Calculo'!C:D,2,0),"")</f>
        <v/>
      </c>
      <c r="E946" s="5"/>
      <c r="F946" s="2"/>
      <c r="G946" s="2"/>
      <c r="H946" s="2"/>
      <c r="I946" s="2"/>
      <c r="J946" s="2"/>
      <c r="K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11"/>
    </row>
    <row r="947" spans="1:23" x14ac:dyDescent="0.25">
      <c r="A947" s="10"/>
      <c r="B947" s="2"/>
      <c r="C947" s="5"/>
      <c r="D947" s="4" t="str">
        <f>IF(C:C&lt;&gt;"",VLOOKUP(C:C,'(RCN)ID_Calculo'!C:D,2,0),"")</f>
        <v/>
      </c>
      <c r="E947" s="5"/>
      <c r="F947" s="2"/>
      <c r="G947" s="2"/>
      <c r="H947" s="2"/>
      <c r="I947" s="2"/>
      <c r="J947" s="2"/>
      <c r="K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11"/>
    </row>
    <row r="948" spans="1:23" x14ac:dyDescent="0.25">
      <c r="A948" s="10"/>
      <c r="B948" s="2"/>
      <c r="C948" s="5"/>
      <c r="D948" s="4" t="str">
        <f>IF(C:C&lt;&gt;"",VLOOKUP(C:C,'(RCN)ID_Calculo'!C:D,2,0),"")</f>
        <v/>
      </c>
      <c r="E948" s="5"/>
      <c r="F948" s="2"/>
      <c r="G948" s="2"/>
      <c r="H948" s="2"/>
      <c r="I948" s="2"/>
      <c r="J948" s="2"/>
      <c r="K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11"/>
    </row>
    <row r="949" spans="1:23" x14ac:dyDescent="0.25">
      <c r="A949" s="10"/>
      <c r="B949" s="2"/>
      <c r="C949" s="5"/>
      <c r="D949" s="4" t="str">
        <f>IF(C:C&lt;&gt;"",VLOOKUP(C:C,'(RCN)ID_Calculo'!C:D,2,0),"")</f>
        <v/>
      </c>
      <c r="E949" s="5"/>
      <c r="F949" s="2"/>
      <c r="G949" s="2"/>
      <c r="H949" s="2"/>
      <c r="I949" s="2"/>
      <c r="J949" s="2"/>
      <c r="K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11"/>
    </row>
    <row r="950" spans="1:23" x14ac:dyDescent="0.25">
      <c r="A950" s="10"/>
      <c r="B950" s="2"/>
      <c r="C950" s="5"/>
      <c r="D950" s="4" t="str">
        <f>IF(C:C&lt;&gt;"",VLOOKUP(C:C,'(RCN)ID_Calculo'!C:D,2,0),"")</f>
        <v/>
      </c>
      <c r="E950" s="5"/>
      <c r="F950" s="2"/>
      <c r="G950" s="2"/>
      <c r="H950" s="2"/>
      <c r="I950" s="2"/>
      <c r="J950" s="2"/>
      <c r="K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11"/>
    </row>
    <row r="951" spans="1:23" x14ac:dyDescent="0.25">
      <c r="A951" s="10"/>
      <c r="B951" s="2"/>
      <c r="C951" s="5"/>
      <c r="D951" s="4" t="str">
        <f>IF(C:C&lt;&gt;"",VLOOKUP(C:C,'(RCN)ID_Calculo'!C:D,2,0),"")</f>
        <v/>
      </c>
      <c r="E951" s="5"/>
      <c r="F951" s="2"/>
      <c r="G951" s="2"/>
      <c r="H951" s="2"/>
      <c r="I951" s="2"/>
      <c r="J951" s="2"/>
      <c r="K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11"/>
    </row>
    <row r="952" spans="1:23" x14ac:dyDescent="0.25">
      <c r="A952" s="10"/>
      <c r="B952" s="2"/>
      <c r="C952" s="5"/>
      <c r="D952" s="4" t="str">
        <f>IF(C:C&lt;&gt;"",VLOOKUP(C:C,'(RCN)ID_Calculo'!C:D,2,0),"")</f>
        <v/>
      </c>
      <c r="E952" s="5"/>
      <c r="F952" s="2"/>
      <c r="G952" s="2"/>
      <c r="H952" s="2"/>
      <c r="I952" s="2"/>
      <c r="J952" s="2"/>
      <c r="K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11"/>
    </row>
    <row r="953" spans="1:23" x14ac:dyDescent="0.25">
      <c r="A953" s="10"/>
      <c r="B953" s="2"/>
      <c r="C953" s="5"/>
      <c r="D953" s="4" t="str">
        <f>IF(C:C&lt;&gt;"",VLOOKUP(C:C,'(RCN)ID_Calculo'!C:D,2,0),"")</f>
        <v/>
      </c>
      <c r="E953" s="5"/>
      <c r="F953" s="2"/>
      <c r="G953" s="2"/>
      <c r="H953" s="2"/>
      <c r="I953" s="2"/>
      <c r="J953" s="2"/>
      <c r="K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11"/>
    </row>
    <row r="954" spans="1:23" x14ac:dyDescent="0.25">
      <c r="A954" s="10"/>
      <c r="B954" s="2"/>
      <c r="C954" s="5"/>
      <c r="D954" s="4" t="str">
        <f>IF(C:C&lt;&gt;"",VLOOKUP(C:C,'(RCN)ID_Calculo'!C:D,2,0),"")</f>
        <v/>
      </c>
      <c r="E954" s="5"/>
      <c r="F954" s="2"/>
      <c r="G954" s="2"/>
      <c r="H954" s="2"/>
      <c r="I954" s="2"/>
      <c r="J954" s="2"/>
      <c r="K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11"/>
    </row>
    <row r="955" spans="1:23" x14ac:dyDescent="0.25">
      <c r="A955" s="10"/>
      <c r="B955" s="2"/>
      <c r="C955" s="5"/>
      <c r="D955" s="4" t="str">
        <f>IF(C:C&lt;&gt;"",VLOOKUP(C:C,'(RCN)ID_Calculo'!C:D,2,0),"")</f>
        <v/>
      </c>
      <c r="E955" s="5"/>
      <c r="F955" s="2"/>
      <c r="G955" s="2"/>
      <c r="H955" s="2"/>
      <c r="I955" s="2"/>
      <c r="J955" s="2"/>
      <c r="K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11"/>
    </row>
    <row r="956" spans="1:23" x14ac:dyDescent="0.25">
      <c r="A956" s="10"/>
      <c r="B956" s="2"/>
      <c r="C956" s="5"/>
      <c r="D956" s="4" t="str">
        <f>IF(C:C&lt;&gt;"",VLOOKUP(C:C,'(RCN)ID_Calculo'!C:D,2,0),"")</f>
        <v/>
      </c>
      <c r="E956" s="5"/>
      <c r="F956" s="2"/>
      <c r="G956" s="2"/>
      <c r="H956" s="2"/>
      <c r="I956" s="2"/>
      <c r="J956" s="2"/>
      <c r="K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11"/>
    </row>
    <row r="957" spans="1:23" x14ac:dyDescent="0.25">
      <c r="A957" s="10"/>
      <c r="B957" s="2"/>
      <c r="C957" s="5"/>
      <c r="D957" s="4" t="str">
        <f>IF(C:C&lt;&gt;"",VLOOKUP(C:C,'(RCN)ID_Calculo'!C:D,2,0),"")</f>
        <v/>
      </c>
      <c r="E957" s="5"/>
      <c r="F957" s="2"/>
      <c r="G957" s="2"/>
      <c r="H957" s="2"/>
      <c r="I957" s="2"/>
      <c r="J957" s="2"/>
      <c r="K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11"/>
    </row>
    <row r="958" spans="1:23" x14ac:dyDescent="0.25">
      <c r="A958" s="10"/>
      <c r="B958" s="2"/>
      <c r="C958" s="5"/>
      <c r="D958" s="4" t="str">
        <f>IF(C:C&lt;&gt;"",VLOOKUP(C:C,'(RCN)ID_Calculo'!C:D,2,0),"")</f>
        <v/>
      </c>
      <c r="E958" s="5"/>
      <c r="F958" s="2"/>
      <c r="G958" s="2"/>
      <c r="H958" s="2"/>
      <c r="I958" s="2"/>
      <c r="J958" s="2"/>
      <c r="K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11"/>
    </row>
    <row r="959" spans="1:23" x14ac:dyDescent="0.25">
      <c r="A959" s="10"/>
      <c r="B959" s="2"/>
      <c r="C959" s="5"/>
      <c r="D959" s="4" t="str">
        <f>IF(C:C&lt;&gt;"",VLOOKUP(C:C,'(RCN)ID_Calculo'!C:D,2,0),"")</f>
        <v/>
      </c>
      <c r="E959" s="5"/>
      <c r="F959" s="2"/>
      <c r="G959" s="2"/>
      <c r="H959" s="2"/>
      <c r="I959" s="2"/>
      <c r="J959" s="2"/>
      <c r="K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11"/>
    </row>
    <row r="960" spans="1:23" x14ac:dyDescent="0.25">
      <c r="A960" s="10"/>
      <c r="B960" s="2"/>
      <c r="C960" s="5"/>
      <c r="D960" s="4" t="str">
        <f>IF(C:C&lt;&gt;"",VLOOKUP(C:C,'(RCN)ID_Calculo'!C:D,2,0),"")</f>
        <v/>
      </c>
      <c r="E960" s="5"/>
      <c r="F960" s="2"/>
      <c r="G960" s="2"/>
      <c r="H960" s="2"/>
      <c r="I960" s="2"/>
      <c r="J960" s="2"/>
      <c r="K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11"/>
    </row>
    <row r="961" spans="1:23" x14ac:dyDescent="0.25">
      <c r="A961" s="10"/>
      <c r="B961" s="2"/>
      <c r="C961" s="5"/>
      <c r="D961" s="4" t="str">
        <f>IF(C:C&lt;&gt;"",VLOOKUP(C:C,'(RCN)ID_Calculo'!C:D,2,0),"")</f>
        <v/>
      </c>
      <c r="E961" s="5"/>
      <c r="F961" s="2"/>
      <c r="G961" s="2"/>
      <c r="H961" s="2"/>
      <c r="I961" s="2"/>
      <c r="J961" s="2"/>
      <c r="K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11"/>
    </row>
    <row r="962" spans="1:23" x14ac:dyDescent="0.25">
      <c r="A962" s="10"/>
      <c r="B962" s="2"/>
      <c r="C962" s="5"/>
      <c r="D962" s="4" t="str">
        <f>IF(C:C&lt;&gt;"",VLOOKUP(C:C,'(RCN)ID_Calculo'!C:D,2,0),"")</f>
        <v/>
      </c>
      <c r="E962" s="5"/>
      <c r="F962" s="2"/>
      <c r="G962" s="2"/>
      <c r="H962" s="2"/>
      <c r="I962" s="2"/>
      <c r="J962" s="2"/>
      <c r="K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11"/>
    </row>
    <row r="963" spans="1:23" x14ac:dyDescent="0.25">
      <c r="A963" s="10"/>
      <c r="B963" s="2"/>
      <c r="C963" s="5"/>
      <c r="D963" s="4" t="str">
        <f>IF(C:C&lt;&gt;"",VLOOKUP(C:C,'(RCN)ID_Calculo'!C:D,2,0),"")</f>
        <v/>
      </c>
      <c r="E963" s="5"/>
      <c r="F963" s="2"/>
      <c r="G963" s="2"/>
      <c r="H963" s="2"/>
      <c r="I963" s="2"/>
      <c r="J963" s="2"/>
      <c r="K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11"/>
    </row>
    <row r="964" spans="1:23" x14ac:dyDescent="0.25">
      <c r="A964" s="10"/>
      <c r="B964" s="2"/>
      <c r="C964" s="5"/>
      <c r="D964" s="4" t="str">
        <f>IF(C:C&lt;&gt;"",VLOOKUP(C:C,'(RCN)ID_Calculo'!C:D,2,0),"")</f>
        <v/>
      </c>
      <c r="E964" s="5"/>
      <c r="F964" s="2"/>
      <c r="G964" s="2"/>
      <c r="H964" s="2"/>
      <c r="I964" s="2"/>
      <c r="J964" s="2"/>
      <c r="K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11"/>
    </row>
    <row r="965" spans="1:23" x14ac:dyDescent="0.25">
      <c r="A965" s="10"/>
      <c r="B965" s="2"/>
      <c r="C965" s="5"/>
      <c r="D965" s="4" t="str">
        <f>IF(C:C&lt;&gt;"",VLOOKUP(C:C,'(RCN)ID_Calculo'!C:D,2,0),"")</f>
        <v/>
      </c>
      <c r="E965" s="5"/>
      <c r="F965" s="2"/>
      <c r="G965" s="2"/>
      <c r="H965" s="2"/>
      <c r="I965" s="2"/>
      <c r="J965" s="2"/>
      <c r="K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11"/>
    </row>
    <row r="966" spans="1:23" x14ac:dyDescent="0.25">
      <c r="A966" s="10"/>
      <c r="B966" s="2"/>
      <c r="C966" s="5"/>
      <c r="D966" s="4" t="str">
        <f>IF(C:C&lt;&gt;"",VLOOKUP(C:C,'(RCN)ID_Calculo'!C:D,2,0),"")</f>
        <v/>
      </c>
      <c r="E966" s="5"/>
      <c r="F966" s="2"/>
      <c r="G966" s="2"/>
      <c r="H966" s="2"/>
      <c r="I966" s="2"/>
      <c r="J966" s="2"/>
      <c r="K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11"/>
    </row>
    <row r="967" spans="1:23" x14ac:dyDescent="0.25">
      <c r="A967" s="10"/>
      <c r="B967" s="2"/>
      <c r="C967" s="5"/>
      <c r="D967" s="4" t="str">
        <f>IF(C:C&lt;&gt;"",VLOOKUP(C:C,'(RCN)ID_Calculo'!C:D,2,0),"")</f>
        <v/>
      </c>
      <c r="E967" s="5"/>
      <c r="F967" s="2"/>
      <c r="G967" s="2"/>
      <c r="H967" s="2"/>
      <c r="I967" s="2"/>
      <c r="J967" s="2"/>
      <c r="K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11"/>
    </row>
    <row r="968" spans="1:23" x14ac:dyDescent="0.25">
      <c r="A968" s="10"/>
      <c r="B968" s="2"/>
      <c r="C968" s="5"/>
      <c r="D968" s="4" t="str">
        <f>IF(C:C&lt;&gt;"",VLOOKUP(C:C,'(RCN)ID_Calculo'!C:D,2,0),"")</f>
        <v/>
      </c>
      <c r="E968" s="5"/>
      <c r="F968" s="2"/>
      <c r="G968" s="2"/>
      <c r="H968" s="2"/>
      <c r="I968" s="2"/>
      <c r="J968" s="2"/>
      <c r="K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11"/>
    </row>
    <row r="969" spans="1:23" x14ac:dyDescent="0.25">
      <c r="A969" s="10"/>
      <c r="B969" s="2"/>
      <c r="C969" s="5"/>
      <c r="D969" s="4" t="str">
        <f>IF(C:C&lt;&gt;"",VLOOKUP(C:C,'(RCN)ID_Calculo'!C:D,2,0),"")</f>
        <v/>
      </c>
      <c r="E969" s="5"/>
      <c r="F969" s="2"/>
      <c r="G969" s="2"/>
      <c r="H969" s="2"/>
      <c r="I969" s="2"/>
      <c r="J969" s="2"/>
      <c r="K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11"/>
    </row>
    <row r="970" spans="1:23" x14ac:dyDescent="0.25">
      <c r="A970" s="10"/>
      <c r="B970" s="2"/>
      <c r="C970" s="5"/>
      <c r="D970" s="4" t="str">
        <f>IF(C:C&lt;&gt;"",VLOOKUP(C:C,'(RCN)ID_Calculo'!C:D,2,0),"")</f>
        <v/>
      </c>
      <c r="E970" s="5"/>
      <c r="F970" s="2"/>
      <c r="G970" s="2"/>
      <c r="H970" s="2"/>
      <c r="I970" s="2"/>
      <c r="J970" s="2"/>
      <c r="K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11"/>
    </row>
    <row r="971" spans="1:23" x14ac:dyDescent="0.25">
      <c r="A971" s="10"/>
      <c r="B971" s="2"/>
      <c r="C971" s="5"/>
      <c r="D971" s="4" t="str">
        <f>IF(C:C&lt;&gt;"",VLOOKUP(C:C,'(RCN)ID_Calculo'!C:D,2,0),"")</f>
        <v/>
      </c>
      <c r="E971" s="5"/>
      <c r="F971" s="2"/>
      <c r="G971" s="2"/>
      <c r="H971" s="2"/>
      <c r="I971" s="2"/>
      <c r="J971" s="2"/>
      <c r="K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11"/>
    </row>
    <row r="972" spans="1:23" x14ac:dyDescent="0.25">
      <c r="A972" s="10"/>
      <c r="B972" s="2"/>
      <c r="C972" s="5"/>
      <c r="D972" s="4" t="str">
        <f>IF(C:C&lt;&gt;"",VLOOKUP(C:C,'(RCN)ID_Calculo'!C:D,2,0),"")</f>
        <v/>
      </c>
      <c r="E972" s="5"/>
      <c r="F972" s="2"/>
      <c r="G972" s="2"/>
      <c r="H972" s="2"/>
      <c r="I972" s="2"/>
      <c r="J972" s="2"/>
      <c r="K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11"/>
    </row>
    <row r="973" spans="1:23" x14ac:dyDescent="0.25">
      <c r="A973" s="10"/>
      <c r="B973" s="2"/>
      <c r="C973" s="5"/>
      <c r="D973" s="4" t="str">
        <f>IF(C:C&lt;&gt;"",VLOOKUP(C:C,'(RCN)ID_Calculo'!C:D,2,0),"")</f>
        <v/>
      </c>
      <c r="E973" s="5"/>
      <c r="F973" s="2"/>
      <c r="G973" s="2"/>
      <c r="H973" s="2"/>
      <c r="I973" s="2"/>
      <c r="J973" s="2"/>
      <c r="K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11"/>
    </row>
    <row r="974" spans="1:23" x14ac:dyDescent="0.25">
      <c r="A974" s="10"/>
      <c r="B974" s="2"/>
      <c r="C974" s="5"/>
      <c r="D974" s="4" t="str">
        <f>IF(C:C&lt;&gt;"",VLOOKUP(C:C,'(RCN)ID_Calculo'!C:D,2,0),"")</f>
        <v/>
      </c>
      <c r="E974" s="5"/>
      <c r="F974" s="2"/>
      <c r="G974" s="2"/>
      <c r="H974" s="2"/>
      <c r="I974" s="2"/>
      <c r="J974" s="2"/>
      <c r="K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11"/>
    </row>
    <row r="975" spans="1:23" x14ac:dyDescent="0.25">
      <c r="A975" s="10"/>
      <c r="B975" s="2"/>
      <c r="C975" s="5"/>
      <c r="D975" s="4" t="str">
        <f>IF(C:C&lt;&gt;"",VLOOKUP(C:C,'(RCN)ID_Calculo'!C:D,2,0),"")</f>
        <v/>
      </c>
      <c r="E975" s="5"/>
      <c r="F975" s="2"/>
      <c r="G975" s="2"/>
      <c r="H975" s="2"/>
      <c r="I975" s="2"/>
      <c r="J975" s="2"/>
      <c r="K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11"/>
    </row>
    <row r="976" spans="1:23" x14ac:dyDescent="0.25">
      <c r="A976" s="10"/>
      <c r="B976" s="2"/>
      <c r="C976" s="5"/>
      <c r="D976" s="4" t="str">
        <f>IF(C:C&lt;&gt;"",VLOOKUP(C:C,'(RCN)ID_Calculo'!C:D,2,0),"")</f>
        <v/>
      </c>
      <c r="E976" s="5"/>
      <c r="F976" s="2"/>
      <c r="G976" s="2"/>
      <c r="H976" s="2"/>
      <c r="I976" s="2"/>
      <c r="J976" s="2"/>
      <c r="K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11"/>
    </row>
    <row r="977" spans="1:23" x14ac:dyDescent="0.25">
      <c r="A977" s="10"/>
      <c r="B977" s="2"/>
      <c r="C977" s="5"/>
      <c r="D977" s="4" t="str">
        <f>IF(C:C&lt;&gt;"",VLOOKUP(C:C,'(RCN)ID_Calculo'!C:D,2,0),"")</f>
        <v/>
      </c>
      <c r="E977" s="5"/>
      <c r="F977" s="2"/>
      <c r="G977" s="2"/>
      <c r="H977" s="2"/>
      <c r="I977" s="2"/>
      <c r="J977" s="2"/>
      <c r="K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11"/>
    </row>
    <row r="978" spans="1:23" x14ac:dyDescent="0.25">
      <c r="A978" s="10"/>
      <c r="B978" s="2"/>
      <c r="C978" s="5"/>
      <c r="D978" s="4" t="str">
        <f>IF(C:C&lt;&gt;"",VLOOKUP(C:C,'(RCN)ID_Calculo'!C:D,2,0),"")</f>
        <v/>
      </c>
      <c r="E978" s="5"/>
      <c r="F978" s="2"/>
      <c r="G978" s="2"/>
      <c r="H978" s="2"/>
      <c r="I978" s="2"/>
      <c r="J978" s="2"/>
      <c r="K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11"/>
    </row>
    <row r="979" spans="1:23" x14ac:dyDescent="0.25">
      <c r="A979" s="10"/>
      <c r="B979" s="2"/>
      <c r="C979" s="5"/>
      <c r="D979" s="4" t="str">
        <f>IF(C:C&lt;&gt;"",VLOOKUP(C:C,'(RCN)ID_Calculo'!C:D,2,0),"")</f>
        <v/>
      </c>
      <c r="E979" s="5"/>
      <c r="F979" s="2"/>
      <c r="G979" s="2"/>
      <c r="H979" s="2"/>
      <c r="I979" s="2"/>
      <c r="J979" s="2"/>
      <c r="K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11"/>
    </row>
    <row r="980" spans="1:23" x14ac:dyDescent="0.25">
      <c r="A980" s="10"/>
      <c r="B980" s="2"/>
      <c r="C980" s="5"/>
      <c r="D980" s="4" t="str">
        <f>IF(C:C&lt;&gt;"",VLOOKUP(C:C,'(RCN)ID_Calculo'!C:D,2,0),"")</f>
        <v/>
      </c>
      <c r="E980" s="5"/>
      <c r="F980" s="2"/>
      <c r="G980" s="2"/>
      <c r="H980" s="2"/>
      <c r="I980" s="2"/>
      <c r="J980" s="2"/>
      <c r="K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11"/>
    </row>
    <row r="981" spans="1:23" x14ac:dyDescent="0.25">
      <c r="A981" s="10"/>
      <c r="B981" s="2"/>
      <c r="C981" s="5"/>
      <c r="D981" s="4" t="str">
        <f>IF(C:C&lt;&gt;"",VLOOKUP(C:C,'(RCN)ID_Calculo'!C:D,2,0),"")</f>
        <v/>
      </c>
      <c r="E981" s="5"/>
      <c r="F981" s="2"/>
      <c r="G981" s="2"/>
      <c r="H981" s="2"/>
      <c r="I981" s="2"/>
      <c r="J981" s="2"/>
      <c r="K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11"/>
    </row>
    <row r="982" spans="1:23" x14ac:dyDescent="0.25">
      <c r="A982" s="10"/>
      <c r="B982" s="2"/>
      <c r="C982" s="5"/>
      <c r="D982" s="4" t="str">
        <f>IF(C:C&lt;&gt;"",VLOOKUP(C:C,'(RCN)ID_Calculo'!C:D,2,0),"")</f>
        <v/>
      </c>
      <c r="E982" s="5"/>
      <c r="F982" s="2"/>
      <c r="G982" s="2"/>
      <c r="H982" s="2"/>
      <c r="I982" s="2"/>
      <c r="J982" s="2"/>
      <c r="K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11"/>
    </row>
    <row r="983" spans="1:23" x14ac:dyDescent="0.25">
      <c r="A983" s="10"/>
      <c r="B983" s="2"/>
      <c r="C983" s="5"/>
      <c r="D983" s="4" t="str">
        <f>IF(C:C&lt;&gt;"",VLOOKUP(C:C,'(RCN)ID_Calculo'!C:D,2,0),"")</f>
        <v/>
      </c>
      <c r="E983" s="5"/>
      <c r="F983" s="2"/>
      <c r="G983" s="2"/>
      <c r="H983" s="2"/>
      <c r="I983" s="2"/>
      <c r="J983" s="2"/>
      <c r="K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11"/>
    </row>
    <row r="984" spans="1:23" x14ac:dyDescent="0.25">
      <c r="A984" s="10"/>
      <c r="B984" s="2"/>
      <c r="C984" s="5"/>
      <c r="D984" s="4" t="str">
        <f>IF(C:C&lt;&gt;"",VLOOKUP(C:C,'(RCN)ID_Calculo'!C:D,2,0),"")</f>
        <v/>
      </c>
      <c r="E984" s="5"/>
      <c r="F984" s="2"/>
      <c r="G984" s="2"/>
      <c r="H984" s="2"/>
      <c r="I984" s="2"/>
      <c r="J984" s="2"/>
      <c r="K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11"/>
    </row>
    <row r="985" spans="1:23" x14ac:dyDescent="0.25">
      <c r="A985" s="10"/>
      <c r="B985" s="2"/>
      <c r="C985" s="5"/>
      <c r="D985" s="4" t="str">
        <f>IF(C:C&lt;&gt;"",VLOOKUP(C:C,'(RCN)ID_Calculo'!C:D,2,0),"")</f>
        <v/>
      </c>
      <c r="E985" s="5"/>
      <c r="F985" s="2"/>
      <c r="G985" s="2"/>
      <c r="H985" s="2"/>
      <c r="I985" s="2"/>
      <c r="J985" s="2"/>
      <c r="K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11"/>
    </row>
    <row r="986" spans="1:23" x14ac:dyDescent="0.25">
      <c r="A986" s="10"/>
      <c r="B986" s="2"/>
      <c r="C986" s="5"/>
      <c r="D986" s="4" t="str">
        <f>IF(C:C&lt;&gt;"",VLOOKUP(C:C,'(RCN)ID_Calculo'!C:D,2,0),"")</f>
        <v/>
      </c>
      <c r="E986" s="5"/>
      <c r="F986" s="2"/>
      <c r="G986" s="2"/>
      <c r="H986" s="2"/>
      <c r="I986" s="2"/>
      <c r="J986" s="2"/>
      <c r="K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11"/>
    </row>
    <row r="987" spans="1:23" x14ac:dyDescent="0.25">
      <c r="A987" s="10"/>
      <c r="B987" s="2"/>
      <c r="C987" s="5"/>
      <c r="D987" s="4" t="str">
        <f>IF(C:C&lt;&gt;"",VLOOKUP(C:C,'(RCN)ID_Calculo'!C:D,2,0),"")</f>
        <v/>
      </c>
      <c r="E987" s="5"/>
      <c r="F987" s="2"/>
      <c r="G987" s="2"/>
      <c r="H987" s="2"/>
      <c r="I987" s="2"/>
      <c r="J987" s="2"/>
      <c r="K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11"/>
    </row>
    <row r="988" spans="1:23" x14ac:dyDescent="0.25">
      <c r="A988" s="10"/>
      <c r="B988" s="2"/>
      <c r="C988" s="5"/>
      <c r="D988" s="4" t="str">
        <f>IF(C:C&lt;&gt;"",VLOOKUP(C:C,'(RCN)ID_Calculo'!C:D,2,0),"")</f>
        <v/>
      </c>
      <c r="E988" s="5"/>
      <c r="F988" s="2"/>
      <c r="G988" s="2"/>
      <c r="H988" s="2"/>
      <c r="I988" s="2"/>
      <c r="J988" s="2"/>
      <c r="K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11"/>
    </row>
    <row r="989" spans="1:23" x14ac:dyDescent="0.25">
      <c r="A989" s="10"/>
      <c r="B989" s="2"/>
      <c r="C989" s="5"/>
      <c r="D989" s="4" t="str">
        <f>IF(C:C&lt;&gt;"",VLOOKUP(C:C,'(RCN)ID_Calculo'!C:D,2,0),"")</f>
        <v/>
      </c>
      <c r="E989" s="5"/>
      <c r="F989" s="2"/>
      <c r="G989" s="2"/>
      <c r="H989" s="2"/>
      <c r="I989" s="2"/>
      <c r="J989" s="2"/>
      <c r="K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11"/>
    </row>
    <row r="990" spans="1:23" x14ac:dyDescent="0.25">
      <c r="A990" s="10"/>
      <c r="B990" s="2"/>
      <c r="C990" s="5"/>
      <c r="D990" s="4" t="str">
        <f>IF(C:C&lt;&gt;"",VLOOKUP(C:C,'(RCN)ID_Calculo'!C:D,2,0),"")</f>
        <v/>
      </c>
      <c r="E990" s="5"/>
      <c r="F990" s="2"/>
      <c r="G990" s="2"/>
      <c r="H990" s="2"/>
      <c r="I990" s="2"/>
      <c r="J990" s="2"/>
      <c r="K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11"/>
    </row>
    <row r="991" spans="1:23" x14ac:dyDescent="0.25">
      <c r="A991" s="10"/>
      <c r="B991" s="2"/>
      <c r="C991" s="5"/>
      <c r="D991" s="4" t="str">
        <f>IF(C:C&lt;&gt;"",VLOOKUP(C:C,'(RCN)ID_Calculo'!C:D,2,0),"")</f>
        <v/>
      </c>
      <c r="E991" s="5"/>
      <c r="F991" s="2"/>
      <c r="G991" s="2"/>
      <c r="H991" s="2"/>
      <c r="I991" s="2"/>
      <c r="J991" s="2"/>
      <c r="K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11"/>
    </row>
    <row r="992" spans="1:23" x14ac:dyDescent="0.25">
      <c r="A992" s="10"/>
      <c r="B992" s="2"/>
      <c r="C992" s="5"/>
      <c r="D992" s="4" t="str">
        <f>IF(C:C&lt;&gt;"",VLOOKUP(C:C,'(RCN)ID_Calculo'!C:D,2,0),"")</f>
        <v/>
      </c>
      <c r="E992" s="5"/>
      <c r="F992" s="2"/>
      <c r="G992" s="2"/>
      <c r="H992" s="2"/>
      <c r="I992" s="2"/>
      <c r="J992" s="2"/>
      <c r="K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11"/>
    </row>
    <row r="993" spans="1:23" x14ac:dyDescent="0.25">
      <c r="A993" s="10"/>
      <c r="B993" s="2"/>
      <c r="C993" s="5"/>
      <c r="D993" s="4" t="str">
        <f>IF(C:C&lt;&gt;"",VLOOKUP(C:C,'(RCN)ID_Calculo'!C:D,2,0),"")</f>
        <v/>
      </c>
      <c r="E993" s="5"/>
      <c r="F993" s="2"/>
      <c r="G993" s="2"/>
      <c r="H993" s="2"/>
      <c r="I993" s="2"/>
      <c r="J993" s="2"/>
      <c r="K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11"/>
    </row>
    <row r="994" spans="1:23" x14ac:dyDescent="0.25">
      <c r="A994" s="10"/>
      <c r="B994" s="2"/>
      <c r="C994" s="5"/>
      <c r="D994" s="4" t="str">
        <f>IF(C:C&lt;&gt;"",VLOOKUP(C:C,'(RCN)ID_Calculo'!C:D,2,0),"")</f>
        <v/>
      </c>
      <c r="E994" s="5"/>
      <c r="F994" s="2"/>
      <c r="G994" s="2"/>
      <c r="H994" s="2"/>
      <c r="I994" s="2"/>
      <c r="J994" s="2"/>
      <c r="K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11"/>
    </row>
    <row r="995" spans="1:23" x14ac:dyDescent="0.25">
      <c r="A995" s="10"/>
      <c r="B995" s="2"/>
      <c r="C995" s="5"/>
      <c r="D995" s="4" t="str">
        <f>IF(C:C&lt;&gt;"",VLOOKUP(C:C,'(RCN)ID_Calculo'!C:D,2,0),"")</f>
        <v/>
      </c>
      <c r="E995" s="5"/>
      <c r="F995" s="2"/>
      <c r="G995" s="2"/>
      <c r="H995" s="2"/>
      <c r="I995" s="2"/>
      <c r="J995" s="2"/>
      <c r="K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11"/>
    </row>
    <row r="996" spans="1:23" x14ac:dyDescent="0.25">
      <c r="A996" s="10"/>
      <c r="B996" s="2"/>
      <c r="C996" s="5"/>
      <c r="D996" s="4" t="str">
        <f>IF(C:C&lt;&gt;"",VLOOKUP(C:C,'(RCN)ID_Calculo'!C:D,2,0),"")</f>
        <v/>
      </c>
      <c r="E996" s="5"/>
      <c r="F996" s="2"/>
      <c r="G996" s="2"/>
      <c r="H996" s="2"/>
      <c r="I996" s="2"/>
      <c r="J996" s="2"/>
      <c r="K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11"/>
    </row>
    <row r="997" spans="1:23" x14ac:dyDescent="0.25">
      <c r="A997" s="10"/>
      <c r="B997" s="2"/>
      <c r="C997" s="5"/>
      <c r="D997" s="4" t="str">
        <f>IF(C:C&lt;&gt;"",VLOOKUP(C:C,'(RCN)ID_Calculo'!C:D,2,0),"")</f>
        <v/>
      </c>
      <c r="E997" s="5"/>
      <c r="F997" s="2"/>
      <c r="G997" s="2"/>
      <c r="H997" s="2"/>
      <c r="I997" s="2"/>
      <c r="J997" s="2"/>
      <c r="K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11"/>
    </row>
    <row r="998" spans="1:23" x14ac:dyDescent="0.25">
      <c r="A998" s="10"/>
      <c r="B998" s="2"/>
      <c r="C998" s="5"/>
      <c r="D998" s="4" t="str">
        <f>IF(C:C&lt;&gt;"",VLOOKUP(C:C,'(RCN)ID_Calculo'!C:D,2,0),"")</f>
        <v/>
      </c>
      <c r="E998" s="5"/>
      <c r="F998" s="2"/>
      <c r="G998" s="2"/>
      <c r="H998" s="2"/>
      <c r="I998" s="2"/>
      <c r="J998" s="2"/>
      <c r="K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11"/>
    </row>
    <row r="999" spans="1:23" x14ac:dyDescent="0.25">
      <c r="A999" s="10"/>
      <c r="B999" s="2"/>
      <c r="C999" s="5"/>
      <c r="D999" s="4" t="str">
        <f>IF(C:C&lt;&gt;"",VLOOKUP(C:C,'(RCN)ID_Calculo'!C:D,2,0),"")</f>
        <v/>
      </c>
      <c r="E999" s="5"/>
      <c r="F999" s="2"/>
      <c r="G999" s="2"/>
      <c r="H999" s="2"/>
      <c r="I999" s="2"/>
      <c r="J999" s="2"/>
      <c r="K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11"/>
    </row>
    <row r="1000" spans="1:23" x14ac:dyDescent="0.25">
      <c r="A1000" s="10"/>
      <c r="B1000" s="2"/>
      <c r="C1000" s="5"/>
      <c r="D1000" s="4" t="str">
        <f>IF(C:C&lt;&gt;"",VLOOKUP(C:C,'(RCN)ID_Calculo'!C:D,2,0),"")</f>
        <v/>
      </c>
      <c r="E1000" s="5"/>
      <c r="F1000" s="2"/>
      <c r="G1000" s="2"/>
      <c r="H1000" s="2"/>
      <c r="I1000" s="2"/>
      <c r="J1000" s="2"/>
      <c r="K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11"/>
    </row>
  </sheetData>
  <sortState ref="A2:W327">
    <sortCondition ref="E2:E327"/>
  </sortState>
  <pageMargins left="0.51181102362204722" right="0.32" top="0.78740157480314965" bottom="0.62" header="0.31496062992125984" footer="0.31496062992125984"/>
  <pageSetup paperSize="9" scale="74" orientation="landscape" r:id="rId1"/>
  <headerFooter>
    <oddFooter>Página &amp;P</oddFooter>
  </headerFooter>
  <ignoredErrors>
    <ignoredError sqref="C2:C12 A1001 C93:C102 A2:A328 C52:C70 C1001 C331:C335 C80:C91 C13:C16 C17:C50 C322:C327 C277:C281 C71:C79 C287:C294 C282:C286 C307:C321 C300:C305 C328:C329 C143:C212 C295:C299 C306 C92 C330 C213:C276 C351:C356 C103:C142 C340:C350 A1002:A1048576 C1002:C1048576 C336:C339 C357:C358" numberStoredAsText="1"/>
    <ignoredError sqref="D1001:D1048576 E328:E358 D2:D860 D1 D861:D1000" unlockedFormula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8"/>
  <sheetViews>
    <sheetView topLeftCell="G1" workbookViewId="0">
      <selection activeCell="I1" sqref="I1:W1048576"/>
    </sheetView>
  </sheetViews>
  <sheetFormatPr defaultColWidth="0" defaultRowHeight="15" zeroHeight="1" x14ac:dyDescent="0.25"/>
  <cols>
    <col min="1" max="1" width="10.28515625" style="19" bestFit="1" customWidth="1"/>
    <col min="2" max="2" width="28.140625" style="19" bestFit="1" customWidth="1"/>
    <col min="3" max="3" width="14.28515625" style="20" bestFit="1" customWidth="1"/>
    <col min="4" max="4" width="64.7109375" style="19" bestFit="1" customWidth="1"/>
    <col min="5" max="5" width="17.7109375" style="19" bestFit="1" customWidth="1"/>
    <col min="6" max="6" width="45.42578125" style="19" bestFit="1" customWidth="1"/>
    <col min="7" max="7" width="21.42578125" style="19" bestFit="1" customWidth="1"/>
    <col min="8" max="8" width="37.140625" style="19" bestFit="1" customWidth="1"/>
    <col min="9" max="9" width="7.140625" style="19" hidden="1" customWidth="1"/>
    <col min="10" max="10" width="7.42578125" style="19" hidden="1" customWidth="1"/>
    <col min="11" max="11" width="6" style="19" hidden="1" customWidth="1"/>
    <col min="12" max="12" width="5.42578125" style="19" hidden="1" customWidth="1"/>
    <col min="13" max="13" width="7.28515625" style="19" hidden="1" customWidth="1"/>
    <col min="14" max="14" width="5.5703125" style="19" hidden="1" customWidth="1"/>
    <col min="15" max="15" width="12" style="19" hidden="1" customWidth="1"/>
    <col min="16" max="16" width="10.140625" style="19" hidden="1" customWidth="1"/>
    <col min="17" max="17" width="11.5703125" style="19" hidden="1" customWidth="1"/>
    <col min="18" max="18" width="9.7109375" style="19" hidden="1" customWidth="1"/>
    <col min="19" max="19" width="9.28515625" style="19" hidden="1" customWidth="1"/>
    <col min="20" max="20" width="8.5703125" style="19" hidden="1" customWidth="1"/>
    <col min="21" max="21" width="7.42578125" style="19" hidden="1" customWidth="1"/>
    <col min="22" max="22" width="8.5703125" style="19" hidden="1" customWidth="1"/>
    <col min="23" max="23" width="7.42578125" style="19" hidden="1" customWidth="1"/>
    <col min="24" max="16384" width="9.140625" style="19" hidden="1"/>
  </cols>
  <sheetData>
    <row r="1" spans="1:23" x14ac:dyDescent="0.25">
      <c r="A1" s="19" t="s">
        <v>3621</v>
      </c>
      <c r="B1" s="19" t="s">
        <v>3622</v>
      </c>
      <c r="C1" s="19" t="s">
        <v>2043</v>
      </c>
      <c r="D1" s="19" t="s">
        <v>2044</v>
      </c>
      <c r="E1" s="20" t="s">
        <v>3623</v>
      </c>
      <c r="F1" s="19" t="s">
        <v>3624</v>
      </c>
      <c r="G1" s="19" t="s">
        <v>3625</v>
      </c>
      <c r="H1" s="19" t="s">
        <v>3626</v>
      </c>
      <c r="I1" s="19" t="s">
        <v>1</v>
      </c>
      <c r="J1" s="19" t="s">
        <v>1116</v>
      </c>
      <c r="K1" s="19" t="s">
        <v>2</v>
      </c>
      <c r="L1" s="19" t="s">
        <v>3</v>
      </c>
      <c r="M1" s="19" t="s">
        <v>4</v>
      </c>
      <c r="N1" s="19" t="s">
        <v>5</v>
      </c>
      <c r="O1" s="19" t="s">
        <v>1109</v>
      </c>
      <c r="P1" s="19" t="s">
        <v>1108</v>
      </c>
      <c r="Q1" s="19" t="s">
        <v>1110</v>
      </c>
      <c r="R1" s="19" t="s">
        <v>1111</v>
      </c>
      <c r="S1" s="19" t="s">
        <v>1112</v>
      </c>
      <c r="T1" s="19" t="s">
        <v>1113</v>
      </c>
      <c r="U1" s="19" t="s">
        <v>1114</v>
      </c>
      <c r="V1" s="19" t="s">
        <v>1115</v>
      </c>
      <c r="W1" s="19" t="s">
        <v>6</v>
      </c>
    </row>
    <row r="2" spans="1:23" x14ac:dyDescent="0.25">
      <c r="A2" s="19" t="s">
        <v>2089</v>
      </c>
      <c r="B2" s="19" t="s">
        <v>1105</v>
      </c>
      <c r="D2" s="2" t="str">
        <f>IF(C:C&lt;&gt;"",VLOOKUP(C:C,'(RCN)ID_Calculo'!C:D,2,0),"")</f>
        <v/>
      </c>
      <c r="E2" s="19" t="str">
        <f>CONCATENATE("B",_xlfn.BASE(ROW()-2,36,2))</f>
        <v>B00</v>
      </c>
      <c r="F2" s="19" t="s">
        <v>1105</v>
      </c>
      <c r="G2" s="19" t="s">
        <v>1106</v>
      </c>
      <c r="H2" s="19" t="s">
        <v>1107</v>
      </c>
      <c r="I2" s="19">
        <v>44</v>
      </c>
      <c r="J2" s="19">
        <v>4</v>
      </c>
      <c r="K2" s="19">
        <v>0</v>
      </c>
      <c r="M2" s="19">
        <v>102</v>
      </c>
      <c r="N2" s="19" t="s">
        <v>10</v>
      </c>
      <c r="O2" s="19" t="s">
        <v>10</v>
      </c>
      <c r="P2" s="19" t="s">
        <v>10</v>
      </c>
      <c r="Q2" s="19" t="s">
        <v>10</v>
      </c>
      <c r="R2" s="19" t="s">
        <v>10</v>
      </c>
      <c r="S2" s="19" t="s">
        <v>10</v>
      </c>
      <c r="T2" s="19" t="s">
        <v>10</v>
      </c>
      <c r="U2" s="19" t="s">
        <v>10</v>
      </c>
      <c r="V2" s="19" t="s">
        <v>10</v>
      </c>
      <c r="W2" s="19" t="s">
        <v>10</v>
      </c>
    </row>
    <row r="3" spans="1:23" x14ac:dyDescent="0.25">
      <c r="A3" s="19" t="s">
        <v>2133</v>
      </c>
      <c r="B3" s="19" t="s">
        <v>780</v>
      </c>
      <c r="D3" s="2" t="str">
        <f>IF(C:C&lt;&gt;"",VLOOKUP(C:C,'(RCN)ID_Calculo'!C:D,2,0),"")</f>
        <v/>
      </c>
      <c r="E3" s="19" t="str">
        <f t="shared" ref="E3:E33" si="0">CONCATENATE("B",_xlfn.BASE(ROW()-2,36,2))</f>
        <v>B01</v>
      </c>
      <c r="F3" s="19" t="s">
        <v>780</v>
      </c>
      <c r="G3" s="19" t="s">
        <v>781</v>
      </c>
      <c r="H3" s="19" t="s">
        <v>782</v>
      </c>
      <c r="I3" s="19">
        <v>28</v>
      </c>
      <c r="J3" s="19">
        <v>4</v>
      </c>
      <c r="K3" s="19">
        <v>0</v>
      </c>
      <c r="M3" s="19">
        <v>0</v>
      </c>
      <c r="N3" s="19" t="s">
        <v>10</v>
      </c>
      <c r="O3" s="19" t="s">
        <v>10</v>
      </c>
      <c r="P3" s="19" t="s">
        <v>10</v>
      </c>
      <c r="Q3" s="19" t="s">
        <v>10</v>
      </c>
      <c r="R3" s="19" t="s">
        <v>10</v>
      </c>
      <c r="S3" s="19" t="s">
        <v>10</v>
      </c>
      <c r="T3" s="19" t="s">
        <v>10</v>
      </c>
      <c r="U3" s="19" t="s">
        <v>10</v>
      </c>
      <c r="V3" s="19" t="s">
        <v>10</v>
      </c>
      <c r="W3" s="19" t="s">
        <v>10</v>
      </c>
    </row>
    <row r="4" spans="1:23" x14ac:dyDescent="0.25">
      <c r="A4" s="19">
        <v>105</v>
      </c>
      <c r="B4" s="19" t="s">
        <v>1000</v>
      </c>
      <c r="D4" s="2" t="str">
        <f>IF(C:C&lt;&gt;"",VLOOKUP(C:C,'(RCN)ID_Calculo'!C:D,2,0),"")</f>
        <v/>
      </c>
      <c r="E4" s="19" t="str">
        <f t="shared" si="0"/>
        <v>B02</v>
      </c>
      <c r="F4" s="19" t="s">
        <v>1000</v>
      </c>
      <c r="G4" s="19" t="s">
        <v>13</v>
      </c>
      <c r="H4" s="19" t="s">
        <v>14</v>
      </c>
      <c r="I4" s="19">
        <v>45</v>
      </c>
      <c r="J4" s="19">
        <v>4</v>
      </c>
      <c r="K4" s="19">
        <v>0</v>
      </c>
      <c r="L4" s="19" t="s">
        <v>0</v>
      </c>
      <c r="M4" s="19">
        <v>0</v>
      </c>
      <c r="N4" s="19" t="s">
        <v>10</v>
      </c>
      <c r="O4" s="19" t="s">
        <v>10</v>
      </c>
      <c r="P4" s="19" t="s">
        <v>10</v>
      </c>
      <c r="Q4" s="19" t="s">
        <v>10</v>
      </c>
      <c r="R4" s="19" t="s">
        <v>10</v>
      </c>
      <c r="S4" s="19" t="s">
        <v>10</v>
      </c>
      <c r="T4" s="19" t="s">
        <v>10</v>
      </c>
      <c r="U4" s="19" t="s">
        <v>10</v>
      </c>
      <c r="V4" s="19" t="s">
        <v>10</v>
      </c>
      <c r="W4" s="19" t="s">
        <v>10</v>
      </c>
    </row>
    <row r="5" spans="1:23" x14ac:dyDescent="0.25">
      <c r="A5" s="19" t="s">
        <v>2150</v>
      </c>
      <c r="B5" s="19" t="s">
        <v>991</v>
      </c>
      <c r="D5" s="2" t="str">
        <f>IF(C:C&lt;&gt;"",VLOOKUP(C:C,'(RCN)ID_Calculo'!C:D,2,0),"")</f>
        <v/>
      </c>
      <c r="E5" s="19" t="str">
        <f t="shared" si="0"/>
        <v>B03</v>
      </c>
      <c r="F5" s="19" t="s">
        <v>991</v>
      </c>
      <c r="G5" s="19" t="s">
        <v>36</v>
      </c>
      <c r="H5" s="19" t="s">
        <v>37</v>
      </c>
      <c r="I5" s="19">
        <v>45</v>
      </c>
      <c r="J5" s="19">
        <v>4</v>
      </c>
      <c r="K5" s="19">
        <v>0</v>
      </c>
      <c r="L5" s="19" t="s">
        <v>0</v>
      </c>
      <c r="M5" s="19">
        <v>104</v>
      </c>
      <c r="N5" s="19" t="s">
        <v>10</v>
      </c>
      <c r="O5" s="19" t="s">
        <v>10</v>
      </c>
      <c r="P5" s="19" t="s">
        <v>10</v>
      </c>
      <c r="Q5" s="19" t="s">
        <v>10</v>
      </c>
      <c r="R5" s="19" t="s">
        <v>10</v>
      </c>
      <c r="S5" s="19" t="s">
        <v>10</v>
      </c>
      <c r="T5" s="19" t="s">
        <v>10</v>
      </c>
      <c r="U5" s="19" t="s">
        <v>10</v>
      </c>
      <c r="V5" s="19" t="s">
        <v>10</v>
      </c>
      <c r="W5" s="19" t="s">
        <v>10</v>
      </c>
    </row>
    <row r="6" spans="1:23" x14ac:dyDescent="0.25">
      <c r="A6" s="19" t="s">
        <v>2204</v>
      </c>
      <c r="B6" s="19" t="s">
        <v>792</v>
      </c>
      <c r="D6" s="2" t="str">
        <f>IF(C:C&lt;&gt;"",VLOOKUP(C:C,'(RCN)ID_Calculo'!C:D,2,0),"")</f>
        <v/>
      </c>
      <c r="E6" s="19" t="str">
        <f t="shared" si="0"/>
        <v>B04</v>
      </c>
      <c r="F6" s="19" t="s">
        <v>792</v>
      </c>
      <c r="G6" s="19" t="s">
        <v>793</v>
      </c>
      <c r="H6" s="19" t="s">
        <v>794</v>
      </c>
      <c r="I6" s="19">
        <v>28</v>
      </c>
      <c r="J6" s="19">
        <v>4</v>
      </c>
      <c r="K6" s="19">
        <v>0</v>
      </c>
      <c r="M6" s="19">
        <v>0</v>
      </c>
      <c r="N6" s="19" t="s">
        <v>10</v>
      </c>
      <c r="O6" s="19" t="s">
        <v>10</v>
      </c>
      <c r="P6" s="19" t="s">
        <v>10</v>
      </c>
      <c r="Q6" s="19" t="s">
        <v>10</v>
      </c>
      <c r="R6" s="19" t="s">
        <v>10</v>
      </c>
      <c r="S6" s="19" t="s">
        <v>10</v>
      </c>
      <c r="T6" s="19" t="s">
        <v>10</v>
      </c>
      <c r="U6" s="19" t="s">
        <v>10</v>
      </c>
      <c r="V6" s="19" t="s">
        <v>10</v>
      </c>
      <c r="W6" s="19" t="s">
        <v>10</v>
      </c>
    </row>
    <row r="7" spans="1:23" x14ac:dyDescent="0.25">
      <c r="A7" s="19" t="s">
        <v>2207</v>
      </c>
      <c r="B7" s="19" t="s">
        <v>788</v>
      </c>
      <c r="D7" s="2" t="str">
        <f>IF(C:C&lt;&gt;"",VLOOKUP(C:C,'(RCN)ID_Calculo'!C:D,2,0),"")</f>
        <v/>
      </c>
      <c r="E7" s="19" t="str">
        <f t="shared" si="0"/>
        <v>B05</v>
      </c>
      <c r="F7" s="19" t="s">
        <v>788</v>
      </c>
      <c r="G7" s="19" t="s">
        <v>789</v>
      </c>
      <c r="H7" s="19" t="s">
        <v>790</v>
      </c>
      <c r="I7" s="19">
        <v>28</v>
      </c>
      <c r="J7" s="19">
        <v>4</v>
      </c>
      <c r="K7" s="19">
        <v>0</v>
      </c>
      <c r="M7" s="19">
        <v>0</v>
      </c>
      <c r="N7" s="19" t="s">
        <v>10</v>
      </c>
      <c r="O7" s="19" t="s">
        <v>10</v>
      </c>
      <c r="P7" s="19" t="s">
        <v>10</v>
      </c>
      <c r="Q7" s="19" t="s">
        <v>10</v>
      </c>
      <c r="R7" s="19" t="s">
        <v>10</v>
      </c>
      <c r="S7" s="19" t="s">
        <v>10</v>
      </c>
      <c r="T7" s="19" t="s">
        <v>10</v>
      </c>
      <c r="U7" s="19" t="s">
        <v>10</v>
      </c>
      <c r="V7" s="19" t="s">
        <v>10</v>
      </c>
      <c r="W7" s="19" t="s">
        <v>10</v>
      </c>
    </row>
    <row r="8" spans="1:23" x14ac:dyDescent="0.25">
      <c r="A8" s="19" t="s">
        <v>2208</v>
      </c>
      <c r="B8" s="19" t="s">
        <v>785</v>
      </c>
      <c r="D8" s="2" t="str">
        <f>IF(C:C&lt;&gt;"",VLOOKUP(C:C,'(RCN)ID_Calculo'!C:D,2,0),"")</f>
        <v/>
      </c>
      <c r="E8" s="19" t="str">
        <f t="shared" si="0"/>
        <v>B06</v>
      </c>
      <c r="F8" s="19" t="s">
        <v>785</v>
      </c>
      <c r="G8" s="19" t="s">
        <v>786</v>
      </c>
      <c r="H8" s="19" t="s">
        <v>787</v>
      </c>
      <c r="I8" s="19">
        <v>28</v>
      </c>
      <c r="J8" s="19">
        <v>4</v>
      </c>
      <c r="K8" s="19">
        <v>0</v>
      </c>
      <c r="M8" s="19">
        <v>0</v>
      </c>
      <c r="N8" s="19" t="s">
        <v>10</v>
      </c>
      <c r="O8" s="19" t="s">
        <v>10</v>
      </c>
      <c r="P8" s="19" t="s">
        <v>10</v>
      </c>
      <c r="Q8" s="19" t="s">
        <v>10</v>
      </c>
      <c r="R8" s="19" t="s">
        <v>10</v>
      </c>
      <c r="S8" s="19" t="s">
        <v>10</v>
      </c>
      <c r="T8" s="19" t="s">
        <v>10</v>
      </c>
      <c r="U8" s="19" t="s">
        <v>10</v>
      </c>
      <c r="V8" s="19" t="s">
        <v>10</v>
      </c>
      <c r="W8" s="19" t="s">
        <v>10</v>
      </c>
    </row>
    <row r="9" spans="1:23" x14ac:dyDescent="0.25">
      <c r="A9" s="19" t="s">
        <v>2348</v>
      </c>
      <c r="B9" s="19" t="s">
        <v>408</v>
      </c>
      <c r="D9" s="2" t="str">
        <f>IF(C:C&lt;&gt;"",VLOOKUP(C:C,'(RCN)ID_Calculo'!C:D,2,0),"")</f>
        <v/>
      </c>
      <c r="E9" s="19" t="str">
        <f t="shared" si="0"/>
        <v>B07</v>
      </c>
      <c r="F9" s="19" t="s">
        <v>408</v>
      </c>
      <c r="G9" s="19" t="s">
        <v>409</v>
      </c>
      <c r="H9" s="19" t="s">
        <v>410</v>
      </c>
      <c r="I9" s="19">
        <v>27</v>
      </c>
      <c r="J9" s="19">
        <v>4</v>
      </c>
      <c r="K9" s="19">
        <v>0</v>
      </c>
      <c r="M9" s="19">
        <v>0</v>
      </c>
      <c r="N9" s="19" t="s">
        <v>10</v>
      </c>
      <c r="O9" s="19" t="s">
        <v>10</v>
      </c>
      <c r="P9" s="19" t="s">
        <v>10</v>
      </c>
      <c r="Q9" s="19" t="s">
        <v>10</v>
      </c>
      <c r="R9" s="19" t="s">
        <v>10</v>
      </c>
      <c r="S9" s="19" t="s">
        <v>10</v>
      </c>
      <c r="T9" s="19" t="s">
        <v>10</v>
      </c>
      <c r="U9" s="19" t="s">
        <v>10</v>
      </c>
      <c r="V9" s="19" t="s">
        <v>10</v>
      </c>
      <c r="W9" s="19" t="s">
        <v>10</v>
      </c>
    </row>
    <row r="10" spans="1:23" x14ac:dyDescent="0.25">
      <c r="A10" s="19" t="s">
        <v>3468</v>
      </c>
      <c r="B10" s="19" t="s">
        <v>982</v>
      </c>
      <c r="D10" s="2" t="str">
        <f>IF(C:C&lt;&gt;"",VLOOKUP(C:C,'(RCN)ID_Calculo'!C:D,2,0),"")</f>
        <v/>
      </c>
      <c r="E10" s="19" t="str">
        <f t="shared" si="0"/>
        <v>B08</v>
      </c>
      <c r="F10" s="19" t="s">
        <v>2006</v>
      </c>
      <c r="G10" s="19" t="s">
        <v>99</v>
      </c>
      <c r="H10" s="19" t="s">
        <v>100</v>
      </c>
      <c r="I10" s="19">
        <v>23</v>
      </c>
      <c r="J10" s="19">
        <v>4</v>
      </c>
      <c r="K10" s="19">
        <v>0</v>
      </c>
      <c r="M10" s="19">
        <v>0</v>
      </c>
      <c r="N10" s="19" t="s">
        <v>10</v>
      </c>
      <c r="O10" s="19" t="s">
        <v>10</v>
      </c>
      <c r="P10" s="19" t="s">
        <v>10</v>
      </c>
      <c r="Q10" s="19" t="s">
        <v>10</v>
      </c>
      <c r="R10" s="19" t="s">
        <v>10</v>
      </c>
      <c r="S10" s="19" t="s">
        <v>10</v>
      </c>
      <c r="T10" s="19" t="s">
        <v>10</v>
      </c>
      <c r="U10" s="19" t="s">
        <v>0</v>
      </c>
      <c r="V10" s="19" t="s">
        <v>10</v>
      </c>
      <c r="W10" s="19" t="s">
        <v>10</v>
      </c>
    </row>
    <row r="11" spans="1:23" x14ac:dyDescent="0.25">
      <c r="A11" s="19" t="s">
        <v>3469</v>
      </c>
      <c r="B11" s="19" t="s">
        <v>1018</v>
      </c>
      <c r="D11" s="2" t="str">
        <f>IF(C:C&lt;&gt;"",VLOOKUP(C:C,'(RCN)ID_Calculo'!C:D,2,0),"")</f>
        <v/>
      </c>
      <c r="E11" s="19" t="str">
        <f t="shared" si="0"/>
        <v>B09</v>
      </c>
      <c r="F11" s="19" t="s">
        <v>2007</v>
      </c>
      <c r="G11" s="19" t="s">
        <v>13</v>
      </c>
      <c r="H11" s="19" t="s">
        <v>14</v>
      </c>
      <c r="I11" s="19">
        <v>18</v>
      </c>
      <c r="J11" s="19">
        <v>4</v>
      </c>
      <c r="K11" s="19">
        <v>0</v>
      </c>
      <c r="L11" s="19" t="s">
        <v>11</v>
      </c>
      <c r="M11" s="19">
        <v>0</v>
      </c>
      <c r="N11" s="19" t="s">
        <v>10</v>
      </c>
      <c r="O11" s="19" t="s">
        <v>10</v>
      </c>
      <c r="P11" s="19" t="s">
        <v>10</v>
      </c>
      <c r="Q11" s="19" t="s">
        <v>10</v>
      </c>
      <c r="R11" s="19" t="s">
        <v>10</v>
      </c>
      <c r="S11" s="19" t="s">
        <v>10</v>
      </c>
      <c r="T11" s="19" t="s">
        <v>10</v>
      </c>
      <c r="U11" s="19" t="s">
        <v>10</v>
      </c>
      <c r="V11" s="19" t="s">
        <v>10</v>
      </c>
      <c r="W11" s="19" t="s">
        <v>10</v>
      </c>
    </row>
    <row r="12" spans="1:23" x14ac:dyDescent="0.25">
      <c r="A12" s="19" t="s">
        <v>3470</v>
      </c>
      <c r="B12" s="19" t="s">
        <v>1022</v>
      </c>
      <c r="D12" s="2" t="str">
        <f>IF(C:C&lt;&gt;"",VLOOKUP(C:C,'(RCN)ID_Calculo'!C:D,2,0),"")</f>
        <v/>
      </c>
      <c r="E12" s="19" t="str">
        <f t="shared" si="0"/>
        <v>B0A</v>
      </c>
      <c r="F12" s="19" t="s">
        <v>2008</v>
      </c>
      <c r="G12" s="19" t="s">
        <v>13</v>
      </c>
      <c r="H12" s="19" t="s">
        <v>14</v>
      </c>
      <c r="I12" s="19">
        <v>18</v>
      </c>
      <c r="J12" s="19">
        <v>4</v>
      </c>
      <c r="K12" s="19">
        <v>0</v>
      </c>
      <c r="L12" s="19" t="s">
        <v>11</v>
      </c>
      <c r="M12" s="19">
        <v>0</v>
      </c>
      <c r="N12" s="19" t="s">
        <v>10</v>
      </c>
      <c r="O12" s="19" t="s">
        <v>10</v>
      </c>
      <c r="P12" s="19" t="s">
        <v>10</v>
      </c>
      <c r="Q12" s="19" t="s">
        <v>10</v>
      </c>
      <c r="R12" s="19" t="s">
        <v>10</v>
      </c>
      <c r="S12" s="19" t="s">
        <v>10</v>
      </c>
      <c r="T12" s="19" t="s">
        <v>10</v>
      </c>
      <c r="U12" s="19" t="s">
        <v>10</v>
      </c>
      <c r="V12" s="19" t="s">
        <v>10</v>
      </c>
      <c r="W12" s="19" t="s">
        <v>10</v>
      </c>
    </row>
    <row r="13" spans="1:23" x14ac:dyDescent="0.25">
      <c r="A13" s="19" t="s">
        <v>3471</v>
      </c>
      <c r="B13" s="19" t="s">
        <v>1023</v>
      </c>
      <c r="D13" s="2" t="str">
        <f>IF(C:C&lt;&gt;"",VLOOKUP(C:C,'(RCN)ID_Calculo'!C:D,2,0),"")</f>
        <v/>
      </c>
      <c r="E13" s="19" t="str">
        <f t="shared" si="0"/>
        <v>B0B</v>
      </c>
      <c r="F13" s="19" t="s">
        <v>2009</v>
      </c>
      <c r="G13" s="19" t="s">
        <v>13</v>
      </c>
      <c r="H13" s="19" t="s">
        <v>14</v>
      </c>
      <c r="I13" s="19">
        <v>18</v>
      </c>
      <c r="J13" s="19">
        <v>4</v>
      </c>
      <c r="K13" s="19">
        <v>0</v>
      </c>
      <c r="L13" s="19" t="s">
        <v>11</v>
      </c>
      <c r="M13" s="19">
        <v>0</v>
      </c>
      <c r="N13" s="19" t="s">
        <v>10</v>
      </c>
      <c r="O13" s="19" t="s">
        <v>10</v>
      </c>
      <c r="P13" s="19" t="s">
        <v>10</v>
      </c>
      <c r="Q13" s="19" t="s">
        <v>10</v>
      </c>
      <c r="R13" s="19" t="s">
        <v>10</v>
      </c>
      <c r="S13" s="19" t="s">
        <v>10</v>
      </c>
      <c r="T13" s="19" t="s">
        <v>10</v>
      </c>
      <c r="U13" s="19" t="s">
        <v>10</v>
      </c>
      <c r="V13" s="19" t="s">
        <v>10</v>
      </c>
      <c r="W13" s="19" t="s">
        <v>10</v>
      </c>
    </row>
    <row r="14" spans="1:23" x14ac:dyDescent="0.25">
      <c r="A14" s="19" t="s">
        <v>3472</v>
      </c>
      <c r="B14" s="19" t="s">
        <v>1010</v>
      </c>
      <c r="D14" s="2" t="str">
        <f>IF(C:C&lt;&gt;"",VLOOKUP(C:C,'(RCN)ID_Calculo'!C:D,2,0),"")</f>
        <v/>
      </c>
      <c r="E14" s="19" t="str">
        <f t="shared" si="0"/>
        <v>B0C</v>
      </c>
      <c r="F14" s="19" t="s">
        <v>2010</v>
      </c>
      <c r="G14" s="19" t="s">
        <v>36</v>
      </c>
      <c r="H14" s="19" t="s">
        <v>37</v>
      </c>
      <c r="I14" s="19">
        <v>18</v>
      </c>
      <c r="J14" s="19">
        <v>4</v>
      </c>
      <c r="K14" s="19">
        <v>0</v>
      </c>
      <c r="L14" s="19" t="s">
        <v>11</v>
      </c>
      <c r="M14" s="19">
        <v>104</v>
      </c>
      <c r="N14" s="19" t="s">
        <v>10</v>
      </c>
      <c r="O14" s="19" t="s">
        <v>10</v>
      </c>
      <c r="P14" s="19" t="s">
        <v>10</v>
      </c>
      <c r="Q14" s="19" t="s">
        <v>10</v>
      </c>
      <c r="R14" s="19" t="s">
        <v>10</v>
      </c>
      <c r="S14" s="19" t="s">
        <v>10</v>
      </c>
      <c r="T14" s="19" t="s">
        <v>10</v>
      </c>
      <c r="U14" s="19" t="s">
        <v>10</v>
      </c>
      <c r="V14" s="19" t="s">
        <v>10</v>
      </c>
      <c r="W14" s="19" t="s">
        <v>10</v>
      </c>
    </row>
    <row r="15" spans="1:23" x14ac:dyDescent="0.25">
      <c r="A15" s="19" t="s">
        <v>3473</v>
      </c>
      <c r="B15" s="19" t="s">
        <v>656</v>
      </c>
      <c r="D15" s="2" t="str">
        <f>IF(C:C&lt;&gt;"",VLOOKUP(C:C,'(RCN)ID_Calculo'!C:D,2,0),"")</f>
        <v/>
      </c>
      <c r="E15" s="19" t="str">
        <f t="shared" si="0"/>
        <v>B0D</v>
      </c>
      <c r="F15" s="19" t="s">
        <v>2011</v>
      </c>
      <c r="G15" s="19" t="s">
        <v>36</v>
      </c>
      <c r="H15" s="19" t="s">
        <v>37</v>
      </c>
      <c r="I15" s="19">
        <v>45</v>
      </c>
      <c r="J15" s="19">
        <v>4</v>
      </c>
      <c r="K15" s="19">
        <v>0</v>
      </c>
      <c r="L15" s="19" t="s">
        <v>0</v>
      </c>
      <c r="M15" s="19">
        <v>104</v>
      </c>
      <c r="N15" s="19" t="s">
        <v>10</v>
      </c>
      <c r="O15" s="19" t="s">
        <v>10</v>
      </c>
      <c r="P15" s="19" t="s">
        <v>10</v>
      </c>
      <c r="Q15" s="19" t="s">
        <v>10</v>
      </c>
      <c r="R15" s="19" t="s">
        <v>10</v>
      </c>
      <c r="S15" s="19" t="s">
        <v>10</v>
      </c>
      <c r="T15" s="19" t="s">
        <v>10</v>
      </c>
      <c r="U15" s="19" t="s">
        <v>10</v>
      </c>
      <c r="V15" s="19" t="s">
        <v>10</v>
      </c>
      <c r="W15" s="19" t="s">
        <v>10</v>
      </c>
    </row>
    <row r="16" spans="1:23" x14ac:dyDescent="0.25">
      <c r="A16" s="19" t="s">
        <v>3474</v>
      </c>
      <c r="B16" s="19" t="s">
        <v>778</v>
      </c>
      <c r="C16" s="20" t="s">
        <v>2062</v>
      </c>
      <c r="D16" s="2" t="str">
        <f>IF(C:C&lt;&gt;"",VLOOKUP(C:C,'(RCN)ID_Calculo'!C:D,2,0),"")</f>
        <v>CODIGO FGTS DEPOSITO</v>
      </c>
      <c r="E16" s="19" t="str">
        <f t="shared" si="0"/>
        <v>B0E</v>
      </c>
      <c r="F16" s="19" t="s">
        <v>778</v>
      </c>
      <c r="G16" s="19" t="s">
        <v>779</v>
      </c>
      <c r="H16" s="19" t="s">
        <v>778</v>
      </c>
      <c r="I16" s="19">
        <v>28</v>
      </c>
      <c r="J16" s="19">
        <v>4</v>
      </c>
      <c r="K16" s="19">
        <v>0</v>
      </c>
      <c r="M16" s="19">
        <v>0</v>
      </c>
      <c r="N16" s="19" t="s">
        <v>10</v>
      </c>
      <c r="O16" s="19" t="s">
        <v>10</v>
      </c>
      <c r="P16" s="19" t="s">
        <v>10</v>
      </c>
      <c r="Q16" s="19" t="s">
        <v>10</v>
      </c>
      <c r="R16" s="19" t="s">
        <v>10</v>
      </c>
      <c r="S16" s="19" t="s">
        <v>10</v>
      </c>
      <c r="T16" s="19" t="s">
        <v>10</v>
      </c>
      <c r="U16" s="19" t="s">
        <v>10</v>
      </c>
      <c r="V16" s="19" t="s">
        <v>10</v>
      </c>
      <c r="W16" s="19" t="s">
        <v>10</v>
      </c>
    </row>
    <row r="17" spans="1:23" x14ac:dyDescent="0.25">
      <c r="A17" s="19" t="s">
        <v>3475</v>
      </c>
      <c r="B17" s="19" t="s">
        <v>791</v>
      </c>
      <c r="D17" s="2" t="str">
        <f>IF(C:C&lt;&gt;"",VLOOKUP(C:C,'(RCN)ID_Calculo'!C:D,2,0),"")</f>
        <v/>
      </c>
      <c r="E17" s="19" t="str">
        <f t="shared" si="0"/>
        <v>B0F</v>
      </c>
      <c r="F17" s="19" t="s">
        <v>791</v>
      </c>
      <c r="G17" s="19" t="s">
        <v>779</v>
      </c>
      <c r="H17" s="19" t="s">
        <v>778</v>
      </c>
      <c r="I17" s="19">
        <v>28</v>
      </c>
      <c r="J17" s="19">
        <v>4</v>
      </c>
      <c r="K17" s="19">
        <v>0</v>
      </c>
      <c r="M17" s="19">
        <v>0</v>
      </c>
      <c r="N17" s="19" t="s">
        <v>10</v>
      </c>
      <c r="O17" s="19" t="s">
        <v>10</v>
      </c>
      <c r="P17" s="19" t="s">
        <v>10</v>
      </c>
      <c r="Q17" s="19" t="s">
        <v>10</v>
      </c>
      <c r="R17" s="19" t="s">
        <v>10</v>
      </c>
      <c r="S17" s="19" t="s">
        <v>10</v>
      </c>
      <c r="T17" s="19" t="s">
        <v>10</v>
      </c>
      <c r="U17" s="19" t="s">
        <v>10</v>
      </c>
      <c r="V17" s="19" t="s">
        <v>10</v>
      </c>
      <c r="W17" s="19" t="s">
        <v>10</v>
      </c>
    </row>
    <row r="18" spans="1:23" x14ac:dyDescent="0.25">
      <c r="A18" s="19" t="s">
        <v>3476</v>
      </c>
      <c r="B18" s="19" t="s">
        <v>783</v>
      </c>
      <c r="C18" s="20" t="s">
        <v>2153</v>
      </c>
      <c r="D18" s="2" t="str">
        <f>IF(C:C&lt;&gt;"",VLOOKUP(C:C,'(RCN)ID_Calculo'!C:D,2,0),"")</f>
        <v>VALOR FGTS 13º SALARIO</v>
      </c>
      <c r="E18" s="19" t="str">
        <f t="shared" si="0"/>
        <v>B0G</v>
      </c>
      <c r="F18" s="19" t="s">
        <v>783</v>
      </c>
      <c r="G18" s="19" t="s">
        <v>781</v>
      </c>
      <c r="H18" s="19" t="s">
        <v>782</v>
      </c>
      <c r="I18" s="19">
        <v>28</v>
      </c>
      <c r="J18" s="19">
        <v>4</v>
      </c>
      <c r="K18" s="19">
        <v>0</v>
      </c>
      <c r="M18" s="19">
        <v>0</v>
      </c>
      <c r="N18" s="19" t="s">
        <v>10</v>
      </c>
      <c r="O18" s="19" t="s">
        <v>10</v>
      </c>
      <c r="P18" s="19" t="s">
        <v>10</v>
      </c>
      <c r="Q18" s="19" t="s">
        <v>10</v>
      </c>
      <c r="R18" s="19" t="s">
        <v>10</v>
      </c>
      <c r="S18" s="19" t="s">
        <v>10</v>
      </c>
      <c r="T18" s="19" t="s">
        <v>10</v>
      </c>
      <c r="U18" s="19" t="s">
        <v>10</v>
      </c>
      <c r="V18" s="19" t="s">
        <v>10</v>
      </c>
      <c r="W18" s="19" t="s">
        <v>10</v>
      </c>
    </row>
    <row r="19" spans="1:23" x14ac:dyDescent="0.25">
      <c r="A19" s="19" t="s">
        <v>3477</v>
      </c>
      <c r="B19" s="19" t="s">
        <v>784</v>
      </c>
      <c r="D19" s="2" t="str">
        <f>IF(C:C&lt;&gt;"",VLOOKUP(C:C,'(RCN)ID_Calculo'!C:D,2,0),"")</f>
        <v/>
      </c>
      <c r="E19" s="19" t="str">
        <f t="shared" si="0"/>
        <v>B0H</v>
      </c>
      <c r="F19" s="19" t="s">
        <v>2012</v>
      </c>
      <c r="G19" s="19" t="s">
        <v>781</v>
      </c>
      <c r="H19" s="19" t="s">
        <v>782</v>
      </c>
      <c r="I19" s="19">
        <v>28</v>
      </c>
      <c r="J19" s="19">
        <v>4</v>
      </c>
      <c r="K19" s="19">
        <v>0</v>
      </c>
      <c r="M19" s="19">
        <v>0</v>
      </c>
      <c r="N19" s="19" t="s">
        <v>10</v>
      </c>
      <c r="O19" s="19" t="s">
        <v>10</v>
      </c>
      <c r="P19" s="19" t="s">
        <v>10</v>
      </c>
      <c r="Q19" s="19" t="s">
        <v>10</v>
      </c>
      <c r="R19" s="19" t="s">
        <v>10</v>
      </c>
      <c r="S19" s="19" t="s">
        <v>10</v>
      </c>
      <c r="T19" s="19" t="s">
        <v>10</v>
      </c>
      <c r="U19" s="19" t="s">
        <v>10</v>
      </c>
      <c r="V19" s="19" t="s">
        <v>10</v>
      </c>
      <c r="W19" s="19" t="s">
        <v>10</v>
      </c>
    </row>
    <row r="20" spans="1:23" x14ac:dyDescent="0.25">
      <c r="A20" s="19" t="s">
        <v>3478</v>
      </c>
      <c r="B20" s="19" t="s">
        <v>768</v>
      </c>
      <c r="D20" s="2" t="str">
        <f>IF(C:C&lt;&gt;"",VLOOKUP(C:C,'(RCN)ID_Calculo'!C:D,2,0),"")</f>
        <v/>
      </c>
      <c r="E20" s="19" t="str">
        <f t="shared" si="0"/>
        <v>B0I</v>
      </c>
      <c r="F20" s="19" t="s">
        <v>4224</v>
      </c>
      <c r="G20" s="19" t="s">
        <v>13</v>
      </c>
      <c r="H20" s="19" t="s">
        <v>14</v>
      </c>
      <c r="I20" s="19">
        <v>45</v>
      </c>
      <c r="J20" s="19">
        <v>4</v>
      </c>
      <c r="K20" s="19">
        <v>0</v>
      </c>
      <c r="M20" s="19">
        <v>0</v>
      </c>
      <c r="N20" s="19" t="s">
        <v>10</v>
      </c>
      <c r="O20" s="19" t="s">
        <v>10</v>
      </c>
      <c r="P20" s="19" t="s">
        <v>10</v>
      </c>
      <c r="Q20" s="19" t="s">
        <v>10</v>
      </c>
      <c r="R20" s="19" t="s">
        <v>10</v>
      </c>
      <c r="S20" s="19" t="s">
        <v>10</v>
      </c>
      <c r="T20" s="19" t="s">
        <v>10</v>
      </c>
      <c r="U20" s="19" t="s">
        <v>10</v>
      </c>
      <c r="V20" s="19" t="s">
        <v>10</v>
      </c>
      <c r="W20" s="19" t="s">
        <v>10</v>
      </c>
    </row>
    <row r="21" spans="1:23" x14ac:dyDescent="0.25">
      <c r="A21" s="19" t="s">
        <v>3479</v>
      </c>
      <c r="B21" s="19" t="s">
        <v>306</v>
      </c>
      <c r="D21" s="2" t="str">
        <f>IF(C:C&lt;&gt;"",VLOOKUP(C:C,'(RCN)ID_Calculo'!C:D,2,0),"")</f>
        <v/>
      </c>
      <c r="E21" s="19" t="str">
        <f t="shared" si="0"/>
        <v>B0J</v>
      </c>
      <c r="F21" s="19" t="s">
        <v>306</v>
      </c>
      <c r="G21" s="19" t="s">
        <v>13</v>
      </c>
      <c r="H21" s="19" t="s">
        <v>14</v>
      </c>
      <c r="I21" s="19">
        <v>45</v>
      </c>
      <c r="J21" s="19">
        <v>4</v>
      </c>
      <c r="K21" s="19">
        <v>0</v>
      </c>
      <c r="M21" s="19">
        <v>0</v>
      </c>
      <c r="N21" s="19" t="s">
        <v>10</v>
      </c>
      <c r="O21" s="19" t="s">
        <v>10</v>
      </c>
      <c r="P21" s="19" t="s">
        <v>10</v>
      </c>
      <c r="Q21" s="19" t="s">
        <v>10</v>
      </c>
      <c r="R21" s="19" t="s">
        <v>10</v>
      </c>
      <c r="S21" s="19" t="s">
        <v>10</v>
      </c>
      <c r="T21" s="19" t="s">
        <v>10</v>
      </c>
      <c r="U21" s="19" t="s">
        <v>10</v>
      </c>
      <c r="V21" s="19" t="s">
        <v>10</v>
      </c>
      <c r="W21" s="19" t="s">
        <v>10</v>
      </c>
    </row>
    <row r="22" spans="1:23" x14ac:dyDescent="0.25">
      <c r="A22" s="19" t="s">
        <v>3480</v>
      </c>
      <c r="B22" s="19" t="s">
        <v>307</v>
      </c>
      <c r="D22" s="2" t="str">
        <f>IF(C:C&lt;&gt;"",VLOOKUP(C:C,'(RCN)ID_Calculo'!C:D,2,0),"")</f>
        <v/>
      </c>
      <c r="E22" s="19" t="str">
        <f t="shared" si="0"/>
        <v>B0K</v>
      </c>
      <c r="F22" s="19" t="s">
        <v>307</v>
      </c>
      <c r="G22" s="19" t="s">
        <v>13</v>
      </c>
      <c r="H22" s="19" t="s">
        <v>14</v>
      </c>
      <c r="I22" s="19">
        <v>45</v>
      </c>
      <c r="J22" s="19">
        <v>4</v>
      </c>
      <c r="K22" s="19">
        <v>0</v>
      </c>
      <c r="M22" s="19">
        <v>0</v>
      </c>
      <c r="N22" s="19" t="s">
        <v>10</v>
      </c>
      <c r="O22" s="19" t="s">
        <v>10</v>
      </c>
      <c r="P22" s="19" t="s">
        <v>10</v>
      </c>
      <c r="Q22" s="19" t="s">
        <v>10</v>
      </c>
      <c r="R22" s="19" t="s">
        <v>10</v>
      </c>
      <c r="S22" s="19" t="s">
        <v>10</v>
      </c>
      <c r="T22" s="19" t="s">
        <v>10</v>
      </c>
      <c r="U22" s="19" t="s">
        <v>10</v>
      </c>
      <c r="V22" s="19" t="s">
        <v>10</v>
      </c>
      <c r="W22" s="19" t="s">
        <v>10</v>
      </c>
    </row>
    <row r="23" spans="1:23" x14ac:dyDescent="0.25">
      <c r="A23" s="19" t="s">
        <v>3481</v>
      </c>
      <c r="B23" s="19" t="s">
        <v>260</v>
      </c>
      <c r="D23" s="2" t="str">
        <f>IF(C:C&lt;&gt;"",VLOOKUP(C:C,'(RCN)ID_Calculo'!C:D,2,0),"")</f>
        <v/>
      </c>
      <c r="E23" s="19" t="str">
        <f t="shared" si="0"/>
        <v>B0L</v>
      </c>
      <c r="F23" s="19" t="s">
        <v>2013</v>
      </c>
      <c r="G23" s="19" t="s">
        <v>36</v>
      </c>
      <c r="H23" s="19" t="s">
        <v>37</v>
      </c>
      <c r="I23" s="19">
        <v>999</v>
      </c>
      <c r="J23" s="19">
        <v>4</v>
      </c>
      <c r="K23" s="19">
        <v>0</v>
      </c>
      <c r="M23" s="19">
        <v>0</v>
      </c>
      <c r="N23" s="19" t="s">
        <v>10</v>
      </c>
      <c r="O23" s="19" t="s">
        <v>0</v>
      </c>
      <c r="P23" s="19" t="s">
        <v>10</v>
      </c>
      <c r="Q23" s="19" t="s">
        <v>10</v>
      </c>
      <c r="R23" s="19" t="s">
        <v>10</v>
      </c>
      <c r="S23" s="19" t="s">
        <v>10</v>
      </c>
      <c r="T23" s="19" t="s">
        <v>10</v>
      </c>
      <c r="U23" s="19" t="s">
        <v>10</v>
      </c>
      <c r="V23" s="19" t="s">
        <v>10</v>
      </c>
      <c r="W23" s="19" t="s">
        <v>10</v>
      </c>
    </row>
    <row r="24" spans="1:23" x14ac:dyDescent="0.25">
      <c r="A24" s="19" t="s">
        <v>3482</v>
      </c>
      <c r="B24" s="19" t="s">
        <v>1100</v>
      </c>
      <c r="D24" s="2" t="str">
        <f>IF(C:C&lt;&gt;"",VLOOKUP(C:C,'(RCN)ID_Calculo'!C:D,2,0),"")</f>
        <v/>
      </c>
      <c r="E24" s="19" t="str">
        <f t="shared" si="0"/>
        <v>B0M</v>
      </c>
      <c r="F24" s="19" t="s">
        <v>1100</v>
      </c>
      <c r="G24" s="19" t="s">
        <v>13</v>
      </c>
      <c r="H24" s="19" t="s">
        <v>14</v>
      </c>
      <c r="I24" s="19">
        <v>45</v>
      </c>
      <c r="J24" s="19">
        <v>4</v>
      </c>
      <c r="K24" s="19">
        <v>0</v>
      </c>
      <c r="M24" s="19">
        <v>0</v>
      </c>
      <c r="N24" s="19" t="s">
        <v>10</v>
      </c>
      <c r="O24" s="19" t="s">
        <v>10</v>
      </c>
      <c r="P24" s="19" t="s">
        <v>10</v>
      </c>
      <c r="Q24" s="19" t="s">
        <v>10</v>
      </c>
      <c r="R24" s="19" t="s">
        <v>10</v>
      </c>
      <c r="S24" s="19" t="s">
        <v>10</v>
      </c>
      <c r="T24" s="19" t="s">
        <v>10</v>
      </c>
      <c r="U24" s="19" t="s">
        <v>10</v>
      </c>
      <c r="V24" s="19" t="s">
        <v>10</v>
      </c>
      <c r="W24" s="19" t="s">
        <v>10</v>
      </c>
    </row>
    <row r="25" spans="1:23" x14ac:dyDescent="0.25">
      <c r="A25" s="19" t="s">
        <v>3483</v>
      </c>
      <c r="B25" s="19" t="s">
        <v>1101</v>
      </c>
      <c r="D25" s="2" t="str">
        <f>IF(C:C&lt;&gt;"",VLOOKUP(C:C,'(RCN)ID_Calculo'!C:D,2,0),"")</f>
        <v/>
      </c>
      <c r="E25" s="19" t="str">
        <f t="shared" si="0"/>
        <v>B0N</v>
      </c>
      <c r="F25" s="19" t="s">
        <v>1101</v>
      </c>
      <c r="G25" s="19" t="s">
        <v>13</v>
      </c>
      <c r="H25" s="19" t="s">
        <v>14</v>
      </c>
      <c r="I25" s="19">
        <v>45</v>
      </c>
      <c r="J25" s="19">
        <v>4</v>
      </c>
      <c r="K25" s="19">
        <v>0</v>
      </c>
      <c r="M25" s="19">
        <v>0</v>
      </c>
      <c r="N25" s="19" t="s">
        <v>10</v>
      </c>
      <c r="O25" s="19" t="s">
        <v>10</v>
      </c>
      <c r="P25" s="19" t="s">
        <v>10</v>
      </c>
      <c r="Q25" s="19" t="s">
        <v>10</v>
      </c>
      <c r="R25" s="19" t="s">
        <v>10</v>
      </c>
      <c r="S25" s="19" t="s">
        <v>10</v>
      </c>
      <c r="T25" s="19" t="s">
        <v>10</v>
      </c>
      <c r="U25" s="19" t="s">
        <v>10</v>
      </c>
      <c r="V25" s="19" t="s">
        <v>10</v>
      </c>
      <c r="W25" s="19" t="s">
        <v>10</v>
      </c>
    </row>
    <row r="26" spans="1:23" x14ac:dyDescent="0.25">
      <c r="A26" s="19" t="s">
        <v>3484</v>
      </c>
      <c r="B26" s="19" t="s">
        <v>829</v>
      </c>
      <c r="D26" s="2" t="str">
        <f>IF(C:C&lt;&gt;"",VLOOKUP(C:C,'(RCN)ID_Calculo'!C:D,2,0),"")</f>
        <v/>
      </c>
      <c r="E26" s="19" t="str">
        <f t="shared" si="0"/>
        <v>B0O</v>
      </c>
      <c r="F26" s="19" t="s">
        <v>829</v>
      </c>
      <c r="G26" s="19" t="s">
        <v>13</v>
      </c>
      <c r="H26" s="19" t="s">
        <v>14</v>
      </c>
      <c r="I26" s="19">
        <v>45</v>
      </c>
      <c r="J26" s="19">
        <v>4</v>
      </c>
      <c r="K26" s="19">
        <v>0</v>
      </c>
      <c r="M26" s="19">
        <v>0</v>
      </c>
      <c r="N26" s="19" t="s">
        <v>10</v>
      </c>
      <c r="O26" s="19" t="s">
        <v>10</v>
      </c>
      <c r="P26" s="19" t="s">
        <v>10</v>
      </c>
      <c r="Q26" s="19" t="s">
        <v>10</v>
      </c>
      <c r="R26" s="19" t="s">
        <v>10</v>
      </c>
      <c r="S26" s="19" t="s">
        <v>10</v>
      </c>
      <c r="T26" s="19" t="s">
        <v>10</v>
      </c>
      <c r="U26" s="19" t="s">
        <v>10</v>
      </c>
      <c r="V26" s="19" t="s">
        <v>10</v>
      </c>
      <c r="W26" s="19" t="s">
        <v>10</v>
      </c>
    </row>
    <row r="27" spans="1:23" x14ac:dyDescent="0.25">
      <c r="A27" s="19" t="s">
        <v>3485</v>
      </c>
      <c r="B27" s="19" t="s">
        <v>830</v>
      </c>
      <c r="D27" s="2" t="str">
        <f>IF(C:C&lt;&gt;"",VLOOKUP(C:C,'(RCN)ID_Calculo'!C:D,2,0),"")</f>
        <v/>
      </c>
      <c r="E27" s="19" t="str">
        <f t="shared" si="0"/>
        <v>B0P</v>
      </c>
      <c r="F27" s="19" t="s">
        <v>830</v>
      </c>
      <c r="G27" s="19" t="s">
        <v>13</v>
      </c>
      <c r="H27" s="19" t="s">
        <v>14</v>
      </c>
      <c r="I27" s="19">
        <v>45</v>
      </c>
      <c r="J27" s="19">
        <v>4</v>
      </c>
      <c r="K27" s="19">
        <v>0</v>
      </c>
      <c r="M27" s="19">
        <v>0</v>
      </c>
      <c r="N27" s="19" t="s">
        <v>10</v>
      </c>
      <c r="O27" s="19" t="s">
        <v>10</v>
      </c>
      <c r="P27" s="19" t="s">
        <v>10</v>
      </c>
      <c r="Q27" s="19" t="s">
        <v>10</v>
      </c>
      <c r="R27" s="19" t="s">
        <v>10</v>
      </c>
      <c r="S27" s="19" t="s">
        <v>10</v>
      </c>
      <c r="T27" s="19" t="s">
        <v>10</v>
      </c>
      <c r="U27" s="19" t="s">
        <v>10</v>
      </c>
      <c r="V27" s="19" t="s">
        <v>10</v>
      </c>
      <c r="W27" s="19" t="s">
        <v>10</v>
      </c>
    </row>
    <row r="28" spans="1:23" x14ac:dyDescent="0.25">
      <c r="A28" s="19" t="s">
        <v>3486</v>
      </c>
      <c r="B28" s="19" t="s">
        <v>828</v>
      </c>
      <c r="D28" s="2" t="str">
        <f>IF(C:C&lt;&gt;"",VLOOKUP(C:C,'(RCN)ID_Calculo'!C:D,2,0),"")</f>
        <v/>
      </c>
      <c r="E28" s="19" t="str">
        <f t="shared" si="0"/>
        <v>B0Q</v>
      </c>
      <c r="F28" s="19" t="s">
        <v>828</v>
      </c>
      <c r="G28" s="19" t="s">
        <v>13</v>
      </c>
      <c r="H28" s="19" t="s">
        <v>14</v>
      </c>
      <c r="I28" s="19">
        <v>45</v>
      </c>
      <c r="J28" s="19">
        <v>4</v>
      </c>
      <c r="K28" s="19">
        <v>0</v>
      </c>
      <c r="M28" s="19">
        <v>0</v>
      </c>
      <c r="N28" s="19" t="s">
        <v>10</v>
      </c>
      <c r="O28" s="19" t="s">
        <v>10</v>
      </c>
      <c r="P28" s="19" t="s">
        <v>10</v>
      </c>
      <c r="Q28" s="19" t="s">
        <v>10</v>
      </c>
      <c r="R28" s="19" t="s">
        <v>10</v>
      </c>
      <c r="S28" s="19" t="s">
        <v>10</v>
      </c>
      <c r="T28" s="19" t="s">
        <v>10</v>
      </c>
      <c r="U28" s="19" t="s">
        <v>10</v>
      </c>
      <c r="V28" s="19" t="s">
        <v>10</v>
      </c>
      <c r="W28" s="19" t="s">
        <v>10</v>
      </c>
    </row>
    <row r="29" spans="1:23" x14ac:dyDescent="0.25">
      <c r="A29" s="19" t="s">
        <v>3487</v>
      </c>
      <c r="B29" s="19" t="s">
        <v>290</v>
      </c>
      <c r="D29" s="2" t="str">
        <f>IF(C:C&lt;&gt;"",VLOOKUP(C:C,'(RCN)ID_Calculo'!C:D,2,0),"")</f>
        <v/>
      </c>
      <c r="E29" s="19" t="str">
        <f t="shared" si="0"/>
        <v>B0R</v>
      </c>
      <c r="F29" s="19" t="s">
        <v>2014</v>
      </c>
      <c r="G29" s="19" t="s">
        <v>291</v>
      </c>
      <c r="H29" s="19" t="s">
        <v>292</v>
      </c>
      <c r="I29" s="19">
        <v>18</v>
      </c>
      <c r="J29" s="19">
        <v>4</v>
      </c>
      <c r="K29" s="19">
        <v>0</v>
      </c>
      <c r="M29" s="19">
        <v>0</v>
      </c>
      <c r="N29" s="19" t="s">
        <v>10</v>
      </c>
      <c r="O29" s="19" t="s">
        <v>10</v>
      </c>
      <c r="P29" s="19" t="s">
        <v>10</v>
      </c>
      <c r="Q29" s="19" t="s">
        <v>10</v>
      </c>
      <c r="R29" s="19" t="s">
        <v>10</v>
      </c>
      <c r="S29" s="19" t="s">
        <v>10</v>
      </c>
      <c r="T29" s="19" t="s">
        <v>10</v>
      </c>
      <c r="U29" s="19" t="s">
        <v>10</v>
      </c>
      <c r="V29" s="19" t="s">
        <v>10</v>
      </c>
      <c r="W29" s="19" t="s">
        <v>10</v>
      </c>
    </row>
    <row r="30" spans="1:23" x14ac:dyDescent="0.25">
      <c r="A30" s="19" t="s">
        <v>3488</v>
      </c>
      <c r="B30" s="19" t="s">
        <v>895</v>
      </c>
      <c r="D30" s="2" t="str">
        <f>IF(C:C&lt;&gt;"",VLOOKUP(C:C,'(RCN)ID_Calculo'!C:D,2,0),"")</f>
        <v/>
      </c>
      <c r="E30" s="19" t="str">
        <f t="shared" si="0"/>
        <v>B0S</v>
      </c>
      <c r="F30" s="19" t="s">
        <v>895</v>
      </c>
      <c r="G30" s="19" t="s">
        <v>13</v>
      </c>
      <c r="H30" s="19" t="s">
        <v>14</v>
      </c>
      <c r="I30" s="19">
        <v>18</v>
      </c>
      <c r="J30" s="19">
        <v>4</v>
      </c>
      <c r="K30" s="19">
        <v>0</v>
      </c>
      <c r="L30" s="19" t="s">
        <v>0</v>
      </c>
      <c r="M30" s="19">
        <v>0</v>
      </c>
      <c r="N30" s="19" t="s">
        <v>10</v>
      </c>
      <c r="O30" s="19" t="s">
        <v>10</v>
      </c>
      <c r="P30" s="19" t="s">
        <v>10</v>
      </c>
      <c r="Q30" s="19" t="s">
        <v>10</v>
      </c>
      <c r="R30" s="19" t="s">
        <v>10</v>
      </c>
      <c r="S30" s="19" t="s">
        <v>10</v>
      </c>
      <c r="T30" s="19" t="s">
        <v>10</v>
      </c>
      <c r="U30" s="19" t="s">
        <v>10</v>
      </c>
      <c r="V30" s="19" t="s">
        <v>10</v>
      </c>
      <c r="W30" s="19" t="s">
        <v>10</v>
      </c>
    </row>
    <row r="31" spans="1:23" x14ac:dyDescent="0.25">
      <c r="A31" s="19" t="s">
        <v>3489</v>
      </c>
      <c r="B31" s="19" t="s">
        <v>202</v>
      </c>
      <c r="D31" s="2" t="str">
        <f>IF(C:C&lt;&gt;"",VLOOKUP(C:C,'(RCN)ID_Calculo'!C:D,2,0),"")</f>
        <v/>
      </c>
      <c r="E31" s="19" t="str">
        <f t="shared" si="0"/>
        <v>B0T</v>
      </c>
      <c r="F31" s="19" t="s">
        <v>2015</v>
      </c>
      <c r="G31" s="19" t="s">
        <v>13</v>
      </c>
      <c r="H31" s="19" t="s">
        <v>14</v>
      </c>
      <c r="I31" s="19">
        <v>45</v>
      </c>
      <c r="J31" s="19">
        <v>4</v>
      </c>
      <c r="K31" s="19">
        <v>0</v>
      </c>
      <c r="M31" s="19">
        <v>0</v>
      </c>
      <c r="N31" s="19" t="s">
        <v>10</v>
      </c>
      <c r="O31" s="19" t="s">
        <v>10</v>
      </c>
      <c r="P31" s="19" t="s">
        <v>10</v>
      </c>
      <c r="Q31" s="19" t="s">
        <v>10</v>
      </c>
      <c r="R31" s="19" t="s">
        <v>10</v>
      </c>
      <c r="S31" s="19" t="s">
        <v>10</v>
      </c>
      <c r="T31" s="19" t="s">
        <v>10</v>
      </c>
      <c r="U31" s="19" t="s">
        <v>10</v>
      </c>
      <c r="V31" s="19" t="s">
        <v>10</v>
      </c>
      <c r="W31" s="19" t="s">
        <v>10</v>
      </c>
    </row>
    <row r="32" spans="1:23" x14ac:dyDescent="0.25">
      <c r="A32" s="19" t="s">
        <v>3490</v>
      </c>
      <c r="B32" s="19" t="s">
        <v>623</v>
      </c>
      <c r="D32" s="2" t="str">
        <f>IF(C:C&lt;&gt;"",VLOOKUP(C:C,'(RCN)ID_Calculo'!C:D,2,0),"")</f>
        <v/>
      </c>
      <c r="E32" s="19" t="str">
        <f t="shared" si="0"/>
        <v>B0U</v>
      </c>
      <c r="F32" s="19" t="s">
        <v>2016</v>
      </c>
      <c r="G32" s="19" t="s">
        <v>36</v>
      </c>
      <c r="H32" s="19" t="s">
        <v>37</v>
      </c>
      <c r="I32" s="19">
        <v>45</v>
      </c>
      <c r="J32" s="19">
        <v>4</v>
      </c>
      <c r="K32" s="19">
        <v>0</v>
      </c>
      <c r="M32" s="19">
        <v>104</v>
      </c>
      <c r="N32" s="19" t="s">
        <v>10</v>
      </c>
      <c r="O32" s="19" t="s">
        <v>10</v>
      </c>
      <c r="P32" s="19" t="s">
        <v>10</v>
      </c>
      <c r="Q32" s="19" t="s">
        <v>10</v>
      </c>
      <c r="R32" s="19" t="s">
        <v>10</v>
      </c>
      <c r="S32" s="19" t="s">
        <v>10</v>
      </c>
      <c r="T32" s="19" t="s">
        <v>10</v>
      </c>
      <c r="U32" s="19" t="s">
        <v>10</v>
      </c>
      <c r="V32" s="19" t="s">
        <v>10</v>
      </c>
      <c r="W32" s="19" t="s">
        <v>10</v>
      </c>
    </row>
    <row r="33" spans="1:23" x14ac:dyDescent="0.25">
      <c r="A33" s="19" t="s">
        <v>3491</v>
      </c>
      <c r="B33" s="19" t="s">
        <v>675</v>
      </c>
      <c r="D33" s="2" t="str">
        <f>IF(C:C&lt;&gt;"",VLOOKUP(C:C,'(RCN)ID_Calculo'!C:D,2,0),"")</f>
        <v/>
      </c>
      <c r="E33" s="19" t="str">
        <f t="shared" si="0"/>
        <v>B0V</v>
      </c>
      <c r="F33" s="19" t="s">
        <v>2017</v>
      </c>
      <c r="G33" s="19" t="s">
        <v>13</v>
      </c>
      <c r="H33" s="19" t="s">
        <v>14</v>
      </c>
      <c r="I33" s="19">
        <v>45</v>
      </c>
      <c r="J33" s="19">
        <v>4</v>
      </c>
      <c r="K33" s="19">
        <v>0</v>
      </c>
      <c r="M33" s="19">
        <v>0</v>
      </c>
      <c r="N33" s="19" t="s">
        <v>10</v>
      </c>
      <c r="O33" s="19" t="s">
        <v>10</v>
      </c>
      <c r="P33" s="19" t="s">
        <v>10</v>
      </c>
      <c r="Q33" s="19" t="s">
        <v>10</v>
      </c>
      <c r="R33" s="19" t="s">
        <v>10</v>
      </c>
      <c r="S33" s="19" t="s">
        <v>10</v>
      </c>
      <c r="T33" s="19" t="s">
        <v>10</v>
      </c>
      <c r="U33" s="19" t="s">
        <v>10</v>
      </c>
      <c r="V33" s="19" t="s">
        <v>10</v>
      </c>
      <c r="W33" s="19" t="s">
        <v>10</v>
      </c>
    </row>
    <row r="34" spans="1:23" x14ac:dyDescent="0.25">
      <c r="A34" s="19" t="s">
        <v>3492</v>
      </c>
      <c r="B34" s="19" t="s">
        <v>676</v>
      </c>
      <c r="D34" s="2" t="str">
        <f>IF(C:C&lt;&gt;"",VLOOKUP(C:C,'(RCN)ID_Calculo'!C:D,2,0),"")</f>
        <v/>
      </c>
      <c r="E34" s="19" t="str">
        <f t="shared" ref="E34:E65" si="1">CONCATENATE("B",_xlfn.BASE(ROW()-2,36,2))</f>
        <v>B0W</v>
      </c>
      <c r="F34" s="19" t="s">
        <v>2018</v>
      </c>
      <c r="G34" s="19" t="s">
        <v>13</v>
      </c>
      <c r="H34" s="19" t="s">
        <v>14</v>
      </c>
      <c r="I34" s="19">
        <v>45</v>
      </c>
      <c r="J34" s="19">
        <v>4</v>
      </c>
      <c r="K34" s="19">
        <v>0</v>
      </c>
      <c r="M34" s="19">
        <v>0</v>
      </c>
      <c r="N34" s="19" t="s">
        <v>10</v>
      </c>
      <c r="O34" s="19" t="s">
        <v>10</v>
      </c>
      <c r="P34" s="19" t="s">
        <v>10</v>
      </c>
      <c r="Q34" s="19" t="s">
        <v>10</v>
      </c>
      <c r="R34" s="19" t="s">
        <v>10</v>
      </c>
      <c r="S34" s="19" t="s">
        <v>10</v>
      </c>
      <c r="T34" s="19" t="s">
        <v>10</v>
      </c>
      <c r="U34" s="19" t="s">
        <v>10</v>
      </c>
      <c r="V34" s="19" t="s">
        <v>10</v>
      </c>
      <c r="W34" s="19" t="s">
        <v>10</v>
      </c>
    </row>
    <row r="35" spans="1:23" x14ac:dyDescent="0.25">
      <c r="A35" s="19" t="s">
        <v>3493</v>
      </c>
      <c r="B35" s="19" t="s">
        <v>424</v>
      </c>
      <c r="D35" s="2" t="str">
        <f>IF(C:C&lt;&gt;"",VLOOKUP(C:C,'(RCN)ID_Calculo'!C:D,2,0),"")</f>
        <v/>
      </c>
      <c r="E35" s="19" t="str">
        <f t="shared" si="1"/>
        <v>B0X</v>
      </c>
      <c r="F35" s="19" t="s">
        <v>2019</v>
      </c>
      <c r="G35" s="19" t="s">
        <v>13</v>
      </c>
      <c r="H35" s="19" t="s">
        <v>14</v>
      </c>
      <c r="I35" s="19">
        <v>45</v>
      </c>
      <c r="J35" s="19">
        <v>4</v>
      </c>
      <c r="K35" s="19">
        <v>0</v>
      </c>
      <c r="M35" s="19">
        <v>0</v>
      </c>
      <c r="N35" s="19" t="s">
        <v>10</v>
      </c>
      <c r="O35" s="19" t="s">
        <v>10</v>
      </c>
      <c r="P35" s="19" t="s">
        <v>10</v>
      </c>
      <c r="Q35" s="19" t="s">
        <v>10</v>
      </c>
      <c r="R35" s="19" t="s">
        <v>10</v>
      </c>
      <c r="S35" s="19" t="s">
        <v>10</v>
      </c>
      <c r="T35" s="19" t="s">
        <v>10</v>
      </c>
      <c r="U35" s="19" t="s">
        <v>10</v>
      </c>
      <c r="V35" s="19" t="s">
        <v>10</v>
      </c>
      <c r="W35" s="19" t="s">
        <v>10</v>
      </c>
    </row>
    <row r="36" spans="1:23" x14ac:dyDescent="0.25">
      <c r="A36" s="19" t="s">
        <v>3494</v>
      </c>
      <c r="B36" s="19" t="s">
        <v>426</v>
      </c>
      <c r="D36" s="2" t="str">
        <f>IF(C:C&lt;&gt;"",VLOOKUP(C:C,'(RCN)ID_Calculo'!C:D,2,0),"")</f>
        <v/>
      </c>
      <c r="E36" s="19" t="str">
        <f t="shared" si="1"/>
        <v>B0Y</v>
      </c>
      <c r="F36" s="19" t="s">
        <v>2020</v>
      </c>
      <c r="G36" s="19" t="s">
        <v>13</v>
      </c>
      <c r="H36" s="19" t="s">
        <v>14</v>
      </c>
      <c r="I36" s="19">
        <v>45</v>
      </c>
      <c r="J36" s="19">
        <v>4</v>
      </c>
      <c r="K36" s="19">
        <v>0</v>
      </c>
      <c r="M36" s="19">
        <v>0</v>
      </c>
      <c r="N36" s="19" t="s">
        <v>10</v>
      </c>
      <c r="O36" s="19" t="s">
        <v>10</v>
      </c>
      <c r="P36" s="19" t="s">
        <v>10</v>
      </c>
      <c r="Q36" s="19" t="s">
        <v>10</v>
      </c>
      <c r="R36" s="19" t="s">
        <v>10</v>
      </c>
      <c r="S36" s="19" t="s">
        <v>10</v>
      </c>
      <c r="T36" s="19" t="s">
        <v>10</v>
      </c>
      <c r="U36" s="19" t="s">
        <v>10</v>
      </c>
      <c r="V36" s="19" t="s">
        <v>10</v>
      </c>
      <c r="W36" s="19" t="s">
        <v>10</v>
      </c>
    </row>
    <row r="37" spans="1:23" x14ac:dyDescent="0.25">
      <c r="A37" s="19" t="s">
        <v>2582</v>
      </c>
      <c r="B37" s="19" t="s">
        <v>418</v>
      </c>
      <c r="D37" s="2" t="str">
        <f>IF(C:C&lt;&gt;"",VLOOKUP(C:C,'(RCN)ID_Calculo'!C:D,2,0),"")</f>
        <v/>
      </c>
      <c r="E37" s="19" t="str">
        <f t="shared" si="1"/>
        <v>B0Z</v>
      </c>
      <c r="F37" s="19" t="s">
        <v>2021</v>
      </c>
      <c r="G37" s="19" t="s">
        <v>13</v>
      </c>
      <c r="H37" s="19" t="s">
        <v>14</v>
      </c>
      <c r="I37" s="19">
        <v>45</v>
      </c>
      <c r="J37" s="19">
        <v>4</v>
      </c>
      <c r="K37" s="19">
        <v>0</v>
      </c>
      <c r="M37" s="19">
        <v>0</v>
      </c>
      <c r="N37" s="19" t="s">
        <v>10</v>
      </c>
      <c r="O37" s="19" t="s">
        <v>10</v>
      </c>
      <c r="P37" s="19" t="s">
        <v>10</v>
      </c>
      <c r="Q37" s="19" t="s">
        <v>10</v>
      </c>
      <c r="R37" s="19" t="s">
        <v>10</v>
      </c>
      <c r="S37" s="19" t="s">
        <v>10</v>
      </c>
      <c r="T37" s="19" t="s">
        <v>10</v>
      </c>
      <c r="U37" s="19" t="s">
        <v>10</v>
      </c>
      <c r="V37" s="19" t="s">
        <v>10</v>
      </c>
      <c r="W37" s="19" t="s">
        <v>10</v>
      </c>
    </row>
    <row r="38" spans="1:23" x14ac:dyDescent="0.25">
      <c r="A38" s="19" t="s">
        <v>3495</v>
      </c>
      <c r="B38" s="19" t="s">
        <v>671</v>
      </c>
      <c r="D38" s="2" t="str">
        <f>IF(C:C&lt;&gt;"",VLOOKUP(C:C,'(RCN)ID_Calculo'!C:D,2,0),"")</f>
        <v/>
      </c>
      <c r="E38" s="19" t="str">
        <f t="shared" si="1"/>
        <v>B10</v>
      </c>
      <c r="F38" s="19" t="s">
        <v>2022</v>
      </c>
      <c r="G38" s="19" t="s">
        <v>13</v>
      </c>
      <c r="H38" s="19" t="s">
        <v>14</v>
      </c>
      <c r="I38" s="19">
        <v>18</v>
      </c>
      <c r="J38" s="19">
        <v>4</v>
      </c>
      <c r="K38" s="19">
        <v>0</v>
      </c>
      <c r="L38" s="19" t="s">
        <v>11</v>
      </c>
      <c r="M38" s="19">
        <v>0</v>
      </c>
      <c r="N38" s="19" t="s">
        <v>10</v>
      </c>
      <c r="O38" s="19" t="s">
        <v>10</v>
      </c>
      <c r="P38" s="19" t="s">
        <v>10</v>
      </c>
      <c r="Q38" s="19" t="s">
        <v>10</v>
      </c>
      <c r="R38" s="19" t="s">
        <v>10</v>
      </c>
      <c r="S38" s="19" t="s">
        <v>10</v>
      </c>
      <c r="T38" s="19" t="s">
        <v>10</v>
      </c>
      <c r="U38" s="19" t="s">
        <v>10</v>
      </c>
      <c r="V38" s="19" t="s">
        <v>10</v>
      </c>
      <c r="W38" s="19" t="s">
        <v>10</v>
      </c>
    </row>
    <row r="39" spans="1:23" x14ac:dyDescent="0.25">
      <c r="A39" s="19" t="s">
        <v>3496</v>
      </c>
      <c r="B39" s="19" t="s">
        <v>669</v>
      </c>
      <c r="D39" s="2" t="str">
        <f>IF(C:C&lt;&gt;"",VLOOKUP(C:C,'(RCN)ID_Calculo'!C:D,2,0),"")</f>
        <v/>
      </c>
      <c r="E39" s="19" t="str">
        <f t="shared" si="1"/>
        <v>B11</v>
      </c>
      <c r="F39" s="19" t="s">
        <v>2023</v>
      </c>
      <c r="G39" s="19" t="s">
        <v>36</v>
      </c>
      <c r="H39" s="19" t="s">
        <v>37</v>
      </c>
      <c r="I39" s="19">
        <v>45</v>
      </c>
      <c r="J39" s="19">
        <v>4</v>
      </c>
      <c r="K39" s="19">
        <v>0</v>
      </c>
      <c r="M39" s="19">
        <v>104</v>
      </c>
      <c r="N39" s="19" t="s">
        <v>10</v>
      </c>
      <c r="O39" s="19" t="s">
        <v>10</v>
      </c>
      <c r="P39" s="19" t="s">
        <v>10</v>
      </c>
      <c r="Q39" s="19" t="s">
        <v>10</v>
      </c>
      <c r="R39" s="19" t="s">
        <v>10</v>
      </c>
      <c r="S39" s="19" t="s">
        <v>10</v>
      </c>
      <c r="T39" s="19" t="s">
        <v>10</v>
      </c>
      <c r="U39" s="19" t="s">
        <v>10</v>
      </c>
      <c r="V39" s="19" t="s">
        <v>10</v>
      </c>
      <c r="W39" s="19" t="s">
        <v>10</v>
      </c>
    </row>
    <row r="40" spans="1:23" x14ac:dyDescent="0.25">
      <c r="A40" s="19" t="s">
        <v>3497</v>
      </c>
      <c r="B40" s="19" t="s">
        <v>879</v>
      </c>
      <c r="D40" s="2" t="str">
        <f>IF(C:C&lt;&gt;"",VLOOKUP(C:C,'(RCN)ID_Calculo'!C:D,2,0),"")</f>
        <v/>
      </c>
      <c r="E40" s="19" t="str">
        <f t="shared" si="1"/>
        <v>B12</v>
      </c>
      <c r="F40" s="19" t="s">
        <v>4225</v>
      </c>
      <c r="G40" s="19" t="s">
        <v>36</v>
      </c>
      <c r="H40" s="19" t="s">
        <v>37</v>
      </c>
      <c r="I40" s="19">
        <v>45</v>
      </c>
      <c r="J40" s="19">
        <v>4</v>
      </c>
      <c r="K40" s="19">
        <v>0</v>
      </c>
      <c r="M40" s="19">
        <v>104</v>
      </c>
      <c r="N40" s="19" t="s">
        <v>10</v>
      </c>
      <c r="O40" s="19" t="s">
        <v>10</v>
      </c>
      <c r="P40" s="19" t="s">
        <v>10</v>
      </c>
      <c r="Q40" s="19" t="s">
        <v>10</v>
      </c>
      <c r="R40" s="19" t="s">
        <v>10</v>
      </c>
      <c r="S40" s="19" t="s">
        <v>10</v>
      </c>
      <c r="T40" s="19" t="s">
        <v>10</v>
      </c>
      <c r="U40" s="19" t="s">
        <v>10</v>
      </c>
      <c r="V40" s="19" t="s">
        <v>10</v>
      </c>
      <c r="W40" s="19" t="s">
        <v>10</v>
      </c>
    </row>
    <row r="41" spans="1:23" x14ac:dyDescent="0.25">
      <c r="C41" s="20" t="s">
        <v>2060</v>
      </c>
      <c r="D41" s="2" t="str">
        <f>IF(C:C&lt;&gt;"",VLOOKUP(C:C,'(RCN)ID_Calculo'!C:D,2,0),"")</f>
        <v>BASE I.R. FERIAS</v>
      </c>
      <c r="E41" s="19" t="str">
        <f t="shared" si="1"/>
        <v>B13</v>
      </c>
      <c r="F41" s="19" t="s">
        <v>3534</v>
      </c>
    </row>
    <row r="42" spans="1:23" x14ac:dyDescent="0.25">
      <c r="A42" s="19" t="s">
        <v>3498</v>
      </c>
      <c r="B42" s="19" t="s">
        <v>1014</v>
      </c>
      <c r="D42" s="2" t="str">
        <f>IF(C:C&lt;&gt;"",VLOOKUP(C:C,'(RCN)ID_Calculo'!C:D,2,0),"")</f>
        <v/>
      </c>
      <c r="E42" s="19" t="str">
        <f t="shared" si="1"/>
        <v>B14</v>
      </c>
      <c r="F42" s="19" t="s">
        <v>2024</v>
      </c>
      <c r="G42" s="19" t="s">
        <v>13</v>
      </c>
      <c r="H42" s="19" t="s">
        <v>14</v>
      </c>
      <c r="I42" s="19">
        <v>45</v>
      </c>
      <c r="J42" s="19">
        <v>4</v>
      </c>
      <c r="K42" s="19">
        <v>0</v>
      </c>
      <c r="L42" s="19" t="s">
        <v>11</v>
      </c>
      <c r="M42" s="19">
        <v>0</v>
      </c>
      <c r="N42" s="19" t="s">
        <v>10</v>
      </c>
      <c r="O42" s="19" t="s">
        <v>10</v>
      </c>
      <c r="P42" s="19" t="s">
        <v>10</v>
      </c>
      <c r="Q42" s="19" t="s">
        <v>10</v>
      </c>
      <c r="R42" s="19" t="s">
        <v>10</v>
      </c>
      <c r="S42" s="19" t="s">
        <v>10</v>
      </c>
      <c r="T42" s="19" t="s">
        <v>10</v>
      </c>
      <c r="U42" s="19" t="s">
        <v>10</v>
      </c>
      <c r="V42" s="19" t="s">
        <v>10</v>
      </c>
      <c r="W42" s="19" t="s">
        <v>10</v>
      </c>
    </row>
    <row r="43" spans="1:23" x14ac:dyDescent="0.25">
      <c r="A43" s="19" t="s">
        <v>3499</v>
      </c>
      <c r="B43" s="19" t="s">
        <v>1015</v>
      </c>
      <c r="D43" s="2" t="str">
        <f>IF(C:C&lt;&gt;"",VLOOKUP(C:C,'(RCN)ID_Calculo'!C:D,2,0),"")</f>
        <v/>
      </c>
      <c r="E43" s="19" t="str">
        <f t="shared" si="1"/>
        <v>B15</v>
      </c>
      <c r="F43" s="19" t="s">
        <v>2025</v>
      </c>
      <c r="G43" s="19" t="s">
        <v>13</v>
      </c>
      <c r="H43" s="19" t="s">
        <v>14</v>
      </c>
      <c r="I43" s="19">
        <v>18</v>
      </c>
      <c r="J43" s="19">
        <v>4</v>
      </c>
      <c r="K43" s="19">
        <v>0</v>
      </c>
      <c r="L43" s="19" t="s">
        <v>11</v>
      </c>
      <c r="M43" s="19">
        <v>0</v>
      </c>
      <c r="N43" s="19" t="s">
        <v>10</v>
      </c>
      <c r="O43" s="19" t="s">
        <v>10</v>
      </c>
      <c r="P43" s="19" t="s">
        <v>10</v>
      </c>
      <c r="Q43" s="19" t="s">
        <v>10</v>
      </c>
      <c r="R43" s="19" t="s">
        <v>10</v>
      </c>
      <c r="S43" s="19" t="s">
        <v>10</v>
      </c>
      <c r="T43" s="19" t="s">
        <v>10</v>
      </c>
      <c r="U43" s="19" t="s">
        <v>10</v>
      </c>
      <c r="V43" s="19" t="s">
        <v>10</v>
      </c>
      <c r="W43" s="19" t="s">
        <v>10</v>
      </c>
    </row>
    <row r="44" spans="1:23" x14ac:dyDescent="0.25">
      <c r="A44" s="19" t="s">
        <v>3500</v>
      </c>
      <c r="B44" s="19" t="s">
        <v>1016</v>
      </c>
      <c r="D44" s="2" t="str">
        <f>IF(C:C&lt;&gt;"",VLOOKUP(C:C,'(RCN)ID_Calculo'!C:D,2,0),"")</f>
        <v/>
      </c>
      <c r="E44" s="19" t="str">
        <f t="shared" si="1"/>
        <v>B16</v>
      </c>
      <c r="F44" s="19" t="s">
        <v>2026</v>
      </c>
      <c r="G44" s="19" t="s">
        <v>13</v>
      </c>
      <c r="H44" s="19" t="s">
        <v>14</v>
      </c>
      <c r="I44" s="19">
        <v>18</v>
      </c>
      <c r="J44" s="19">
        <v>4</v>
      </c>
      <c r="K44" s="19">
        <v>0</v>
      </c>
      <c r="L44" s="19" t="s">
        <v>11</v>
      </c>
      <c r="M44" s="19">
        <v>0</v>
      </c>
      <c r="N44" s="19" t="s">
        <v>10</v>
      </c>
      <c r="O44" s="19" t="s">
        <v>10</v>
      </c>
      <c r="P44" s="19" t="s">
        <v>10</v>
      </c>
      <c r="Q44" s="19" t="s">
        <v>10</v>
      </c>
      <c r="R44" s="19" t="s">
        <v>10</v>
      </c>
      <c r="S44" s="19" t="s">
        <v>10</v>
      </c>
      <c r="T44" s="19" t="s">
        <v>10</v>
      </c>
      <c r="U44" s="19" t="s">
        <v>10</v>
      </c>
      <c r="V44" s="19" t="s">
        <v>10</v>
      </c>
      <c r="W44" s="19" t="s">
        <v>10</v>
      </c>
    </row>
    <row r="45" spans="1:23" x14ac:dyDescent="0.25">
      <c r="A45" s="19" t="s">
        <v>3501</v>
      </c>
      <c r="B45" s="19" t="s">
        <v>1013</v>
      </c>
      <c r="D45" s="2" t="str">
        <f>IF(C:C&lt;&gt;"",VLOOKUP(C:C,'(RCN)ID_Calculo'!C:D,2,0),"")</f>
        <v/>
      </c>
      <c r="E45" s="19" t="str">
        <f t="shared" si="1"/>
        <v>B17</v>
      </c>
      <c r="F45" s="19" t="s">
        <v>2027</v>
      </c>
      <c r="G45" s="19" t="s">
        <v>55</v>
      </c>
      <c r="H45" s="19" t="s">
        <v>56</v>
      </c>
      <c r="I45" s="19">
        <v>18</v>
      </c>
      <c r="J45" s="19">
        <v>4</v>
      </c>
      <c r="K45" s="19">
        <v>0</v>
      </c>
      <c r="L45" s="19" t="s">
        <v>11</v>
      </c>
      <c r="M45" s="19">
        <v>0</v>
      </c>
      <c r="N45" s="19" t="s">
        <v>10</v>
      </c>
      <c r="O45" s="19" t="s">
        <v>10</v>
      </c>
      <c r="P45" s="19" t="s">
        <v>10</v>
      </c>
      <c r="Q45" s="19" t="s">
        <v>10</v>
      </c>
      <c r="R45" s="19" t="s">
        <v>10</v>
      </c>
      <c r="S45" s="19" t="s">
        <v>10</v>
      </c>
      <c r="T45" s="19" t="s">
        <v>10</v>
      </c>
      <c r="U45" s="19" t="s">
        <v>10</v>
      </c>
      <c r="V45" s="19" t="s">
        <v>10</v>
      </c>
      <c r="W45" s="19" t="s">
        <v>10</v>
      </c>
    </row>
    <row r="46" spans="1:23" x14ac:dyDescent="0.25">
      <c r="A46" s="19" t="s">
        <v>3502</v>
      </c>
      <c r="B46" s="19" t="s">
        <v>657</v>
      </c>
      <c r="D46" s="2" t="str">
        <f>IF(C:C&lt;&gt;"",VLOOKUP(C:C,'(RCN)ID_Calculo'!C:D,2,0),"")</f>
        <v/>
      </c>
      <c r="E46" s="19" t="str">
        <f t="shared" si="1"/>
        <v>B18</v>
      </c>
      <c r="F46" s="19" t="s">
        <v>2028</v>
      </c>
      <c r="G46" s="19" t="s">
        <v>36</v>
      </c>
      <c r="H46" s="19" t="s">
        <v>37</v>
      </c>
      <c r="I46" s="19">
        <v>45</v>
      </c>
      <c r="J46" s="19">
        <v>4</v>
      </c>
      <c r="K46" s="19">
        <v>0</v>
      </c>
      <c r="L46" s="19" t="s">
        <v>0</v>
      </c>
      <c r="M46" s="19">
        <v>104</v>
      </c>
      <c r="N46" s="19" t="s">
        <v>10</v>
      </c>
      <c r="O46" s="19" t="s">
        <v>10</v>
      </c>
      <c r="P46" s="19" t="s">
        <v>10</v>
      </c>
      <c r="Q46" s="19" t="s">
        <v>10</v>
      </c>
      <c r="R46" s="19" t="s">
        <v>10</v>
      </c>
      <c r="S46" s="19" t="s">
        <v>10</v>
      </c>
      <c r="T46" s="19" t="s">
        <v>10</v>
      </c>
      <c r="U46" s="19" t="s">
        <v>10</v>
      </c>
      <c r="V46" s="19" t="s">
        <v>10</v>
      </c>
      <c r="W46" s="19" t="s">
        <v>10</v>
      </c>
    </row>
    <row r="47" spans="1:23" x14ac:dyDescent="0.25">
      <c r="A47" s="19" t="s">
        <v>3503</v>
      </c>
      <c r="B47" s="19" t="s">
        <v>1085</v>
      </c>
      <c r="D47" s="2" t="str">
        <f>IF(C:C&lt;&gt;"",VLOOKUP(C:C,'(RCN)ID_Calculo'!C:D,2,0),"")</f>
        <v/>
      </c>
      <c r="E47" s="19" t="str">
        <f t="shared" si="1"/>
        <v>B19</v>
      </c>
      <c r="F47" s="19" t="s">
        <v>1085</v>
      </c>
      <c r="G47" s="19" t="s">
        <v>13</v>
      </c>
      <c r="H47" s="19" t="s">
        <v>14</v>
      </c>
      <c r="I47" s="19">
        <v>18</v>
      </c>
      <c r="J47" s="19">
        <v>4</v>
      </c>
      <c r="K47" s="19">
        <v>0</v>
      </c>
      <c r="L47" s="19" t="s">
        <v>0</v>
      </c>
      <c r="M47" s="19">
        <v>0</v>
      </c>
      <c r="N47" s="19" t="s">
        <v>10</v>
      </c>
      <c r="O47" s="19" t="s">
        <v>10</v>
      </c>
      <c r="P47" s="19" t="s">
        <v>10</v>
      </c>
      <c r="Q47" s="19" t="s">
        <v>10</v>
      </c>
      <c r="R47" s="19" t="s">
        <v>10</v>
      </c>
      <c r="S47" s="19" t="s">
        <v>10</v>
      </c>
      <c r="T47" s="19" t="s">
        <v>10</v>
      </c>
      <c r="U47" s="19" t="s">
        <v>10</v>
      </c>
      <c r="V47" s="19" t="s">
        <v>10</v>
      </c>
      <c r="W47" s="19" t="s">
        <v>10</v>
      </c>
    </row>
    <row r="48" spans="1:23" x14ac:dyDescent="0.25">
      <c r="A48" s="19" t="s">
        <v>3504</v>
      </c>
      <c r="B48" s="19" t="s">
        <v>1082</v>
      </c>
      <c r="D48" s="2" t="str">
        <f>IF(C:C&lt;&gt;"",VLOOKUP(C:C,'(RCN)ID_Calculo'!C:D,2,0),"")</f>
        <v/>
      </c>
      <c r="E48" s="19" t="str">
        <f t="shared" si="1"/>
        <v>B1A</v>
      </c>
      <c r="F48" s="19" t="s">
        <v>1082</v>
      </c>
      <c r="G48" s="19" t="s">
        <v>13</v>
      </c>
      <c r="H48" s="19" t="s">
        <v>14</v>
      </c>
      <c r="I48" s="19">
        <v>18</v>
      </c>
      <c r="J48" s="19">
        <v>4</v>
      </c>
      <c r="K48" s="19">
        <v>0</v>
      </c>
      <c r="M48" s="19">
        <v>0</v>
      </c>
      <c r="N48" s="19" t="s">
        <v>10</v>
      </c>
      <c r="O48" s="19" t="s">
        <v>10</v>
      </c>
      <c r="P48" s="19" t="s">
        <v>10</v>
      </c>
      <c r="Q48" s="19" t="s">
        <v>10</v>
      </c>
      <c r="R48" s="19" t="s">
        <v>10</v>
      </c>
      <c r="S48" s="19" t="s">
        <v>10</v>
      </c>
      <c r="T48" s="19" t="s">
        <v>10</v>
      </c>
      <c r="U48" s="19" t="s">
        <v>10</v>
      </c>
      <c r="V48" s="19" t="s">
        <v>10</v>
      </c>
      <c r="W48" s="19" t="s">
        <v>10</v>
      </c>
    </row>
    <row r="49" spans="1:23" x14ac:dyDescent="0.25">
      <c r="A49" s="19" t="s">
        <v>3505</v>
      </c>
      <c r="B49" s="19" t="s">
        <v>308</v>
      </c>
      <c r="D49" s="2" t="str">
        <f>IF(C:C&lt;&gt;"",VLOOKUP(C:C,'(RCN)ID_Calculo'!C:D,2,0),"")</f>
        <v/>
      </c>
      <c r="E49" s="19" t="str">
        <f t="shared" si="1"/>
        <v>B1B</v>
      </c>
      <c r="F49" s="19" t="s">
        <v>308</v>
      </c>
      <c r="G49" s="19" t="s">
        <v>13</v>
      </c>
      <c r="H49" s="19" t="s">
        <v>14</v>
      </c>
      <c r="I49" s="19">
        <v>18</v>
      </c>
      <c r="J49" s="19">
        <v>4</v>
      </c>
      <c r="K49" s="19">
        <v>0</v>
      </c>
      <c r="M49" s="19">
        <v>0</v>
      </c>
      <c r="N49" s="19" t="s">
        <v>10</v>
      </c>
      <c r="O49" s="19" t="s">
        <v>10</v>
      </c>
      <c r="P49" s="19" t="s">
        <v>10</v>
      </c>
      <c r="Q49" s="19" t="s">
        <v>10</v>
      </c>
      <c r="R49" s="19" t="s">
        <v>10</v>
      </c>
      <c r="S49" s="19" t="s">
        <v>10</v>
      </c>
      <c r="T49" s="19" t="s">
        <v>10</v>
      </c>
      <c r="U49" s="19" t="s">
        <v>10</v>
      </c>
      <c r="V49" s="19" t="s">
        <v>10</v>
      </c>
      <c r="W49" s="19" t="s">
        <v>10</v>
      </c>
    </row>
    <row r="50" spans="1:23" x14ac:dyDescent="0.25">
      <c r="A50" s="19" t="s">
        <v>3506</v>
      </c>
      <c r="B50" s="19" t="s">
        <v>264</v>
      </c>
      <c r="D50" s="2" t="str">
        <f>IF(C:C&lt;&gt;"",VLOOKUP(C:C,'(RCN)ID_Calculo'!C:D,2,0),"")</f>
        <v/>
      </c>
      <c r="E50" s="19" t="str">
        <f t="shared" si="1"/>
        <v>B1C</v>
      </c>
      <c r="F50" s="19" t="s">
        <v>2029</v>
      </c>
      <c r="G50" s="19" t="s">
        <v>13</v>
      </c>
      <c r="H50" s="19" t="s">
        <v>14</v>
      </c>
      <c r="I50" s="19">
        <v>18</v>
      </c>
      <c r="J50" s="19">
        <v>4</v>
      </c>
      <c r="K50" s="19">
        <v>0</v>
      </c>
      <c r="L50" s="19" t="s">
        <v>0</v>
      </c>
      <c r="M50" s="19">
        <v>0</v>
      </c>
      <c r="N50" s="19" t="s">
        <v>10</v>
      </c>
      <c r="O50" s="19" t="s">
        <v>10</v>
      </c>
      <c r="P50" s="19" t="s">
        <v>10</v>
      </c>
      <c r="Q50" s="19" t="s">
        <v>10</v>
      </c>
      <c r="R50" s="19" t="s">
        <v>10</v>
      </c>
      <c r="S50" s="19" t="s">
        <v>10</v>
      </c>
      <c r="T50" s="19" t="s">
        <v>10</v>
      </c>
      <c r="U50" s="19" t="s">
        <v>10</v>
      </c>
      <c r="V50" s="19" t="s">
        <v>10</v>
      </c>
      <c r="W50" s="19" t="s">
        <v>10</v>
      </c>
    </row>
    <row r="51" spans="1:23" x14ac:dyDescent="0.25">
      <c r="A51" s="19" t="s">
        <v>3507</v>
      </c>
      <c r="B51" s="19" t="s">
        <v>261</v>
      </c>
      <c r="C51" s="20" t="s">
        <v>2057</v>
      </c>
      <c r="D51" s="2" t="str">
        <f>IF(C:C&lt;&gt;"",VLOOKUP(C:C,'(RCN)ID_Calculo'!C:D,2,0),"")</f>
        <v>SAL CONTR. ATE LIMITE BASE</v>
      </c>
      <c r="E51" s="19" t="str">
        <f t="shared" si="1"/>
        <v>B1D</v>
      </c>
      <c r="F51" s="19" t="s">
        <v>3532</v>
      </c>
      <c r="G51" s="19" t="s">
        <v>13</v>
      </c>
      <c r="H51" s="19" t="s">
        <v>14</v>
      </c>
      <c r="I51" s="19">
        <v>18</v>
      </c>
      <c r="J51" s="19">
        <v>4</v>
      </c>
      <c r="K51" s="19">
        <v>0</v>
      </c>
      <c r="M51" s="19">
        <v>0</v>
      </c>
      <c r="N51" s="19" t="s">
        <v>10</v>
      </c>
      <c r="O51" s="19" t="s">
        <v>10</v>
      </c>
      <c r="P51" s="19" t="s">
        <v>10</v>
      </c>
      <c r="Q51" s="19" t="s">
        <v>10</v>
      </c>
      <c r="R51" s="19" t="s">
        <v>10</v>
      </c>
      <c r="S51" s="19" t="s">
        <v>10</v>
      </c>
      <c r="T51" s="19" t="s">
        <v>10</v>
      </c>
      <c r="U51" s="19" t="s">
        <v>10</v>
      </c>
      <c r="V51" s="19" t="s">
        <v>10</v>
      </c>
      <c r="W51" s="19" t="s">
        <v>10</v>
      </c>
    </row>
    <row r="52" spans="1:23" x14ac:dyDescent="0.25">
      <c r="C52" s="20" t="s">
        <v>2058</v>
      </c>
      <c r="D52" s="2" t="str">
        <f>IF(C:C&lt;&gt;"",VLOOKUP(C:C,'(RCN)ID_Calculo'!C:D,2,0),"")</f>
        <v>SAL CONTR. ACIMA LIMITE BASE</v>
      </c>
      <c r="E52" s="19" t="str">
        <f t="shared" si="1"/>
        <v>B1E</v>
      </c>
      <c r="F52" s="19" t="s">
        <v>3533</v>
      </c>
    </row>
    <row r="53" spans="1:23" x14ac:dyDescent="0.25">
      <c r="A53" s="19" t="s">
        <v>3508</v>
      </c>
      <c r="B53" s="19" t="s">
        <v>258</v>
      </c>
      <c r="C53" s="20" t="s">
        <v>2061</v>
      </c>
      <c r="D53" s="2" t="str">
        <f>IF(C:C&lt;&gt;"",VLOOKUP(C:C,'(RCN)ID_Calculo'!C:D,2,0),"")</f>
        <v>BASE FGTS</v>
      </c>
      <c r="E53" s="19" t="str">
        <f t="shared" si="1"/>
        <v>B1F</v>
      </c>
      <c r="F53" s="19" t="s">
        <v>1228</v>
      </c>
      <c r="G53" s="19" t="s">
        <v>13</v>
      </c>
      <c r="H53" s="19" t="s">
        <v>14</v>
      </c>
      <c r="I53" s="19">
        <v>18</v>
      </c>
      <c r="J53" s="19">
        <v>4</v>
      </c>
      <c r="K53" s="19">
        <v>0</v>
      </c>
      <c r="M53" s="19">
        <v>0</v>
      </c>
      <c r="N53" s="19" t="s">
        <v>10</v>
      </c>
      <c r="O53" s="19" t="s">
        <v>10</v>
      </c>
      <c r="P53" s="19" t="s">
        <v>10</v>
      </c>
      <c r="Q53" s="19" t="s">
        <v>10</v>
      </c>
      <c r="R53" s="19" t="s">
        <v>10</v>
      </c>
      <c r="S53" s="19" t="s">
        <v>10</v>
      </c>
      <c r="T53" s="19" t="s">
        <v>10</v>
      </c>
      <c r="U53" s="19" t="s">
        <v>10</v>
      </c>
      <c r="V53" s="19" t="s">
        <v>10</v>
      </c>
      <c r="W53" s="19" t="s">
        <v>10</v>
      </c>
    </row>
    <row r="54" spans="1:23" x14ac:dyDescent="0.25">
      <c r="A54" s="19" t="s">
        <v>3509</v>
      </c>
      <c r="B54" s="19" t="s">
        <v>263</v>
      </c>
      <c r="C54" s="20" t="s">
        <v>2059</v>
      </c>
      <c r="D54" s="2" t="str">
        <f>IF(C:C&lt;&gt;"",VLOOKUP(C:C,'(RCN)ID_Calculo'!C:D,2,0),"")</f>
        <v>BASE IMPOSTO DE RENDA</v>
      </c>
      <c r="E54" s="19" t="str">
        <f t="shared" si="1"/>
        <v>B1G</v>
      </c>
      <c r="F54" s="19" t="s">
        <v>2030</v>
      </c>
      <c r="G54" s="19" t="s">
        <v>13</v>
      </c>
      <c r="H54" s="19" t="s">
        <v>14</v>
      </c>
      <c r="I54" s="19">
        <v>18</v>
      </c>
      <c r="J54" s="19">
        <v>4</v>
      </c>
      <c r="K54" s="19">
        <v>0</v>
      </c>
      <c r="M54" s="19">
        <v>0</v>
      </c>
      <c r="N54" s="19" t="s">
        <v>10</v>
      </c>
      <c r="O54" s="19" t="s">
        <v>10</v>
      </c>
      <c r="P54" s="19" t="s">
        <v>10</v>
      </c>
      <c r="Q54" s="19" t="s">
        <v>10</v>
      </c>
      <c r="R54" s="19" t="s">
        <v>10</v>
      </c>
      <c r="S54" s="19" t="s">
        <v>10</v>
      </c>
      <c r="T54" s="19" t="s">
        <v>10</v>
      </c>
      <c r="U54" s="19" t="s">
        <v>10</v>
      </c>
      <c r="V54" s="19" t="s">
        <v>10</v>
      </c>
      <c r="W54" s="19" t="s">
        <v>10</v>
      </c>
    </row>
    <row r="55" spans="1:23" x14ac:dyDescent="0.25">
      <c r="A55" s="19" t="s">
        <v>3510</v>
      </c>
      <c r="B55" s="19" t="s">
        <v>266</v>
      </c>
      <c r="D55" s="2" t="str">
        <f>IF(C:C&lt;&gt;"",VLOOKUP(C:C,'(RCN)ID_Calculo'!C:D,2,0),"")</f>
        <v/>
      </c>
      <c r="E55" s="19" t="str">
        <f t="shared" si="1"/>
        <v>B1H</v>
      </c>
      <c r="F55" s="19" t="s">
        <v>2031</v>
      </c>
      <c r="G55" s="19" t="s">
        <v>13</v>
      </c>
      <c r="H55" s="19" t="s">
        <v>14</v>
      </c>
      <c r="I55" s="19">
        <v>18</v>
      </c>
      <c r="J55" s="19">
        <v>4</v>
      </c>
      <c r="K55" s="19">
        <v>0</v>
      </c>
      <c r="L55" s="19" t="s">
        <v>11</v>
      </c>
      <c r="M55" s="19">
        <v>0</v>
      </c>
      <c r="N55" s="19" t="s">
        <v>10</v>
      </c>
      <c r="O55" s="19" t="s">
        <v>10</v>
      </c>
      <c r="P55" s="19" t="s">
        <v>10</v>
      </c>
      <c r="Q55" s="19" t="s">
        <v>10</v>
      </c>
      <c r="R55" s="19" t="s">
        <v>10</v>
      </c>
      <c r="S55" s="19" t="s">
        <v>10</v>
      </c>
      <c r="T55" s="19" t="s">
        <v>10</v>
      </c>
      <c r="U55" s="19" t="s">
        <v>10</v>
      </c>
      <c r="V55" s="19" t="s">
        <v>10</v>
      </c>
      <c r="W55" s="19" t="s">
        <v>10</v>
      </c>
    </row>
    <row r="56" spans="1:23" x14ac:dyDescent="0.25">
      <c r="A56" s="19" t="s">
        <v>3511</v>
      </c>
      <c r="B56" s="19" t="s">
        <v>267</v>
      </c>
      <c r="D56" s="2" t="str">
        <f>IF(C:C&lt;&gt;"",VLOOKUP(C:C,'(RCN)ID_Calculo'!C:D,2,0),"")</f>
        <v/>
      </c>
      <c r="E56" s="19" t="str">
        <f t="shared" si="1"/>
        <v>B1I</v>
      </c>
      <c r="F56" s="19" t="s">
        <v>2032</v>
      </c>
      <c r="G56" s="19" t="s">
        <v>13</v>
      </c>
      <c r="H56" s="19" t="s">
        <v>14</v>
      </c>
      <c r="I56" s="19">
        <v>18</v>
      </c>
      <c r="J56" s="19">
        <v>4</v>
      </c>
      <c r="K56" s="19">
        <v>0</v>
      </c>
      <c r="L56" s="19" t="s">
        <v>11</v>
      </c>
      <c r="M56" s="19">
        <v>0</v>
      </c>
      <c r="N56" s="19" t="s">
        <v>10</v>
      </c>
      <c r="O56" s="19" t="s">
        <v>10</v>
      </c>
      <c r="P56" s="19" t="s">
        <v>10</v>
      </c>
      <c r="Q56" s="19" t="s">
        <v>10</v>
      </c>
      <c r="R56" s="19" t="s">
        <v>10</v>
      </c>
      <c r="S56" s="19" t="s">
        <v>10</v>
      </c>
      <c r="T56" s="19" t="s">
        <v>10</v>
      </c>
      <c r="U56" s="19" t="s">
        <v>10</v>
      </c>
      <c r="V56" s="19" t="s">
        <v>10</v>
      </c>
      <c r="W56" s="19" t="s">
        <v>10</v>
      </c>
    </row>
    <row r="57" spans="1:23" x14ac:dyDescent="0.25">
      <c r="A57" s="19" t="s">
        <v>3512</v>
      </c>
      <c r="B57" s="19" t="s">
        <v>265</v>
      </c>
      <c r="D57" s="2" t="str">
        <f>IF(C:C&lt;&gt;"",VLOOKUP(C:C,'(RCN)ID_Calculo'!C:D,2,0),"")</f>
        <v/>
      </c>
      <c r="E57" s="19" t="str">
        <f t="shared" si="1"/>
        <v>B1J</v>
      </c>
      <c r="F57" s="19" t="s">
        <v>2033</v>
      </c>
      <c r="G57" s="19" t="s">
        <v>13</v>
      </c>
      <c r="H57" s="19" t="s">
        <v>14</v>
      </c>
      <c r="I57" s="19">
        <v>18</v>
      </c>
      <c r="J57" s="19">
        <v>4</v>
      </c>
      <c r="K57" s="19">
        <v>0</v>
      </c>
      <c r="L57" s="19" t="s">
        <v>0</v>
      </c>
      <c r="M57" s="19">
        <v>0</v>
      </c>
      <c r="N57" s="19" t="s">
        <v>10</v>
      </c>
      <c r="O57" s="19" t="s">
        <v>10</v>
      </c>
      <c r="P57" s="19" t="s">
        <v>10</v>
      </c>
      <c r="Q57" s="19" t="s">
        <v>10</v>
      </c>
      <c r="R57" s="19" t="s">
        <v>10</v>
      </c>
      <c r="S57" s="19" t="s">
        <v>10</v>
      </c>
      <c r="T57" s="19" t="s">
        <v>10</v>
      </c>
      <c r="U57" s="19" t="s">
        <v>10</v>
      </c>
      <c r="V57" s="19" t="s">
        <v>10</v>
      </c>
      <c r="W57" s="19" t="s">
        <v>10</v>
      </c>
    </row>
    <row r="58" spans="1:23" x14ac:dyDescent="0.25">
      <c r="A58" s="19" t="s">
        <v>3513</v>
      </c>
      <c r="B58" s="19" t="s">
        <v>259</v>
      </c>
      <c r="C58" s="20" t="s">
        <v>2152</v>
      </c>
      <c r="D58" s="2" t="str">
        <f>IF(C:C&lt;&gt;"",VLOOKUP(C:C,'(RCN)ID_Calculo'!C:D,2,0),"")</f>
        <v>BASE FGTS 13º SALARIO</v>
      </c>
      <c r="E58" s="19" t="str">
        <f t="shared" si="1"/>
        <v>B1K</v>
      </c>
      <c r="F58" s="19" t="s">
        <v>2034</v>
      </c>
      <c r="G58" s="19" t="s">
        <v>13</v>
      </c>
      <c r="H58" s="19" t="s">
        <v>14</v>
      </c>
      <c r="I58" s="19">
        <v>18</v>
      </c>
      <c r="J58" s="19">
        <v>4</v>
      </c>
      <c r="K58" s="19">
        <v>0</v>
      </c>
      <c r="M58" s="19">
        <v>0</v>
      </c>
      <c r="N58" s="19" t="s">
        <v>10</v>
      </c>
      <c r="O58" s="19" t="s">
        <v>10</v>
      </c>
      <c r="P58" s="19" t="s">
        <v>10</v>
      </c>
      <c r="Q58" s="19" t="s">
        <v>10</v>
      </c>
      <c r="R58" s="19" t="s">
        <v>10</v>
      </c>
      <c r="S58" s="19" t="s">
        <v>10</v>
      </c>
      <c r="T58" s="19" t="s">
        <v>10</v>
      </c>
      <c r="U58" s="19" t="s">
        <v>10</v>
      </c>
      <c r="V58" s="19" t="s">
        <v>10</v>
      </c>
      <c r="W58" s="19" t="s">
        <v>10</v>
      </c>
    </row>
    <row r="59" spans="1:23" x14ac:dyDescent="0.25">
      <c r="A59" s="19" t="s">
        <v>3514</v>
      </c>
      <c r="B59" s="19" t="s">
        <v>262</v>
      </c>
      <c r="C59" s="20" t="s">
        <v>2063</v>
      </c>
      <c r="D59" s="2" t="str">
        <f>IF(C:C&lt;&gt;"",VLOOKUP(C:C,'(RCN)ID_Calculo'!C:D,2,0),"")</f>
        <v>BASE INSS ATE LIM P/ 13O. SAL.</v>
      </c>
      <c r="E59" s="19" t="str">
        <f t="shared" si="1"/>
        <v>B1L</v>
      </c>
      <c r="F59" s="19" t="s">
        <v>3546</v>
      </c>
      <c r="G59" s="19" t="s">
        <v>13</v>
      </c>
      <c r="H59" s="19" t="s">
        <v>14</v>
      </c>
      <c r="I59" s="19">
        <v>18</v>
      </c>
      <c r="J59" s="19">
        <v>4</v>
      </c>
      <c r="K59" s="19">
        <v>0</v>
      </c>
      <c r="M59" s="19">
        <v>0</v>
      </c>
      <c r="N59" s="19" t="s">
        <v>10</v>
      </c>
      <c r="O59" s="19" t="s">
        <v>10</v>
      </c>
      <c r="P59" s="19" t="s">
        <v>10</v>
      </c>
      <c r="Q59" s="19" t="s">
        <v>10</v>
      </c>
      <c r="R59" s="19" t="s">
        <v>10</v>
      </c>
      <c r="S59" s="19" t="s">
        <v>10</v>
      </c>
      <c r="T59" s="19" t="s">
        <v>10</v>
      </c>
      <c r="U59" s="19" t="s">
        <v>10</v>
      </c>
      <c r="V59" s="19" t="s">
        <v>10</v>
      </c>
      <c r="W59" s="19" t="s">
        <v>10</v>
      </c>
    </row>
    <row r="60" spans="1:23" x14ac:dyDescent="0.25">
      <c r="C60" s="20" t="s">
        <v>2064</v>
      </c>
      <c r="D60" s="2" t="str">
        <f>IF(C:C&lt;&gt;"",VLOOKUP(C:C,'(RCN)ID_Calculo'!C:D,2,0),"")</f>
        <v>BASE INSS ACI LIM P/ 13O. SAL.</v>
      </c>
      <c r="E60" s="19" t="str">
        <f t="shared" si="1"/>
        <v>B1M</v>
      </c>
      <c r="F60" s="19" t="s">
        <v>3545</v>
      </c>
    </row>
    <row r="61" spans="1:23" x14ac:dyDescent="0.25">
      <c r="A61" s="19" t="s">
        <v>3515</v>
      </c>
      <c r="B61" s="19" t="s">
        <v>268</v>
      </c>
      <c r="D61" s="2" t="str">
        <f>IF(C:C&lt;&gt;"",VLOOKUP(C:C,'(RCN)ID_Calculo'!C:D,2,0),"")</f>
        <v/>
      </c>
      <c r="E61" s="19" t="str">
        <f t="shared" si="1"/>
        <v>B1N</v>
      </c>
      <c r="F61" s="19" t="s">
        <v>2035</v>
      </c>
      <c r="G61" s="19" t="s">
        <v>13</v>
      </c>
      <c r="H61" s="19" t="s">
        <v>14</v>
      </c>
      <c r="I61" s="19">
        <v>18</v>
      </c>
      <c r="J61" s="19">
        <v>4</v>
      </c>
      <c r="K61" s="19">
        <v>0</v>
      </c>
      <c r="L61" s="19" t="s">
        <v>11</v>
      </c>
      <c r="M61" s="19">
        <v>0</v>
      </c>
      <c r="N61" s="19" t="s">
        <v>10</v>
      </c>
      <c r="O61" s="19" t="s">
        <v>10</v>
      </c>
      <c r="P61" s="19" t="s">
        <v>10</v>
      </c>
      <c r="Q61" s="19" t="s">
        <v>10</v>
      </c>
      <c r="R61" s="19" t="s">
        <v>10</v>
      </c>
      <c r="S61" s="19" t="s">
        <v>10</v>
      </c>
      <c r="T61" s="19" t="s">
        <v>10</v>
      </c>
      <c r="U61" s="19" t="s">
        <v>10</v>
      </c>
      <c r="V61" s="19" t="s">
        <v>10</v>
      </c>
      <c r="W61" s="19" t="s">
        <v>10</v>
      </c>
    </row>
    <row r="62" spans="1:23" x14ac:dyDescent="0.25">
      <c r="A62" s="19" t="s">
        <v>3516</v>
      </c>
      <c r="B62" s="19" t="s">
        <v>79</v>
      </c>
      <c r="D62" s="2" t="str">
        <f>IF(C:C&lt;&gt;"",VLOOKUP(C:C,'(RCN)ID_Calculo'!C:D,2,0),"")</f>
        <v/>
      </c>
      <c r="E62" s="19" t="str">
        <f t="shared" si="1"/>
        <v>B1O</v>
      </c>
      <c r="F62" s="19" t="s">
        <v>2036</v>
      </c>
      <c r="G62" s="19" t="s">
        <v>13</v>
      </c>
      <c r="H62" s="19" t="s">
        <v>14</v>
      </c>
      <c r="I62" s="19">
        <v>18</v>
      </c>
      <c r="J62" s="19">
        <v>4</v>
      </c>
      <c r="K62" s="19">
        <v>0</v>
      </c>
      <c r="M62" s="19">
        <v>0</v>
      </c>
      <c r="N62" s="19" t="s">
        <v>10</v>
      </c>
      <c r="O62" s="19" t="s">
        <v>10</v>
      </c>
      <c r="P62" s="19" t="s">
        <v>10</v>
      </c>
      <c r="Q62" s="19" t="s">
        <v>10</v>
      </c>
      <c r="R62" s="19" t="s">
        <v>10</v>
      </c>
      <c r="S62" s="19" t="s">
        <v>10</v>
      </c>
      <c r="T62" s="19" t="s">
        <v>10</v>
      </c>
      <c r="U62" s="19" t="s">
        <v>10</v>
      </c>
      <c r="V62" s="19" t="s">
        <v>10</v>
      </c>
      <c r="W62" s="19" t="s">
        <v>10</v>
      </c>
    </row>
    <row r="63" spans="1:23" x14ac:dyDescent="0.25">
      <c r="A63" s="19" t="s">
        <v>3517</v>
      </c>
      <c r="B63" s="19" t="s">
        <v>269</v>
      </c>
      <c r="D63" s="2" t="str">
        <f>IF(C:C&lt;&gt;"",VLOOKUP(C:C,'(RCN)ID_Calculo'!C:D,2,0),"")</f>
        <v/>
      </c>
      <c r="E63" s="19" t="str">
        <f t="shared" si="1"/>
        <v>B1P</v>
      </c>
      <c r="F63" s="19" t="s">
        <v>269</v>
      </c>
      <c r="G63" s="19" t="s">
        <v>270</v>
      </c>
      <c r="H63" s="19" t="s">
        <v>271</v>
      </c>
      <c r="I63" s="19">
        <v>45</v>
      </c>
      <c r="J63" s="19">
        <v>4</v>
      </c>
      <c r="K63" s="19">
        <v>0</v>
      </c>
      <c r="M63" s="19">
        <v>0</v>
      </c>
      <c r="N63" s="19" t="s">
        <v>10</v>
      </c>
      <c r="O63" s="19" t="s">
        <v>10</v>
      </c>
      <c r="P63" s="19" t="s">
        <v>10</v>
      </c>
      <c r="Q63" s="19" t="s">
        <v>10</v>
      </c>
      <c r="R63" s="19" t="s">
        <v>10</v>
      </c>
      <c r="S63" s="19" t="s">
        <v>10</v>
      </c>
      <c r="T63" s="19" t="s">
        <v>10</v>
      </c>
      <c r="U63" s="19" t="s">
        <v>10</v>
      </c>
      <c r="V63" s="19" t="s">
        <v>10</v>
      </c>
      <c r="W63" s="19" t="s">
        <v>10</v>
      </c>
    </row>
    <row r="64" spans="1:23" x14ac:dyDescent="0.25">
      <c r="A64" s="19" t="s">
        <v>3518</v>
      </c>
      <c r="B64" s="19" t="s">
        <v>272</v>
      </c>
      <c r="D64" s="2" t="str">
        <f>IF(C:C&lt;&gt;"",VLOOKUP(C:C,'(RCN)ID_Calculo'!C:D,2,0),"")</f>
        <v/>
      </c>
      <c r="E64" s="19" t="str">
        <f t="shared" si="1"/>
        <v>B1Q</v>
      </c>
      <c r="F64" s="19" t="s">
        <v>272</v>
      </c>
      <c r="G64" s="19" t="s">
        <v>273</v>
      </c>
      <c r="H64" s="19" t="s">
        <v>274</v>
      </c>
      <c r="I64" s="19">
        <v>45</v>
      </c>
      <c r="J64" s="19">
        <v>4</v>
      </c>
      <c r="K64" s="19">
        <v>0</v>
      </c>
      <c r="M64" s="19">
        <v>0</v>
      </c>
      <c r="N64" s="19" t="s">
        <v>10</v>
      </c>
      <c r="O64" s="19" t="s">
        <v>10</v>
      </c>
      <c r="P64" s="19" t="s">
        <v>10</v>
      </c>
      <c r="Q64" s="19" t="s">
        <v>10</v>
      </c>
      <c r="R64" s="19" t="s">
        <v>10</v>
      </c>
      <c r="S64" s="19" t="s">
        <v>10</v>
      </c>
      <c r="T64" s="19" t="s">
        <v>10</v>
      </c>
      <c r="U64" s="19" t="s">
        <v>10</v>
      </c>
      <c r="V64" s="19" t="s">
        <v>10</v>
      </c>
      <c r="W64" s="19" t="s">
        <v>10</v>
      </c>
    </row>
    <row r="65" spans="1:23" x14ac:dyDescent="0.25">
      <c r="A65" s="19" t="s">
        <v>3519</v>
      </c>
      <c r="B65" s="19" t="s">
        <v>331</v>
      </c>
      <c r="D65" s="2" t="str">
        <f>IF(C:C&lt;&gt;"",VLOOKUP(C:C,'(RCN)ID_Calculo'!C:D,2,0),"")</f>
        <v/>
      </c>
      <c r="E65" s="19" t="str">
        <f t="shared" si="1"/>
        <v>B1R</v>
      </c>
      <c r="F65" s="19" t="s">
        <v>2037</v>
      </c>
      <c r="G65" s="19" t="s">
        <v>332</v>
      </c>
      <c r="H65" s="19" t="s">
        <v>333</v>
      </c>
      <c r="I65" s="19">
        <v>49</v>
      </c>
      <c r="J65" s="19">
        <v>4</v>
      </c>
      <c r="K65" s="19">
        <v>0</v>
      </c>
      <c r="M65" s="19">
        <v>0</v>
      </c>
      <c r="N65" s="19" t="s">
        <v>10</v>
      </c>
      <c r="O65" s="19" t="s">
        <v>10</v>
      </c>
      <c r="P65" s="19" t="s">
        <v>10</v>
      </c>
      <c r="Q65" s="19" t="s">
        <v>10</v>
      </c>
      <c r="R65" s="19" t="s">
        <v>10</v>
      </c>
      <c r="S65" s="19" t="s">
        <v>10</v>
      </c>
      <c r="T65" s="19" t="s">
        <v>10</v>
      </c>
      <c r="U65" s="19" t="s">
        <v>10</v>
      </c>
      <c r="V65" s="19" t="s">
        <v>10</v>
      </c>
      <c r="W65" s="19" t="s">
        <v>10</v>
      </c>
    </row>
    <row r="66" spans="1:23" x14ac:dyDescent="0.25">
      <c r="A66" s="19" t="s">
        <v>3520</v>
      </c>
      <c r="B66" s="19" t="s">
        <v>761</v>
      </c>
      <c r="D66" s="2" t="str">
        <f>IF(C:C&lt;&gt;"",VLOOKUP(C:C,'(RCN)ID_Calculo'!C:D,2,0),"")</f>
        <v/>
      </c>
      <c r="E66" s="19" t="str">
        <f t="shared" ref="E66:E103" si="2">CONCATENATE("B",_xlfn.BASE(ROW()-2,36,2))</f>
        <v>B1S</v>
      </c>
      <c r="F66" s="19" t="s">
        <v>761</v>
      </c>
      <c r="G66" s="19" t="s">
        <v>36</v>
      </c>
      <c r="H66" s="19" t="s">
        <v>37</v>
      </c>
      <c r="I66" s="19">
        <v>45</v>
      </c>
      <c r="J66" s="19">
        <v>4</v>
      </c>
      <c r="K66" s="19">
        <v>0</v>
      </c>
      <c r="M66" s="19">
        <v>104</v>
      </c>
      <c r="N66" s="19" t="s">
        <v>10</v>
      </c>
      <c r="O66" s="19" t="s">
        <v>10</v>
      </c>
      <c r="P66" s="19" t="s">
        <v>10</v>
      </c>
      <c r="Q66" s="19" t="s">
        <v>10</v>
      </c>
      <c r="R66" s="19" t="s">
        <v>10</v>
      </c>
      <c r="S66" s="19" t="s">
        <v>10</v>
      </c>
      <c r="T66" s="19" t="s">
        <v>10</v>
      </c>
      <c r="U66" s="19" t="s">
        <v>10</v>
      </c>
      <c r="V66" s="19" t="s">
        <v>10</v>
      </c>
      <c r="W66" s="19" t="s">
        <v>10</v>
      </c>
    </row>
    <row r="67" spans="1:23" x14ac:dyDescent="0.25">
      <c r="A67" s="19" t="s">
        <v>3521</v>
      </c>
      <c r="B67" s="19" t="s">
        <v>467</v>
      </c>
      <c r="D67" s="2" t="str">
        <f>IF(C:C&lt;&gt;"",VLOOKUP(C:C,'(RCN)ID_Calculo'!C:D,2,0),"")</f>
        <v/>
      </c>
      <c r="E67" s="19" t="str">
        <f t="shared" si="2"/>
        <v>B1T</v>
      </c>
      <c r="F67" s="19" t="s">
        <v>467</v>
      </c>
      <c r="G67" s="19" t="s">
        <v>468</v>
      </c>
      <c r="H67" s="19" t="s">
        <v>469</v>
      </c>
      <c r="I67" s="19">
        <v>45</v>
      </c>
      <c r="J67" s="19">
        <v>4</v>
      </c>
      <c r="K67" s="19">
        <v>0</v>
      </c>
      <c r="M67" s="19">
        <v>10</v>
      </c>
      <c r="N67" s="19" t="s">
        <v>10</v>
      </c>
      <c r="O67" s="19" t="s">
        <v>10</v>
      </c>
      <c r="P67" s="19" t="s">
        <v>10</v>
      </c>
      <c r="Q67" s="19" t="s">
        <v>10</v>
      </c>
      <c r="R67" s="19" t="s">
        <v>10</v>
      </c>
      <c r="S67" s="19" t="s">
        <v>10</v>
      </c>
      <c r="T67" s="19" t="s">
        <v>10</v>
      </c>
      <c r="U67" s="19" t="s">
        <v>10</v>
      </c>
      <c r="V67" s="19" t="s">
        <v>10</v>
      </c>
      <c r="W67" s="19" t="s">
        <v>10</v>
      </c>
    </row>
    <row r="68" spans="1:23" x14ac:dyDescent="0.25">
      <c r="A68" s="19" t="s">
        <v>3522</v>
      </c>
      <c r="B68" s="19" t="s">
        <v>236</v>
      </c>
      <c r="D68" s="2" t="str">
        <f>IF(C:C&lt;&gt;"",VLOOKUP(C:C,'(RCN)ID_Calculo'!C:D,2,0),"")</f>
        <v/>
      </c>
      <c r="E68" s="19" t="str">
        <f t="shared" si="2"/>
        <v>B1U</v>
      </c>
      <c r="F68" s="19" t="s">
        <v>236</v>
      </c>
      <c r="G68" s="19" t="s">
        <v>13</v>
      </c>
      <c r="H68" s="19" t="s">
        <v>14</v>
      </c>
      <c r="I68" s="19">
        <v>999</v>
      </c>
      <c r="J68" s="19">
        <v>4</v>
      </c>
      <c r="K68" s="19">
        <v>0</v>
      </c>
      <c r="M68" s="19">
        <v>0</v>
      </c>
      <c r="N68" s="19" t="s">
        <v>10</v>
      </c>
      <c r="O68" s="19" t="s">
        <v>11</v>
      </c>
      <c r="P68" s="19" t="s">
        <v>11</v>
      </c>
      <c r="Q68" s="19" t="s">
        <v>10</v>
      </c>
      <c r="R68" s="19" t="s">
        <v>10</v>
      </c>
      <c r="S68" s="19" t="s">
        <v>10</v>
      </c>
      <c r="T68" s="19" t="s">
        <v>10</v>
      </c>
      <c r="U68" s="19" t="s">
        <v>10</v>
      </c>
      <c r="V68" s="19" t="s">
        <v>10</v>
      </c>
      <c r="W68" s="19" t="s">
        <v>10</v>
      </c>
    </row>
    <row r="69" spans="1:23" x14ac:dyDescent="0.25">
      <c r="A69" s="19" t="s">
        <v>2178</v>
      </c>
      <c r="B69" s="19" t="s">
        <v>1104</v>
      </c>
      <c r="D69" s="2" t="str">
        <f>IF(C:C&lt;&gt;"",VLOOKUP(C:C,'(RCN)ID_Calculo'!C:D,2,0),"")</f>
        <v/>
      </c>
      <c r="E69" s="19" t="str">
        <f t="shared" si="2"/>
        <v>B1V</v>
      </c>
      <c r="F69" s="19" t="s">
        <v>1104</v>
      </c>
      <c r="G69" s="19" t="s">
        <v>13</v>
      </c>
      <c r="H69" s="19" t="s">
        <v>14</v>
      </c>
      <c r="I69" s="19">
        <v>18</v>
      </c>
      <c r="J69" s="19">
        <v>5</v>
      </c>
      <c r="K69" s="19">
        <v>0</v>
      </c>
      <c r="L69" s="19" t="s">
        <v>0</v>
      </c>
      <c r="M69" s="19">
        <v>0</v>
      </c>
      <c r="N69" s="19" t="s">
        <v>10</v>
      </c>
      <c r="O69" s="19" t="s">
        <v>10</v>
      </c>
      <c r="P69" s="19" t="s">
        <v>10</v>
      </c>
      <c r="Q69" s="19" t="s">
        <v>10</v>
      </c>
      <c r="R69" s="19" t="s">
        <v>10</v>
      </c>
      <c r="S69" s="19" t="s">
        <v>10</v>
      </c>
      <c r="T69" s="19" t="s">
        <v>10</v>
      </c>
      <c r="U69" s="19" t="s">
        <v>10</v>
      </c>
      <c r="V69" s="19" t="s">
        <v>10</v>
      </c>
      <c r="W69" s="19" t="s">
        <v>10</v>
      </c>
    </row>
    <row r="70" spans="1:23" x14ac:dyDescent="0.25">
      <c r="A70" s="19" t="s">
        <v>3523</v>
      </c>
      <c r="B70" s="19" t="s">
        <v>108</v>
      </c>
      <c r="D70" s="2" t="str">
        <f>IF(C:C&lt;&gt;"",VLOOKUP(C:C,'(RCN)ID_Calculo'!C:D,2,0),"")</f>
        <v/>
      </c>
      <c r="E70" s="19" t="str">
        <f t="shared" si="2"/>
        <v>B1W</v>
      </c>
      <c r="F70" s="19" t="s">
        <v>2038</v>
      </c>
      <c r="G70" s="19" t="s">
        <v>36</v>
      </c>
      <c r="H70" s="19" t="s">
        <v>37</v>
      </c>
      <c r="I70" s="19">
        <v>45</v>
      </c>
      <c r="J70" s="19">
        <v>5</v>
      </c>
      <c r="K70" s="19">
        <v>0</v>
      </c>
      <c r="M70" s="19">
        <v>104</v>
      </c>
      <c r="N70" s="19" t="s">
        <v>10</v>
      </c>
      <c r="O70" s="19" t="s">
        <v>10</v>
      </c>
      <c r="P70" s="19" t="s">
        <v>10</v>
      </c>
      <c r="Q70" s="19" t="s">
        <v>10</v>
      </c>
      <c r="R70" s="19" t="s">
        <v>10</v>
      </c>
      <c r="S70" s="19" t="s">
        <v>10</v>
      </c>
      <c r="T70" s="19" t="s">
        <v>10</v>
      </c>
      <c r="U70" s="19" t="s">
        <v>10</v>
      </c>
      <c r="V70" s="19" t="s">
        <v>10</v>
      </c>
      <c r="W70" s="19" t="s">
        <v>10</v>
      </c>
    </row>
    <row r="71" spans="1:23" x14ac:dyDescent="0.25">
      <c r="A71" s="19" t="s">
        <v>3524</v>
      </c>
      <c r="B71" s="19" t="s">
        <v>1021</v>
      </c>
      <c r="D71" s="2" t="str">
        <f>IF(C:C&lt;&gt;"",VLOOKUP(C:C,'(RCN)ID_Calculo'!C:D,2,0),"")</f>
        <v/>
      </c>
      <c r="E71" s="19" t="str">
        <f t="shared" si="2"/>
        <v>B1X</v>
      </c>
      <c r="F71" s="19" t="s">
        <v>2039</v>
      </c>
      <c r="G71" s="19" t="s">
        <v>13</v>
      </c>
      <c r="H71" s="19" t="s">
        <v>14</v>
      </c>
      <c r="I71" s="19">
        <v>18</v>
      </c>
      <c r="J71" s="19">
        <v>5</v>
      </c>
      <c r="K71" s="19">
        <v>0</v>
      </c>
      <c r="L71" s="19" t="s">
        <v>11</v>
      </c>
      <c r="M71" s="19">
        <v>0</v>
      </c>
      <c r="N71" s="19" t="s">
        <v>10</v>
      </c>
      <c r="O71" s="19" t="s">
        <v>10</v>
      </c>
      <c r="P71" s="19" t="s">
        <v>10</v>
      </c>
      <c r="Q71" s="19" t="s">
        <v>10</v>
      </c>
      <c r="R71" s="19" t="s">
        <v>10</v>
      </c>
      <c r="S71" s="19" t="s">
        <v>10</v>
      </c>
      <c r="T71" s="19" t="s">
        <v>10</v>
      </c>
      <c r="U71" s="19" t="s">
        <v>10</v>
      </c>
      <c r="V71" s="19" t="s">
        <v>10</v>
      </c>
      <c r="W71" s="19" t="s">
        <v>10</v>
      </c>
    </row>
    <row r="72" spans="1:23" x14ac:dyDescent="0.25">
      <c r="A72" s="19" t="s">
        <v>2456</v>
      </c>
      <c r="B72" s="19" t="s">
        <v>649</v>
      </c>
      <c r="D72" s="2" t="str">
        <f>IF(C:C&lt;&gt;"",VLOOKUP(C:C,'(RCN)ID_Calculo'!C:D,2,0),"")</f>
        <v/>
      </c>
      <c r="E72" s="19" t="str">
        <f t="shared" si="2"/>
        <v>B1Y</v>
      </c>
      <c r="F72" s="19" t="s">
        <v>2040</v>
      </c>
      <c r="G72" s="19" t="s">
        <v>36</v>
      </c>
      <c r="H72" s="19" t="s">
        <v>37</v>
      </c>
      <c r="I72" s="19">
        <v>45</v>
      </c>
      <c r="J72" s="19">
        <v>5</v>
      </c>
      <c r="K72" s="19">
        <v>0</v>
      </c>
      <c r="L72" s="19" t="s">
        <v>0</v>
      </c>
      <c r="M72" s="19">
        <v>104</v>
      </c>
      <c r="N72" s="19" t="s">
        <v>10</v>
      </c>
      <c r="O72" s="19" t="s">
        <v>10</v>
      </c>
      <c r="P72" s="19" t="s">
        <v>10</v>
      </c>
      <c r="Q72" s="19" t="s">
        <v>10</v>
      </c>
      <c r="R72" s="19" t="s">
        <v>10</v>
      </c>
      <c r="S72" s="19" t="s">
        <v>10</v>
      </c>
      <c r="T72" s="19" t="s">
        <v>10</v>
      </c>
      <c r="U72" s="19" t="s">
        <v>10</v>
      </c>
      <c r="V72" s="19" t="s">
        <v>10</v>
      </c>
      <c r="W72" s="19" t="s">
        <v>10</v>
      </c>
    </row>
    <row r="73" spans="1:23" x14ac:dyDescent="0.25">
      <c r="A73" s="19" t="s">
        <v>3525</v>
      </c>
      <c r="B73" s="19" t="s">
        <v>650</v>
      </c>
      <c r="D73" s="2" t="str">
        <f>IF(C:C&lt;&gt;"",VLOOKUP(C:C,'(RCN)ID_Calculo'!C:D,2,0),"")</f>
        <v/>
      </c>
      <c r="E73" s="19" t="str">
        <f t="shared" si="2"/>
        <v>B1Z</v>
      </c>
      <c r="F73" s="19" t="s">
        <v>2040</v>
      </c>
      <c r="G73" s="19" t="s">
        <v>13</v>
      </c>
      <c r="H73" s="19" t="s">
        <v>14</v>
      </c>
      <c r="I73" s="19">
        <v>45</v>
      </c>
      <c r="J73" s="19">
        <v>5</v>
      </c>
      <c r="K73" s="19">
        <v>0</v>
      </c>
      <c r="M73" s="19">
        <v>0</v>
      </c>
      <c r="N73" s="19" t="s">
        <v>10</v>
      </c>
      <c r="O73" s="19" t="s">
        <v>10</v>
      </c>
      <c r="P73" s="19" t="s">
        <v>10</v>
      </c>
      <c r="Q73" s="19" t="s">
        <v>10</v>
      </c>
      <c r="R73" s="19" t="s">
        <v>10</v>
      </c>
      <c r="S73" s="19" t="s">
        <v>10</v>
      </c>
      <c r="T73" s="19" t="s">
        <v>10</v>
      </c>
      <c r="U73" s="19" t="s">
        <v>10</v>
      </c>
      <c r="V73" s="19" t="s">
        <v>10</v>
      </c>
      <c r="W73" s="19" t="s">
        <v>10</v>
      </c>
    </row>
    <row r="74" spans="1:23" x14ac:dyDescent="0.25">
      <c r="A74" s="19" t="s">
        <v>2625</v>
      </c>
      <c r="B74" s="19" t="s">
        <v>673</v>
      </c>
      <c r="D74" s="2" t="str">
        <f>IF(C:C&lt;&gt;"",VLOOKUP(C:C,'(RCN)ID_Calculo'!C:D,2,0),"")</f>
        <v/>
      </c>
      <c r="E74" s="19" t="str">
        <f t="shared" si="2"/>
        <v>B20</v>
      </c>
      <c r="F74" s="19" t="s">
        <v>2041</v>
      </c>
      <c r="G74" s="19" t="s">
        <v>13</v>
      </c>
      <c r="H74" s="19" t="s">
        <v>14</v>
      </c>
      <c r="I74" s="19">
        <v>18</v>
      </c>
      <c r="J74" s="19">
        <v>5</v>
      </c>
      <c r="K74" s="19">
        <v>0</v>
      </c>
      <c r="L74" s="19" t="s">
        <v>11</v>
      </c>
      <c r="M74" s="19">
        <v>0</v>
      </c>
      <c r="N74" s="19" t="s">
        <v>10</v>
      </c>
      <c r="O74" s="19" t="s">
        <v>10</v>
      </c>
      <c r="P74" s="19" t="s">
        <v>10</v>
      </c>
      <c r="Q74" s="19" t="s">
        <v>10</v>
      </c>
      <c r="R74" s="19" t="s">
        <v>10</v>
      </c>
      <c r="S74" s="19" t="s">
        <v>10</v>
      </c>
      <c r="T74" s="19" t="s">
        <v>10</v>
      </c>
      <c r="U74" s="19" t="s">
        <v>10</v>
      </c>
      <c r="V74" s="19" t="s">
        <v>10</v>
      </c>
      <c r="W74" s="19" t="s">
        <v>10</v>
      </c>
    </row>
    <row r="75" spans="1:23" x14ac:dyDescent="0.25">
      <c r="A75" s="19" t="s">
        <v>3526</v>
      </c>
      <c r="B75" s="19" t="s">
        <v>1057</v>
      </c>
      <c r="D75" s="2" t="str">
        <f>IF(C:C&lt;&gt;"",VLOOKUP(C:C,'(RCN)ID_Calculo'!C:D,2,0),"")</f>
        <v/>
      </c>
      <c r="E75" s="19" t="str">
        <f t="shared" si="2"/>
        <v>B21</v>
      </c>
      <c r="F75" s="19" t="s">
        <v>2042</v>
      </c>
      <c r="G75" s="19" t="s">
        <v>13</v>
      </c>
      <c r="H75" s="19" t="s">
        <v>14</v>
      </c>
      <c r="I75" s="19">
        <v>18</v>
      </c>
      <c r="J75" s="19">
        <v>5</v>
      </c>
      <c r="K75" s="19">
        <v>0</v>
      </c>
      <c r="L75" s="19" t="s">
        <v>11</v>
      </c>
      <c r="M75" s="19">
        <v>0</v>
      </c>
      <c r="N75" s="19" t="s">
        <v>10</v>
      </c>
      <c r="O75" s="19" t="s">
        <v>10</v>
      </c>
      <c r="P75" s="19" t="s">
        <v>10</v>
      </c>
      <c r="Q75" s="19" t="s">
        <v>10</v>
      </c>
      <c r="R75" s="19" t="s">
        <v>10</v>
      </c>
      <c r="S75" s="19" t="s">
        <v>10</v>
      </c>
      <c r="T75" s="19" t="s">
        <v>10</v>
      </c>
      <c r="U75" s="19" t="s">
        <v>10</v>
      </c>
      <c r="V75" s="19" t="s">
        <v>10</v>
      </c>
      <c r="W75" s="19" t="s">
        <v>10</v>
      </c>
    </row>
    <row r="76" spans="1:23" x14ac:dyDescent="0.25">
      <c r="A76" s="19" t="s">
        <v>3527</v>
      </c>
      <c r="B76" s="19" t="s">
        <v>866</v>
      </c>
      <c r="D76" s="2" t="str">
        <f>IF(C:C&lt;&gt;"",VLOOKUP(C:C,'(RCN)ID_Calculo'!C:D,2,0),"")</f>
        <v/>
      </c>
      <c r="E76" s="19" t="str">
        <f t="shared" si="2"/>
        <v>B22</v>
      </c>
      <c r="F76" s="19" t="s">
        <v>866</v>
      </c>
      <c r="G76" s="19" t="s">
        <v>36</v>
      </c>
      <c r="H76" s="19" t="s">
        <v>37</v>
      </c>
      <c r="I76" s="19">
        <v>18</v>
      </c>
      <c r="J76" s="19">
        <v>6</v>
      </c>
      <c r="K76" s="19">
        <v>0</v>
      </c>
      <c r="M76" s="19">
        <v>104</v>
      </c>
      <c r="N76" s="19" t="s">
        <v>10</v>
      </c>
      <c r="O76" s="19" t="s">
        <v>10</v>
      </c>
      <c r="P76" s="19" t="s">
        <v>10</v>
      </c>
      <c r="Q76" s="19" t="s">
        <v>10</v>
      </c>
      <c r="R76" s="19" t="s">
        <v>10</v>
      </c>
      <c r="S76" s="19" t="s">
        <v>10</v>
      </c>
      <c r="T76" s="19" t="s">
        <v>10</v>
      </c>
      <c r="U76" s="19" t="s">
        <v>10</v>
      </c>
      <c r="V76" s="19" t="s">
        <v>10</v>
      </c>
      <c r="W76" s="19" t="s">
        <v>10</v>
      </c>
    </row>
    <row r="77" spans="1:23" x14ac:dyDescent="0.25">
      <c r="A77" s="19" t="s">
        <v>3528</v>
      </c>
      <c r="B77" s="19" t="s">
        <v>1003</v>
      </c>
      <c r="D77" s="2" t="str">
        <f>IF(C:C&lt;&gt;"",VLOOKUP(C:C,'(RCN)ID_Calculo'!C:D,2,0),"")</f>
        <v/>
      </c>
      <c r="E77" s="19" t="str">
        <f t="shared" si="2"/>
        <v>B23</v>
      </c>
      <c r="F77" s="19" t="s">
        <v>1003</v>
      </c>
      <c r="G77" s="19" t="s">
        <v>36</v>
      </c>
      <c r="H77" s="19" t="s">
        <v>37</v>
      </c>
      <c r="I77" s="19">
        <v>18</v>
      </c>
      <c r="J77" s="19">
        <v>6</v>
      </c>
      <c r="K77" s="19">
        <v>0</v>
      </c>
      <c r="M77" s="19">
        <v>104</v>
      </c>
      <c r="N77" s="19" t="s">
        <v>10</v>
      </c>
      <c r="O77" s="19" t="s">
        <v>10</v>
      </c>
      <c r="P77" s="19" t="s">
        <v>10</v>
      </c>
      <c r="Q77" s="19" t="s">
        <v>10</v>
      </c>
      <c r="R77" s="19" t="s">
        <v>10</v>
      </c>
      <c r="S77" s="19" t="s">
        <v>10</v>
      </c>
      <c r="T77" s="19" t="s">
        <v>10</v>
      </c>
      <c r="U77" s="19" t="s">
        <v>10</v>
      </c>
      <c r="V77" s="19" t="s">
        <v>10</v>
      </c>
      <c r="W77" s="19" t="s">
        <v>10</v>
      </c>
    </row>
    <row r="78" spans="1:23" x14ac:dyDescent="0.25">
      <c r="A78" s="19" t="s">
        <v>3529</v>
      </c>
      <c r="B78" s="19" t="s">
        <v>884</v>
      </c>
      <c r="D78" s="2" t="str">
        <f>IF(C:C&lt;&gt;"",VLOOKUP(C:C,'(RCN)ID_Calculo'!C:D,2,0),"")</f>
        <v/>
      </c>
      <c r="E78" s="19" t="str">
        <f t="shared" si="2"/>
        <v>B24</v>
      </c>
      <c r="F78" s="19" t="s">
        <v>884</v>
      </c>
      <c r="G78" s="19" t="s">
        <v>36</v>
      </c>
      <c r="H78" s="19" t="s">
        <v>37</v>
      </c>
      <c r="I78" s="19">
        <v>18</v>
      </c>
      <c r="J78" s="19">
        <v>6</v>
      </c>
      <c r="K78" s="19">
        <v>0</v>
      </c>
      <c r="M78" s="19">
        <v>104</v>
      </c>
      <c r="N78" s="19" t="s">
        <v>10</v>
      </c>
      <c r="O78" s="19" t="s">
        <v>10</v>
      </c>
      <c r="P78" s="19" t="s">
        <v>10</v>
      </c>
      <c r="Q78" s="19" t="s">
        <v>10</v>
      </c>
      <c r="R78" s="19" t="s">
        <v>10</v>
      </c>
      <c r="S78" s="19" t="s">
        <v>10</v>
      </c>
      <c r="T78" s="19" t="s">
        <v>10</v>
      </c>
      <c r="U78" s="19" t="s">
        <v>10</v>
      </c>
      <c r="V78" s="19" t="s">
        <v>10</v>
      </c>
      <c r="W78" s="19" t="s">
        <v>10</v>
      </c>
    </row>
    <row r="79" spans="1:23" x14ac:dyDescent="0.25">
      <c r="A79" s="19" t="s">
        <v>3530</v>
      </c>
      <c r="B79" s="19" t="s">
        <v>833</v>
      </c>
      <c r="D79" s="2" t="str">
        <f>IF(C:C&lt;&gt;"",VLOOKUP(C:C,'(RCN)ID_Calculo'!C:D,2,0),"")</f>
        <v/>
      </c>
      <c r="E79" s="19" t="str">
        <f t="shared" si="2"/>
        <v>B25</v>
      </c>
      <c r="F79" s="19" t="s">
        <v>833</v>
      </c>
      <c r="G79" s="19" t="s">
        <v>36</v>
      </c>
      <c r="H79" s="19" t="s">
        <v>37</v>
      </c>
      <c r="I79" s="19">
        <v>45</v>
      </c>
      <c r="J79" s="19">
        <v>6</v>
      </c>
      <c r="K79" s="19">
        <v>0</v>
      </c>
      <c r="M79" s="19">
        <v>104</v>
      </c>
      <c r="N79" s="19" t="s">
        <v>10</v>
      </c>
      <c r="O79" s="19" t="s">
        <v>10</v>
      </c>
      <c r="P79" s="19" t="s">
        <v>10</v>
      </c>
      <c r="Q79" s="19" t="s">
        <v>10</v>
      </c>
      <c r="R79" s="19" t="s">
        <v>10</v>
      </c>
      <c r="S79" s="19" t="s">
        <v>10</v>
      </c>
      <c r="T79" s="19" t="s">
        <v>10</v>
      </c>
      <c r="U79" s="19" t="s">
        <v>10</v>
      </c>
      <c r="V79" s="19" t="s">
        <v>10</v>
      </c>
      <c r="W79" s="19" t="s">
        <v>10</v>
      </c>
    </row>
    <row r="80" spans="1:23" ht="14.25" customHeight="1" x14ac:dyDescent="0.25">
      <c r="C80" s="20" t="s">
        <v>2054</v>
      </c>
      <c r="D80" s="2" t="str">
        <f>IF(C:C&lt;&gt;"",VLOOKUP(C:C,'(RCN)ID_Calculo'!C:D,2,0),"")</f>
        <v>BASE I.R. ADTO</v>
      </c>
      <c r="E80" s="19" t="str">
        <f t="shared" si="2"/>
        <v>B26</v>
      </c>
      <c r="F80" s="19" t="s">
        <v>3544</v>
      </c>
    </row>
    <row r="81" spans="3:23" ht="14.25" customHeight="1" x14ac:dyDescent="0.25">
      <c r="C81" s="20" t="s">
        <v>2056</v>
      </c>
      <c r="D81" s="2" t="str">
        <f>IF(C:C&lt;&gt;"",VLOOKUP(C:C,'(RCN)ID_Calculo'!C:D,2,0),"")</f>
        <v>I.R. DO ADIANTAMENTO COD. BASE DEMO FOLHA</v>
      </c>
      <c r="E81" s="19" t="str">
        <f t="shared" si="2"/>
        <v>B27</v>
      </c>
      <c r="F81" s="19" t="s">
        <v>3543</v>
      </c>
      <c r="I81" s="19">
        <v>45</v>
      </c>
      <c r="J81" s="19">
        <v>6</v>
      </c>
      <c r="K81" s="19">
        <v>0</v>
      </c>
      <c r="M81" s="19">
        <v>104</v>
      </c>
      <c r="N81" s="19" t="s">
        <v>10</v>
      </c>
      <c r="O81" s="19" t="s">
        <v>10</v>
      </c>
      <c r="P81" s="19" t="s">
        <v>10</v>
      </c>
      <c r="Q81" s="19" t="s">
        <v>10</v>
      </c>
      <c r="R81" s="19" t="s">
        <v>10</v>
      </c>
      <c r="S81" s="19" t="s">
        <v>10</v>
      </c>
      <c r="T81" s="19" t="s">
        <v>10</v>
      </c>
      <c r="U81" s="19" t="s">
        <v>10</v>
      </c>
      <c r="V81" s="19" t="s">
        <v>10</v>
      </c>
      <c r="W81" s="19" t="s">
        <v>10</v>
      </c>
    </row>
    <row r="82" spans="3:23" ht="14.25" customHeight="1" x14ac:dyDescent="0.25">
      <c r="C82" s="20" t="s">
        <v>2150</v>
      </c>
      <c r="D82" s="2" t="str">
        <f>IF(C:C&lt;&gt;"",VLOOKUP(C:C,'(RCN)ID_Calculo'!C:D,2,0),"")</f>
        <v>REND. BRUTO IR. ANTER.</v>
      </c>
      <c r="E82" s="21" t="str">
        <f>CONCATENATE("B",_xlfn.BASE(ROW()-2,36,2))</f>
        <v>B28</v>
      </c>
      <c r="F82" s="19" t="s">
        <v>4021</v>
      </c>
    </row>
    <row r="83" spans="3:23" ht="14.25" customHeight="1" x14ac:dyDescent="0.25">
      <c r="C83" s="20" t="s">
        <v>2071</v>
      </c>
      <c r="D83" s="2" t="str">
        <f>IF(C:C&lt;&gt;"",VLOOKUP(C:C,'(RCN)ID_Calculo'!C:D,2,0),"")</f>
        <v>BASE I.R. 13º SAL</v>
      </c>
      <c r="E83" s="19" t="str">
        <f t="shared" si="2"/>
        <v>B29</v>
      </c>
      <c r="F83" s="19" t="s">
        <v>3547</v>
      </c>
      <c r="I83" s="19">
        <v>45</v>
      </c>
      <c r="J83" s="19">
        <v>6</v>
      </c>
      <c r="K83" s="19">
        <v>0</v>
      </c>
      <c r="M83" s="19">
        <v>104</v>
      </c>
      <c r="N83" s="19" t="s">
        <v>10</v>
      </c>
      <c r="O83" s="19" t="s">
        <v>10</v>
      </c>
      <c r="P83" s="19" t="s">
        <v>10</v>
      </c>
      <c r="Q83" s="19" t="s">
        <v>10</v>
      </c>
      <c r="R83" s="19" t="s">
        <v>10</v>
      </c>
      <c r="S83" s="19" t="s">
        <v>10</v>
      </c>
      <c r="T83" s="19" t="s">
        <v>10</v>
      </c>
      <c r="U83" s="19" t="s">
        <v>10</v>
      </c>
      <c r="V83" s="19" t="s">
        <v>10</v>
      </c>
      <c r="W83" s="19" t="s">
        <v>10</v>
      </c>
    </row>
    <row r="84" spans="3:23" ht="14.25" customHeight="1" x14ac:dyDescent="0.25">
      <c r="C84" s="20" t="s">
        <v>2476</v>
      </c>
      <c r="D84" s="2" t="str">
        <f>IF(C:C&lt;&gt;"",VLOOKUP(C:C,'(RCN)ID_Calculo'!C:D,2,0),"")</f>
        <v>BASE PARTE EMPRESA ASSIST.ODONTOLOGICA TITULAR</v>
      </c>
      <c r="E84" s="19" t="str">
        <f t="shared" si="2"/>
        <v>B2A</v>
      </c>
      <c r="F84" s="19" t="s">
        <v>3556</v>
      </c>
    </row>
    <row r="85" spans="3:23" ht="14.25" customHeight="1" x14ac:dyDescent="0.25">
      <c r="C85" s="20" t="s">
        <v>2477</v>
      </c>
      <c r="D85" s="2" t="str">
        <f>IF(C:C&lt;&gt;"",VLOOKUP(C:C,'(RCN)ID_Calculo'!C:D,2,0),"")</f>
        <v>BASE PARTE EMPRESA ASSIST.ODONTOLOGICA DEPENDENTE</v>
      </c>
      <c r="E85" s="19" t="str">
        <f t="shared" si="2"/>
        <v>B2B</v>
      </c>
      <c r="F85" s="19" t="s">
        <v>3565</v>
      </c>
    </row>
    <row r="86" spans="3:23" ht="14.25" customHeight="1" x14ac:dyDescent="0.25">
      <c r="C86" s="20" t="s">
        <v>2478</v>
      </c>
      <c r="D86" s="2" t="str">
        <f>IF(C:C&lt;&gt;"",VLOOKUP(C:C,'(RCN)ID_Calculo'!C:D,2,0),"")</f>
        <v>BASE PARTE EMPRESA ASSIST.ODONTOLOGICA AGREGADO</v>
      </c>
      <c r="E86" s="19" t="str">
        <f t="shared" si="2"/>
        <v>B2C</v>
      </c>
      <c r="F86" s="19" t="s">
        <v>3566</v>
      </c>
    </row>
    <row r="87" spans="3:23" ht="14.25" customHeight="1" x14ac:dyDescent="0.25">
      <c r="C87" s="20" t="s">
        <v>2414</v>
      </c>
      <c r="D87" s="2" t="str">
        <f>IF(C:C&lt;&gt;"",VLOOKUP(C:C,'(RCN)ID_Calculo'!C:D,2,0),"")</f>
        <v>DEP. ASSIST. MEDICA - PARTE EMPRESA</v>
      </c>
      <c r="E87" s="19" t="str">
        <f t="shared" si="2"/>
        <v>B2D</v>
      </c>
      <c r="F87" s="19" t="s">
        <v>3567</v>
      </c>
    </row>
    <row r="88" spans="3:23" ht="14.25" customHeight="1" x14ac:dyDescent="0.25">
      <c r="C88" s="20" t="s">
        <v>2416</v>
      </c>
      <c r="D88" s="2" t="str">
        <f>IF(C:C&lt;&gt;"",VLOOKUP(C:C,'(RCN)ID_Calculo'!C:D,2,0),"")</f>
        <v>AGREG. ASSIST. MEDICA - PARTE EMPRESA</v>
      </c>
      <c r="E88" s="19" t="str">
        <f t="shared" si="2"/>
        <v>B2E</v>
      </c>
      <c r="F88" s="19" t="s">
        <v>3568</v>
      </c>
    </row>
    <row r="89" spans="3:23" ht="14.25" customHeight="1" x14ac:dyDescent="0.25">
      <c r="C89" s="20" t="s">
        <v>2101</v>
      </c>
      <c r="D89" s="2" t="str">
        <f>IF(C:C&lt;&gt;"",VLOOKUP(C:C,'(RCN)ID_Calculo'!C:D,2,0),"")</f>
        <v>BASE PENSAO ALIMENTICA FOLHA DED I.R.</v>
      </c>
      <c r="E89" s="19" t="str">
        <f t="shared" si="2"/>
        <v>B2F</v>
      </c>
      <c r="F89" s="19" t="s">
        <v>3569</v>
      </c>
    </row>
    <row r="90" spans="3:23" ht="14.25" customHeight="1" x14ac:dyDescent="0.25">
      <c r="C90" s="20" t="s">
        <v>2211</v>
      </c>
      <c r="D90" s="2" t="str">
        <f>IF(C:C&lt;&gt;"",VLOOKUP(C:C,'(RCN)ID_Calculo'!C:D,2,0),"")</f>
        <v>DEDUCAO INSS BASE IR FOLHA</v>
      </c>
      <c r="E90" s="21" t="str">
        <f>CONCATENATE("B",_xlfn.BASE(ROW()-2,36,2))</f>
        <v>B2G</v>
      </c>
      <c r="F90" s="19" t="s">
        <v>4263</v>
      </c>
    </row>
    <row r="91" spans="3:23" ht="14.25" customHeight="1" x14ac:dyDescent="0.25">
      <c r="C91" s="20" t="s">
        <v>2212</v>
      </c>
      <c r="D91" s="2" t="str">
        <f>IF(C:C&lt;&gt;"",VLOOKUP(C:C,'(RCN)ID_Calculo'!C:D,2,0),"")</f>
        <v>DEDUCAO INSS BASE IR FERIAS</v>
      </c>
      <c r="E91" s="21" t="str">
        <f>CONCATENATE("B",_xlfn.BASE(ROW()-2,36,2))</f>
        <v>B2H</v>
      </c>
      <c r="F91" s="19" t="s">
        <v>4264</v>
      </c>
    </row>
    <row r="92" spans="3:23" ht="14.25" customHeight="1" x14ac:dyDescent="0.25">
      <c r="C92" s="20" t="s">
        <v>2213</v>
      </c>
      <c r="D92" s="2" t="str">
        <f>IF(C:C&lt;&gt;"",VLOOKUP(C:C,'(RCN)ID_Calculo'!C:D,2,0),"")</f>
        <v>DEDUCAO INSS BASE IR 13º SALARIO</v>
      </c>
      <c r="E92" s="21" t="str">
        <f>CONCATENATE("B",_xlfn.BASE(ROW()-2,36,2))</f>
        <v>B2I</v>
      </c>
      <c r="F92" s="19" t="s">
        <v>4265</v>
      </c>
    </row>
    <row r="93" spans="3:23" ht="14.25" customHeight="1" x14ac:dyDescent="0.25">
      <c r="C93" s="20" t="s">
        <v>2103</v>
      </c>
      <c r="D93" s="2" t="str">
        <f>IF(C:C&lt;&gt;"",VLOOKUP(C:C,'(RCN)ID_Calculo'!C:D,2,0),"")</f>
        <v>DED. DEP. FOLHA/ADTO</v>
      </c>
      <c r="E93" s="19" t="str">
        <f t="shared" si="2"/>
        <v>B2J</v>
      </c>
      <c r="F93" s="19" t="s">
        <v>4266</v>
      </c>
    </row>
    <row r="94" spans="3:23" ht="14.25" customHeight="1" x14ac:dyDescent="0.25">
      <c r="C94" s="20" t="s">
        <v>2104</v>
      </c>
      <c r="D94" s="2" t="str">
        <f>IF(C:C&lt;&gt;"",VLOOKUP(C:C,'(RCN)ID_Calculo'!C:D,2,0),"")</f>
        <v>DED. DEP. FERIAS</v>
      </c>
      <c r="E94" s="19" t="str">
        <f t="shared" si="2"/>
        <v>B2K</v>
      </c>
      <c r="F94" s="19" t="s">
        <v>4220</v>
      </c>
    </row>
    <row r="95" spans="3:23" ht="14.25" customHeight="1" x14ac:dyDescent="0.25">
      <c r="C95" s="20" t="s">
        <v>2105</v>
      </c>
      <c r="D95" s="2" t="str">
        <f>IF(C:C&lt;&gt;"",VLOOKUP(C:C,'(RCN)ID_Calculo'!C:D,2,0),"")</f>
        <v>DED. DEP. IR P/ DIF FERIAS</v>
      </c>
      <c r="E95" s="19" t="str">
        <f t="shared" si="2"/>
        <v>B2L</v>
      </c>
      <c r="F95" s="19" t="s">
        <v>4221</v>
      </c>
    </row>
    <row r="96" spans="3:23" ht="14.25" customHeight="1" x14ac:dyDescent="0.25">
      <c r="C96" s="20" t="s">
        <v>2106</v>
      </c>
      <c r="D96" s="2" t="str">
        <f>IF(C:C&lt;&gt;"",VLOOKUP(C:C,'(RCN)ID_Calculo'!C:D,2,0),"")</f>
        <v>DED. DEP. 13O.</v>
      </c>
      <c r="E96" s="19" t="str">
        <f t="shared" si="2"/>
        <v>B2M</v>
      </c>
      <c r="F96" s="19" t="s">
        <v>1354</v>
      </c>
    </row>
    <row r="97" spans="3:6" ht="14.25" customHeight="1" x14ac:dyDescent="0.25">
      <c r="C97" s="20" t="s">
        <v>2091</v>
      </c>
      <c r="D97" s="2" t="str">
        <f>IF(C:C&lt;&gt;"",VLOOKUP(C:C,'(RCN)ID_Calculo'!C:D,2,0),"")</f>
        <v>LIQUIDO A RECEBER</v>
      </c>
      <c r="E97" s="19" t="str">
        <f t="shared" si="2"/>
        <v>B2N</v>
      </c>
      <c r="F97" s="19" t="s">
        <v>1551</v>
      </c>
    </row>
    <row r="98" spans="3:6" ht="14.25" customHeight="1" x14ac:dyDescent="0.25">
      <c r="C98" s="20" t="s">
        <v>2409</v>
      </c>
      <c r="D98" s="2" t="str">
        <f>IF(C:C&lt;&gt;"",VLOOKUP(C:C,'(RCN)ID_Calculo'!C:D,2,0),"")</f>
        <v>LIQUIDO DE ADIANTAMENTO</v>
      </c>
      <c r="E98" s="21" t="str">
        <f>CONCATENATE("B",_xlfn.BASE(ROW()-2,36,2))</f>
        <v>B2O</v>
      </c>
      <c r="F98" s="19" t="s">
        <v>3996</v>
      </c>
    </row>
    <row r="99" spans="3:6" ht="14.25" customHeight="1" x14ac:dyDescent="0.25">
      <c r="C99" s="3" t="s">
        <v>2470</v>
      </c>
      <c r="D99" s="2" t="str">
        <f>IF(C:C&lt;&gt;"",VLOOKUP(C:C,'(RCN)ID_Calculo'!C:D,2,0),"")</f>
        <v>LIQUIDO 1ª PARC. 13º SAL.</v>
      </c>
      <c r="E99" s="21" t="str">
        <f>CONCATENATE("B",_xlfn.BASE(ROW()-2,36,2))</f>
        <v>B2P</v>
      </c>
      <c r="F99" s="19" t="s">
        <v>4371</v>
      </c>
    </row>
    <row r="100" spans="3:6" ht="14.25" customHeight="1" x14ac:dyDescent="0.25">
      <c r="C100" s="20" t="s">
        <v>2065</v>
      </c>
      <c r="D100" s="2" t="str">
        <f>IF(C:C&lt;&gt;"",VLOOKUP(C:C,'(RCN)ID_Calculo'!C:D,2,0),"")</f>
        <v>LIQUIDO 2A. PARC. 13O.</v>
      </c>
      <c r="E100" s="21" t="str">
        <f>CONCATENATE("B",_xlfn.BASE(ROW()-2,36,2))</f>
        <v>B2Q</v>
      </c>
      <c r="F100" s="19" t="s">
        <v>4372</v>
      </c>
    </row>
    <row r="101" spans="3:6" ht="14.25" customHeight="1" x14ac:dyDescent="0.25">
      <c r="C101" s="20" t="s">
        <v>2144</v>
      </c>
      <c r="D101" s="2" t="str">
        <f>IF(C:C&lt;&gt;"",VLOOKUP(C:C,'(RCN)ID_Calculo'!C:D,2,0),"")</f>
        <v>COD DIF. BASE I.R FERIAS</v>
      </c>
      <c r="E101" s="19" t="str">
        <f t="shared" si="2"/>
        <v>B2R</v>
      </c>
      <c r="F101" s="19" t="s">
        <v>4222</v>
      </c>
    </row>
    <row r="102" spans="3:6" ht="14.25" customHeight="1" x14ac:dyDescent="0.25">
      <c r="C102" s="20" t="s">
        <v>2353</v>
      </c>
      <c r="D102" s="2" t="str">
        <f>IF(C:C&lt;&gt;"",VLOOKUP(C:C,'(RCN)ID_Calculo'!C:D,2,0),"")</f>
        <v>SALARIO DO MES</v>
      </c>
      <c r="E102" s="19" t="str">
        <f t="shared" si="2"/>
        <v>B2S</v>
      </c>
      <c r="F102" s="19" t="s">
        <v>1665</v>
      </c>
    </row>
    <row r="103" spans="3:6" ht="14.25" customHeight="1" x14ac:dyDescent="0.25">
      <c r="C103" s="20" t="s">
        <v>2215</v>
      </c>
      <c r="D103" s="2" t="str">
        <f>IF(C:C&lt;&gt;"",VLOOKUP(C:C,'(RCN)ID_Calculo'!C:D,2,0),"")</f>
        <v>BASE PENSAO ALIMENTICA FERIAS DED IR</v>
      </c>
      <c r="E103" s="19" t="str">
        <f t="shared" si="2"/>
        <v>B2T</v>
      </c>
      <c r="F103" s="19" t="s">
        <v>3585</v>
      </c>
    </row>
    <row r="104" spans="3:6" ht="14.25" customHeight="1" x14ac:dyDescent="0.25">
      <c r="C104" s="20" t="s">
        <v>2173</v>
      </c>
      <c r="D104" s="2" t="str">
        <f>IF(C:C&lt;&gt;"",VLOOKUP(C:C,'(RCN)ID_Calculo'!C:D,2,0),"")</f>
        <v>BASE PENSAO ALIMENTICIA 13º 2A PARCELA</v>
      </c>
      <c r="E104" s="21" t="str">
        <f>CONCATENATE("B",_xlfn.BASE(ROW()-2,36,2))</f>
        <v>B2U</v>
      </c>
      <c r="F104" s="19" t="s">
        <v>4015</v>
      </c>
    </row>
    <row r="105" spans="3:6" ht="14.25" customHeight="1" x14ac:dyDescent="0.25">
      <c r="C105" s="20" t="s">
        <v>2217</v>
      </c>
      <c r="D105" s="2" t="str">
        <f>IF(C:C&lt;&gt;"",VLOOKUP(C:C,'(RCN)ID_Calculo'!C:D,2,0),"")</f>
        <v>BASE PENSAO ALIMENTICA 13º 1A PARCELA DED IR</v>
      </c>
      <c r="E105" s="21" t="str">
        <f t="shared" ref="E105:E139" si="3">CONCATENATE("B",_xlfn.BASE(ROW()-2,36,2))</f>
        <v>B2V</v>
      </c>
      <c r="F105" s="19" t="s">
        <v>3586</v>
      </c>
    </row>
    <row r="106" spans="3:6" ht="14.25" customHeight="1" x14ac:dyDescent="0.25">
      <c r="C106" s="20" t="s">
        <v>2218</v>
      </c>
      <c r="D106" s="2" t="str">
        <f>IF(C:C&lt;&gt;"",VLOOKUP(C:C,'(RCN)ID_Calculo'!C:D,2,0),"")</f>
        <v>BASE PENSAO ALIMENTICA ADIANT. SALARIO DED IR</v>
      </c>
      <c r="E106" s="21" t="str">
        <f t="shared" si="3"/>
        <v>B2W</v>
      </c>
      <c r="F106" s="19" t="s">
        <v>3587</v>
      </c>
    </row>
    <row r="107" spans="3:6" ht="14.25" customHeight="1" x14ac:dyDescent="0.25">
      <c r="C107" s="20" t="s">
        <v>2192</v>
      </c>
      <c r="D107" s="2" t="str">
        <f>IF(C:C&lt;&gt;"",VLOOKUP(C:C,'(RCN)ID_Calculo'!C:D,2,0),"")</f>
        <v>INSS EMPRESA</v>
      </c>
      <c r="E107" s="21" t="str">
        <f t="shared" ref="E107:E108" si="4">CONCATENATE("B",_xlfn.BASE(ROW()-2,36,2))</f>
        <v>B2X</v>
      </c>
      <c r="F107" s="19" t="s">
        <v>3605</v>
      </c>
    </row>
    <row r="108" spans="3:6" ht="14.25" customHeight="1" x14ac:dyDescent="0.25">
      <c r="C108" s="20" t="s">
        <v>2193</v>
      </c>
      <c r="D108" s="2" t="str">
        <f>IF(C:C&lt;&gt;"",VLOOKUP(C:C,'(RCN)ID_Calculo'!C:D,2,0),"")</f>
        <v>PERCENTUAL DE TERCEIROS</v>
      </c>
      <c r="E108" s="21" t="str">
        <f t="shared" si="4"/>
        <v>B2Y</v>
      </c>
      <c r="F108" s="19" t="s">
        <v>3603</v>
      </c>
    </row>
    <row r="109" spans="3:6" ht="14.25" customHeight="1" x14ac:dyDescent="0.25">
      <c r="C109" s="20" t="s">
        <v>2194</v>
      </c>
      <c r="D109" s="2" t="str">
        <f>IF(C:C&lt;&gt;"",VLOOKUP(C:C,'(RCN)ID_Calculo'!C:D,2,0),"")</f>
        <v>PERCENTUAL ACIDENTE TRABALHO</v>
      </c>
      <c r="E109" s="21" t="str">
        <f>CONCATENATE("B",_xlfn.BASE(ROW()-2,36,2))</f>
        <v>B2Z</v>
      </c>
      <c r="F109" s="19" t="s">
        <v>3604</v>
      </c>
    </row>
    <row r="110" spans="3:6" ht="14.25" customHeight="1" x14ac:dyDescent="0.25">
      <c r="C110" s="20" t="s">
        <v>2228</v>
      </c>
      <c r="D110" s="2" t="str">
        <f>IF(C:C&lt;&gt;"",VLOOKUP(C:C,'(RCN)ID_Calculo'!C:D,2,0),"")</f>
        <v>CONTR. INCRA.</v>
      </c>
      <c r="E110" s="21" t="str">
        <f t="shared" si="3"/>
        <v>B30</v>
      </c>
      <c r="F110" s="19" t="s">
        <v>3606</v>
      </c>
    </row>
    <row r="111" spans="3:6" ht="14.25" customHeight="1" x14ac:dyDescent="0.25">
      <c r="C111" s="20" t="s">
        <v>2229</v>
      </c>
      <c r="D111" s="2" t="str">
        <f>IF(C:C&lt;&gt;"",VLOOKUP(C:C,'(RCN)ID_Calculo'!C:D,2,0),"")</f>
        <v>CONTR. SENAI</v>
      </c>
      <c r="E111" s="21" t="str">
        <f t="shared" ref="E111:E115" si="5">CONCATENATE("B",_xlfn.BASE(ROW()-2,36,2))</f>
        <v>B31</v>
      </c>
      <c r="F111" s="19" t="s">
        <v>3607</v>
      </c>
    </row>
    <row r="112" spans="3:6" ht="14.25" customHeight="1" x14ac:dyDescent="0.25">
      <c r="C112" s="20" t="s">
        <v>2230</v>
      </c>
      <c r="D112" s="2" t="str">
        <f>IF(C:C&lt;&gt;"",VLOOKUP(C:C,'(RCN)ID_Calculo'!C:D,2,0),"")</f>
        <v>CONTR. SESI</v>
      </c>
      <c r="E112" s="21" t="str">
        <f t="shared" si="5"/>
        <v>B32</v>
      </c>
      <c r="F112" s="19" t="s">
        <v>3610</v>
      </c>
    </row>
    <row r="113" spans="3:6" ht="14.25" customHeight="1" x14ac:dyDescent="0.25">
      <c r="C113" s="20" t="s">
        <v>2231</v>
      </c>
      <c r="D113" s="2" t="str">
        <f>IF(C:C&lt;&gt;"",VLOOKUP(C:C,'(RCN)ID_Calculo'!C:D,2,0),"")</f>
        <v>CONTR. SENAC</v>
      </c>
      <c r="E113" s="21" t="str">
        <f t="shared" si="5"/>
        <v>B33</v>
      </c>
      <c r="F113" s="19" t="s">
        <v>3609</v>
      </c>
    </row>
    <row r="114" spans="3:6" ht="14.25" customHeight="1" x14ac:dyDescent="0.25">
      <c r="C114" s="20" t="s">
        <v>2232</v>
      </c>
      <c r="D114" s="2" t="str">
        <f>IF(C:C&lt;&gt;"",VLOOKUP(C:C,'(RCN)ID_Calculo'!C:D,2,0),"")</f>
        <v>CONTR. SESC</v>
      </c>
      <c r="E114" s="21" t="str">
        <f t="shared" si="5"/>
        <v>B34</v>
      </c>
      <c r="F114" s="19" t="s">
        <v>3608</v>
      </c>
    </row>
    <row r="115" spans="3:6" ht="14.25" customHeight="1" x14ac:dyDescent="0.25">
      <c r="C115" s="20" t="s">
        <v>2233</v>
      </c>
      <c r="D115" s="2" t="str">
        <f>IF(C:C&lt;&gt;"",VLOOKUP(C:C,'(RCN)ID_Calculo'!C:D,2,0),"")</f>
        <v>CONTR. SEBRAE.</v>
      </c>
      <c r="E115" s="21" t="str">
        <f t="shared" si="5"/>
        <v>B35</v>
      </c>
      <c r="F115" s="19" t="s">
        <v>3611</v>
      </c>
    </row>
    <row r="116" spans="3:6" ht="14.25" customHeight="1" x14ac:dyDescent="0.25">
      <c r="C116" s="20" t="s">
        <v>2234</v>
      </c>
      <c r="D116" s="2" t="str">
        <f>IF(C:C&lt;&gt;"",VLOOKUP(C:C,'(RCN)ID_Calculo'!C:D,2,0),"")</f>
        <v>CONTR. DPC.</v>
      </c>
      <c r="E116" s="21" t="str">
        <f t="shared" ref="E116:E120" si="6">CONCATENATE("B",_xlfn.BASE(ROW()-2,36,2))</f>
        <v>B36</v>
      </c>
      <c r="F116" s="19" t="s">
        <v>3612</v>
      </c>
    </row>
    <row r="117" spans="3:6" ht="14.25" customHeight="1" x14ac:dyDescent="0.25">
      <c r="C117" s="20" t="s">
        <v>2235</v>
      </c>
      <c r="D117" s="2" t="str">
        <f>IF(C:C&lt;&gt;"",VLOOKUP(C:C,'(RCN)ID_Calculo'!C:D,2,0),"")</f>
        <v>CONTR. FAER.</v>
      </c>
      <c r="E117" s="21" t="str">
        <f t="shared" si="6"/>
        <v>B37</v>
      </c>
      <c r="F117" s="19" t="s">
        <v>3613</v>
      </c>
    </row>
    <row r="118" spans="3:6" ht="14.25" customHeight="1" x14ac:dyDescent="0.25">
      <c r="C118" s="20" t="s">
        <v>2236</v>
      </c>
      <c r="D118" s="2" t="str">
        <f>IF(C:C&lt;&gt;"",VLOOKUP(C:C,'(RCN)ID_Calculo'!C:D,2,0),"")</f>
        <v>CONTR. SENAR.</v>
      </c>
      <c r="E118" s="21" t="str">
        <f t="shared" si="6"/>
        <v>B38</v>
      </c>
      <c r="F118" s="19" t="s">
        <v>3614</v>
      </c>
    </row>
    <row r="119" spans="3:6" ht="14.25" customHeight="1" x14ac:dyDescent="0.25">
      <c r="C119" s="20" t="s">
        <v>2237</v>
      </c>
      <c r="D119" s="2" t="str">
        <f>IF(C:C&lt;&gt;"",VLOOKUP(C:C,'(RCN)ID_Calculo'!C:D,2,0),"")</f>
        <v>CONTR. SECONC.</v>
      </c>
      <c r="E119" s="21" t="str">
        <f t="shared" si="6"/>
        <v>B39</v>
      </c>
      <c r="F119" s="19" t="s">
        <v>3615</v>
      </c>
    </row>
    <row r="120" spans="3:6" ht="14.25" customHeight="1" x14ac:dyDescent="0.25">
      <c r="C120" s="20" t="s">
        <v>2244</v>
      </c>
      <c r="D120" s="2" t="str">
        <f>IF(C:C&lt;&gt;"",VLOOKUP(C:C,'(RCN)ID_Calculo'!C:D,2,0),"")</f>
        <v>CONTR. SEST</v>
      </c>
      <c r="E120" s="21" t="str">
        <f t="shared" si="6"/>
        <v>B3A</v>
      </c>
      <c r="F120" s="19" t="s">
        <v>3616</v>
      </c>
    </row>
    <row r="121" spans="3:6" ht="14.25" customHeight="1" x14ac:dyDescent="0.25">
      <c r="C121" s="20" t="s">
        <v>2245</v>
      </c>
      <c r="D121" s="2" t="str">
        <f>IF(C:C&lt;&gt;"",VLOOKUP(C:C,'(RCN)ID_Calculo'!C:D,2,0),"")</f>
        <v>CONTR. SENAT</v>
      </c>
      <c r="E121" s="21" t="str">
        <f t="shared" ref="E121:E125" si="7">CONCATENATE("B",_xlfn.BASE(ROW()-2,36,2))</f>
        <v>B3B</v>
      </c>
      <c r="F121" s="19" t="s">
        <v>3617</v>
      </c>
    </row>
    <row r="122" spans="3:6" ht="14.25" customHeight="1" x14ac:dyDescent="0.25">
      <c r="C122" s="20" t="s">
        <v>2248</v>
      </c>
      <c r="D122" s="2" t="str">
        <f>IF(C:C&lt;&gt;"",VLOOKUP(C:C,'(RCN)ID_Calculo'!C:D,2,0),"")</f>
        <v>CONTR. SALARIO EDUCACAO.</v>
      </c>
      <c r="E122" s="21" t="str">
        <f t="shared" si="7"/>
        <v>B3C</v>
      </c>
      <c r="F122" s="19" t="s">
        <v>3618</v>
      </c>
    </row>
    <row r="123" spans="3:6" ht="14.25" customHeight="1" x14ac:dyDescent="0.25">
      <c r="C123" s="20" t="s">
        <v>2339</v>
      </c>
      <c r="D123" s="2" t="str">
        <f>IF(C:C&lt;&gt;"",VLOOKUP(C:C,'(RCN)ID_Calculo'!C:D,2,0),"")</f>
        <v>CONTRIB. 0.5% S/RESCISAO</v>
      </c>
      <c r="E123" s="21" t="str">
        <f t="shared" si="7"/>
        <v>B3D</v>
      </c>
      <c r="F123" s="19" t="s">
        <v>4271</v>
      </c>
    </row>
    <row r="124" spans="3:6" ht="14.25" customHeight="1" x14ac:dyDescent="0.25">
      <c r="C124" s="20" t="s">
        <v>2340</v>
      </c>
      <c r="D124" s="2" t="str">
        <f>IF(C:C&lt;&gt;"",VLOOKUP(C:C,'(RCN)ID_Calculo'!C:D,2,0),"")</f>
        <v>CONTRIB. 0.5% S/13O. RESCISAO</v>
      </c>
      <c r="E124" s="21" t="str">
        <f t="shared" si="7"/>
        <v>B3E</v>
      </c>
      <c r="F124" s="19" t="s">
        <v>3599</v>
      </c>
    </row>
    <row r="125" spans="3:6" ht="14.25" customHeight="1" x14ac:dyDescent="0.25">
      <c r="C125" s="20" t="s">
        <v>2341</v>
      </c>
      <c r="D125" s="2" t="str">
        <f>IF(C:C&lt;&gt;"",VLOOKUP(C:C,'(RCN)ID_Calculo'!C:D,2,0),"")</f>
        <v>CONTRIB. 10% S/MONTANTE DEP. FGTS RESCISAO</v>
      </c>
      <c r="E125" s="21" t="str">
        <f t="shared" si="7"/>
        <v>B3F</v>
      </c>
      <c r="F125" s="19" t="s">
        <v>3600</v>
      </c>
    </row>
    <row r="126" spans="3:6" ht="14.25" customHeight="1" x14ac:dyDescent="0.25">
      <c r="C126" s="20" t="s">
        <v>2342</v>
      </c>
      <c r="D126" s="2" t="str">
        <f>IF(C:C&lt;&gt;"",VLOOKUP(C:C,'(RCN)ID_Calculo'!C:D,2,0),"")</f>
        <v>CONTRIB. 0.5% S/REM. FOLHA.</v>
      </c>
      <c r="E126" s="21" t="str">
        <f t="shared" si="3"/>
        <v>B3G</v>
      </c>
      <c r="F126" s="19" t="s">
        <v>3601</v>
      </c>
    </row>
    <row r="127" spans="3:6" ht="14.25" customHeight="1" x14ac:dyDescent="0.25">
      <c r="C127" s="20" t="s">
        <v>2343</v>
      </c>
      <c r="D127" s="2" t="str">
        <f>IF(C:C&lt;&gt;"",VLOOKUP(C:C,'(RCN)ID_Calculo'!C:D,2,0),"")</f>
        <v>CONTRIB. 0.5% S/REM. 13O. FOLHA</v>
      </c>
      <c r="E127" s="21" t="str">
        <f t="shared" si="3"/>
        <v>B3H</v>
      </c>
      <c r="F127" s="19" t="s">
        <v>3602</v>
      </c>
    </row>
    <row r="128" spans="3:6" ht="14.25" customHeight="1" x14ac:dyDescent="0.25">
      <c r="C128" s="20" t="s">
        <v>2273</v>
      </c>
      <c r="D128" s="2" t="str">
        <f>IF(C:C&lt;&gt;"",VLOOKUP(C:C,'(RCN)ID_Calculo'!C:D,2,0),"")</f>
        <v>PIS EMPRESA</v>
      </c>
      <c r="E128" s="21" t="str">
        <f>CONCATENATE("B",_xlfn.BASE(ROW()-2,36,2))</f>
        <v>B3I</v>
      </c>
      <c r="F128" s="19" t="s">
        <v>1618</v>
      </c>
    </row>
    <row r="129" spans="3:6" ht="14.25" customHeight="1" x14ac:dyDescent="0.25">
      <c r="C129" s="20" t="s">
        <v>2501</v>
      </c>
      <c r="D129" s="2" t="str">
        <f>IF(C:C&lt;&gt;"",VLOOKUP(C:C,'(RCN)ID_Calculo'!C:D,2,0),"")</f>
        <v>INSS EMPRESA DISSIDIO</v>
      </c>
      <c r="E129" s="21" t="str">
        <f t="shared" si="3"/>
        <v>B3J</v>
      </c>
      <c r="F129" s="19" t="s">
        <v>3975</v>
      </c>
    </row>
    <row r="130" spans="3:6" ht="14.25" customHeight="1" x14ac:dyDescent="0.25">
      <c r="C130" s="20" t="s">
        <v>2502</v>
      </c>
      <c r="D130" s="2" t="str">
        <f>IF(C:C&lt;&gt;"",VLOOKUP(C:C,'(RCN)ID_Calculo'!C:D,2,0),"")</f>
        <v>CONTR. TERCEIROS DISSIDIO</v>
      </c>
      <c r="E130" s="21" t="str">
        <f t="shared" ref="E130:E132" si="8">CONCATENATE("B",_xlfn.BASE(ROW()-2,36,2))</f>
        <v>B3K</v>
      </c>
      <c r="F130" s="19" t="s">
        <v>3976</v>
      </c>
    </row>
    <row r="131" spans="3:6" ht="14.25" customHeight="1" x14ac:dyDescent="0.25">
      <c r="C131" s="20" t="s">
        <v>2503</v>
      </c>
      <c r="D131" s="2" t="str">
        <f>IF(C:C&lt;&gt;"",VLOOKUP(C:C,'(RCN)ID_Calculo'!C:D,2,0),"")</f>
        <v>CONTR. ACIDENTE TRABALHO DISSIDIO</v>
      </c>
      <c r="E131" s="21" t="str">
        <f t="shared" si="8"/>
        <v>B3L</v>
      </c>
      <c r="F131" s="19" t="s">
        <v>3977</v>
      </c>
    </row>
    <row r="132" spans="3:6" ht="14.25" customHeight="1" x14ac:dyDescent="0.25">
      <c r="C132" s="20" t="s">
        <v>2531</v>
      </c>
      <c r="D132" s="2" t="str">
        <f>IF(C:C&lt;&gt;"",VLOOKUP(C:C,'(RCN)ID_Calculo'!C:D,2,0),"")</f>
        <v>INSS EMPRESA S/ FATURAMENTO</v>
      </c>
      <c r="E132" s="21" t="str">
        <f t="shared" si="8"/>
        <v>B3M</v>
      </c>
      <c r="F132" s="19" t="s">
        <v>3978</v>
      </c>
    </row>
    <row r="133" spans="3:6" ht="14.25" customHeight="1" x14ac:dyDescent="0.25">
      <c r="C133" s="20" t="s">
        <v>2557</v>
      </c>
      <c r="D133" s="2" t="str">
        <f>IF(C:C&lt;&gt;"",VLOOKUP(C:C,'(RCN)ID_Calculo'!C:D,2,0),"")</f>
        <v>DED.  SAL MATERNIDADE</v>
      </c>
      <c r="E133" s="21" t="str">
        <f t="shared" ref="E133:E135" si="9">CONCATENATE("B",_xlfn.BASE(ROW()-2,36,2))</f>
        <v>B3N</v>
      </c>
      <c r="F133" s="19" t="s">
        <v>3988</v>
      </c>
    </row>
    <row r="134" spans="3:6" ht="14.25" customHeight="1" x14ac:dyDescent="0.25">
      <c r="C134" s="20" t="s">
        <v>2464</v>
      </c>
      <c r="D134" s="2" t="str">
        <f>IF(C:C&lt;&gt;"",VLOOKUP(C:C,'(RCN)ID_Calculo'!C:D,2,0),"")</f>
        <v>VALOR EXCEDENTE AO LIMITE DE DEDUCAO DA LICENCA MATERNIDADE</v>
      </c>
      <c r="E134" s="21" t="str">
        <f t="shared" si="9"/>
        <v>B3O</v>
      </c>
      <c r="F134" s="19" t="s">
        <v>3989</v>
      </c>
    </row>
    <row r="135" spans="3:6" ht="14.25" customHeight="1" x14ac:dyDescent="0.25">
      <c r="C135" s="20" t="s">
        <v>2465</v>
      </c>
      <c r="D135" s="2" t="str">
        <f>IF(C:C&lt;&gt;"",VLOOKUP(C:C,'(RCN)ID_Calculo'!C:D,2,0),"")</f>
        <v>VALOR DE MEDIAS EXCEDENTE AO LIMITE DE DEDUCAO DA LICENCA MA</v>
      </c>
      <c r="E135" s="21" t="str">
        <f t="shared" si="9"/>
        <v>B3P</v>
      </c>
      <c r="F135" s="19" t="s">
        <v>3990</v>
      </c>
    </row>
    <row r="136" spans="3:6" ht="14.25" customHeight="1" x14ac:dyDescent="0.25">
      <c r="C136" s="20" t="s">
        <v>2466</v>
      </c>
      <c r="D136" s="2" t="str">
        <f>IF(C:C&lt;&gt;"",VLOOKUP(C:C,'(RCN)ID_Calculo'!C:D,2,0),"")</f>
        <v>DEDUCAO SALARIO MATERNIDADE DE 13O SALARIO NA GPS</v>
      </c>
      <c r="E136" s="21" t="str">
        <f t="shared" ref="E136:E138" si="10">CONCATENATE("B",_xlfn.BASE(ROW()-2,36,2))</f>
        <v>B3Q</v>
      </c>
      <c r="F136" s="19" t="s">
        <v>3991</v>
      </c>
    </row>
    <row r="137" spans="3:6" ht="14.25" customHeight="1" x14ac:dyDescent="0.25">
      <c r="C137" s="20" t="s">
        <v>2290</v>
      </c>
      <c r="D137" s="2" t="str">
        <f>IF(C:C&lt;&gt;"",VLOOKUP(C:C,'(RCN)ID_Calculo'!C:D,2,0),"")</f>
        <v>CONTRIBUICAO SINDICAL OUTRAS EMPRESAS/ENT. CLASSE</v>
      </c>
      <c r="E137" s="21" t="str">
        <f t="shared" si="10"/>
        <v>B3R</v>
      </c>
      <c r="F137" s="19" t="s">
        <v>4000</v>
      </c>
    </row>
    <row r="138" spans="3:6" ht="14.25" customHeight="1" x14ac:dyDescent="0.25">
      <c r="C138" s="20" t="s">
        <v>2163</v>
      </c>
      <c r="D138" s="2" t="str">
        <f>IF(C:C&lt;&gt;"",VLOOKUP(C:C,'(RCN)ID_Calculo'!C:D,2,0),"")</f>
        <v>FGTS PAGO NA RESCISAO</v>
      </c>
      <c r="E138" s="21" t="str">
        <f t="shared" si="10"/>
        <v>B3S</v>
      </c>
      <c r="F138" s="19" t="s">
        <v>4272</v>
      </c>
    </row>
    <row r="139" spans="3:6" ht="14.25" customHeight="1" x14ac:dyDescent="0.25">
      <c r="C139" s="20" t="s">
        <v>2258</v>
      </c>
      <c r="D139" s="2" t="str">
        <f>IF(C:C&lt;&gt;"",VLOOKUP(C:C,'(RCN)ID_Calculo'!C:D,2,0),"")</f>
        <v>FGTS 13O. NA RESCISAO</v>
      </c>
      <c r="E139" s="21" t="str">
        <f t="shared" si="3"/>
        <v>B3T</v>
      </c>
      <c r="F139" s="19" t="s">
        <v>4273</v>
      </c>
    </row>
    <row r="140" spans="3:6" ht="14.25" customHeight="1" x14ac:dyDescent="0.25">
      <c r="C140" s="20" t="s">
        <v>2161</v>
      </c>
      <c r="D140" s="2" t="str">
        <f>IF(C:C&lt;&gt;"",VLOOKUP(C:C,'(RCN)ID_Calculo'!C:D,2,0),"")</f>
        <v>FGTS MES ANTERIOR</v>
      </c>
      <c r="E140" s="21" t="str">
        <f t="shared" ref="E140:E142" si="11">CONCATENATE("B",_xlfn.BASE(ROW()-2,36,2))</f>
        <v>B3U</v>
      </c>
      <c r="F140" s="19" t="s">
        <v>1481</v>
      </c>
    </row>
    <row r="141" spans="3:6" ht="14.25" customHeight="1" x14ac:dyDescent="0.25">
      <c r="C141" s="20" t="s">
        <v>2162</v>
      </c>
      <c r="D141" s="2" t="str">
        <f>IF(C:C&lt;&gt;"",VLOOKUP(C:C,'(RCN)ID_Calculo'!C:D,2,0),"")</f>
        <v>FGTS DEPOSITADO</v>
      </c>
      <c r="E141" s="21" t="str">
        <f t="shared" si="11"/>
        <v>B3V</v>
      </c>
      <c r="F141" s="19" t="s">
        <v>1480</v>
      </c>
    </row>
    <row r="142" spans="3:6" ht="14.25" customHeight="1" x14ac:dyDescent="0.25">
      <c r="C142" s="20" t="s">
        <v>2164</v>
      </c>
      <c r="D142" s="2" t="str">
        <f>IF(C:C&lt;&gt;"",VLOOKUP(C:C,'(RCN)ID_Calculo'!C:D,2,0),"")</f>
        <v>FGTS ARTIGO 22 (PGTO) RESCISAO</v>
      </c>
      <c r="E142" s="21" t="str">
        <f t="shared" si="11"/>
        <v>B3W</v>
      </c>
      <c r="F142" s="19" t="s">
        <v>4096</v>
      </c>
    </row>
    <row r="143" spans="3:6" ht="14.25" customHeight="1" x14ac:dyDescent="0.25">
      <c r="C143" s="3" t="s">
        <v>2471</v>
      </c>
      <c r="D143" s="2" t="str">
        <f>IF(C:C&lt;&gt;"",VLOOKUP(C:C,'(RCN)ID_Calculo'!C:D,2,0),"")</f>
        <v>FGTS ARTIGO 22 (PGTO) RESCISAO DISSIDIO</v>
      </c>
      <c r="E143" s="21" t="str">
        <f>CONCATENATE("B",_xlfn.BASE(ROW()-2,36,2))</f>
        <v>B3X</v>
      </c>
      <c r="F143" s="19" t="s">
        <v>4373</v>
      </c>
    </row>
    <row r="144" spans="3:6" ht="14.25" customHeight="1" x14ac:dyDescent="0.25">
      <c r="C144" s="3" t="s">
        <v>2481</v>
      </c>
      <c r="D144" s="2" t="str">
        <f>IF(C:C&lt;&gt;"",VLOOKUP(C:C,'(RCN)ID_Calculo'!C:D,2,0),"")</f>
        <v>FGTS 13O. 2A. PARC. RESCISAO</v>
      </c>
      <c r="E144" s="21" t="str">
        <f>CONCATENATE("B",_xlfn.BASE(ROW()-2,36,2))</f>
        <v>B3Y</v>
      </c>
      <c r="F144" s="19" t="s">
        <v>4381</v>
      </c>
    </row>
    <row r="145" spans="3:6" ht="14.25" customHeight="1" x14ac:dyDescent="0.25">
      <c r="C145" s="20" t="s">
        <v>2359</v>
      </c>
      <c r="D145" s="2" t="str">
        <f>IF(C:C&lt;&gt;"",VLOOKUP(C:C,'(RCN)ID_Calculo'!C:D,2,0),"")</f>
        <v>BASE DE FGTS DIFERENCA DISSIDIO</v>
      </c>
      <c r="E145" s="21" t="str">
        <f t="shared" ref="E145:E150" si="12">CONCATENATE("B",_xlfn.BASE(ROW()-2,36,2))</f>
        <v>B3Z</v>
      </c>
      <c r="F145" s="19" t="s">
        <v>4072</v>
      </c>
    </row>
    <row r="146" spans="3:6" ht="14.25" customHeight="1" x14ac:dyDescent="0.25">
      <c r="C146" s="20" t="s">
        <v>2360</v>
      </c>
      <c r="D146" s="2" t="str">
        <f>IF(C:C&lt;&gt;"",VLOOKUP(C:C,'(RCN)ID_Calculo'!C:D,2,0),"")</f>
        <v>BASE DE INSS DIFERENCA DE DISSIDIO</v>
      </c>
      <c r="E146" s="21" t="str">
        <f t="shared" si="12"/>
        <v>B40</v>
      </c>
      <c r="F146" s="19" t="s">
        <v>4073</v>
      </c>
    </row>
    <row r="147" spans="3:6" ht="14.25" customHeight="1" x14ac:dyDescent="0.25">
      <c r="C147" s="20" t="s">
        <v>2379</v>
      </c>
      <c r="D147" s="2" t="str">
        <f>IF(C:C&lt;&gt;"",VLOOKUP(C:C,'(RCN)ID_Calculo'!C:D,2,0),"")</f>
        <v>BASE DE FGTS DIFERENCA DISSIDIO 13O</v>
      </c>
      <c r="E147" s="21" t="str">
        <f t="shared" ref="E147:E148" si="13">CONCATENATE("B",_xlfn.BASE(ROW()-2,36,2))</f>
        <v>B41</v>
      </c>
      <c r="F147" s="19" t="s">
        <v>4095</v>
      </c>
    </row>
    <row r="148" spans="3:6" ht="14.25" customHeight="1" x14ac:dyDescent="0.25">
      <c r="C148" s="20" t="s">
        <v>2380</v>
      </c>
      <c r="D148" s="2" t="str">
        <f>IF(C:C&lt;&gt;"",VLOOKUP(C:C,'(RCN)ID_Calculo'!C:D,2,0),"")</f>
        <v>BASE DE INSS DIFERENCA DE DISSIDIO 13O</v>
      </c>
      <c r="E148" s="21" t="str">
        <f t="shared" si="13"/>
        <v>B42</v>
      </c>
      <c r="F148" s="19" t="s">
        <v>4097</v>
      </c>
    </row>
    <row r="149" spans="3:6" ht="14.25" customHeight="1" x14ac:dyDescent="0.25">
      <c r="C149" s="20" t="s">
        <v>2381</v>
      </c>
      <c r="D149" s="2" t="str">
        <f>IF(C:C&lt;&gt;"",VLOOKUP(C:C,'(RCN)ID_Calculo'!C:D,2,0),"")</f>
        <v>VALOR FGTS DIFERENCA DISSIDIO 13O</v>
      </c>
      <c r="E149" s="21" t="str">
        <f>CONCATENATE("B",_xlfn.BASE(ROW()-2,36,2))</f>
        <v>B43</v>
      </c>
      <c r="F149" s="19" t="s">
        <v>4098</v>
      </c>
    </row>
    <row r="150" spans="3:6" ht="14.25" customHeight="1" x14ac:dyDescent="0.25">
      <c r="C150" s="20" t="s">
        <v>2361</v>
      </c>
      <c r="D150" s="2" t="str">
        <f>IF(C:C&lt;&gt;"",VLOOKUP(C:C,'(RCN)ID_Calculo'!C:D,2,0),"")</f>
        <v>VALOR FGTS DIFERENCA DISSIDIO</v>
      </c>
      <c r="E150" s="21" t="str">
        <f t="shared" si="12"/>
        <v>B44</v>
      </c>
      <c r="F150" s="19" t="s">
        <v>4074</v>
      </c>
    </row>
    <row r="151" spans="3:6" ht="14.25" customHeight="1" x14ac:dyDescent="0.25">
      <c r="C151" s="20" t="s">
        <v>2337</v>
      </c>
      <c r="D151" s="2" t="str">
        <f>IF(C:C&lt;&gt;"",VLOOKUP(C:C,'(RCN)ID_Calculo'!C:D,2,0),"")</f>
        <v>BASE FGTS RESCISAO POR DISPENSA</v>
      </c>
      <c r="E151" s="21" t="str">
        <f t="shared" ref="E151:E153" si="14">CONCATENATE("B",_xlfn.BASE(ROW()-2,36,2))</f>
        <v>B45</v>
      </c>
      <c r="F151" s="19" t="s">
        <v>4029</v>
      </c>
    </row>
    <row r="152" spans="3:6" ht="14.25" customHeight="1" x14ac:dyDescent="0.25">
      <c r="C152" s="20" t="s">
        <v>2338</v>
      </c>
      <c r="D152" s="2" t="str">
        <f>IF(C:C&lt;&gt;"",VLOOKUP(C:C,'(RCN)ID_Calculo'!C:D,2,0),"")</f>
        <v>BASE FGTS 13 RESCISAO POR DISPENSA</v>
      </c>
      <c r="E152" s="21" t="str">
        <f t="shared" si="14"/>
        <v>B46</v>
      </c>
      <c r="F152" s="19" t="s">
        <v>4030</v>
      </c>
    </row>
    <row r="153" spans="3:6" ht="14.25" customHeight="1" x14ac:dyDescent="0.25">
      <c r="C153" s="20" t="s">
        <v>2372</v>
      </c>
      <c r="D153" s="2" t="str">
        <f>IF(C:C&lt;&gt;"",VLOOKUP(C:C,'(RCN)ID_Calculo'!C:D,2,0),"")</f>
        <v>BASE DO INSS P.FISICA</v>
      </c>
      <c r="E153" s="21" t="str">
        <f t="shared" si="14"/>
        <v>B47</v>
      </c>
      <c r="F153" s="19" t="s">
        <v>4084</v>
      </c>
    </row>
    <row r="154" spans="3:6" ht="14.25" customHeight="1" x14ac:dyDescent="0.25">
      <c r="C154" s="20" t="s">
        <v>2375</v>
      </c>
      <c r="D154" s="2" t="str">
        <f>IF(C:C&lt;&gt;"",VLOOKUP(C:C,'(RCN)ID_Calculo'!C:D,2,0),"")</f>
        <v>BASE DE INSS P.JURIDICA</v>
      </c>
      <c r="E154" s="21" t="str">
        <f>CONCATENATE("B",_xlfn.BASE(ROW()-2,36,2))</f>
        <v>B48</v>
      </c>
      <c r="F154" s="19" t="s">
        <v>4083</v>
      </c>
    </row>
    <row r="155" spans="3:6" ht="14.25" customHeight="1" x14ac:dyDescent="0.25">
      <c r="C155" s="20" t="s">
        <v>2377</v>
      </c>
      <c r="D155" s="2" t="str">
        <f>IF(C:C&lt;&gt;"",VLOOKUP(C:C,'(RCN)ID_Calculo'!C:D,2,0),"")</f>
        <v>BASE INSS FERIAS OUTROS PERIODOS</v>
      </c>
      <c r="E155" s="21" t="str">
        <f>CONCATENATE("B",_xlfn.BASE(ROW()-2,36,2))</f>
        <v>B49</v>
      </c>
      <c r="F155" s="19" t="s">
        <v>4094</v>
      </c>
    </row>
    <row r="156" spans="3:6" ht="14.25" customHeight="1" x14ac:dyDescent="0.25">
      <c r="C156" s="3" t="s">
        <v>2254</v>
      </c>
      <c r="D156" s="2" t="str">
        <f>IF(C:C&lt;&gt;"",VLOOKUP(C:C,'(RCN)ID_Calculo'!C:D,2,0),"")</f>
        <v>BASE PARTE EMPRESA V.TRANSPORTE</v>
      </c>
      <c r="E156" s="21" t="str">
        <f t="shared" ref="E156:E158" si="15">CONCATENATE("B",_xlfn.BASE(ROW()-2,36,2))</f>
        <v>B4A</v>
      </c>
      <c r="F156" s="6" t="s">
        <v>4213</v>
      </c>
    </row>
    <row r="157" spans="3:6" ht="14.25" customHeight="1" x14ac:dyDescent="0.25">
      <c r="C157" s="3" t="s">
        <v>2255</v>
      </c>
      <c r="D157" s="2" t="str">
        <f>IF(C:C&lt;&gt;"",VLOOKUP(C:C,'(RCN)ID_Calculo'!C:D,2,0),"")</f>
        <v>BASE PARTE EMPRESA C.BASICA</v>
      </c>
      <c r="E157" s="21" t="str">
        <f t="shared" si="15"/>
        <v>B4B</v>
      </c>
      <c r="F157" s="6" t="s">
        <v>4214</v>
      </c>
    </row>
    <row r="158" spans="3:6" ht="14.25" customHeight="1" x14ac:dyDescent="0.25">
      <c r="C158" s="3" t="s">
        <v>2256</v>
      </c>
      <c r="D158" s="2" t="str">
        <f>IF(C:C&lt;&gt;"",VLOOKUP(C:C,'(RCN)ID_Calculo'!C:D,2,0),"")</f>
        <v>BASE PARTE EMPRESA V.REFEICAO</v>
      </c>
      <c r="E158" s="21" t="str">
        <f t="shared" si="15"/>
        <v>B4C</v>
      </c>
      <c r="F158" s="6" t="s">
        <v>4215</v>
      </c>
    </row>
    <row r="159" spans="3:6" ht="14.25" customHeight="1" x14ac:dyDescent="0.25">
      <c r="C159" s="3" t="s">
        <v>2257</v>
      </c>
      <c r="D159" s="2" t="str">
        <f>IF(C:C&lt;&gt;"",VLOOKUP(C:C,'(RCN)ID_Calculo'!C:D,2,0),"")</f>
        <v>BASE PARTE EMPRESA ASSIST.MEDICA</v>
      </c>
      <c r="E159" s="21" t="str">
        <f t="shared" ref="E159:E161" si="16">CONCATENATE("B",_xlfn.BASE(ROW()-2,36,2))</f>
        <v>B4D</v>
      </c>
      <c r="F159" s="6" t="s">
        <v>4216</v>
      </c>
    </row>
    <row r="160" spans="3:6" ht="14.25" customHeight="1" x14ac:dyDescent="0.25">
      <c r="C160" s="3" t="s">
        <v>2259</v>
      </c>
      <c r="D160" s="2" t="str">
        <f>IF(C:C&lt;&gt;"",VLOOKUP(C:C,'(RCN)ID_Calculo'!C:D,2,0),"")</f>
        <v>BASE PREVIDENCIA PRIVADA FOLHA</v>
      </c>
      <c r="E160" s="21" t="str">
        <f t="shared" si="16"/>
        <v>B4E</v>
      </c>
      <c r="F160" s="6" t="s">
        <v>4217</v>
      </c>
    </row>
    <row r="161" spans="3:6" ht="14.25" customHeight="1" x14ac:dyDescent="0.25">
      <c r="C161" s="3" t="s">
        <v>2260</v>
      </c>
      <c r="D161" s="2" t="str">
        <f>IF(C:C&lt;&gt;"",VLOOKUP(C:C,'(RCN)ID_Calculo'!C:D,2,0),"")</f>
        <v>BASE PREVIDENCIA PRIVADA FERIAS</v>
      </c>
      <c r="E161" s="21" t="str">
        <f t="shared" si="16"/>
        <v>B4F</v>
      </c>
      <c r="F161" s="6" t="s">
        <v>4223</v>
      </c>
    </row>
    <row r="162" spans="3:6" ht="14.25" customHeight="1" x14ac:dyDescent="0.25">
      <c r="C162" s="3" t="s">
        <v>2265</v>
      </c>
      <c r="D162" s="2" t="str">
        <f>IF(C:C&lt;&gt;"",VLOOKUP(C:C,'(RCN)ID_Calculo'!C:D,2,0),"")</f>
        <v>BASE INSS AUT./PRO-LABORE</v>
      </c>
      <c r="E162" s="21" t="str">
        <f t="shared" ref="E162:E163" si="17">CONCATENATE("B",_xlfn.BASE(ROW()-2,36,2))</f>
        <v>B4G</v>
      </c>
      <c r="F162" s="6" t="s">
        <v>4218</v>
      </c>
    </row>
    <row r="163" spans="3:6" ht="14.25" customHeight="1" x14ac:dyDescent="0.25">
      <c r="C163" s="3" t="s">
        <v>2267</v>
      </c>
      <c r="D163" s="2" t="str">
        <f>IF(C:C&lt;&gt;"",VLOOKUP(C:C,'(RCN)ID_Calculo'!C:D,2,0),"")</f>
        <v>BASE PIS EMPRESA</v>
      </c>
      <c r="E163" s="21" t="str">
        <f t="shared" si="17"/>
        <v>B4H</v>
      </c>
      <c r="F163" s="6" t="s">
        <v>1273</v>
      </c>
    </row>
    <row r="164" spans="3:6" ht="14.25" customHeight="1" x14ac:dyDescent="0.25">
      <c r="C164" s="3" t="s">
        <v>2269</v>
      </c>
      <c r="D164" s="2" t="str">
        <f>IF(C:C&lt;&gt;"",VLOOKUP(C:C,'(RCN)ID_Calculo'!C:D,2,0),"")</f>
        <v>BASE INSS AUT./PRO-LABORE 20%</v>
      </c>
      <c r="E164" s="21" t="str">
        <f>CONCATENATE("B",_xlfn.BASE(ROW()-2,36,2))</f>
        <v>B4I</v>
      </c>
      <c r="F164" s="6" t="s">
        <v>4219</v>
      </c>
    </row>
    <row r="165" spans="3:6" ht="14.25" customHeight="1" x14ac:dyDescent="0.25">
      <c r="C165" s="20" t="s">
        <v>2410</v>
      </c>
      <c r="D165" s="2" t="str">
        <f>IF(C:C&lt;&gt;"",VLOOKUP(C:C,'(RCN)ID_Calculo'!C:D,2,0),"")</f>
        <v>VALOR DA COMPENSACAO PARA GPS</v>
      </c>
      <c r="E165" s="21" t="str">
        <f>CONCATENATE("B",_xlfn.BASE(ROW()-2,36,2))</f>
        <v>B4J</v>
      </c>
      <c r="F165" s="19" t="s">
        <v>4107</v>
      </c>
    </row>
    <row r="166" spans="3:6" ht="14.25" customHeight="1" x14ac:dyDescent="0.25">
      <c r="C166" s="20" t="s">
        <v>2174</v>
      </c>
      <c r="D166" s="2" t="str">
        <f>IF(C:C&lt;&gt;"",VLOOKUP(C:C,'(RCN)ID_Calculo'!C:D,2,0),"")</f>
        <v>PROVISAO DE FERIAS</v>
      </c>
      <c r="E166" s="21" t="str">
        <f t="shared" ref="E166:E184" si="18">CONCATENATE("B",_xlfn.BASE(ROW()-2,36,2))</f>
        <v>B4K</v>
      </c>
      <c r="F166" s="19" t="s">
        <v>4254</v>
      </c>
    </row>
    <row r="167" spans="3:6" ht="14.25" customHeight="1" x14ac:dyDescent="0.25">
      <c r="C167" s="20" t="s">
        <v>2299</v>
      </c>
      <c r="D167" s="2" t="str">
        <f>IF(C:C&lt;&gt;"",VLOOKUP(C:C,'(RCN)ID_Calculo'!C:D,2,0),"")</f>
        <v>UM TERCO PROVISAO DE FERIAS</v>
      </c>
      <c r="E167" s="21" t="str">
        <f>CONCATENATE("B",_xlfn.BASE(ROW()-2,36,2))</f>
        <v>B4L</v>
      </c>
      <c r="F167" s="19" t="s">
        <v>4255</v>
      </c>
    </row>
    <row r="168" spans="3:6" ht="14.25" customHeight="1" x14ac:dyDescent="0.25">
      <c r="C168" s="20" t="s">
        <v>2298</v>
      </c>
      <c r="D168" s="2" t="str">
        <f>IF(C:C&lt;&gt;"",VLOOKUP(C:C,'(RCN)ID_Calculo'!C:D,2,0),"")</f>
        <v>ADICIONAL PROVISAO DE FERIAS</v>
      </c>
      <c r="E168" s="21" t="str">
        <f>CONCATENATE("B",_xlfn.BASE(ROW()-2,36,2))</f>
        <v>B4M</v>
      </c>
      <c r="F168" s="19" t="s">
        <v>4256</v>
      </c>
    </row>
    <row r="169" spans="3:6" ht="14.25" customHeight="1" x14ac:dyDescent="0.25">
      <c r="C169" s="20" t="s">
        <v>2175</v>
      </c>
      <c r="D169" s="2" t="str">
        <f>IF(C:C&lt;&gt;"",VLOOKUP(C:C,'(RCN)ID_Calculo'!C:D,2,0),"")</f>
        <v>INSS PROVISAO DE FERIAS</v>
      </c>
      <c r="E169" s="21" t="str">
        <f t="shared" si="18"/>
        <v>B4N</v>
      </c>
      <c r="F169" s="19" t="s">
        <v>4226</v>
      </c>
    </row>
    <row r="170" spans="3:6" ht="14.25" customHeight="1" x14ac:dyDescent="0.25">
      <c r="C170" s="20" t="s">
        <v>2176</v>
      </c>
      <c r="D170" s="2" t="str">
        <f>IF(C:C&lt;&gt;"",VLOOKUP(C:C,'(RCN)ID_Calculo'!C:D,2,0),"")</f>
        <v>FGTS PROVISAO DE FERIAS</v>
      </c>
      <c r="E170" s="21" t="str">
        <f t="shared" si="18"/>
        <v>B4O</v>
      </c>
      <c r="F170" s="19" t="s">
        <v>4227</v>
      </c>
    </row>
    <row r="171" spans="3:6" ht="14.25" customHeight="1" x14ac:dyDescent="0.25">
      <c r="C171" s="20" t="s">
        <v>2177</v>
      </c>
      <c r="D171" s="2" t="str">
        <f>IF(C:C&lt;&gt;"",VLOOKUP(C:C,'(RCN)ID_Calculo'!C:D,2,0),"")</f>
        <v>CORRECAO PROVISAO DE FERIAS</v>
      </c>
      <c r="E171" s="21" t="str">
        <f t="shared" si="18"/>
        <v>B4P</v>
      </c>
      <c r="F171" s="19" t="s">
        <v>4228</v>
      </c>
    </row>
    <row r="172" spans="3:6" ht="14.25" customHeight="1" x14ac:dyDescent="0.25">
      <c r="C172" s="20" t="s">
        <v>2301</v>
      </c>
      <c r="D172" s="2" t="str">
        <f>IF(C:C&lt;&gt;"",VLOOKUP(C:C,'(RCN)ID_Calculo'!C:D,2,0),"")</f>
        <v>CORRECAO UM TERCO PROVISAO DE FERIAS</v>
      </c>
      <c r="E172" s="21" t="str">
        <f>CONCATENATE("B",_xlfn.BASE(ROW()-2,36,2))</f>
        <v>B4Q</v>
      </c>
      <c r="F172" s="19" t="s">
        <v>4229</v>
      </c>
    </row>
    <row r="173" spans="3:6" ht="14.25" customHeight="1" x14ac:dyDescent="0.25">
      <c r="C173" s="20" t="s">
        <v>2300</v>
      </c>
      <c r="D173" s="2" t="str">
        <f>IF(C:C&lt;&gt;"",VLOOKUP(C:C,'(RCN)ID_Calculo'!C:D,2,0),"")</f>
        <v>CORRECAO ADICIONAL PROVISAO DE FERIAS</v>
      </c>
      <c r="E173" s="21" t="str">
        <f>CONCATENATE("B",_xlfn.BASE(ROW()-2,36,2))</f>
        <v>B4R</v>
      </c>
      <c r="F173" s="19" t="s">
        <v>4230</v>
      </c>
    </row>
    <row r="174" spans="3:6" ht="14.25" customHeight="1" x14ac:dyDescent="0.25">
      <c r="C174" s="20" t="s">
        <v>2178</v>
      </c>
      <c r="D174" s="2" t="str">
        <f>IF(C:C&lt;&gt;"",VLOOKUP(C:C,'(RCN)ID_Calculo'!C:D,2,0),"")</f>
        <v>CORRECAO INSS PROVISAO DE FERIAS</v>
      </c>
      <c r="E174" s="21" t="str">
        <f t="shared" si="18"/>
        <v>B4S</v>
      </c>
      <c r="F174" s="19" t="s">
        <v>4231</v>
      </c>
    </row>
    <row r="175" spans="3:6" ht="14.25" customHeight="1" x14ac:dyDescent="0.25">
      <c r="C175" s="20" t="s">
        <v>2179</v>
      </c>
      <c r="D175" s="2" t="str">
        <f>IF(C:C&lt;&gt;"",VLOOKUP(C:C,'(RCN)ID_Calculo'!C:D,2,0),"")</f>
        <v>CORRECAO FGTS PROVISAO DE FERIAS</v>
      </c>
      <c r="E175" s="21" t="str">
        <f t="shared" si="18"/>
        <v>B4T</v>
      </c>
      <c r="F175" s="19" t="s">
        <v>4232</v>
      </c>
    </row>
    <row r="176" spans="3:6" ht="14.25" customHeight="1" x14ac:dyDescent="0.25">
      <c r="C176" s="20" t="s">
        <v>2180</v>
      </c>
      <c r="D176" s="2" t="str">
        <f>IF(C:C&lt;&gt;"",VLOOKUP(C:C,'(RCN)ID_Calculo'!C:D,2,0),"")</f>
        <v>PROVISAO DE 13O SALARIO</v>
      </c>
      <c r="E176" s="21" t="str">
        <f t="shared" si="18"/>
        <v>B4U</v>
      </c>
      <c r="F176" s="19" t="s">
        <v>4233</v>
      </c>
    </row>
    <row r="177" spans="3:6" ht="14.25" customHeight="1" x14ac:dyDescent="0.25">
      <c r="C177" s="20" t="s">
        <v>2311</v>
      </c>
      <c r="D177" s="2" t="str">
        <f>IF(C:C&lt;&gt;"",VLOOKUP(C:C,'(RCN)ID_Calculo'!C:D,2,0),"")</f>
        <v>ADICIONAL PROVISAO DE 13O SALARIO</v>
      </c>
      <c r="E177" s="21" t="str">
        <f>CONCATENATE("B",_xlfn.BASE(ROW()-2,36,2))</f>
        <v>B4V</v>
      </c>
      <c r="F177" s="19" t="s">
        <v>4234</v>
      </c>
    </row>
    <row r="178" spans="3:6" ht="14.25" customHeight="1" x14ac:dyDescent="0.25">
      <c r="C178" s="20" t="s">
        <v>2181</v>
      </c>
      <c r="D178" s="2" t="str">
        <f>IF(C:C&lt;&gt;"",VLOOKUP(C:C,'(RCN)ID_Calculo'!C:D,2,0),"")</f>
        <v>INSS PROVISAO 13O SALARIO</v>
      </c>
      <c r="E178" s="21" t="str">
        <f t="shared" si="18"/>
        <v>B4W</v>
      </c>
      <c r="F178" s="19" t="s">
        <v>4235</v>
      </c>
    </row>
    <row r="179" spans="3:6" ht="14.25" customHeight="1" x14ac:dyDescent="0.25">
      <c r="C179" s="20" t="s">
        <v>2182</v>
      </c>
      <c r="D179" s="2" t="str">
        <f>IF(C:C&lt;&gt;"",VLOOKUP(C:C,'(RCN)ID_Calculo'!C:D,2,0),"")</f>
        <v>FGTS PROVISAO 13O SALARIO</v>
      </c>
      <c r="E179" s="21" t="str">
        <f t="shared" si="18"/>
        <v>B4X</v>
      </c>
      <c r="F179" s="19" t="s">
        <v>4236</v>
      </c>
    </row>
    <row r="180" spans="3:6" ht="14.25" customHeight="1" x14ac:dyDescent="0.25">
      <c r="C180" s="20" t="s">
        <v>2183</v>
      </c>
      <c r="D180" s="2" t="str">
        <f>IF(C:C&lt;&gt;"",VLOOKUP(C:C,'(RCN)ID_Calculo'!C:D,2,0),"")</f>
        <v>CORRECAO PROVISAO 13O SALARIO</v>
      </c>
      <c r="E180" s="21" t="str">
        <f t="shared" si="18"/>
        <v>B4Y</v>
      </c>
      <c r="F180" s="19" t="s">
        <v>4237</v>
      </c>
    </row>
    <row r="181" spans="3:6" ht="14.25" customHeight="1" x14ac:dyDescent="0.25">
      <c r="C181" s="20" t="s">
        <v>2313</v>
      </c>
      <c r="D181" s="2" t="str">
        <f>IF(C:C&lt;&gt;"",VLOOKUP(C:C,'(RCN)ID_Calculo'!C:D,2,0),"")</f>
        <v>CORRECAO ADICIONAL PROVISAO DE 13O SALARIO</v>
      </c>
      <c r="E181" s="21" t="str">
        <f>CONCATENATE("B",_xlfn.BASE(ROW()-2,36,2))</f>
        <v>B4Z</v>
      </c>
      <c r="F181" s="19" t="s">
        <v>4238</v>
      </c>
    </row>
    <row r="182" spans="3:6" ht="14.25" customHeight="1" x14ac:dyDescent="0.25">
      <c r="C182" s="20" t="s">
        <v>2184</v>
      </c>
      <c r="D182" s="2" t="str">
        <f>IF(C:C&lt;&gt;"",VLOOKUP(C:C,'(RCN)ID_Calculo'!C:D,2,0),"")</f>
        <v>CORRECAO INSS PROVISAO 13O SALARIO</v>
      </c>
      <c r="E182" s="21" t="str">
        <f t="shared" si="18"/>
        <v>B50</v>
      </c>
      <c r="F182" s="19" t="s">
        <v>4239</v>
      </c>
    </row>
    <row r="183" spans="3:6" ht="14.25" customHeight="1" x14ac:dyDescent="0.25">
      <c r="C183" s="20" t="s">
        <v>2185</v>
      </c>
      <c r="D183" s="2" t="str">
        <f>IF(C:C&lt;&gt;"",VLOOKUP(C:C,'(RCN)ID_Calculo'!C:D,2,0),"")</f>
        <v>CORRECAO FGTS PROVISAO 13O SALARIO</v>
      </c>
      <c r="E183" s="21" t="str">
        <f t="shared" si="18"/>
        <v>B51</v>
      </c>
      <c r="F183" s="19" t="s">
        <v>4240</v>
      </c>
    </row>
    <row r="184" spans="3:6" ht="14.25" customHeight="1" x14ac:dyDescent="0.25">
      <c r="C184" s="20" t="s">
        <v>2186</v>
      </c>
      <c r="D184" s="2" t="str">
        <f>IF(C:C&lt;&gt;"",VLOOKUP(C:C,'(RCN)ID_Calculo'!C:D,2,0),"")</f>
        <v>PROVISAO 14O SALARIO</v>
      </c>
      <c r="E184" s="21" t="str">
        <f t="shared" si="18"/>
        <v>B52</v>
      </c>
      <c r="F184" s="19" t="s">
        <v>4241</v>
      </c>
    </row>
    <row r="185" spans="3:6" ht="14.25" customHeight="1" x14ac:dyDescent="0.25">
      <c r="C185" s="3" t="s">
        <v>2322</v>
      </c>
      <c r="D185" s="2" t="str">
        <f>IF(C:C&lt;&gt;"",VLOOKUP(C:C,'(RCN)ID_Calculo'!C:D,2,0),"")</f>
        <v>ADICIONAL PROVISAO DE 14O SALARIO</v>
      </c>
      <c r="E185" s="21" t="str">
        <f>CONCATENATE("B",_xlfn.BASE(ROW()-2,36,2))</f>
        <v>B53</v>
      </c>
      <c r="F185" s="19" t="s">
        <v>4242</v>
      </c>
    </row>
    <row r="186" spans="3:6" ht="14.25" customHeight="1" x14ac:dyDescent="0.25">
      <c r="C186" s="20" t="s">
        <v>2187</v>
      </c>
      <c r="D186" s="2" t="str">
        <f>IF(C:C&lt;&gt;"",VLOOKUP(C:C,'(RCN)ID_Calculo'!C:D,2,0),"")</f>
        <v>INSS PROVISAO 14O SALARIO</v>
      </c>
      <c r="E186" s="21" t="str">
        <f t="shared" ref="E186:E193" si="19">CONCATENATE("B",_xlfn.BASE(ROW()-2,36,2))</f>
        <v>B54</v>
      </c>
      <c r="F186" s="19" t="s">
        <v>4243</v>
      </c>
    </row>
    <row r="187" spans="3:6" ht="14.25" customHeight="1" x14ac:dyDescent="0.25">
      <c r="C187" s="20" t="s">
        <v>2188</v>
      </c>
      <c r="D187" s="2" t="str">
        <f>IF(C:C&lt;&gt;"",VLOOKUP(C:C,'(RCN)ID_Calculo'!C:D,2,0),"")</f>
        <v>FGTS PROVISAO 14O SALARIO</v>
      </c>
      <c r="E187" s="21" t="str">
        <f t="shared" si="19"/>
        <v>B55</v>
      </c>
      <c r="F187" s="19" t="s">
        <v>4244</v>
      </c>
    </row>
    <row r="188" spans="3:6" ht="14.25" customHeight="1" x14ac:dyDescent="0.25">
      <c r="C188" s="20" t="s">
        <v>2189</v>
      </c>
      <c r="D188" s="2" t="str">
        <f>IF(C:C&lt;&gt;"",VLOOKUP(C:C,'(RCN)ID_Calculo'!C:D,2,0),"")</f>
        <v>CORRECAO PROVISAO 14O SALARIO</v>
      </c>
      <c r="E188" s="21" t="str">
        <f t="shared" si="19"/>
        <v>B56</v>
      </c>
      <c r="F188" s="19" t="s">
        <v>4245</v>
      </c>
    </row>
    <row r="189" spans="3:6" ht="14.25" customHeight="1" x14ac:dyDescent="0.25">
      <c r="C189" s="3" t="s">
        <v>2323</v>
      </c>
      <c r="D189" s="2" t="str">
        <f>IF(C:C&lt;&gt;"",VLOOKUP(C:C,'(RCN)ID_Calculo'!C:D,2,0),"")</f>
        <v>CORRECAO ADICIONAL PROVISAO DE 14O SALARIO</v>
      </c>
      <c r="E189" s="21" t="str">
        <f>CONCATENATE("B",_xlfn.BASE(ROW()-2,36,2))</f>
        <v>B57</v>
      </c>
      <c r="F189" s="19" t="s">
        <v>4246</v>
      </c>
    </row>
    <row r="190" spans="3:6" ht="14.25" customHeight="1" x14ac:dyDescent="0.25">
      <c r="C190" s="20" t="s">
        <v>2190</v>
      </c>
      <c r="D190" s="2" t="str">
        <f>IF(C:C&lt;&gt;"",VLOOKUP(C:C,'(RCN)ID_Calculo'!C:D,2,0),"")</f>
        <v>CORRECAO INSS PROVISAO 14O SALARIO</v>
      </c>
      <c r="E190" s="21" t="str">
        <f t="shared" si="19"/>
        <v>B58</v>
      </c>
      <c r="F190" s="19" t="s">
        <v>4247</v>
      </c>
    </row>
    <row r="191" spans="3:6" ht="14.25" customHeight="1" x14ac:dyDescent="0.25">
      <c r="C191" s="20" t="s">
        <v>2191</v>
      </c>
      <c r="D191" s="2" t="str">
        <f>IF(C:C&lt;&gt;"",VLOOKUP(C:C,'(RCN)ID_Calculo'!C:D,2,0),"")</f>
        <v>CORRECAO FGTS PROVISAO 14O SALARIO</v>
      </c>
      <c r="E191" s="21" t="str">
        <f t="shared" si="19"/>
        <v>B59</v>
      </c>
      <c r="F191" s="19" t="s">
        <v>4248</v>
      </c>
    </row>
    <row r="192" spans="3:6" ht="14.25" customHeight="1" x14ac:dyDescent="0.25">
      <c r="C192" s="20" t="s">
        <v>2238</v>
      </c>
      <c r="D192" s="2" t="str">
        <f>IF(C:C&lt;&gt;"",VLOOKUP(C:C,'(RCN)ID_Calculo'!C:D,2,0),"")</f>
        <v>PROV. FERIAS P/ CUSTO .</v>
      </c>
      <c r="E192" s="21" t="str">
        <f t="shared" si="19"/>
        <v>B5A</v>
      </c>
      <c r="F192" s="19" t="s">
        <v>4249</v>
      </c>
    </row>
    <row r="193" spans="3:6" ht="14.25" customHeight="1" x14ac:dyDescent="0.25">
      <c r="C193" s="20" t="s">
        <v>2239</v>
      </c>
      <c r="D193" s="2" t="str">
        <f>IF(C:C&lt;&gt;"",VLOOKUP(C:C,'(RCN)ID_Calculo'!C:D,2,0),"")</f>
        <v>PROV. 13O. P/ CUSTO.</v>
      </c>
      <c r="E193" s="21" t="str">
        <f t="shared" si="19"/>
        <v>B5B</v>
      </c>
      <c r="F193" s="19" t="s">
        <v>4250</v>
      </c>
    </row>
    <row r="194" spans="3:6" ht="14.25" customHeight="1" x14ac:dyDescent="0.25">
      <c r="C194" s="20" t="s">
        <v>2240</v>
      </c>
      <c r="D194" s="2" t="str">
        <f>IF(C:C&lt;&gt;"",VLOOKUP(C:C,'(RCN)ID_Calculo'!C:D,2,0),"")</f>
        <v>PROV. RESC. P/ CUSTO .</v>
      </c>
      <c r="E194" s="21" t="str">
        <f t="shared" ref="E194:E196" si="20">CONCATENATE("B",_xlfn.BASE(ROW()-2,36,2))</f>
        <v>B5C</v>
      </c>
      <c r="F194" s="19" t="s">
        <v>4274</v>
      </c>
    </row>
    <row r="195" spans="3:6" ht="14.25" customHeight="1" x14ac:dyDescent="0.25">
      <c r="C195" s="20" t="s">
        <v>2277</v>
      </c>
      <c r="D195" s="2" t="str">
        <f>IF(C:C&lt;&gt;"",VLOOKUP(C:C,'(RCN)ID_Calculo'!C:D,2,0),"")</f>
        <v>BAIXA PROVISAO FERIAS</v>
      </c>
      <c r="E195" s="21" t="str">
        <f t="shared" si="20"/>
        <v>B5D</v>
      </c>
      <c r="F195" s="19" t="s">
        <v>4251</v>
      </c>
    </row>
    <row r="196" spans="3:6" ht="14.25" customHeight="1" x14ac:dyDescent="0.25">
      <c r="C196" s="20" t="s">
        <v>2278</v>
      </c>
      <c r="D196" s="2" t="str">
        <f>IF(C:C&lt;&gt;"",VLOOKUP(C:C,'(RCN)ID_Calculo'!C:D,2,0),"")</f>
        <v>BAIXA INSS PROVISAO FERIAS</v>
      </c>
      <c r="E196" s="21" t="str">
        <f t="shared" si="20"/>
        <v>B5E</v>
      </c>
      <c r="F196" s="19" t="s">
        <v>4252</v>
      </c>
    </row>
    <row r="197" spans="3:6" ht="14.25" customHeight="1" x14ac:dyDescent="0.25">
      <c r="C197" s="20" t="s">
        <v>2279</v>
      </c>
      <c r="D197" s="2" t="str">
        <f>IF(C:C&lt;&gt;"",VLOOKUP(C:C,'(RCN)ID_Calculo'!C:D,2,0),"")</f>
        <v>BAIXA FGTS PROVISAO FERIAS</v>
      </c>
      <c r="E197" s="21" t="str">
        <f>CONCATENATE("B",_xlfn.BASE(ROW()-2,36,2))</f>
        <v>B5F</v>
      </c>
      <c r="F197" s="19" t="s">
        <v>4253</v>
      </c>
    </row>
    <row r="198" spans="3:6" ht="14.25" customHeight="1" x14ac:dyDescent="0.25">
      <c r="C198" s="20" t="s">
        <v>2283</v>
      </c>
      <c r="D198" s="2" t="str">
        <f>IF(C:C&lt;&gt;"",VLOOKUP(C:C,'(RCN)ID_Calculo'!C:D,2,0),"")</f>
        <v>BAIXA PROVISAO FERIAS TRANSFERIDOS</v>
      </c>
      <c r="E198" s="21" t="str">
        <f>CONCATENATE("B",_xlfn.BASE(ROW()-2,36,2))</f>
        <v>B5G</v>
      </c>
      <c r="F198" s="19" t="s">
        <v>4288</v>
      </c>
    </row>
    <row r="199" spans="3:6" ht="14.25" customHeight="1" x14ac:dyDescent="0.25">
      <c r="C199" s="20" t="s">
        <v>2284</v>
      </c>
      <c r="D199" s="2" t="str">
        <f>IF(C:C&lt;&gt;"",VLOOKUP(C:C,'(RCN)ID_Calculo'!C:D,2,0),"")</f>
        <v>BAIXA INSS PROVISAO FERIAS TRANSFERIDOS</v>
      </c>
      <c r="E199" s="21" t="str">
        <f>CONCATENATE("B",_xlfn.BASE(ROW()-2,36,2))</f>
        <v>B5H</v>
      </c>
      <c r="F199" s="19" t="s">
        <v>4289</v>
      </c>
    </row>
    <row r="200" spans="3:6" ht="14.25" customHeight="1" x14ac:dyDescent="0.25">
      <c r="C200" s="20" t="s">
        <v>2285</v>
      </c>
      <c r="D200" s="2" t="str">
        <f>IF(C:C&lt;&gt;"",VLOOKUP(C:C,'(RCN)ID_Calculo'!C:D,2,0),"")</f>
        <v>BAIXA FGTS PROVISAO FERIAS TRANSFERIDOS</v>
      </c>
      <c r="E200" s="21" t="str">
        <f t="shared" ref="E200:E207" si="21">CONCATENATE("B",_xlfn.BASE(ROW()-2,36,2))</f>
        <v>B5I</v>
      </c>
      <c r="F200" s="19" t="s">
        <v>4290</v>
      </c>
    </row>
    <row r="201" spans="3:6" ht="14.25" customHeight="1" x14ac:dyDescent="0.25">
      <c r="C201" s="20" t="s">
        <v>2302</v>
      </c>
      <c r="D201" s="2" t="str">
        <f>IF(C:C&lt;&gt;"",VLOOKUP(C:C,'(RCN)ID_Calculo'!C:D,2,0),"")</f>
        <v>BAIXA ADICIONAL PROVISAO DE FERIAS</v>
      </c>
      <c r="E201" s="21" t="str">
        <f t="shared" si="21"/>
        <v>B5J</v>
      </c>
      <c r="F201" s="19" t="s">
        <v>4257</v>
      </c>
    </row>
    <row r="202" spans="3:6" ht="14.25" customHeight="1" x14ac:dyDescent="0.25">
      <c r="C202" s="20" t="s">
        <v>2303</v>
      </c>
      <c r="D202" s="2" t="str">
        <f>IF(C:C&lt;&gt;"",VLOOKUP(C:C,'(RCN)ID_Calculo'!C:D,2,0),"")</f>
        <v>BAIXA UM TERCO PROVISAO DE FERIAS</v>
      </c>
      <c r="E202" s="21" t="str">
        <f t="shared" si="21"/>
        <v>B5K</v>
      </c>
      <c r="F202" s="19" t="s">
        <v>4258</v>
      </c>
    </row>
    <row r="203" spans="3:6" ht="14.25" customHeight="1" x14ac:dyDescent="0.25">
      <c r="C203" s="20" t="s">
        <v>2304</v>
      </c>
      <c r="D203" s="2" t="str">
        <f>IF(C:C&lt;&gt;"",VLOOKUP(C:C,'(RCN)ID_Calculo'!C:D,2,0),"")</f>
        <v>BAIXA ADICIONAL PROVISAO DE FERIAS TRANSFERIDOS</v>
      </c>
      <c r="E203" s="21" t="str">
        <f t="shared" si="21"/>
        <v>B5L</v>
      </c>
      <c r="F203" s="19" t="s">
        <v>4291</v>
      </c>
    </row>
    <row r="204" spans="3:6" ht="14.25" customHeight="1" x14ac:dyDescent="0.25">
      <c r="C204" s="20" t="s">
        <v>2305</v>
      </c>
      <c r="D204" s="2" t="str">
        <f>IF(C:C&lt;&gt;"",VLOOKUP(C:C,'(RCN)ID_Calculo'!C:D,2,0),"")</f>
        <v>BAIXA UM TERCO PROVISAO DE FERIAS TRANSFERIDOS</v>
      </c>
      <c r="E204" s="21" t="str">
        <f t="shared" si="21"/>
        <v>B5M</v>
      </c>
      <c r="F204" s="19" t="s">
        <v>4292</v>
      </c>
    </row>
    <row r="205" spans="3:6" ht="14.25" customHeight="1" x14ac:dyDescent="0.25">
      <c r="C205" s="20" t="s">
        <v>2306</v>
      </c>
      <c r="D205" s="2" t="str">
        <f>IF(C:C&lt;&gt;"",VLOOKUP(C:C,'(RCN)ID_Calculo'!C:D,2,0),"")</f>
        <v>BAIXA PROVISAO FERIAS RESCISAO</v>
      </c>
      <c r="E205" s="21" t="str">
        <f t="shared" si="21"/>
        <v>B5N</v>
      </c>
      <c r="F205" s="19" t="s">
        <v>4275</v>
      </c>
    </row>
    <row r="206" spans="3:6" ht="14.25" customHeight="1" x14ac:dyDescent="0.25">
      <c r="C206" s="20" t="s">
        <v>2307</v>
      </c>
      <c r="D206" s="2" t="str">
        <f>IF(C:C&lt;&gt;"",VLOOKUP(C:C,'(RCN)ID_Calculo'!C:D,2,0),"")</f>
        <v>BAIXA ADICIONAL PROVISAO DE FERIAS RESCISAO</v>
      </c>
      <c r="E206" s="21" t="str">
        <f t="shared" si="21"/>
        <v>B5O</v>
      </c>
      <c r="F206" s="19" t="s">
        <v>4276</v>
      </c>
    </row>
    <row r="207" spans="3:6" ht="14.25" customHeight="1" x14ac:dyDescent="0.25">
      <c r="C207" s="20" t="s">
        <v>2308</v>
      </c>
      <c r="D207" s="2" t="str">
        <f>IF(C:C&lt;&gt;"",VLOOKUP(C:C,'(RCN)ID_Calculo'!C:D,2,0),"")</f>
        <v>BAIXA UM TERCO PROVISAO DE FERIAS RESCISAO</v>
      </c>
      <c r="E207" s="21" t="str">
        <f t="shared" si="21"/>
        <v>B5P</v>
      </c>
      <c r="F207" s="19" t="s">
        <v>4277</v>
      </c>
    </row>
    <row r="208" spans="3:6" ht="14.25" customHeight="1" x14ac:dyDescent="0.25">
      <c r="C208" s="20" t="s">
        <v>2309</v>
      </c>
      <c r="D208" s="2" t="str">
        <f>IF(C:C&lt;&gt;"",VLOOKUP(C:C,'(RCN)ID_Calculo'!C:D,2,0),"")</f>
        <v>BAIXA INSS PROVISAO FERIAS RESCISAO</v>
      </c>
      <c r="E208" s="21" t="str">
        <f t="shared" ref="E208:E216" si="22">CONCATENATE("B",_xlfn.BASE(ROW()-2,36,2))</f>
        <v>B5Q</v>
      </c>
      <c r="F208" s="19" t="s">
        <v>4278</v>
      </c>
    </row>
    <row r="209" spans="3:6" ht="14.25" customHeight="1" x14ac:dyDescent="0.25">
      <c r="C209" s="20" t="s">
        <v>2310</v>
      </c>
      <c r="D209" s="2" t="str">
        <f>IF(C:C&lt;&gt;"",VLOOKUP(C:C,'(RCN)ID_Calculo'!C:D,2,0),"")</f>
        <v>BAIXA FGTS PROVISAO FERIAS RESCISAO</v>
      </c>
      <c r="E209" s="21" t="str">
        <f t="shared" si="22"/>
        <v>B5R</v>
      </c>
      <c r="F209" s="19" t="s">
        <v>4279</v>
      </c>
    </row>
    <row r="210" spans="3:6" ht="14.25" customHeight="1" x14ac:dyDescent="0.25">
      <c r="C210" s="3" t="s">
        <v>2354</v>
      </c>
      <c r="D210" s="2" t="str">
        <f>IF(C:C&lt;&gt;"",VLOOKUP(C:C,'(RCN)ID_Calculo'!C:D,2,0),"")</f>
        <v>BAIXA PROVISAO 13O SALARIO</v>
      </c>
      <c r="E210" s="21" t="str">
        <f t="shared" ref="E210:E211" si="23">CONCATENATE("B",_xlfn.BASE(ROW()-2,36,2))</f>
        <v>B5S</v>
      </c>
      <c r="F210" s="6" t="s">
        <v>4327</v>
      </c>
    </row>
    <row r="211" spans="3:6" ht="14.25" customHeight="1" x14ac:dyDescent="0.25">
      <c r="C211" s="3" t="s">
        <v>2355</v>
      </c>
      <c r="D211" s="2" t="str">
        <f>IF(C:C&lt;&gt;"",VLOOKUP(C:C,'(RCN)ID_Calculo'!C:D,2,0),"")</f>
        <v>BAIXA ADICIONAL PROVISAO DE 13O SALARIO</v>
      </c>
      <c r="E211" s="21" t="str">
        <f t="shared" si="23"/>
        <v>B5T</v>
      </c>
      <c r="F211" s="6" t="s">
        <v>4326</v>
      </c>
    </row>
    <row r="212" spans="3:6" ht="14.25" customHeight="1" x14ac:dyDescent="0.25">
      <c r="C212" s="3" t="s">
        <v>2356</v>
      </c>
      <c r="D212" s="2" t="str">
        <f>IF(C:C&lt;&gt;"",VLOOKUP(C:C,'(RCN)ID_Calculo'!C:D,2,0),"")</f>
        <v>BAIXA ANTECIPACAO 1A PARCELA DO 13O SALARIO</v>
      </c>
      <c r="E212" s="21" t="str">
        <f>CONCATENATE("B",_xlfn.BASE(ROW()-2,36,2))</f>
        <v>B5U</v>
      </c>
      <c r="F212" s="6" t="s">
        <v>4328</v>
      </c>
    </row>
    <row r="213" spans="3:6" ht="14.25" customHeight="1" x14ac:dyDescent="0.25">
      <c r="C213" s="3" t="s">
        <v>2357</v>
      </c>
      <c r="D213" s="2" t="str">
        <f>IF(C:C&lt;&gt;"",VLOOKUP(C:C,'(RCN)ID_Calculo'!C:D,2,0),"")</f>
        <v>BAIXA INSS PROVISAO 13O SALARIO</v>
      </c>
      <c r="E213" s="21" t="str">
        <f>CONCATENATE("B",_xlfn.BASE(ROW()-2,36,2))</f>
        <v>B5V</v>
      </c>
      <c r="F213" s="6" t="s">
        <v>4329</v>
      </c>
    </row>
    <row r="214" spans="3:6" ht="14.25" customHeight="1" x14ac:dyDescent="0.25">
      <c r="C214" s="3" t="s">
        <v>2358</v>
      </c>
      <c r="D214" s="2" t="str">
        <f>IF(C:C&lt;&gt;"",VLOOKUP(C:C,'(RCN)ID_Calculo'!C:D,2,0),"")</f>
        <v>BAIXA FGTS PROVISAO 13O SALARIO</v>
      </c>
      <c r="E214" s="21" t="str">
        <f>CONCATENATE("B",_xlfn.BASE(ROW()-2,36,2))</f>
        <v>B5W</v>
      </c>
      <c r="F214" s="6" t="s">
        <v>4330</v>
      </c>
    </row>
    <row r="215" spans="3:6" ht="14.25" customHeight="1" x14ac:dyDescent="0.25">
      <c r="C215" s="20" t="s">
        <v>2314</v>
      </c>
      <c r="D215" s="2" t="str">
        <f>IF(C:C&lt;&gt;"",VLOOKUP(C:C,'(RCN)ID_Calculo'!C:D,2,0),"")</f>
        <v>BAIXA PROVISAO 13O SALARIO TRANSFERIDO</v>
      </c>
      <c r="E215" s="21" t="str">
        <f t="shared" si="22"/>
        <v>B5X</v>
      </c>
      <c r="F215" s="19" t="s">
        <v>4259</v>
      </c>
    </row>
    <row r="216" spans="3:6" ht="14.25" customHeight="1" x14ac:dyDescent="0.25">
      <c r="C216" s="20" t="s">
        <v>2315</v>
      </c>
      <c r="D216" s="2" t="str">
        <f>IF(C:C&lt;&gt;"",VLOOKUP(C:C,'(RCN)ID_Calculo'!C:D,2,0),"")</f>
        <v>BAIXA ADICIONAL PROVISAO DE 13O SALARIO TRANSFERIDO</v>
      </c>
      <c r="E216" s="21" t="str">
        <f t="shared" si="22"/>
        <v>B5Y</v>
      </c>
      <c r="F216" s="19" t="s">
        <v>4260</v>
      </c>
    </row>
    <row r="217" spans="3:6" ht="14.25" customHeight="1" x14ac:dyDescent="0.25">
      <c r="C217" s="20" t="s">
        <v>2316</v>
      </c>
      <c r="D217" s="2" t="str">
        <f>IF(C:C&lt;&gt;"",VLOOKUP(C:C,'(RCN)ID_Calculo'!C:D,2,0),"")</f>
        <v>BAIXA INSS PROVISAO 13O SALARIO TRANSFERIDO</v>
      </c>
      <c r="E217" s="21" t="str">
        <f t="shared" ref="E217:E228" si="24">CONCATENATE("B",_xlfn.BASE(ROW()-2,36,2))</f>
        <v>B5Z</v>
      </c>
      <c r="F217" s="19" t="s">
        <v>4261</v>
      </c>
    </row>
    <row r="218" spans="3:6" ht="14.25" customHeight="1" x14ac:dyDescent="0.25">
      <c r="C218" s="20" t="s">
        <v>2317</v>
      </c>
      <c r="D218" s="2" t="str">
        <f>IF(C:C&lt;&gt;"",VLOOKUP(C:C,'(RCN)ID_Calculo'!C:D,2,0),"")</f>
        <v>BAIXA FGTS PROVISAO 13O SALARIO TRANSFERIDO</v>
      </c>
      <c r="E218" s="21" t="str">
        <f t="shared" ref="E218:E221" si="25">CONCATENATE("B",_xlfn.BASE(ROW()-2,36,2))</f>
        <v>B60</v>
      </c>
      <c r="F218" s="19" t="s">
        <v>4262</v>
      </c>
    </row>
    <row r="219" spans="3:6" ht="14.25" customHeight="1" x14ac:dyDescent="0.25">
      <c r="C219" s="3" t="s">
        <v>2318</v>
      </c>
      <c r="D219" s="2" t="str">
        <f>IF(C:C&lt;&gt;"",VLOOKUP(C:C,'(RCN)ID_Calculo'!C:D,2,0),"")</f>
        <v>BAIXA PROVISAO 13O SALARIO RESCISAO</v>
      </c>
      <c r="E219" s="21" t="str">
        <f t="shared" si="25"/>
        <v>B61</v>
      </c>
      <c r="F219" s="19" t="s">
        <v>4280</v>
      </c>
    </row>
    <row r="220" spans="3:6" ht="14.25" customHeight="1" x14ac:dyDescent="0.25">
      <c r="C220" s="3" t="s">
        <v>2319</v>
      </c>
      <c r="D220" s="2" t="str">
        <f>IF(C:C&lt;&gt;"",VLOOKUP(C:C,'(RCN)ID_Calculo'!C:D,2,0),"")</f>
        <v>BAIXA ADICIONAL PROVISAO DE 13O SALARIO RESCISAO</v>
      </c>
      <c r="E220" s="21" t="str">
        <f t="shared" si="25"/>
        <v>B62</v>
      </c>
      <c r="F220" s="19" t="s">
        <v>4281</v>
      </c>
    </row>
    <row r="221" spans="3:6" ht="14.25" customHeight="1" x14ac:dyDescent="0.25">
      <c r="C221" s="3" t="s">
        <v>2320</v>
      </c>
      <c r="D221" s="2" t="str">
        <f>IF(C:C&lt;&gt;"",VLOOKUP(C:C,'(RCN)ID_Calculo'!C:D,2,0),"")</f>
        <v>BAIXA INSS PROVISAO 13O SALARIO RESCISAO</v>
      </c>
      <c r="E221" s="21" t="str">
        <f t="shared" si="25"/>
        <v>B63</v>
      </c>
      <c r="F221" s="19" t="s">
        <v>4282</v>
      </c>
    </row>
    <row r="222" spans="3:6" ht="14.25" customHeight="1" x14ac:dyDescent="0.25">
      <c r="C222" s="3" t="s">
        <v>2321</v>
      </c>
      <c r="D222" s="2" t="str">
        <f>IF(C:C&lt;&gt;"",VLOOKUP(C:C,'(RCN)ID_Calculo'!C:D,2,0),"")</f>
        <v>BAIXA FGTS PROVISAO 13O SALARIO RESCISAO</v>
      </c>
      <c r="E222" s="21" t="str">
        <f t="shared" ref="E222:E223" si="26">CONCATENATE("B",_xlfn.BASE(ROW()-2,36,2))</f>
        <v>B64</v>
      </c>
      <c r="F222" s="19" t="s">
        <v>4283</v>
      </c>
    </row>
    <row r="223" spans="3:6" ht="14.25" customHeight="1" x14ac:dyDescent="0.25">
      <c r="C223" s="3" t="s">
        <v>2324</v>
      </c>
      <c r="D223" s="2" t="str">
        <f>IF(C:C&lt;&gt;"",VLOOKUP(C:C,'(RCN)ID_Calculo'!C:D,2,0),"")</f>
        <v>BAIXA PROVISAO 14O SALARIO TRANSFERIDO</v>
      </c>
      <c r="E223" s="21" t="str">
        <f t="shared" si="26"/>
        <v>B65</v>
      </c>
      <c r="F223" s="19" t="s">
        <v>4267</v>
      </c>
    </row>
    <row r="224" spans="3:6" ht="14.25" customHeight="1" x14ac:dyDescent="0.25">
      <c r="C224" s="3" t="s">
        <v>2325</v>
      </c>
      <c r="D224" s="2" t="str">
        <f>IF(C:C&lt;&gt;"",VLOOKUP(C:C,'(RCN)ID_Calculo'!C:D,2,0),"")</f>
        <v>BAIXA ADICIONAL PROVISAO DE 14O SALARIO TRANSFERIDO</v>
      </c>
      <c r="E224" s="21" t="str">
        <f t="shared" ref="E224:E227" si="27">CONCATENATE("B",_xlfn.BASE(ROW()-2,36,2))</f>
        <v>B66</v>
      </c>
      <c r="F224" s="19" t="s">
        <v>4268</v>
      </c>
    </row>
    <row r="225" spans="3:6" ht="14.25" customHeight="1" x14ac:dyDescent="0.25">
      <c r="C225" s="3" t="s">
        <v>2326</v>
      </c>
      <c r="D225" s="2" t="str">
        <f>IF(C:C&lt;&gt;"",VLOOKUP(C:C,'(RCN)ID_Calculo'!C:D,2,0),"")</f>
        <v>BAIXA INSS PROVISAO 14O SALARIO TRANSFERIDO</v>
      </c>
      <c r="E225" s="21" t="str">
        <f t="shared" si="27"/>
        <v>B67</v>
      </c>
      <c r="F225" s="19" t="s">
        <v>4269</v>
      </c>
    </row>
    <row r="226" spans="3:6" ht="14.25" customHeight="1" x14ac:dyDescent="0.25">
      <c r="C226" s="3" t="s">
        <v>2327</v>
      </c>
      <c r="D226" s="2" t="str">
        <f>IF(C:C&lt;&gt;"",VLOOKUP(C:C,'(RCN)ID_Calculo'!C:D,2,0),"")</f>
        <v>BAIXA FGTS PROVISAO 14O SALARIO TRANSFERIDO</v>
      </c>
      <c r="E226" s="21" t="str">
        <f t="shared" si="27"/>
        <v>B68</v>
      </c>
      <c r="F226" s="19" t="s">
        <v>4270</v>
      </c>
    </row>
    <row r="227" spans="3:6" ht="14.25" customHeight="1" x14ac:dyDescent="0.25">
      <c r="C227" s="3" t="s">
        <v>2328</v>
      </c>
      <c r="D227" s="2" t="str">
        <f>IF(C:C&lt;&gt;"",VLOOKUP(C:C,'(RCN)ID_Calculo'!C:D,2,0),"")</f>
        <v>BAIXA PROVISAO 14O SALARIO RESCISAO</v>
      </c>
      <c r="E227" s="21" t="str">
        <f t="shared" si="27"/>
        <v>B69</v>
      </c>
      <c r="F227" s="19" t="s">
        <v>4284</v>
      </c>
    </row>
    <row r="228" spans="3:6" ht="14.25" customHeight="1" x14ac:dyDescent="0.25">
      <c r="C228" s="3" t="s">
        <v>2329</v>
      </c>
      <c r="D228" s="2" t="str">
        <f>IF(C:C&lt;&gt;"",VLOOKUP(C:C,'(RCN)ID_Calculo'!C:D,2,0),"")</f>
        <v>BAIXA ADICIONAL PROVISAO DE 14O SALARIO RESCISAO</v>
      </c>
      <c r="E228" s="21" t="str">
        <f t="shared" si="24"/>
        <v>B6A</v>
      </c>
      <c r="F228" s="19" t="s">
        <v>4287</v>
      </c>
    </row>
    <row r="229" spans="3:6" ht="14.25" customHeight="1" x14ac:dyDescent="0.25">
      <c r="C229" s="3" t="s">
        <v>2330</v>
      </c>
      <c r="D229" s="2" t="str">
        <f>IF(C:C&lt;&gt;"",VLOOKUP(C:C,'(RCN)ID_Calculo'!C:D,2,0),"")</f>
        <v>BAIXA INSS PROVISAO 14O SALARIO RESCISAO</v>
      </c>
      <c r="E229" s="21" t="str">
        <f>CONCATENATE("B",_xlfn.BASE(ROW()-2,36,2))</f>
        <v>B6B</v>
      </c>
      <c r="F229" s="19" t="s">
        <v>4285</v>
      </c>
    </row>
    <row r="230" spans="3:6" ht="14.25" customHeight="1" x14ac:dyDescent="0.25">
      <c r="C230" s="3" t="s">
        <v>2331</v>
      </c>
      <c r="D230" s="2" t="str">
        <f>IF(C:C&lt;&gt;"",VLOOKUP(C:C,'(RCN)ID_Calculo'!C:D,2,0),"")</f>
        <v>BAIXA FGTS PROVISAO 14O SALARIO RESCISAO</v>
      </c>
      <c r="E230" s="21" t="str">
        <f>CONCATENATE("B",_xlfn.BASE(ROW()-2,36,2))</f>
        <v>B6C</v>
      </c>
      <c r="F230" s="19" t="s">
        <v>4286</v>
      </c>
    </row>
    <row r="231" spans="3:6" ht="14.25" customHeight="1" x14ac:dyDescent="0.25">
      <c r="C231" s="3" t="s">
        <v>2198</v>
      </c>
      <c r="D231" s="2" t="str">
        <f>IF(C:C&lt;&gt;"",VLOOKUP(C:C,'(RCN)ID_Calculo'!C:D,2,0),"")</f>
        <v>BASE PARTE EMPRESA SEGURO VIDA</v>
      </c>
      <c r="E231" s="21" t="str">
        <f t="shared" ref="E231:E232" si="28">CONCATENATE("B",_xlfn.BASE(ROW()-2,36,2))</f>
        <v>B6D</v>
      </c>
      <c r="F231" s="6" t="s">
        <v>4304</v>
      </c>
    </row>
    <row r="232" spans="3:6" ht="14.25" customHeight="1" x14ac:dyDescent="0.25">
      <c r="C232" s="3" t="s">
        <v>2199</v>
      </c>
      <c r="D232" s="2" t="str">
        <f>IF(C:C&lt;&gt;"",VLOOKUP(C:C,'(RCN)ID_Calculo'!C:D,2,0),"")</f>
        <v>BASE SEGURO DE VIDA</v>
      </c>
      <c r="E232" s="21" t="str">
        <f t="shared" si="28"/>
        <v>B6E</v>
      </c>
      <c r="F232" s="6" t="s">
        <v>4305</v>
      </c>
    </row>
    <row r="233" spans="3:6" ht="14.25" customHeight="1" x14ac:dyDescent="0.25">
      <c r="C233" s="3" t="s">
        <v>2201</v>
      </c>
      <c r="D233" s="2" t="str">
        <f>IF(C:C&lt;&gt;"",VLOOKUP(C:C,'(RCN)ID_Calculo'!C:D,2,0),"")</f>
        <v>BASE DE CESTA BASICA</v>
      </c>
      <c r="E233" s="21" t="str">
        <f t="shared" ref="E233:E234" si="29">CONCATENATE("B",_xlfn.BASE(ROW()-2,36,2))</f>
        <v>B6F</v>
      </c>
      <c r="F233" s="19" t="s">
        <v>4307</v>
      </c>
    </row>
    <row r="234" spans="3:6" ht="14.25" customHeight="1" x14ac:dyDescent="0.25">
      <c r="C234" s="5" t="s">
        <v>2241</v>
      </c>
      <c r="D234" s="2" t="str">
        <f>IF(C:C&lt;&gt;"",VLOOKUP(C:C,'(RCN)ID_Calculo'!C:D,2,0),"")</f>
        <v>INSS S/ PRO.LAB</v>
      </c>
      <c r="E234" s="21" t="str">
        <f t="shared" si="29"/>
        <v>B6G</v>
      </c>
      <c r="F234" s="2" t="s">
        <v>4302</v>
      </c>
    </row>
    <row r="235" spans="3:6" ht="14.25" customHeight="1" x14ac:dyDescent="0.25">
      <c r="C235" s="5" t="s">
        <v>2253</v>
      </c>
      <c r="D235" s="2" t="str">
        <f>IF(C:C&lt;&gt;"",VLOOKUP(C:C,'(RCN)ID_Calculo'!C:D,2,0),"")</f>
        <v>INSS S/ AUTONOMO</v>
      </c>
      <c r="E235" s="21" t="str">
        <f t="shared" ref="E235:E236" si="30">CONCATENATE("B",_xlfn.BASE(ROW()-2,36,2))</f>
        <v>B6H</v>
      </c>
      <c r="F235" s="2" t="s">
        <v>1533</v>
      </c>
    </row>
    <row r="236" spans="3:6" ht="14.25" customHeight="1" x14ac:dyDescent="0.25">
      <c r="C236" s="3" t="s">
        <v>2242</v>
      </c>
      <c r="D236" s="2" t="str">
        <f>IF(C:C&lt;&gt;"",VLOOKUP(C:C,'(RCN)ID_Calculo'!C:D,2,0),"")</f>
        <v>INSS S/ VL. RECEITA.</v>
      </c>
      <c r="E236" s="21" t="str">
        <f t="shared" si="30"/>
        <v>B6I</v>
      </c>
      <c r="F236" s="19" t="s">
        <v>4308</v>
      </c>
    </row>
    <row r="237" spans="3:6" ht="14.25" customHeight="1" x14ac:dyDescent="0.25">
      <c r="C237" s="3" t="s">
        <v>2243</v>
      </c>
      <c r="D237" s="2" t="str">
        <f>IF(C:C&lt;&gt;"",VLOOKUP(C:C,'(RCN)ID_Calculo'!C:D,2,0),"")</f>
        <v>% AC. TRAB. S/ VL. RECEITA</v>
      </c>
      <c r="E237" s="21" t="str">
        <f t="shared" ref="E237:E253" si="31">CONCATENATE("B",_xlfn.BASE(ROW()-2,36,2))</f>
        <v>B6J</v>
      </c>
      <c r="F237" s="19" t="s">
        <v>4313</v>
      </c>
    </row>
    <row r="238" spans="3:6" ht="14.25" customHeight="1" x14ac:dyDescent="0.25">
      <c r="C238" s="3" t="s">
        <v>2393</v>
      </c>
      <c r="D238" s="2" t="str">
        <f>IF(C:C&lt;&gt;"",VLOOKUP(C:C,'(RCN)ID_Calculo'!C:D,2,0),"")</f>
        <v>PIS PROVISAO DE FERIAS</v>
      </c>
      <c r="E238" s="21" t="str">
        <f t="shared" ref="E238:E247" si="32">CONCATENATE("B",_xlfn.BASE(ROW()-2,36,2))</f>
        <v>B6K</v>
      </c>
      <c r="F238" s="6" t="s">
        <v>4357</v>
      </c>
    </row>
    <row r="239" spans="3:6" ht="14.25" customHeight="1" x14ac:dyDescent="0.25">
      <c r="C239" s="3" t="s">
        <v>2394</v>
      </c>
      <c r="D239" s="2" t="str">
        <f>IF(C:C&lt;&gt;"",VLOOKUP(C:C,'(RCN)ID_Calculo'!C:D,2,0),"")</f>
        <v>CORRECAO PIS PROVISAO DE FERIAS</v>
      </c>
      <c r="E239" s="21" t="str">
        <f t="shared" si="32"/>
        <v>B6L</v>
      </c>
      <c r="F239" s="6" t="s">
        <v>4370</v>
      </c>
    </row>
    <row r="240" spans="3:6" ht="14.25" customHeight="1" x14ac:dyDescent="0.25">
      <c r="C240" s="3" t="s">
        <v>2395</v>
      </c>
      <c r="D240" s="2" t="str">
        <f>IF(C:C&lt;&gt;"",VLOOKUP(C:C,'(RCN)ID_Calculo'!C:D,2,0),"")</f>
        <v>BAIXA PIS PROVISAO FERIAS</v>
      </c>
      <c r="E240" s="21" t="str">
        <f t="shared" si="32"/>
        <v>B6M</v>
      </c>
      <c r="F240" s="6" t="s">
        <v>4358</v>
      </c>
    </row>
    <row r="241" spans="3:6" ht="14.25" customHeight="1" x14ac:dyDescent="0.25">
      <c r="C241" s="3" t="s">
        <v>2396</v>
      </c>
      <c r="D241" s="2" t="str">
        <f>IF(C:C&lt;&gt;"",VLOOKUP(C:C,'(RCN)ID_Calculo'!C:D,2,0),"")</f>
        <v>BAIXA PIS PROVISAO FERIAS TRANSFERIDOS</v>
      </c>
      <c r="E241" s="21" t="str">
        <f t="shared" si="32"/>
        <v>B6N</v>
      </c>
      <c r="F241" s="6" t="s">
        <v>4361</v>
      </c>
    </row>
    <row r="242" spans="3:6" ht="14.25" customHeight="1" x14ac:dyDescent="0.25">
      <c r="C242" s="3" t="s">
        <v>2397</v>
      </c>
      <c r="D242" s="2" t="str">
        <f>IF(C:C&lt;&gt;"",VLOOKUP(C:C,'(RCN)ID_Calculo'!C:D,2,0),"")</f>
        <v>BAIXA PIS PROVISAO FERIAS RESCISAO</v>
      </c>
      <c r="E242" s="21" t="str">
        <f t="shared" si="32"/>
        <v>B6O</v>
      </c>
      <c r="F242" s="6" t="s">
        <v>4362</v>
      </c>
    </row>
    <row r="243" spans="3:6" ht="14.25" customHeight="1" x14ac:dyDescent="0.25">
      <c r="C243" s="3" t="s">
        <v>2398</v>
      </c>
      <c r="D243" s="2" t="str">
        <f>IF(C:C&lt;&gt;"",VLOOKUP(C:C,'(RCN)ID_Calculo'!C:D,2,0),"")</f>
        <v>PIS PROVISAO 13O SALARIO</v>
      </c>
      <c r="E243" s="21" t="str">
        <f t="shared" si="32"/>
        <v>B6P</v>
      </c>
      <c r="F243" s="6" t="s">
        <v>4359</v>
      </c>
    </row>
    <row r="244" spans="3:6" ht="14.25" customHeight="1" x14ac:dyDescent="0.25">
      <c r="C244" s="3" t="s">
        <v>2399</v>
      </c>
      <c r="D244" s="2" t="str">
        <f>IF(C:C&lt;&gt;"",VLOOKUP(C:C,'(RCN)ID_Calculo'!C:D,2,0),"")</f>
        <v>CORRECAO PIS PROVISAO 13O SALARIO</v>
      </c>
      <c r="E244" s="21" t="str">
        <f t="shared" si="32"/>
        <v>B6Q</v>
      </c>
      <c r="F244" s="6" t="s">
        <v>4363</v>
      </c>
    </row>
    <row r="245" spans="3:6" ht="14.25" customHeight="1" x14ac:dyDescent="0.25">
      <c r="C245" s="3" t="s">
        <v>2400</v>
      </c>
      <c r="D245" s="2" t="str">
        <f>IF(C:C&lt;&gt;"",VLOOKUP(C:C,'(RCN)ID_Calculo'!C:D,2,0),"")</f>
        <v>BAIXA PIS PROVISAO 13O SALARIO</v>
      </c>
      <c r="E245" s="21" t="str">
        <f t="shared" si="32"/>
        <v>B6R</v>
      </c>
      <c r="F245" s="6" t="s">
        <v>4364</v>
      </c>
    </row>
    <row r="246" spans="3:6" ht="14.25" customHeight="1" x14ac:dyDescent="0.25">
      <c r="C246" s="3" t="s">
        <v>2401</v>
      </c>
      <c r="D246" s="2" t="str">
        <f>IF(C:C&lt;&gt;"",VLOOKUP(C:C,'(RCN)ID_Calculo'!C:D,2,0),"")</f>
        <v>BAIXA PIS PROVISAO 13O SALARIO TRANSFERIDO</v>
      </c>
      <c r="E246" s="21" t="str">
        <f t="shared" si="32"/>
        <v>B6S</v>
      </c>
      <c r="F246" s="6" t="s">
        <v>4365</v>
      </c>
    </row>
    <row r="247" spans="3:6" ht="14.25" customHeight="1" x14ac:dyDescent="0.25">
      <c r="C247" s="3" t="s">
        <v>2402</v>
      </c>
      <c r="D247" s="2" t="str">
        <f>IF(C:C&lt;&gt;"",VLOOKUP(C:C,'(RCN)ID_Calculo'!C:D,2,0),"")</f>
        <v>BAIXA PIS PROVISAO 13O SALARIO RESCISAO</v>
      </c>
      <c r="E247" s="21" t="str">
        <f t="shared" si="32"/>
        <v>B6T</v>
      </c>
      <c r="F247" s="6" t="s">
        <v>4366</v>
      </c>
    </row>
    <row r="248" spans="3:6" ht="14.25" customHeight="1" x14ac:dyDescent="0.25">
      <c r="C248" s="3" t="s">
        <v>2403</v>
      </c>
      <c r="D248" s="2" t="str">
        <f>IF(C:C&lt;&gt;"",VLOOKUP(C:C,'(RCN)ID_Calculo'!C:D,2,0),"")</f>
        <v>PIS PROVISAO 14O SALARIO</v>
      </c>
      <c r="E248" s="21" t="str">
        <f t="shared" ref="E248:E252" si="33">CONCATENATE("B",_xlfn.BASE(ROW()-2,36,2))</f>
        <v>B6U</v>
      </c>
      <c r="F248" s="6" t="s">
        <v>4360</v>
      </c>
    </row>
    <row r="249" spans="3:6" ht="14.25" customHeight="1" x14ac:dyDescent="0.25">
      <c r="C249" s="3" t="s">
        <v>2404</v>
      </c>
      <c r="D249" s="2" t="str">
        <f>IF(C:C&lt;&gt;"",VLOOKUP(C:C,'(RCN)ID_Calculo'!C:D,2,0),"")</f>
        <v>CORRECAO PIS PROVISAO 14O SALARIO</v>
      </c>
      <c r="E249" s="21" t="str">
        <f t="shared" si="33"/>
        <v>B6V</v>
      </c>
      <c r="F249" s="6" t="s">
        <v>4367</v>
      </c>
    </row>
    <row r="250" spans="3:6" ht="14.25" customHeight="1" x14ac:dyDescent="0.25">
      <c r="C250" s="3" t="s">
        <v>2405</v>
      </c>
      <c r="D250" s="2" t="str">
        <f>IF(C:C&lt;&gt;"",VLOOKUP(C:C,'(RCN)ID_Calculo'!C:D,2,0),"")</f>
        <v>BAIXA PIS PROVISAO 14O SALARIO TRANSFERIDO</v>
      </c>
      <c r="E250" s="21" t="str">
        <f t="shared" si="33"/>
        <v>B6W</v>
      </c>
      <c r="F250" s="6" t="s">
        <v>4368</v>
      </c>
    </row>
    <row r="251" spans="3:6" ht="14.25" customHeight="1" x14ac:dyDescent="0.25">
      <c r="C251" s="3" t="s">
        <v>2406</v>
      </c>
      <c r="D251" s="2" t="str">
        <f>IF(C:C&lt;&gt;"",VLOOKUP(C:C,'(RCN)ID_Calculo'!C:D,2,0),"")</f>
        <v>BAIXA PIS PROVISAO 14O SALARIO RESCISAO</v>
      </c>
      <c r="E251" s="21" t="str">
        <f t="shared" si="33"/>
        <v>B6X</v>
      </c>
      <c r="F251" s="6" t="s">
        <v>4369</v>
      </c>
    </row>
    <row r="252" spans="3:6" ht="14.25" customHeight="1" x14ac:dyDescent="0.25">
      <c r="C252" s="3" t="s">
        <v>2484</v>
      </c>
      <c r="D252" s="2" t="str">
        <f>IF(C:C&lt;&gt;"",VLOOKUP(C:C,'(RCN)ID_Calculo'!C:D,2,0),"")</f>
        <v>BASE PARTE EMPRESA ASS.MEDICA DEPENDENTES</v>
      </c>
      <c r="E252" s="21" t="str">
        <f t="shared" si="33"/>
        <v>B6Y</v>
      </c>
      <c r="F252" s="6" t="s">
        <v>4435</v>
      </c>
    </row>
    <row r="253" spans="3:6" ht="14.25" customHeight="1" x14ac:dyDescent="0.25">
      <c r="C253" s="3" t="s">
        <v>2485</v>
      </c>
      <c r="D253" s="2" t="str">
        <f>IF(C:C&lt;&gt;"",VLOOKUP(C:C,'(RCN)ID_Calculo'!C:D,2,0),"")</f>
        <v>BASE PARTE EMPRESA ASS.MEDICA AGREGADOS</v>
      </c>
      <c r="E253" s="21" t="str">
        <f t="shared" si="31"/>
        <v>B6Z</v>
      </c>
      <c r="F253" s="6" t="s">
        <v>4436</v>
      </c>
    </row>
    <row r="254" spans="3:6" ht="14.25" customHeight="1" x14ac:dyDescent="0.25">
      <c r="C254" s="3" t="s">
        <v>2344</v>
      </c>
      <c r="D254" s="2" t="str">
        <f>IF(C:C&lt;&gt;"",VLOOKUP(C:C,'(RCN)ID_Calculo'!C:D,2,0),"")</f>
        <v>DEDUC.DEPENDENTE DISTR. LUCRO</v>
      </c>
      <c r="E254" s="21" t="str">
        <f t="shared" ref="E254:E258" si="34">CONCATENATE("B",_xlfn.BASE(ROW()-2,36,2))</f>
        <v>B70</v>
      </c>
      <c r="F254" s="19" t="s">
        <v>4437</v>
      </c>
    </row>
    <row r="255" spans="3:6" ht="14.25" customHeight="1" x14ac:dyDescent="0.25">
      <c r="C255" s="3" t="s">
        <v>2438</v>
      </c>
      <c r="D255" s="2" t="str">
        <f>IF(C:C&lt;&gt;"",VLOOKUP(C:C,'(RCN)ID_Calculo'!C:D,2,0),"")</f>
        <v>HORAS EFETIVAS TRABALHADAS</v>
      </c>
      <c r="E255" s="21" t="str">
        <f t="shared" ref="E255:E257" si="35">CONCATENATE("B",_xlfn.BASE(ROW()-2,36,2))</f>
        <v>B71</v>
      </c>
      <c r="F255" s="19" t="s">
        <v>4438</v>
      </c>
    </row>
    <row r="256" spans="3:6" ht="14.25" customHeight="1" x14ac:dyDescent="0.25">
      <c r="C256" s="3" t="s">
        <v>2486</v>
      </c>
      <c r="D256" s="2" t="str">
        <f>IF(C:C&lt;&gt;"",VLOOKUP(C:C,'(RCN)ID_Calculo'!C:D,2,0),"")</f>
        <v>CONTRIB. 10% S/ MONTANTE DEP. FGTS RESC. DISSIDIO</v>
      </c>
      <c r="E256" s="21" t="str">
        <f t="shared" si="35"/>
        <v>B72</v>
      </c>
      <c r="F256" s="19" t="s">
        <v>4382</v>
      </c>
    </row>
    <row r="257" spans="3:6" ht="14.25" customHeight="1" x14ac:dyDescent="0.25">
      <c r="C257" s="3" t="s">
        <v>2489</v>
      </c>
      <c r="D257" s="2" t="str">
        <f>IF(C:C&lt;&gt;"",VLOOKUP(C:C,'(RCN)ID_Calculo'!C:D,2,0),"")</f>
        <v>BASE IRF PLR</v>
      </c>
      <c r="E257" s="21" t="str">
        <f t="shared" si="35"/>
        <v>B73</v>
      </c>
      <c r="F257" s="6" t="s">
        <v>1259</v>
      </c>
    </row>
    <row r="258" spans="3:6" ht="14.25" customHeight="1" x14ac:dyDescent="0.25">
      <c r="C258" s="3" t="s">
        <v>2490</v>
      </c>
      <c r="D258" s="2" t="str">
        <f>IF(C:C&lt;&gt;"",VLOOKUP(C:C,'(RCN)ID_Calculo'!C:D,2,0),"")</f>
        <v>LIQUIDO PLR</v>
      </c>
      <c r="E258" s="21" t="str">
        <f t="shared" si="34"/>
        <v>B74</v>
      </c>
      <c r="F258" s="6" t="s">
        <v>1557</v>
      </c>
    </row>
    <row r="259" spans="3:6" ht="14.25" customHeight="1" x14ac:dyDescent="0.25">
      <c r="C259" s="3" t="s">
        <v>2504</v>
      </c>
      <c r="D259" s="2" t="str">
        <f>IF(C:C&lt;&gt;"",VLOOKUP(C:C,'(RCN)ID_Calculo'!C:D,2,0),"")</f>
        <v>CONTR. INCRA DISSIDIO</v>
      </c>
      <c r="E259" s="21" t="str">
        <f t="shared" ref="E259:E283" si="36">CONCATENATE("B",_xlfn.BASE(ROW()-2,36,2))</f>
        <v>B75</v>
      </c>
      <c r="F259" s="6" t="s">
        <v>4421</v>
      </c>
    </row>
    <row r="260" spans="3:6" ht="14.25" customHeight="1" x14ac:dyDescent="0.25">
      <c r="C260" s="3" t="s">
        <v>2505</v>
      </c>
      <c r="D260" s="2" t="str">
        <f>IF(C:C&lt;&gt;"",VLOOKUP(C:C,'(RCN)ID_Calculo'!C:D,2,0),"")</f>
        <v>CONTR. SENAI DISSIDIO</v>
      </c>
      <c r="E260" s="21" t="str">
        <f t="shared" si="36"/>
        <v>B76</v>
      </c>
      <c r="F260" s="6" t="s">
        <v>4422</v>
      </c>
    </row>
    <row r="261" spans="3:6" ht="14.25" customHeight="1" x14ac:dyDescent="0.25">
      <c r="C261" s="3" t="s">
        <v>2506</v>
      </c>
      <c r="D261" s="2" t="str">
        <f>IF(C:C&lt;&gt;"",VLOOKUP(C:C,'(RCN)ID_Calculo'!C:D,2,0),"")</f>
        <v>CONTR. SESI DISSIDIO</v>
      </c>
      <c r="E261" s="21" t="str">
        <f t="shared" si="36"/>
        <v>B77</v>
      </c>
      <c r="F261" s="6" t="s">
        <v>4423</v>
      </c>
    </row>
    <row r="262" spans="3:6" ht="14.25" customHeight="1" x14ac:dyDescent="0.25">
      <c r="C262" s="3" t="s">
        <v>2507</v>
      </c>
      <c r="D262" s="2" t="str">
        <f>IF(C:C&lt;&gt;"",VLOOKUP(C:C,'(RCN)ID_Calculo'!C:D,2,0),"")</f>
        <v>CONTR. SENAC DISSIDIO</v>
      </c>
      <c r="E262" s="21" t="str">
        <f t="shared" si="36"/>
        <v>B78</v>
      </c>
      <c r="F262" s="6" t="s">
        <v>4424</v>
      </c>
    </row>
    <row r="263" spans="3:6" ht="14.25" customHeight="1" x14ac:dyDescent="0.25">
      <c r="C263" s="3" t="s">
        <v>2508</v>
      </c>
      <c r="D263" s="2" t="str">
        <f>IF(C:C&lt;&gt;"",VLOOKUP(C:C,'(RCN)ID_Calculo'!C:D,2,0),"")</f>
        <v>CONTR. SESC DISSIDIO</v>
      </c>
      <c r="E263" s="21" t="str">
        <f t="shared" si="36"/>
        <v>B79</v>
      </c>
      <c r="F263" s="6" t="s">
        <v>4425</v>
      </c>
    </row>
    <row r="264" spans="3:6" ht="14.25" customHeight="1" x14ac:dyDescent="0.25">
      <c r="C264" s="3" t="s">
        <v>2509</v>
      </c>
      <c r="D264" s="2" t="str">
        <f>IF(C:C&lt;&gt;"",VLOOKUP(C:C,'(RCN)ID_Calculo'!C:D,2,0),"")</f>
        <v>CONTR. SEBRAE DISSIDIO</v>
      </c>
      <c r="E264" s="21" t="str">
        <f t="shared" si="36"/>
        <v>B7A</v>
      </c>
      <c r="F264" s="6" t="s">
        <v>4426</v>
      </c>
    </row>
    <row r="265" spans="3:6" ht="14.25" customHeight="1" x14ac:dyDescent="0.25">
      <c r="C265" s="3" t="s">
        <v>2510</v>
      </c>
      <c r="D265" s="2" t="str">
        <f>IF(C:C&lt;&gt;"",VLOOKUP(C:C,'(RCN)ID_Calculo'!C:D,2,0),"")</f>
        <v>CONTR. DPC DISSIDIO</v>
      </c>
      <c r="E265" s="21" t="str">
        <f t="shared" si="36"/>
        <v>B7B</v>
      </c>
      <c r="F265" s="6" t="s">
        <v>4427</v>
      </c>
    </row>
    <row r="266" spans="3:6" ht="14.25" customHeight="1" x14ac:dyDescent="0.25">
      <c r="C266" s="3" t="s">
        <v>2511</v>
      </c>
      <c r="D266" s="2" t="str">
        <f>IF(C:C&lt;&gt;"",VLOOKUP(C:C,'(RCN)ID_Calculo'!C:D,2,0),"")</f>
        <v>CONTR. FAER DISSIDIO</v>
      </c>
      <c r="E266" s="21" t="str">
        <f t="shared" si="36"/>
        <v>B7C</v>
      </c>
      <c r="F266" s="6" t="s">
        <v>4428</v>
      </c>
    </row>
    <row r="267" spans="3:6" ht="14.25" customHeight="1" x14ac:dyDescent="0.25">
      <c r="C267" s="3" t="s">
        <v>2512</v>
      </c>
      <c r="D267" s="2" t="str">
        <f>IF(C:C&lt;&gt;"",VLOOKUP(C:C,'(RCN)ID_Calculo'!C:D,2,0),"")</f>
        <v>CONTR. SENAR DISSIDIO</v>
      </c>
      <c r="E267" s="21" t="str">
        <f t="shared" si="36"/>
        <v>B7D</v>
      </c>
      <c r="F267" s="6" t="s">
        <v>4429</v>
      </c>
    </row>
    <row r="268" spans="3:6" ht="14.25" customHeight="1" x14ac:dyDescent="0.25">
      <c r="C268" s="3" t="s">
        <v>2513</v>
      </c>
      <c r="D268" s="2" t="str">
        <f>IF(C:C&lt;&gt;"",VLOOKUP(C:C,'(RCN)ID_Calculo'!C:D,2,0),"")</f>
        <v>CONTR. SECONC DISSIDIO</v>
      </c>
      <c r="E268" s="21" t="str">
        <f t="shared" si="36"/>
        <v>B7E</v>
      </c>
      <c r="F268" s="6" t="s">
        <v>4430</v>
      </c>
    </row>
    <row r="269" spans="3:6" ht="14.25" customHeight="1" x14ac:dyDescent="0.25">
      <c r="C269" s="3" t="s">
        <v>2514</v>
      </c>
      <c r="D269" s="2" t="str">
        <f>IF(C:C&lt;&gt;"",VLOOKUP(C:C,'(RCN)ID_Calculo'!C:D,2,0),"")</f>
        <v>CONTR. SEST DISSIDIO</v>
      </c>
      <c r="E269" s="21" t="str">
        <f t="shared" si="36"/>
        <v>B7F</v>
      </c>
      <c r="F269" s="6" t="s">
        <v>4431</v>
      </c>
    </row>
    <row r="270" spans="3:6" ht="14.25" customHeight="1" x14ac:dyDescent="0.25">
      <c r="C270" s="3" t="s">
        <v>2515</v>
      </c>
      <c r="D270" s="2" t="str">
        <f>IF(C:C&lt;&gt;"",VLOOKUP(C:C,'(RCN)ID_Calculo'!C:D,2,0),"")</f>
        <v>CONTR. SENAT DISSIDIO</v>
      </c>
      <c r="E270" s="21" t="str">
        <f t="shared" si="36"/>
        <v>B7G</v>
      </c>
      <c r="F270" s="6" t="s">
        <v>4432</v>
      </c>
    </row>
    <row r="271" spans="3:6" ht="14.25" customHeight="1" x14ac:dyDescent="0.25">
      <c r="C271" s="3" t="s">
        <v>2516</v>
      </c>
      <c r="D271" s="2" t="str">
        <f>IF(C:C&lt;&gt;"",VLOOKUP(C:C,'(RCN)ID_Calculo'!C:D,2,0),"")</f>
        <v>CONTR. SESCOOP DISSIDIO</v>
      </c>
      <c r="E271" s="21" t="str">
        <f t="shared" si="36"/>
        <v>B7H</v>
      </c>
      <c r="F271" s="6" t="s">
        <v>4433</v>
      </c>
    </row>
    <row r="272" spans="3:6" ht="14.25" customHeight="1" x14ac:dyDescent="0.25">
      <c r="C272" s="3" t="s">
        <v>2517</v>
      </c>
      <c r="D272" s="2" t="str">
        <f>IF(C:C&lt;&gt;"",VLOOKUP(C:C,'(RCN)ID_Calculo'!C:D,2,0),"")</f>
        <v>CONTR. SAL. EDUC. DISSIDIO</v>
      </c>
      <c r="E272" s="21" t="str">
        <f t="shared" si="36"/>
        <v>B7I</v>
      </c>
      <c r="F272" s="6" t="s">
        <v>4434</v>
      </c>
    </row>
    <row r="273" spans="1:23" ht="14.25" customHeight="1" x14ac:dyDescent="0.25">
      <c r="C273" s="3" t="s">
        <v>2518</v>
      </c>
      <c r="D273" s="2" t="str">
        <f>IF(C:C&lt;&gt;"",VLOOKUP(C:C,'(RCN)ID_Calculo'!C:D,2,0),"")</f>
        <v>PROV. MUS FURIAS</v>
      </c>
      <c r="E273" s="21" t="str">
        <f t="shared" ref="E273:E281" si="37">CONCATENATE("B",_xlfn.BASE(ROW()-2,36,2))</f>
        <v>B7J</v>
      </c>
      <c r="F273" s="6" t="s">
        <v>4447</v>
      </c>
    </row>
    <row r="274" spans="1:23" ht="14.25" customHeight="1" x14ac:dyDescent="0.25">
      <c r="C274" s="3" t="s">
        <v>2519</v>
      </c>
      <c r="D274" s="2" t="str">
        <f>IF(C:C&lt;&gt;"",VLOOKUP(C:C,'(RCN)ID_Calculo'!C:D,2,0),"")</f>
        <v>PROV. MUS 1/3 DE FURIAS</v>
      </c>
      <c r="E274" s="21" t="str">
        <f t="shared" si="37"/>
        <v>B7K</v>
      </c>
      <c r="F274" s="6" t="s">
        <v>4446</v>
      </c>
    </row>
    <row r="275" spans="1:23" ht="14.25" customHeight="1" x14ac:dyDescent="0.25">
      <c r="C275" s="3" t="s">
        <v>2520</v>
      </c>
      <c r="D275" s="2" t="str">
        <f>IF(C:C&lt;&gt;"",VLOOKUP(C:C,'(RCN)ID_Calculo'!C:D,2,0),"")</f>
        <v>PROV. MUS ADICIONAL DE FURIAS</v>
      </c>
      <c r="E275" s="21" t="str">
        <f t="shared" si="37"/>
        <v>B7L</v>
      </c>
      <c r="F275" s="6" t="s">
        <v>4445</v>
      </c>
    </row>
    <row r="276" spans="1:23" ht="14.25" customHeight="1" x14ac:dyDescent="0.25">
      <c r="C276" s="3" t="s">
        <v>2521</v>
      </c>
      <c r="D276" s="2" t="str">
        <f>IF(C:C&lt;&gt;"",VLOOKUP(C:C,'(RCN)ID_Calculo'!C:D,2,0),"")</f>
        <v>PROV. MUS INSS DE FURIAS</v>
      </c>
      <c r="E276" s="21" t="str">
        <f t="shared" si="37"/>
        <v>B7M</v>
      </c>
      <c r="F276" s="6" t="s">
        <v>4444</v>
      </c>
    </row>
    <row r="277" spans="1:23" ht="14.25" customHeight="1" x14ac:dyDescent="0.25">
      <c r="C277" s="3" t="s">
        <v>2522</v>
      </c>
      <c r="D277" s="2" t="str">
        <f>IF(C:C&lt;&gt;"",VLOOKUP(C:C,'(RCN)ID_Calculo'!C:D,2,0),"")</f>
        <v>PROV. MUS FGTS DE FURIAS</v>
      </c>
      <c r="E277" s="21" t="str">
        <f t="shared" si="37"/>
        <v>B7N</v>
      </c>
      <c r="F277" s="6" t="s">
        <v>4443</v>
      </c>
    </row>
    <row r="278" spans="1:23" ht="14.25" customHeight="1" x14ac:dyDescent="0.25">
      <c r="C278" s="3" t="s">
        <v>2523</v>
      </c>
      <c r="D278" s="2" t="str">
        <f>IF(C:C&lt;&gt;"",VLOOKUP(C:C,'(RCN)ID_Calculo'!C:D,2,0),"")</f>
        <v>PROV. MUS PIS DE FURIAS</v>
      </c>
      <c r="E278" s="21" t="str">
        <f t="shared" si="37"/>
        <v>B7O</v>
      </c>
      <c r="F278" s="6" t="s">
        <v>4448</v>
      </c>
    </row>
    <row r="279" spans="1:23" ht="14.25" customHeight="1" x14ac:dyDescent="0.25">
      <c r="C279" s="3" t="s">
        <v>2524</v>
      </c>
      <c r="D279" s="2" t="str">
        <f>IF(C:C&lt;&gt;"",VLOOKUP(C:C,'(RCN)ID_Calculo'!C:D,2,0),"")</f>
        <v>PROV. MUS 13º SALARIO</v>
      </c>
      <c r="E279" s="21" t="str">
        <f t="shared" si="37"/>
        <v>B7P</v>
      </c>
      <c r="F279" s="6" t="s">
        <v>4449</v>
      </c>
    </row>
    <row r="280" spans="1:23" ht="14.25" customHeight="1" x14ac:dyDescent="0.25">
      <c r="C280" s="3" t="s">
        <v>2525</v>
      </c>
      <c r="D280" s="2" t="str">
        <f>IF(C:C&lt;&gt;"",VLOOKUP(C:C,'(RCN)ID_Calculo'!C:D,2,0),"")</f>
        <v>PROV. MUS ADCIONAL DE 13º SALARIO</v>
      </c>
      <c r="E280" s="21" t="str">
        <f t="shared" si="37"/>
        <v>B7Q</v>
      </c>
      <c r="F280" s="6" t="s">
        <v>4439</v>
      </c>
    </row>
    <row r="281" spans="1:23" ht="14.25" customHeight="1" x14ac:dyDescent="0.25">
      <c r="C281" s="3" t="s">
        <v>2526</v>
      </c>
      <c r="D281" s="2" t="str">
        <f>IF(C:C&lt;&gt;"",VLOOKUP(C:C,'(RCN)ID_Calculo'!C:D,2,0),"")</f>
        <v>PROV. MUS 1ª PARC. DE 13º SALARIO</v>
      </c>
      <c r="E281" s="21" t="str">
        <f t="shared" si="37"/>
        <v>B7R</v>
      </c>
      <c r="F281" s="6" t="s">
        <v>4450</v>
      </c>
    </row>
    <row r="282" spans="1:23" ht="14.25" customHeight="1" x14ac:dyDescent="0.25">
      <c r="C282" s="3" t="s">
        <v>2527</v>
      </c>
      <c r="D282" s="2" t="str">
        <f>IF(C:C&lt;&gt;"",VLOOKUP(C:C,'(RCN)ID_Calculo'!C:D,2,0),"")</f>
        <v>PROV. MUS INSS DE 13º SALARIO</v>
      </c>
      <c r="E282" s="21" t="str">
        <f t="shared" si="36"/>
        <v>B7S</v>
      </c>
      <c r="F282" s="6" t="s">
        <v>4440</v>
      </c>
    </row>
    <row r="283" spans="1:23" ht="14.25" customHeight="1" x14ac:dyDescent="0.25">
      <c r="C283" s="3" t="s">
        <v>2528</v>
      </c>
      <c r="D283" s="2" t="str">
        <f>IF(C:C&lt;&gt;"",VLOOKUP(C:C,'(RCN)ID_Calculo'!C:D,2,0),"")</f>
        <v>PROV. MUS FGTS DE 13º SALARIO</v>
      </c>
      <c r="E283" s="21" t="str">
        <f t="shared" si="36"/>
        <v>B7T</v>
      </c>
      <c r="F283" s="6" t="s">
        <v>4441</v>
      </c>
    </row>
    <row r="284" spans="1:23" ht="14.25" customHeight="1" x14ac:dyDescent="0.25">
      <c r="C284" s="3" t="s">
        <v>2529</v>
      </c>
      <c r="D284" s="2" t="str">
        <f>IF(C:C&lt;&gt;"",VLOOKUP(C:C,'(RCN)ID_Calculo'!C:D,2,0),"")</f>
        <v>PROV. MUS PIS DE 13º SALARIO</v>
      </c>
      <c r="E284" s="21" t="str">
        <f t="shared" ref="E284:E287" si="38">CONCATENATE("B",_xlfn.BASE(ROW()-2,36,2))</f>
        <v>B7U</v>
      </c>
      <c r="F284" s="6" t="s">
        <v>4442</v>
      </c>
    </row>
    <row r="285" spans="1:23" ht="14.25" customHeight="1" x14ac:dyDescent="0.25">
      <c r="C285" s="3" t="s">
        <v>2547</v>
      </c>
      <c r="D285" s="2" t="str">
        <f>IF(C:C&lt;&gt;"",VLOOKUP(C:C,'(RCN)ID_Calculo'!C:D,2,0),"")</f>
        <v>DIAS TRABALHADOS</v>
      </c>
      <c r="E285" s="21" t="str">
        <f t="shared" si="38"/>
        <v>B7V</v>
      </c>
      <c r="F285" s="6" t="s">
        <v>1409</v>
      </c>
    </row>
    <row r="286" spans="1:23" ht="14.25" customHeight="1" x14ac:dyDescent="0.25">
      <c r="A286" s="31"/>
      <c r="C286" s="3" t="s">
        <v>2548</v>
      </c>
      <c r="D286" s="2" t="str">
        <f>IF(C:C&lt;&gt;"",VLOOKUP(C:C,'(RCN)ID_Calculo'!C:D,2,0),"")</f>
        <v>DIAS DE DESCANSO</v>
      </c>
      <c r="E286" s="21" t="str">
        <f t="shared" si="38"/>
        <v>B7W</v>
      </c>
      <c r="F286" s="6" t="s">
        <v>1408</v>
      </c>
      <c r="W286" s="32"/>
    </row>
    <row r="287" spans="1:23" ht="14.25" customHeight="1" x14ac:dyDescent="0.25">
      <c r="A287" s="31"/>
      <c r="C287" s="3" t="s">
        <v>4590</v>
      </c>
      <c r="D287" s="2" t="str">
        <f>IF(C:C&lt;&gt;"",VLOOKUP(C:C,'(RCN)ID_Calculo'!C:D,2,0),"")</f>
        <v>COMPLEMENTO DE VALE TRANSPORTE - EMPRESA</v>
      </c>
      <c r="E287" s="21" t="str">
        <f t="shared" si="38"/>
        <v>B7X</v>
      </c>
      <c r="F287" s="6" t="s">
        <v>4591</v>
      </c>
      <c r="W287" s="32"/>
    </row>
    <row r="288" spans="1:23" ht="14.25" customHeight="1" x14ac:dyDescent="0.25">
      <c r="A288" s="31"/>
      <c r="C288" s="3"/>
      <c r="D288" s="2"/>
      <c r="E288" s="21" t="str">
        <f t="shared" ref="E288:E319" si="39">CONCATENATE("B",_xlfn.BASE(ROW()-2,36,2))</f>
        <v>B7Y</v>
      </c>
      <c r="F288" s="6"/>
      <c r="W288" s="32"/>
    </row>
    <row r="289" spans="1:23" ht="14.25" customHeight="1" x14ac:dyDescent="0.25">
      <c r="A289" s="31"/>
      <c r="C289" s="3"/>
      <c r="D289" s="2"/>
      <c r="E289" s="21" t="str">
        <f t="shared" si="39"/>
        <v>B7Z</v>
      </c>
      <c r="F289" s="6"/>
      <c r="W289" s="32"/>
    </row>
    <row r="290" spans="1:23" ht="14.25" customHeight="1" x14ac:dyDescent="0.25">
      <c r="A290" s="31"/>
      <c r="C290" s="3"/>
      <c r="D290" s="2"/>
      <c r="E290" s="21" t="str">
        <f t="shared" si="39"/>
        <v>B80</v>
      </c>
      <c r="F290" s="6"/>
      <c r="W290" s="32"/>
    </row>
    <row r="291" spans="1:23" ht="14.25" customHeight="1" x14ac:dyDescent="0.25">
      <c r="A291" s="31"/>
      <c r="C291" s="3"/>
      <c r="D291" s="2"/>
      <c r="E291" s="21" t="str">
        <f t="shared" si="39"/>
        <v>B81</v>
      </c>
      <c r="F291" s="6"/>
      <c r="W291" s="32"/>
    </row>
    <row r="292" spans="1:23" ht="14.25" customHeight="1" x14ac:dyDescent="0.25">
      <c r="A292" s="31"/>
      <c r="C292" s="3"/>
      <c r="D292" s="2"/>
      <c r="E292" s="21" t="str">
        <f t="shared" si="39"/>
        <v>B82</v>
      </c>
      <c r="F292" s="6"/>
      <c r="W292" s="32"/>
    </row>
    <row r="293" spans="1:23" ht="14.25" customHeight="1" x14ac:dyDescent="0.25">
      <c r="A293" s="31"/>
      <c r="C293" s="3"/>
      <c r="D293" s="2"/>
      <c r="E293" s="21" t="str">
        <f t="shared" si="39"/>
        <v>B83</v>
      </c>
      <c r="F293" s="6"/>
      <c r="W293" s="32"/>
    </row>
    <row r="294" spans="1:23" ht="14.25" customHeight="1" x14ac:dyDescent="0.25">
      <c r="A294" s="31"/>
      <c r="C294" s="3"/>
      <c r="D294" s="2"/>
      <c r="E294" s="21" t="str">
        <f t="shared" si="39"/>
        <v>B84</v>
      </c>
      <c r="F294" s="6"/>
      <c r="W294" s="32"/>
    </row>
    <row r="295" spans="1:23" ht="14.25" customHeight="1" x14ac:dyDescent="0.25">
      <c r="A295" s="31"/>
      <c r="C295" s="3"/>
      <c r="D295" s="2"/>
      <c r="E295" s="21" t="str">
        <f t="shared" si="39"/>
        <v>B85</v>
      </c>
      <c r="F295" s="6"/>
      <c r="W295" s="32"/>
    </row>
    <row r="296" spans="1:23" ht="14.25" customHeight="1" x14ac:dyDescent="0.25">
      <c r="A296" s="31"/>
      <c r="C296" s="3"/>
      <c r="D296" s="2"/>
      <c r="E296" s="21" t="str">
        <f t="shared" si="39"/>
        <v>B86</v>
      </c>
      <c r="F296" s="6"/>
      <c r="W296" s="32"/>
    </row>
    <row r="297" spans="1:23" ht="14.25" customHeight="1" x14ac:dyDescent="0.25">
      <c r="A297" s="31"/>
      <c r="C297" s="3"/>
      <c r="D297" s="2"/>
      <c r="E297" s="21" t="str">
        <f t="shared" si="39"/>
        <v>B87</v>
      </c>
      <c r="F297" s="6"/>
      <c r="W297" s="32"/>
    </row>
    <row r="298" spans="1:23" ht="14.25" customHeight="1" x14ac:dyDescent="0.25">
      <c r="A298" s="31"/>
      <c r="C298" s="3"/>
      <c r="D298" s="2"/>
      <c r="E298" s="21" t="str">
        <f t="shared" si="39"/>
        <v>B88</v>
      </c>
      <c r="F298" s="6"/>
      <c r="W298" s="32"/>
    </row>
    <row r="299" spans="1:23" ht="14.25" customHeight="1" x14ac:dyDescent="0.25">
      <c r="A299" s="31"/>
      <c r="C299" s="3"/>
      <c r="D299" s="2"/>
      <c r="E299" s="21" t="str">
        <f t="shared" si="39"/>
        <v>B89</v>
      </c>
      <c r="F299" s="6"/>
      <c r="W299" s="32"/>
    </row>
    <row r="300" spans="1:23" ht="14.25" customHeight="1" x14ac:dyDescent="0.25">
      <c r="A300" s="31"/>
      <c r="C300" s="3"/>
      <c r="D300" s="2"/>
      <c r="E300" s="21" t="str">
        <f t="shared" si="39"/>
        <v>B8A</v>
      </c>
      <c r="F300" s="6"/>
      <c r="W300" s="32"/>
    </row>
    <row r="301" spans="1:23" ht="14.25" customHeight="1" x14ac:dyDescent="0.25">
      <c r="A301" s="31"/>
      <c r="C301" s="3"/>
      <c r="D301" s="2"/>
      <c r="E301" s="21" t="str">
        <f t="shared" si="39"/>
        <v>B8B</v>
      </c>
      <c r="F301" s="6"/>
      <c r="W301" s="32"/>
    </row>
    <row r="302" spans="1:23" ht="14.25" customHeight="1" x14ac:dyDescent="0.25">
      <c r="A302" s="31"/>
      <c r="C302" s="3"/>
      <c r="D302" s="2"/>
      <c r="E302" s="21" t="str">
        <f t="shared" si="39"/>
        <v>B8C</v>
      </c>
      <c r="F302" s="6"/>
      <c r="W302" s="32"/>
    </row>
    <row r="303" spans="1:23" ht="14.25" customHeight="1" x14ac:dyDescent="0.25">
      <c r="A303" s="31"/>
      <c r="C303" s="3"/>
      <c r="D303" s="2"/>
      <c r="E303" s="21" t="str">
        <f t="shared" si="39"/>
        <v>B8D</v>
      </c>
      <c r="F303" s="6"/>
      <c r="W303" s="32"/>
    </row>
    <row r="304" spans="1:23" ht="14.25" customHeight="1" x14ac:dyDescent="0.25">
      <c r="A304" s="31"/>
      <c r="C304" s="3"/>
      <c r="D304" s="2"/>
      <c r="E304" s="21" t="str">
        <f t="shared" si="39"/>
        <v>B8E</v>
      </c>
      <c r="F304" s="6"/>
      <c r="W304" s="32"/>
    </row>
    <row r="305" spans="1:23" ht="14.25" customHeight="1" x14ac:dyDescent="0.25">
      <c r="A305" s="31"/>
      <c r="C305" s="3"/>
      <c r="D305" s="2"/>
      <c r="E305" s="21" t="str">
        <f t="shared" si="39"/>
        <v>B8F</v>
      </c>
      <c r="F305" s="6"/>
      <c r="W305" s="32"/>
    </row>
    <row r="306" spans="1:23" ht="14.25" customHeight="1" x14ac:dyDescent="0.25">
      <c r="A306" s="31"/>
      <c r="C306" s="3"/>
      <c r="D306" s="2"/>
      <c r="E306" s="21" t="str">
        <f t="shared" si="39"/>
        <v>B8G</v>
      </c>
      <c r="F306" s="6"/>
      <c r="W306" s="32"/>
    </row>
    <row r="307" spans="1:23" ht="14.25" customHeight="1" x14ac:dyDescent="0.25">
      <c r="A307" s="31"/>
      <c r="C307" s="3"/>
      <c r="D307" s="2"/>
      <c r="E307" s="21" t="str">
        <f t="shared" si="39"/>
        <v>B8H</v>
      </c>
      <c r="F307" s="6"/>
      <c r="W307" s="32"/>
    </row>
    <row r="308" spans="1:23" ht="14.25" customHeight="1" x14ac:dyDescent="0.25">
      <c r="A308" s="31"/>
      <c r="C308" s="3"/>
      <c r="D308" s="2"/>
      <c r="E308" s="21" t="str">
        <f t="shared" si="39"/>
        <v>B8I</v>
      </c>
      <c r="F308" s="6"/>
      <c r="W308" s="32"/>
    </row>
    <row r="309" spans="1:23" ht="14.25" customHeight="1" x14ac:dyDescent="0.25">
      <c r="A309" s="31"/>
      <c r="C309" s="3"/>
      <c r="D309" s="2"/>
      <c r="E309" s="21" t="str">
        <f t="shared" si="39"/>
        <v>B8J</v>
      </c>
      <c r="F309" s="6"/>
      <c r="W309" s="32"/>
    </row>
    <row r="310" spans="1:23" ht="14.25" customHeight="1" x14ac:dyDescent="0.25">
      <c r="A310" s="31"/>
      <c r="C310" s="3"/>
      <c r="D310" s="2"/>
      <c r="E310" s="21" t="str">
        <f t="shared" si="39"/>
        <v>B8K</v>
      </c>
      <c r="F310" s="6"/>
      <c r="W310" s="32"/>
    </row>
    <row r="311" spans="1:23" ht="14.25" customHeight="1" x14ac:dyDescent="0.25">
      <c r="A311" s="31"/>
      <c r="C311" s="3"/>
      <c r="D311" s="2"/>
      <c r="E311" s="21" t="str">
        <f t="shared" si="39"/>
        <v>B8L</v>
      </c>
      <c r="F311" s="6"/>
      <c r="W311" s="32"/>
    </row>
    <row r="312" spans="1:23" ht="14.25" customHeight="1" x14ac:dyDescent="0.25">
      <c r="A312" s="31"/>
      <c r="C312" s="3"/>
      <c r="D312" s="2"/>
      <c r="E312" s="21" t="str">
        <f t="shared" si="39"/>
        <v>B8M</v>
      </c>
      <c r="F312" s="6"/>
      <c r="W312" s="32"/>
    </row>
    <row r="313" spans="1:23" ht="14.25" customHeight="1" x14ac:dyDescent="0.25">
      <c r="A313" s="31"/>
      <c r="C313" s="3"/>
      <c r="D313" s="2"/>
      <c r="E313" s="21" t="str">
        <f t="shared" si="39"/>
        <v>B8N</v>
      </c>
      <c r="F313" s="6"/>
      <c r="W313" s="32"/>
    </row>
    <row r="314" spans="1:23" ht="14.25" customHeight="1" x14ac:dyDescent="0.25">
      <c r="A314" s="31"/>
      <c r="C314" s="3"/>
      <c r="D314" s="2"/>
      <c r="E314" s="21" t="str">
        <f t="shared" si="39"/>
        <v>B8O</v>
      </c>
      <c r="F314" s="6"/>
      <c r="W314" s="32"/>
    </row>
    <row r="315" spans="1:23" ht="14.25" customHeight="1" x14ac:dyDescent="0.25">
      <c r="A315" s="31"/>
      <c r="C315" s="3"/>
      <c r="D315" s="2"/>
      <c r="E315" s="21" t="str">
        <f t="shared" si="39"/>
        <v>B8P</v>
      </c>
      <c r="F315" s="6"/>
      <c r="W315" s="32"/>
    </row>
    <row r="316" spans="1:23" ht="14.25" customHeight="1" x14ac:dyDescent="0.25">
      <c r="A316" s="31"/>
      <c r="C316" s="3"/>
      <c r="D316" s="2"/>
      <c r="E316" s="21" t="str">
        <f t="shared" si="39"/>
        <v>B8Q</v>
      </c>
      <c r="F316" s="6"/>
      <c r="W316" s="32"/>
    </row>
    <row r="317" spans="1:23" ht="14.25" customHeight="1" x14ac:dyDescent="0.25">
      <c r="A317" s="31"/>
      <c r="C317" s="3"/>
      <c r="D317" s="2"/>
      <c r="E317" s="21" t="str">
        <f t="shared" si="39"/>
        <v>B8R</v>
      </c>
      <c r="F317" s="6"/>
      <c r="W317" s="32"/>
    </row>
    <row r="318" spans="1:23" ht="14.25" customHeight="1" x14ac:dyDescent="0.25">
      <c r="A318" s="31"/>
      <c r="C318" s="3"/>
      <c r="D318" s="2"/>
      <c r="E318" s="21" t="str">
        <f t="shared" si="39"/>
        <v>B8S</v>
      </c>
      <c r="F318" s="6"/>
      <c r="W318" s="32"/>
    </row>
    <row r="319" spans="1:23" ht="14.25" customHeight="1" x14ac:dyDescent="0.25">
      <c r="A319" s="31"/>
      <c r="C319" s="3"/>
      <c r="D319" s="2"/>
      <c r="E319" s="21" t="str">
        <f t="shared" si="39"/>
        <v>B8T</v>
      </c>
      <c r="F319" s="6"/>
      <c r="W319" s="32"/>
    </row>
    <row r="320" spans="1:23" ht="14.25" customHeight="1" x14ac:dyDescent="0.25">
      <c r="A320" s="31"/>
      <c r="C320" s="3"/>
      <c r="D320" s="2"/>
      <c r="E320" s="21" t="str">
        <f t="shared" ref="E320:E351" si="40">CONCATENATE("B",_xlfn.BASE(ROW()-2,36,2))</f>
        <v>B8U</v>
      </c>
      <c r="F320" s="6"/>
      <c r="W320" s="32"/>
    </row>
    <row r="321" spans="1:23" ht="14.25" customHeight="1" x14ac:dyDescent="0.25">
      <c r="A321" s="31"/>
      <c r="C321" s="3"/>
      <c r="D321" s="2"/>
      <c r="E321" s="21" t="str">
        <f t="shared" si="40"/>
        <v>B8V</v>
      </c>
      <c r="F321" s="6"/>
      <c r="W321" s="32"/>
    </row>
    <row r="322" spans="1:23" ht="14.25" customHeight="1" x14ac:dyDescent="0.25">
      <c r="A322" s="31"/>
      <c r="C322" s="3"/>
      <c r="D322" s="2"/>
      <c r="E322" s="21" t="str">
        <f t="shared" si="40"/>
        <v>B8W</v>
      </c>
      <c r="F322" s="6"/>
      <c r="W322" s="32"/>
    </row>
    <row r="323" spans="1:23" ht="14.25" customHeight="1" x14ac:dyDescent="0.25">
      <c r="A323" s="31"/>
      <c r="C323" s="3"/>
      <c r="D323" s="2"/>
      <c r="E323" s="21" t="str">
        <f t="shared" si="40"/>
        <v>B8X</v>
      </c>
      <c r="F323" s="6"/>
      <c r="W323" s="32"/>
    </row>
    <row r="324" spans="1:23" ht="14.25" customHeight="1" x14ac:dyDescent="0.25">
      <c r="A324" s="31"/>
      <c r="C324" s="3"/>
      <c r="D324" s="2"/>
      <c r="E324" s="21" t="str">
        <f t="shared" si="40"/>
        <v>B8Y</v>
      </c>
      <c r="F324" s="6"/>
      <c r="W324" s="32"/>
    </row>
    <row r="325" spans="1:23" ht="14.25" customHeight="1" x14ac:dyDescent="0.25">
      <c r="A325" s="31"/>
      <c r="C325" s="3"/>
      <c r="D325" s="2"/>
      <c r="E325" s="21" t="str">
        <f t="shared" si="40"/>
        <v>B8Z</v>
      </c>
      <c r="F325" s="6"/>
      <c r="W325" s="32"/>
    </row>
    <row r="326" spans="1:23" ht="14.25" customHeight="1" x14ac:dyDescent="0.25">
      <c r="A326" s="31"/>
      <c r="C326" s="3"/>
      <c r="D326" s="2"/>
      <c r="E326" s="21" t="str">
        <f t="shared" si="40"/>
        <v>B90</v>
      </c>
      <c r="F326" s="6"/>
      <c r="W326" s="32"/>
    </row>
    <row r="327" spans="1:23" ht="14.25" customHeight="1" x14ac:dyDescent="0.25">
      <c r="A327" s="31"/>
      <c r="C327" s="3"/>
      <c r="D327" s="2"/>
      <c r="E327" s="21" t="str">
        <f t="shared" si="40"/>
        <v>B91</v>
      </c>
      <c r="F327" s="6"/>
      <c r="W327" s="32"/>
    </row>
    <row r="328" spans="1:23" ht="14.25" customHeight="1" x14ac:dyDescent="0.25">
      <c r="A328" s="31"/>
      <c r="C328" s="3"/>
      <c r="D328" s="2"/>
      <c r="E328" s="21" t="str">
        <f t="shared" si="40"/>
        <v>B92</v>
      </c>
      <c r="F328" s="6"/>
      <c r="W328" s="32"/>
    </row>
    <row r="329" spans="1:23" ht="14.25" customHeight="1" x14ac:dyDescent="0.25">
      <c r="A329" s="31"/>
      <c r="C329" s="3"/>
      <c r="D329" s="2"/>
      <c r="E329" s="21" t="str">
        <f t="shared" si="40"/>
        <v>B93</v>
      </c>
      <c r="F329" s="6"/>
      <c r="W329" s="32"/>
    </row>
    <row r="330" spans="1:23" ht="14.25" customHeight="1" x14ac:dyDescent="0.25">
      <c r="A330" s="31"/>
      <c r="C330" s="3"/>
      <c r="D330" s="2"/>
      <c r="E330" s="21" t="str">
        <f t="shared" si="40"/>
        <v>B94</v>
      </c>
      <c r="F330" s="6"/>
      <c r="W330" s="32"/>
    </row>
    <row r="331" spans="1:23" ht="14.25" customHeight="1" x14ac:dyDescent="0.25">
      <c r="A331" s="31"/>
      <c r="C331" s="3"/>
      <c r="D331" s="2"/>
      <c r="E331" s="21" t="str">
        <f t="shared" si="40"/>
        <v>B95</v>
      </c>
      <c r="F331" s="6"/>
      <c r="W331" s="32"/>
    </row>
    <row r="332" spans="1:23" ht="14.25" customHeight="1" x14ac:dyDescent="0.25">
      <c r="A332" s="31"/>
      <c r="C332" s="3"/>
      <c r="D332" s="2"/>
      <c r="E332" s="21" t="str">
        <f t="shared" si="40"/>
        <v>B96</v>
      </c>
      <c r="F332" s="6"/>
      <c r="W332" s="32"/>
    </row>
    <row r="333" spans="1:23" ht="14.25" customHeight="1" x14ac:dyDescent="0.25">
      <c r="A333" s="31"/>
      <c r="C333" s="3"/>
      <c r="D333" s="2"/>
      <c r="E333" s="21" t="str">
        <f t="shared" si="40"/>
        <v>B97</v>
      </c>
      <c r="F333" s="6"/>
      <c r="W333" s="32"/>
    </row>
    <row r="334" spans="1:23" ht="14.25" customHeight="1" x14ac:dyDescent="0.25">
      <c r="A334" s="31"/>
      <c r="C334" s="3"/>
      <c r="D334" s="2"/>
      <c r="E334" s="21" t="str">
        <f t="shared" si="40"/>
        <v>B98</v>
      </c>
      <c r="F334" s="6"/>
      <c r="W334" s="32"/>
    </row>
    <row r="335" spans="1:23" ht="14.25" customHeight="1" x14ac:dyDescent="0.25">
      <c r="A335" s="31"/>
      <c r="C335" s="3"/>
      <c r="D335" s="2"/>
      <c r="E335" s="21" t="str">
        <f t="shared" si="40"/>
        <v>B99</v>
      </c>
      <c r="F335" s="6"/>
      <c r="W335" s="32"/>
    </row>
    <row r="336" spans="1:23" ht="14.25" customHeight="1" x14ac:dyDescent="0.25">
      <c r="A336" s="31"/>
      <c r="C336" s="3"/>
      <c r="D336" s="2"/>
      <c r="E336" s="21" t="str">
        <f t="shared" si="40"/>
        <v>B9A</v>
      </c>
      <c r="F336" s="6"/>
      <c r="W336" s="32"/>
    </row>
    <row r="337" spans="1:23" ht="14.25" customHeight="1" x14ac:dyDescent="0.25">
      <c r="A337" s="31"/>
      <c r="C337" s="3"/>
      <c r="D337" s="2"/>
      <c r="E337" s="21" t="str">
        <f t="shared" si="40"/>
        <v>B9B</v>
      </c>
      <c r="F337" s="6"/>
      <c r="W337" s="32"/>
    </row>
    <row r="338" spans="1:23" ht="14.25" customHeight="1" x14ac:dyDescent="0.25">
      <c r="A338" s="31"/>
      <c r="C338" s="3"/>
      <c r="D338" s="2"/>
      <c r="E338" s="21" t="str">
        <f t="shared" si="40"/>
        <v>B9C</v>
      </c>
      <c r="F338" s="6"/>
      <c r="W338" s="32"/>
    </row>
    <row r="339" spans="1:23" ht="14.25" customHeight="1" x14ac:dyDescent="0.25">
      <c r="A339" s="31"/>
      <c r="C339" s="3"/>
      <c r="D339" s="2"/>
      <c r="E339" s="21" t="str">
        <f t="shared" si="40"/>
        <v>B9D</v>
      </c>
      <c r="F339" s="6"/>
      <c r="W339" s="32"/>
    </row>
    <row r="340" spans="1:23" ht="14.25" customHeight="1" x14ac:dyDescent="0.25">
      <c r="A340" s="31"/>
      <c r="C340" s="3"/>
      <c r="D340" s="2"/>
      <c r="E340" s="21" t="str">
        <f t="shared" si="40"/>
        <v>B9E</v>
      </c>
      <c r="F340" s="6"/>
      <c r="W340" s="32"/>
    </row>
    <row r="341" spans="1:23" ht="14.25" customHeight="1" x14ac:dyDescent="0.25">
      <c r="A341" s="31"/>
      <c r="C341" s="3"/>
      <c r="D341" s="2"/>
      <c r="E341" s="21" t="str">
        <f t="shared" si="40"/>
        <v>B9F</v>
      </c>
      <c r="F341" s="6"/>
      <c r="W341" s="32"/>
    </row>
    <row r="342" spans="1:23" ht="14.25" customHeight="1" x14ac:dyDescent="0.25">
      <c r="A342" s="31"/>
      <c r="C342" s="3"/>
      <c r="D342" s="2"/>
      <c r="E342" s="21" t="str">
        <f t="shared" si="40"/>
        <v>B9G</v>
      </c>
      <c r="F342" s="6"/>
      <c r="W342" s="32"/>
    </row>
    <row r="343" spans="1:23" ht="14.25" customHeight="1" x14ac:dyDescent="0.25">
      <c r="A343" s="31"/>
      <c r="C343" s="3"/>
      <c r="D343" s="2"/>
      <c r="E343" s="21" t="str">
        <f t="shared" si="40"/>
        <v>B9H</v>
      </c>
      <c r="F343" s="6"/>
      <c r="W343" s="32"/>
    </row>
    <row r="344" spans="1:23" ht="14.25" customHeight="1" x14ac:dyDescent="0.25">
      <c r="A344" s="31"/>
      <c r="C344" s="3"/>
      <c r="D344" s="2"/>
      <c r="E344" s="21" t="str">
        <f t="shared" si="40"/>
        <v>B9I</v>
      </c>
      <c r="F344" s="6"/>
      <c r="W344" s="32"/>
    </row>
    <row r="345" spans="1:23" ht="14.25" customHeight="1" x14ac:dyDescent="0.25">
      <c r="A345" s="31"/>
      <c r="C345" s="3"/>
      <c r="D345" s="2"/>
      <c r="E345" s="21" t="str">
        <f t="shared" si="40"/>
        <v>B9J</v>
      </c>
      <c r="F345" s="6"/>
      <c r="W345" s="32"/>
    </row>
    <row r="346" spans="1:23" ht="14.25" customHeight="1" x14ac:dyDescent="0.25">
      <c r="A346" s="31"/>
      <c r="C346" s="3"/>
      <c r="D346" s="2"/>
      <c r="E346" s="21" t="str">
        <f t="shared" si="40"/>
        <v>B9K</v>
      </c>
      <c r="F346" s="6"/>
      <c r="W346" s="32"/>
    </row>
    <row r="347" spans="1:23" ht="14.25" customHeight="1" x14ac:dyDescent="0.25">
      <c r="A347" s="31"/>
      <c r="C347" s="3"/>
      <c r="D347" s="2"/>
      <c r="E347" s="21" t="str">
        <f t="shared" si="40"/>
        <v>B9L</v>
      </c>
      <c r="F347" s="6"/>
      <c r="W347" s="32"/>
    </row>
    <row r="348" spans="1:23" ht="14.25" customHeight="1" x14ac:dyDescent="0.25">
      <c r="A348" s="31"/>
      <c r="C348" s="3"/>
      <c r="D348" s="2"/>
      <c r="E348" s="21" t="str">
        <f t="shared" si="40"/>
        <v>B9M</v>
      </c>
      <c r="F348" s="6"/>
      <c r="W348" s="32"/>
    </row>
    <row r="349" spans="1:23" ht="14.25" customHeight="1" x14ac:dyDescent="0.25">
      <c r="A349" s="31"/>
      <c r="C349" s="3"/>
      <c r="D349" s="2"/>
      <c r="E349" s="21" t="str">
        <f t="shared" si="40"/>
        <v>B9N</v>
      </c>
      <c r="F349" s="6"/>
      <c r="W349" s="32"/>
    </row>
    <row r="350" spans="1:23" ht="14.25" customHeight="1" x14ac:dyDescent="0.25">
      <c r="A350" s="31"/>
      <c r="C350" s="3"/>
      <c r="D350" s="2"/>
      <c r="E350" s="21" t="str">
        <f t="shared" si="40"/>
        <v>B9O</v>
      </c>
      <c r="F350" s="6"/>
      <c r="W350" s="32"/>
    </row>
    <row r="351" spans="1:23" ht="14.25" customHeight="1" x14ac:dyDescent="0.25">
      <c r="A351" s="31"/>
      <c r="C351" s="3"/>
      <c r="D351" s="2"/>
      <c r="E351" s="21" t="str">
        <f t="shared" si="40"/>
        <v>B9P</v>
      </c>
      <c r="F351" s="6"/>
      <c r="W351" s="32"/>
    </row>
    <row r="352" spans="1:23" ht="14.25" customHeight="1" x14ac:dyDescent="0.25">
      <c r="A352" s="31"/>
      <c r="C352" s="3"/>
      <c r="D352" s="2"/>
      <c r="E352" s="21" t="str">
        <f t="shared" ref="E352:E383" si="41">CONCATENATE("B",_xlfn.BASE(ROW()-2,36,2))</f>
        <v>B9Q</v>
      </c>
      <c r="F352" s="6"/>
      <c r="W352" s="32"/>
    </row>
    <row r="353" spans="1:23" ht="14.25" customHeight="1" x14ac:dyDescent="0.25">
      <c r="A353" s="31"/>
      <c r="C353" s="3"/>
      <c r="D353" s="2"/>
      <c r="E353" s="21" t="str">
        <f t="shared" si="41"/>
        <v>B9R</v>
      </c>
      <c r="F353" s="6"/>
      <c r="W353" s="32"/>
    </row>
    <row r="354" spans="1:23" ht="14.25" customHeight="1" x14ac:dyDescent="0.25">
      <c r="A354" s="31"/>
      <c r="C354" s="3"/>
      <c r="D354" s="2"/>
      <c r="E354" s="21" t="str">
        <f t="shared" si="41"/>
        <v>B9S</v>
      </c>
      <c r="F354" s="6"/>
      <c r="W354" s="32"/>
    </row>
    <row r="355" spans="1:23" ht="14.25" customHeight="1" x14ac:dyDescent="0.25">
      <c r="A355" s="31"/>
      <c r="C355" s="3"/>
      <c r="D355" s="2"/>
      <c r="E355" s="21" t="str">
        <f t="shared" si="41"/>
        <v>B9T</v>
      </c>
      <c r="F355" s="6"/>
      <c r="W355" s="32"/>
    </row>
    <row r="356" spans="1:23" ht="14.25" customHeight="1" x14ac:dyDescent="0.25">
      <c r="A356" s="31"/>
      <c r="C356" s="3"/>
      <c r="D356" s="2"/>
      <c r="E356" s="21" t="str">
        <f t="shared" si="41"/>
        <v>B9U</v>
      </c>
      <c r="F356" s="6"/>
      <c r="W356" s="32"/>
    </row>
    <row r="357" spans="1:23" ht="14.25" customHeight="1" x14ac:dyDescent="0.25">
      <c r="A357" s="31"/>
      <c r="C357" s="3"/>
      <c r="D357" s="2"/>
      <c r="E357" s="21" t="str">
        <f t="shared" si="41"/>
        <v>B9V</v>
      </c>
      <c r="F357" s="6"/>
      <c r="W357" s="32"/>
    </row>
    <row r="358" spans="1:23" ht="14.25" customHeight="1" x14ac:dyDescent="0.25">
      <c r="A358" s="31"/>
      <c r="C358" s="3"/>
      <c r="D358" s="2"/>
      <c r="E358" s="21" t="str">
        <f t="shared" si="41"/>
        <v>B9W</v>
      </c>
      <c r="F358" s="6"/>
      <c r="W358" s="32"/>
    </row>
    <row r="359" spans="1:23" ht="14.25" customHeight="1" x14ac:dyDescent="0.25">
      <c r="A359" s="31"/>
      <c r="C359" s="3"/>
      <c r="D359" s="2"/>
      <c r="E359" s="21" t="str">
        <f t="shared" si="41"/>
        <v>B9X</v>
      </c>
      <c r="F359" s="6"/>
      <c r="W359" s="32"/>
    </row>
    <row r="360" spans="1:23" ht="14.25" customHeight="1" x14ac:dyDescent="0.25">
      <c r="A360" s="31"/>
      <c r="C360" s="3"/>
      <c r="D360" s="2"/>
      <c r="E360" s="21" t="str">
        <f t="shared" si="41"/>
        <v>B9Y</v>
      </c>
      <c r="F360" s="6"/>
      <c r="W360" s="32"/>
    </row>
    <row r="361" spans="1:23" ht="14.25" customHeight="1" x14ac:dyDescent="0.25">
      <c r="A361" s="31"/>
      <c r="C361" s="3"/>
      <c r="D361" s="2"/>
      <c r="E361" s="21" t="str">
        <f t="shared" si="41"/>
        <v>B9Z</v>
      </c>
      <c r="F361" s="6"/>
      <c r="W361" s="32"/>
    </row>
    <row r="362" spans="1:23" ht="14.25" customHeight="1" x14ac:dyDescent="0.25">
      <c r="A362" s="31"/>
      <c r="C362" s="3"/>
      <c r="D362" s="2"/>
      <c r="E362" s="21" t="str">
        <f t="shared" si="41"/>
        <v>BA0</v>
      </c>
      <c r="F362" s="6"/>
      <c r="W362" s="32"/>
    </row>
    <row r="363" spans="1:23" ht="14.25" customHeight="1" x14ac:dyDescent="0.25">
      <c r="A363" s="31"/>
      <c r="C363" s="3"/>
      <c r="D363" s="2"/>
      <c r="E363" s="21" t="str">
        <f t="shared" si="41"/>
        <v>BA1</v>
      </c>
      <c r="F363" s="6"/>
      <c r="W363" s="32"/>
    </row>
    <row r="364" spans="1:23" ht="14.25" customHeight="1" x14ac:dyDescent="0.25">
      <c r="A364" s="31"/>
      <c r="C364" s="3"/>
      <c r="D364" s="2"/>
      <c r="E364" s="21" t="str">
        <f t="shared" si="41"/>
        <v>BA2</v>
      </c>
      <c r="F364" s="6"/>
      <c r="W364" s="32"/>
    </row>
    <row r="365" spans="1:23" ht="14.25" customHeight="1" x14ac:dyDescent="0.25">
      <c r="A365" s="31"/>
      <c r="C365" s="3"/>
      <c r="D365" s="2"/>
      <c r="E365" s="21" t="str">
        <f t="shared" si="41"/>
        <v>BA3</v>
      </c>
      <c r="F365" s="6"/>
      <c r="W365" s="32"/>
    </row>
    <row r="366" spans="1:23" ht="14.25" customHeight="1" x14ac:dyDescent="0.25">
      <c r="A366" s="31"/>
      <c r="C366" s="3"/>
      <c r="D366" s="2"/>
      <c r="E366" s="21" t="str">
        <f t="shared" si="41"/>
        <v>BA4</v>
      </c>
      <c r="F366" s="6"/>
      <c r="W366" s="32"/>
    </row>
    <row r="367" spans="1:23" ht="14.25" customHeight="1" x14ac:dyDescent="0.25">
      <c r="A367" s="31"/>
      <c r="C367" s="3"/>
      <c r="D367" s="2"/>
      <c r="E367" s="21" t="str">
        <f t="shared" si="41"/>
        <v>BA5</v>
      </c>
      <c r="F367" s="6"/>
      <c r="W367" s="32"/>
    </row>
    <row r="368" spans="1:23" ht="14.25" customHeight="1" x14ac:dyDescent="0.25">
      <c r="A368" s="31"/>
      <c r="C368" s="3"/>
      <c r="D368" s="2"/>
      <c r="E368" s="21" t="str">
        <f t="shared" si="41"/>
        <v>BA6</v>
      </c>
      <c r="F368" s="6"/>
      <c r="W368" s="32"/>
    </row>
    <row r="369" spans="1:23" ht="14.25" customHeight="1" x14ac:dyDescent="0.25">
      <c r="A369" s="31"/>
      <c r="C369" s="3"/>
      <c r="D369" s="2"/>
      <c r="E369" s="21" t="str">
        <f t="shared" si="41"/>
        <v>BA7</v>
      </c>
      <c r="F369" s="6"/>
      <c r="W369" s="32"/>
    </row>
    <row r="370" spans="1:23" ht="14.25" customHeight="1" x14ac:dyDescent="0.25">
      <c r="A370" s="31"/>
      <c r="C370" s="3"/>
      <c r="D370" s="2"/>
      <c r="E370" s="21" t="str">
        <f t="shared" si="41"/>
        <v>BA8</v>
      </c>
      <c r="F370" s="6"/>
      <c r="W370" s="32"/>
    </row>
    <row r="371" spans="1:23" ht="14.25" customHeight="1" x14ac:dyDescent="0.25">
      <c r="A371" s="31"/>
      <c r="C371" s="3"/>
      <c r="D371" s="2"/>
      <c r="E371" s="21" t="str">
        <f t="shared" si="41"/>
        <v>BA9</v>
      </c>
      <c r="F371" s="6"/>
      <c r="W371" s="32"/>
    </row>
    <row r="372" spans="1:23" ht="14.25" customHeight="1" x14ac:dyDescent="0.25">
      <c r="A372" s="31"/>
      <c r="C372" s="3"/>
      <c r="D372" s="2"/>
      <c r="E372" s="21" t="str">
        <f t="shared" si="41"/>
        <v>BAA</v>
      </c>
      <c r="F372" s="6"/>
      <c r="W372" s="32"/>
    </row>
    <row r="373" spans="1:23" ht="14.25" customHeight="1" x14ac:dyDescent="0.25">
      <c r="A373" s="31"/>
      <c r="C373" s="3"/>
      <c r="D373" s="2"/>
      <c r="E373" s="21" t="str">
        <f t="shared" si="41"/>
        <v>BAB</v>
      </c>
      <c r="F373" s="6"/>
      <c r="W373" s="32"/>
    </row>
    <row r="374" spans="1:23" ht="14.25" customHeight="1" x14ac:dyDescent="0.25">
      <c r="A374" s="31"/>
      <c r="C374" s="3"/>
      <c r="D374" s="2"/>
      <c r="E374" s="21" t="str">
        <f t="shared" si="41"/>
        <v>BAC</v>
      </c>
      <c r="F374" s="6"/>
      <c r="W374" s="32"/>
    </row>
    <row r="375" spans="1:23" ht="14.25" customHeight="1" x14ac:dyDescent="0.25">
      <c r="A375" s="31"/>
      <c r="C375" s="3"/>
      <c r="D375" s="2"/>
      <c r="E375" s="21" t="str">
        <f t="shared" si="41"/>
        <v>BAD</v>
      </c>
      <c r="F375" s="6"/>
      <c r="W375" s="32"/>
    </row>
    <row r="376" spans="1:23" ht="14.25" customHeight="1" x14ac:dyDescent="0.25">
      <c r="A376" s="31"/>
      <c r="C376" s="3"/>
      <c r="D376" s="2"/>
      <c r="E376" s="21" t="str">
        <f t="shared" si="41"/>
        <v>BAE</v>
      </c>
      <c r="F376" s="6"/>
      <c r="W376" s="32"/>
    </row>
    <row r="377" spans="1:23" ht="14.25" customHeight="1" x14ac:dyDescent="0.25">
      <c r="A377" s="31"/>
      <c r="C377" s="3"/>
      <c r="D377" s="2"/>
      <c r="E377" s="21" t="str">
        <f t="shared" si="41"/>
        <v>BAF</v>
      </c>
      <c r="F377" s="6"/>
      <c r="W377" s="32"/>
    </row>
    <row r="378" spans="1:23" ht="14.25" customHeight="1" x14ac:dyDescent="0.25">
      <c r="A378" s="31"/>
      <c r="C378" s="3"/>
      <c r="D378" s="2"/>
      <c r="E378" s="21" t="str">
        <f t="shared" si="41"/>
        <v>BAG</v>
      </c>
      <c r="F378" s="6"/>
      <c r="W378" s="32"/>
    </row>
    <row r="379" spans="1:23" ht="14.25" customHeight="1" x14ac:dyDescent="0.25">
      <c r="A379" s="31"/>
      <c r="C379" s="3"/>
      <c r="D379" s="2"/>
      <c r="E379" s="21" t="str">
        <f t="shared" si="41"/>
        <v>BAH</v>
      </c>
      <c r="F379" s="6"/>
      <c r="W379" s="32"/>
    </row>
    <row r="380" spans="1:23" ht="14.25" customHeight="1" x14ac:dyDescent="0.25">
      <c r="A380" s="31"/>
      <c r="C380" s="3"/>
      <c r="D380" s="2"/>
      <c r="E380" s="21" t="str">
        <f t="shared" si="41"/>
        <v>BAI</v>
      </c>
      <c r="F380" s="6"/>
      <c r="W380" s="32"/>
    </row>
    <row r="381" spans="1:23" ht="14.25" customHeight="1" x14ac:dyDescent="0.25">
      <c r="A381" s="31"/>
      <c r="C381" s="3"/>
      <c r="D381" s="2"/>
      <c r="E381" s="21" t="str">
        <f t="shared" si="41"/>
        <v>BAJ</v>
      </c>
      <c r="F381" s="6"/>
      <c r="W381" s="32"/>
    </row>
    <row r="382" spans="1:23" ht="14.25" customHeight="1" x14ac:dyDescent="0.25">
      <c r="A382" s="31"/>
      <c r="C382" s="3"/>
      <c r="D382" s="2"/>
      <c r="E382" s="21" t="str">
        <f t="shared" si="41"/>
        <v>BAK</v>
      </c>
      <c r="F382" s="6"/>
      <c r="W382" s="32"/>
    </row>
    <row r="383" spans="1:23" ht="14.25" customHeight="1" x14ac:dyDescent="0.25">
      <c r="A383" s="31"/>
      <c r="C383" s="3"/>
      <c r="D383" s="2"/>
      <c r="E383" s="21" t="str">
        <f t="shared" si="41"/>
        <v>BAL</v>
      </c>
      <c r="F383" s="6"/>
      <c r="W383" s="32"/>
    </row>
    <row r="384" spans="1:23" ht="14.25" customHeight="1" x14ac:dyDescent="0.25">
      <c r="A384" s="31"/>
      <c r="C384" s="3"/>
      <c r="D384" s="2"/>
      <c r="E384" s="21" t="str">
        <f t="shared" ref="E384:E415" si="42">CONCATENATE("B",_xlfn.BASE(ROW()-2,36,2))</f>
        <v>BAM</v>
      </c>
      <c r="F384" s="6"/>
      <c r="W384" s="32"/>
    </row>
    <row r="385" spans="1:23" ht="14.25" customHeight="1" x14ac:dyDescent="0.25">
      <c r="A385" s="31"/>
      <c r="C385" s="3"/>
      <c r="D385" s="2"/>
      <c r="E385" s="21" t="str">
        <f t="shared" si="42"/>
        <v>BAN</v>
      </c>
      <c r="F385" s="6"/>
      <c r="W385" s="32"/>
    </row>
    <row r="386" spans="1:23" ht="14.25" customHeight="1" x14ac:dyDescent="0.25">
      <c r="A386" s="31"/>
      <c r="C386" s="3"/>
      <c r="D386" s="2"/>
      <c r="E386" s="21" t="str">
        <f t="shared" si="42"/>
        <v>BAO</v>
      </c>
      <c r="F386" s="6"/>
      <c r="W386" s="32"/>
    </row>
    <row r="387" spans="1:23" ht="14.25" customHeight="1" x14ac:dyDescent="0.25">
      <c r="A387" s="31"/>
      <c r="C387" s="3"/>
      <c r="D387" s="2"/>
      <c r="E387" s="21" t="str">
        <f t="shared" si="42"/>
        <v>BAP</v>
      </c>
      <c r="F387" s="6"/>
      <c r="W387" s="32"/>
    </row>
    <row r="388" spans="1:23" ht="14.25" customHeight="1" x14ac:dyDescent="0.25">
      <c r="A388" s="31"/>
      <c r="C388" s="3"/>
      <c r="D388" s="2"/>
      <c r="E388" s="21" t="str">
        <f t="shared" si="42"/>
        <v>BAQ</v>
      </c>
      <c r="F388" s="6"/>
      <c r="W388" s="32"/>
    </row>
    <row r="389" spans="1:23" ht="14.25" customHeight="1" x14ac:dyDescent="0.25">
      <c r="A389" s="31"/>
      <c r="C389" s="3"/>
      <c r="D389" s="2"/>
      <c r="E389" s="21" t="str">
        <f t="shared" si="42"/>
        <v>BAR</v>
      </c>
      <c r="F389" s="6"/>
      <c r="W389" s="32"/>
    </row>
    <row r="390" spans="1:23" ht="14.25" customHeight="1" x14ac:dyDescent="0.25">
      <c r="A390" s="31"/>
      <c r="C390" s="3"/>
      <c r="D390" s="2"/>
      <c r="E390" s="21" t="str">
        <f t="shared" si="42"/>
        <v>BAS</v>
      </c>
      <c r="F390" s="6"/>
      <c r="W390" s="32"/>
    </row>
    <row r="391" spans="1:23" ht="14.25" customHeight="1" x14ac:dyDescent="0.25">
      <c r="A391" s="31"/>
      <c r="C391" s="3"/>
      <c r="D391" s="2"/>
      <c r="E391" s="21" t="str">
        <f t="shared" si="42"/>
        <v>BAT</v>
      </c>
      <c r="F391" s="6"/>
      <c r="W391" s="32"/>
    </row>
    <row r="392" spans="1:23" ht="14.25" customHeight="1" x14ac:dyDescent="0.25">
      <c r="A392" s="31"/>
      <c r="C392" s="3"/>
      <c r="D392" s="2"/>
      <c r="E392" s="21" t="str">
        <f t="shared" si="42"/>
        <v>BAU</v>
      </c>
      <c r="F392" s="6"/>
      <c r="W392" s="32"/>
    </row>
    <row r="393" spans="1:23" ht="14.25" customHeight="1" x14ac:dyDescent="0.25">
      <c r="A393" s="31"/>
      <c r="C393" s="3"/>
      <c r="D393" s="2"/>
      <c r="E393" s="21" t="str">
        <f t="shared" si="42"/>
        <v>BAV</v>
      </c>
      <c r="F393" s="6"/>
      <c r="W393" s="32"/>
    </row>
    <row r="394" spans="1:23" ht="14.25" customHeight="1" x14ac:dyDescent="0.25">
      <c r="A394" s="31"/>
      <c r="C394" s="3"/>
      <c r="D394" s="2"/>
      <c r="E394" s="21" t="str">
        <f t="shared" si="42"/>
        <v>BAW</v>
      </c>
      <c r="F394" s="6"/>
      <c r="W394" s="32"/>
    </row>
    <row r="395" spans="1:23" ht="14.25" customHeight="1" x14ac:dyDescent="0.25">
      <c r="A395" s="31"/>
      <c r="C395" s="3"/>
      <c r="D395" s="2"/>
      <c r="E395" s="21" t="str">
        <f t="shared" si="42"/>
        <v>BAX</v>
      </c>
      <c r="F395" s="6"/>
      <c r="W395" s="32"/>
    </row>
    <row r="396" spans="1:23" ht="14.25" customHeight="1" x14ac:dyDescent="0.25">
      <c r="A396" s="31"/>
      <c r="C396" s="3"/>
      <c r="D396" s="2"/>
      <c r="E396" s="21" t="str">
        <f t="shared" si="42"/>
        <v>BAY</v>
      </c>
      <c r="F396" s="6"/>
      <c r="W396" s="32"/>
    </row>
    <row r="397" spans="1:23" ht="14.25" customHeight="1" x14ac:dyDescent="0.25">
      <c r="A397" s="31"/>
      <c r="C397" s="3"/>
      <c r="D397" s="2"/>
      <c r="E397" s="21" t="str">
        <f t="shared" si="42"/>
        <v>BAZ</v>
      </c>
      <c r="F397" s="6"/>
      <c r="W397" s="32"/>
    </row>
    <row r="398" spans="1:23" ht="14.25" customHeight="1" x14ac:dyDescent="0.25">
      <c r="A398" s="31"/>
      <c r="C398" s="3"/>
      <c r="D398" s="2"/>
      <c r="E398" s="21" t="str">
        <f t="shared" si="42"/>
        <v>BB0</v>
      </c>
      <c r="F398" s="6"/>
      <c r="W398" s="32"/>
    </row>
    <row r="399" spans="1:23" ht="14.25" customHeight="1" x14ac:dyDescent="0.25">
      <c r="A399" s="31"/>
      <c r="C399" s="3"/>
      <c r="D399" s="2"/>
      <c r="E399" s="21" t="str">
        <f t="shared" si="42"/>
        <v>BB1</v>
      </c>
      <c r="F399" s="6"/>
      <c r="W399" s="32"/>
    </row>
    <row r="400" spans="1:23" ht="14.25" customHeight="1" x14ac:dyDescent="0.25">
      <c r="A400" s="31"/>
      <c r="C400" s="3"/>
      <c r="D400" s="2"/>
      <c r="E400" s="21" t="str">
        <f t="shared" si="42"/>
        <v>BB2</v>
      </c>
      <c r="F400" s="6"/>
      <c r="W400" s="32"/>
    </row>
    <row r="401" spans="1:23" ht="14.25" customHeight="1" x14ac:dyDescent="0.25">
      <c r="A401" s="31"/>
      <c r="C401" s="3"/>
      <c r="D401" s="2"/>
      <c r="E401" s="21" t="str">
        <f t="shared" si="42"/>
        <v>BB3</v>
      </c>
      <c r="F401" s="6"/>
      <c r="W401" s="32"/>
    </row>
    <row r="402" spans="1:23" ht="14.25" customHeight="1" x14ac:dyDescent="0.25">
      <c r="A402" s="31"/>
      <c r="C402" s="3"/>
      <c r="D402" s="2"/>
      <c r="E402" s="21" t="str">
        <f t="shared" si="42"/>
        <v>BB4</v>
      </c>
      <c r="F402" s="6"/>
      <c r="W402" s="32"/>
    </row>
    <row r="403" spans="1:23" ht="14.25" customHeight="1" x14ac:dyDescent="0.25">
      <c r="A403" s="31"/>
      <c r="C403" s="3"/>
      <c r="D403" s="2"/>
      <c r="E403" s="21" t="str">
        <f t="shared" si="42"/>
        <v>BB5</v>
      </c>
      <c r="F403" s="6"/>
      <c r="W403" s="32"/>
    </row>
    <row r="404" spans="1:23" ht="14.25" customHeight="1" x14ac:dyDescent="0.25">
      <c r="A404" s="31"/>
      <c r="C404" s="3"/>
      <c r="D404" s="2"/>
      <c r="E404" s="21" t="str">
        <f t="shared" si="42"/>
        <v>BB6</v>
      </c>
      <c r="F404" s="6"/>
      <c r="W404" s="32"/>
    </row>
    <row r="405" spans="1:23" ht="14.25" customHeight="1" x14ac:dyDescent="0.25">
      <c r="A405" s="31"/>
      <c r="C405" s="3"/>
      <c r="D405" s="2"/>
      <c r="E405" s="21" t="str">
        <f t="shared" si="42"/>
        <v>BB7</v>
      </c>
      <c r="F405" s="6"/>
      <c r="W405" s="32"/>
    </row>
    <row r="406" spans="1:23" ht="14.25" customHeight="1" x14ac:dyDescent="0.25">
      <c r="A406" s="31"/>
      <c r="C406" s="3"/>
      <c r="D406" s="2"/>
      <c r="E406" s="21" t="str">
        <f t="shared" si="42"/>
        <v>BB8</v>
      </c>
      <c r="F406" s="6"/>
      <c r="W406" s="32"/>
    </row>
    <row r="407" spans="1:23" ht="14.25" customHeight="1" x14ac:dyDescent="0.25">
      <c r="A407" s="31"/>
      <c r="C407" s="3"/>
      <c r="D407" s="2"/>
      <c r="E407" s="21" t="str">
        <f t="shared" si="42"/>
        <v>BB9</v>
      </c>
      <c r="F407" s="6"/>
      <c r="W407" s="32"/>
    </row>
    <row r="408" spans="1:23" ht="14.25" customHeight="1" x14ac:dyDescent="0.25">
      <c r="A408" s="31"/>
      <c r="C408" s="3"/>
      <c r="D408" s="2"/>
      <c r="E408" s="21" t="str">
        <f t="shared" si="42"/>
        <v>BBA</v>
      </c>
      <c r="F408" s="6"/>
      <c r="W408" s="32"/>
    </row>
    <row r="409" spans="1:23" ht="14.25" customHeight="1" x14ac:dyDescent="0.25">
      <c r="A409" s="31"/>
      <c r="C409" s="3"/>
      <c r="D409" s="2"/>
      <c r="E409" s="21" t="str">
        <f t="shared" si="42"/>
        <v>BBB</v>
      </c>
      <c r="F409" s="6"/>
      <c r="W409" s="32"/>
    </row>
    <row r="410" spans="1:23" ht="14.25" customHeight="1" x14ac:dyDescent="0.25">
      <c r="A410" s="31"/>
      <c r="C410" s="3"/>
      <c r="D410" s="2"/>
      <c r="E410" s="21" t="str">
        <f t="shared" si="42"/>
        <v>BBC</v>
      </c>
      <c r="F410" s="6"/>
      <c r="W410" s="32"/>
    </row>
    <row r="411" spans="1:23" ht="14.25" customHeight="1" x14ac:dyDescent="0.25">
      <c r="A411" s="31"/>
      <c r="C411" s="3"/>
      <c r="D411" s="2"/>
      <c r="E411" s="21" t="str">
        <f t="shared" si="42"/>
        <v>BBD</v>
      </c>
      <c r="F411" s="6"/>
      <c r="W411" s="32"/>
    </row>
    <row r="412" spans="1:23" ht="14.25" customHeight="1" x14ac:dyDescent="0.25">
      <c r="A412" s="31"/>
      <c r="C412" s="3"/>
      <c r="D412" s="2"/>
      <c r="E412" s="21" t="str">
        <f t="shared" si="42"/>
        <v>BBE</v>
      </c>
      <c r="F412" s="6"/>
      <c r="W412" s="32"/>
    </row>
    <row r="413" spans="1:23" ht="14.25" customHeight="1" x14ac:dyDescent="0.25">
      <c r="A413" s="31"/>
      <c r="C413" s="3"/>
      <c r="D413" s="2"/>
      <c r="E413" s="21" t="str">
        <f t="shared" si="42"/>
        <v>BBF</v>
      </c>
      <c r="F413" s="6"/>
      <c r="W413" s="32"/>
    </row>
    <row r="414" spans="1:23" ht="14.25" customHeight="1" x14ac:dyDescent="0.25">
      <c r="A414" s="31"/>
      <c r="C414" s="3"/>
      <c r="D414" s="2"/>
      <c r="E414" s="21" t="str">
        <f t="shared" si="42"/>
        <v>BBG</v>
      </c>
      <c r="F414" s="6"/>
      <c r="W414" s="32"/>
    </row>
    <row r="415" spans="1:23" ht="14.25" customHeight="1" x14ac:dyDescent="0.25">
      <c r="A415" s="31"/>
      <c r="C415" s="3"/>
      <c r="D415" s="2"/>
      <c r="E415" s="21" t="str">
        <f t="shared" si="42"/>
        <v>BBH</v>
      </c>
      <c r="F415" s="6"/>
      <c r="W415" s="32"/>
    </row>
    <row r="416" spans="1:23" ht="14.25" customHeight="1" x14ac:dyDescent="0.25">
      <c r="A416" s="31"/>
      <c r="C416" s="3"/>
      <c r="D416" s="2"/>
      <c r="E416" s="21" t="str">
        <f t="shared" ref="E416:E447" si="43">CONCATENATE("B",_xlfn.BASE(ROW()-2,36,2))</f>
        <v>BBI</v>
      </c>
      <c r="F416" s="6"/>
      <c r="W416" s="32"/>
    </row>
    <row r="417" spans="1:23" ht="14.25" customHeight="1" x14ac:dyDescent="0.25">
      <c r="A417" s="31"/>
      <c r="C417" s="3"/>
      <c r="D417" s="2"/>
      <c r="E417" s="21" t="str">
        <f t="shared" si="43"/>
        <v>BBJ</v>
      </c>
      <c r="F417" s="6"/>
      <c r="W417" s="32"/>
    </row>
    <row r="418" spans="1:23" ht="14.25" customHeight="1" x14ac:dyDescent="0.25">
      <c r="A418" s="31"/>
      <c r="C418" s="3"/>
      <c r="D418" s="2"/>
      <c r="E418" s="21" t="str">
        <f t="shared" si="43"/>
        <v>BBK</v>
      </c>
      <c r="F418" s="6"/>
      <c r="W418" s="32"/>
    </row>
    <row r="419" spans="1:23" ht="14.25" customHeight="1" x14ac:dyDescent="0.25">
      <c r="A419" s="31"/>
      <c r="C419" s="3"/>
      <c r="D419" s="2"/>
      <c r="E419" s="21" t="str">
        <f t="shared" si="43"/>
        <v>BBL</v>
      </c>
      <c r="F419" s="6"/>
      <c r="W419" s="32"/>
    </row>
    <row r="420" spans="1:23" ht="14.25" customHeight="1" x14ac:dyDescent="0.25">
      <c r="A420" s="31"/>
      <c r="C420" s="3"/>
      <c r="D420" s="2"/>
      <c r="E420" s="21" t="str">
        <f t="shared" si="43"/>
        <v>BBM</v>
      </c>
      <c r="F420" s="6"/>
      <c r="W420" s="32"/>
    </row>
    <row r="421" spans="1:23" ht="14.25" customHeight="1" x14ac:dyDescent="0.25">
      <c r="A421" s="31"/>
      <c r="C421" s="3"/>
      <c r="D421" s="2"/>
      <c r="E421" s="21" t="str">
        <f t="shared" si="43"/>
        <v>BBN</v>
      </c>
      <c r="F421" s="6"/>
      <c r="W421" s="32"/>
    </row>
    <row r="422" spans="1:23" ht="14.25" customHeight="1" x14ac:dyDescent="0.25">
      <c r="A422" s="31"/>
      <c r="C422" s="3"/>
      <c r="D422" s="2"/>
      <c r="E422" s="21" t="str">
        <f t="shared" si="43"/>
        <v>BBO</v>
      </c>
      <c r="F422" s="6"/>
      <c r="W422" s="32"/>
    </row>
    <row r="423" spans="1:23" ht="14.25" customHeight="1" x14ac:dyDescent="0.25">
      <c r="A423" s="31"/>
      <c r="C423" s="3"/>
      <c r="D423" s="2"/>
      <c r="E423" s="21" t="str">
        <f t="shared" si="43"/>
        <v>BBP</v>
      </c>
      <c r="F423" s="6"/>
      <c r="W423" s="32"/>
    </row>
    <row r="424" spans="1:23" ht="14.25" customHeight="1" x14ac:dyDescent="0.25">
      <c r="A424" s="31"/>
      <c r="C424" s="3"/>
      <c r="D424" s="2"/>
      <c r="E424" s="21" t="str">
        <f t="shared" si="43"/>
        <v>BBQ</v>
      </c>
      <c r="F424" s="6"/>
      <c r="W424" s="32"/>
    </row>
    <row r="425" spans="1:23" ht="14.25" customHeight="1" x14ac:dyDescent="0.25">
      <c r="A425" s="31"/>
      <c r="C425" s="3"/>
      <c r="D425" s="2"/>
      <c r="E425" s="21" t="str">
        <f t="shared" si="43"/>
        <v>BBR</v>
      </c>
      <c r="F425" s="6"/>
      <c r="W425" s="32"/>
    </row>
    <row r="426" spans="1:23" ht="14.25" customHeight="1" x14ac:dyDescent="0.25">
      <c r="A426" s="31"/>
      <c r="C426" s="3"/>
      <c r="D426" s="2"/>
      <c r="E426" s="21" t="str">
        <f t="shared" si="43"/>
        <v>BBS</v>
      </c>
      <c r="F426" s="6"/>
      <c r="W426" s="32"/>
    </row>
    <row r="427" spans="1:23" ht="14.25" customHeight="1" x14ac:dyDescent="0.25">
      <c r="A427" s="31"/>
      <c r="C427" s="3"/>
      <c r="D427" s="2"/>
      <c r="E427" s="21" t="str">
        <f t="shared" si="43"/>
        <v>BBT</v>
      </c>
      <c r="F427" s="6"/>
      <c r="W427" s="32"/>
    </row>
    <row r="428" spans="1:23" ht="14.25" customHeight="1" x14ac:dyDescent="0.25">
      <c r="A428" s="31"/>
      <c r="C428" s="3"/>
      <c r="D428" s="2"/>
      <c r="E428" s="21" t="str">
        <f t="shared" si="43"/>
        <v>BBU</v>
      </c>
      <c r="F428" s="6"/>
      <c r="W428" s="32"/>
    </row>
    <row r="429" spans="1:23" ht="14.25" customHeight="1" x14ac:dyDescent="0.25">
      <c r="A429" s="31"/>
      <c r="C429" s="3"/>
      <c r="D429" s="2"/>
      <c r="E429" s="21" t="str">
        <f t="shared" si="43"/>
        <v>BBV</v>
      </c>
      <c r="F429" s="6"/>
      <c r="W429" s="32"/>
    </row>
    <row r="430" spans="1:23" ht="14.25" customHeight="1" x14ac:dyDescent="0.25">
      <c r="A430" s="31"/>
      <c r="C430" s="3"/>
      <c r="D430" s="2"/>
      <c r="E430" s="21" t="str">
        <f t="shared" si="43"/>
        <v>BBW</v>
      </c>
      <c r="F430" s="6"/>
      <c r="W430" s="32"/>
    </row>
    <row r="431" spans="1:23" ht="14.25" customHeight="1" x14ac:dyDescent="0.25">
      <c r="A431" s="31"/>
      <c r="C431" s="3"/>
      <c r="D431" s="2"/>
      <c r="E431" s="21" t="str">
        <f t="shared" si="43"/>
        <v>BBX</v>
      </c>
      <c r="F431" s="6"/>
      <c r="W431" s="32"/>
    </row>
    <row r="432" spans="1:23" ht="14.25" customHeight="1" x14ac:dyDescent="0.25">
      <c r="A432" s="31"/>
      <c r="C432" s="3"/>
      <c r="D432" s="2"/>
      <c r="E432" s="21" t="str">
        <f t="shared" si="43"/>
        <v>BBY</v>
      </c>
      <c r="F432" s="6"/>
      <c r="W432" s="32"/>
    </row>
    <row r="433" spans="1:23" ht="14.25" customHeight="1" x14ac:dyDescent="0.25">
      <c r="A433" s="31"/>
      <c r="C433" s="3"/>
      <c r="D433" s="2"/>
      <c r="E433" s="21" t="str">
        <f t="shared" si="43"/>
        <v>BBZ</v>
      </c>
      <c r="F433" s="6"/>
      <c r="W433" s="32"/>
    </row>
    <row r="434" spans="1:23" ht="14.25" customHeight="1" x14ac:dyDescent="0.25">
      <c r="A434" s="31"/>
      <c r="C434" s="3"/>
      <c r="D434" s="2"/>
      <c r="E434" s="21" t="str">
        <f t="shared" si="43"/>
        <v>BC0</v>
      </c>
      <c r="F434" s="6"/>
      <c r="W434" s="32"/>
    </row>
    <row r="435" spans="1:23" ht="14.25" customHeight="1" x14ac:dyDescent="0.25">
      <c r="A435" s="31"/>
      <c r="C435" s="3"/>
      <c r="D435" s="2"/>
      <c r="E435" s="21" t="str">
        <f t="shared" si="43"/>
        <v>BC1</v>
      </c>
      <c r="F435" s="6"/>
      <c r="W435" s="32"/>
    </row>
    <row r="436" spans="1:23" ht="14.25" customHeight="1" x14ac:dyDescent="0.25">
      <c r="A436" s="31"/>
      <c r="C436" s="3"/>
      <c r="D436" s="2"/>
      <c r="E436" s="21" t="str">
        <f t="shared" si="43"/>
        <v>BC2</v>
      </c>
      <c r="F436" s="6"/>
      <c r="W436" s="32"/>
    </row>
    <row r="437" spans="1:23" ht="14.25" customHeight="1" x14ac:dyDescent="0.25">
      <c r="A437" s="31"/>
      <c r="C437" s="3"/>
      <c r="D437" s="2"/>
      <c r="E437" s="21" t="str">
        <f t="shared" si="43"/>
        <v>BC3</v>
      </c>
      <c r="F437" s="6"/>
      <c r="W437" s="32"/>
    </row>
    <row r="438" spans="1:23" ht="14.25" customHeight="1" x14ac:dyDescent="0.25">
      <c r="A438" s="31"/>
      <c r="C438" s="3"/>
      <c r="D438" s="2"/>
      <c r="E438" s="21" t="str">
        <f t="shared" si="43"/>
        <v>BC4</v>
      </c>
      <c r="F438" s="6"/>
      <c r="W438" s="32"/>
    </row>
    <row r="439" spans="1:23" ht="14.25" customHeight="1" x14ac:dyDescent="0.25">
      <c r="A439" s="31"/>
      <c r="C439" s="3"/>
      <c r="D439" s="2"/>
      <c r="E439" s="21" t="str">
        <f t="shared" si="43"/>
        <v>BC5</v>
      </c>
      <c r="F439" s="6"/>
      <c r="W439" s="32"/>
    </row>
    <row r="440" spans="1:23" ht="14.25" customHeight="1" x14ac:dyDescent="0.25">
      <c r="A440" s="31"/>
      <c r="C440" s="3"/>
      <c r="D440" s="2"/>
      <c r="E440" s="21" t="str">
        <f t="shared" si="43"/>
        <v>BC6</v>
      </c>
      <c r="F440" s="6"/>
      <c r="W440" s="32"/>
    </row>
    <row r="441" spans="1:23" ht="14.25" customHeight="1" x14ac:dyDescent="0.25">
      <c r="A441" s="31"/>
      <c r="C441" s="3"/>
      <c r="D441" s="2"/>
      <c r="E441" s="21" t="str">
        <f t="shared" si="43"/>
        <v>BC7</v>
      </c>
      <c r="F441" s="6"/>
      <c r="W441" s="32"/>
    </row>
    <row r="442" spans="1:23" ht="14.25" customHeight="1" x14ac:dyDescent="0.25">
      <c r="A442" s="31"/>
      <c r="C442" s="3"/>
      <c r="D442" s="2"/>
      <c r="E442" s="21" t="str">
        <f t="shared" si="43"/>
        <v>BC8</v>
      </c>
      <c r="F442" s="6"/>
      <c r="W442" s="32"/>
    </row>
    <row r="443" spans="1:23" ht="14.25" customHeight="1" x14ac:dyDescent="0.25">
      <c r="A443" s="31"/>
      <c r="C443" s="3"/>
      <c r="D443" s="2"/>
      <c r="E443" s="21" t="str">
        <f t="shared" si="43"/>
        <v>BC9</v>
      </c>
      <c r="F443" s="6"/>
      <c r="W443" s="32"/>
    </row>
    <row r="444" spans="1:23" ht="14.25" customHeight="1" x14ac:dyDescent="0.25">
      <c r="A444" s="31"/>
      <c r="C444" s="3"/>
      <c r="D444" s="2"/>
      <c r="E444" s="21" t="str">
        <f t="shared" si="43"/>
        <v>BCA</v>
      </c>
      <c r="F444" s="6"/>
      <c r="W444" s="32"/>
    </row>
    <row r="445" spans="1:23" ht="14.25" customHeight="1" x14ac:dyDescent="0.25">
      <c r="A445" s="31"/>
      <c r="C445" s="3"/>
      <c r="D445" s="2"/>
      <c r="E445" s="21" t="str">
        <f t="shared" si="43"/>
        <v>BCB</v>
      </c>
      <c r="F445" s="6"/>
      <c r="W445" s="32"/>
    </row>
    <row r="446" spans="1:23" ht="14.25" customHeight="1" x14ac:dyDescent="0.25">
      <c r="A446" s="31"/>
      <c r="C446" s="3"/>
      <c r="D446" s="2"/>
      <c r="E446" s="21" t="str">
        <f t="shared" si="43"/>
        <v>BCC</v>
      </c>
      <c r="F446" s="6"/>
      <c r="W446" s="32"/>
    </row>
    <row r="447" spans="1:23" ht="14.25" customHeight="1" x14ac:dyDescent="0.25">
      <c r="A447" s="31"/>
      <c r="C447" s="3"/>
      <c r="D447" s="2"/>
      <c r="E447" s="21" t="str">
        <f t="shared" si="43"/>
        <v>BCD</v>
      </c>
      <c r="F447" s="6"/>
      <c r="W447" s="32"/>
    </row>
    <row r="448" spans="1:23" ht="14.25" customHeight="1" x14ac:dyDescent="0.25">
      <c r="A448" s="31"/>
      <c r="C448" s="3"/>
      <c r="D448" s="2"/>
      <c r="E448" s="21" t="str">
        <f t="shared" ref="E448:E463" si="44">CONCATENATE("B",_xlfn.BASE(ROW()-2,36,2))</f>
        <v>BCE</v>
      </c>
      <c r="F448" s="6"/>
      <c r="W448" s="32"/>
    </row>
    <row r="449" spans="1:23" ht="14.25" customHeight="1" x14ac:dyDescent="0.25">
      <c r="A449" s="31"/>
      <c r="C449" s="3"/>
      <c r="D449" s="2"/>
      <c r="E449" s="21" t="str">
        <f t="shared" si="44"/>
        <v>BCF</v>
      </c>
      <c r="F449" s="6"/>
      <c r="W449" s="32"/>
    </row>
    <row r="450" spans="1:23" ht="14.25" customHeight="1" x14ac:dyDescent="0.25">
      <c r="A450" s="31"/>
      <c r="C450" s="3"/>
      <c r="D450" s="2"/>
      <c r="E450" s="21" t="str">
        <f t="shared" si="44"/>
        <v>BCG</v>
      </c>
      <c r="F450" s="6"/>
      <c r="W450" s="32"/>
    </row>
    <row r="451" spans="1:23" ht="14.25" customHeight="1" x14ac:dyDescent="0.25">
      <c r="A451" s="31"/>
      <c r="C451" s="3"/>
      <c r="D451" s="2"/>
      <c r="E451" s="21" t="str">
        <f t="shared" si="44"/>
        <v>BCH</v>
      </c>
      <c r="F451" s="6"/>
      <c r="W451" s="32"/>
    </row>
    <row r="452" spans="1:23" ht="14.25" customHeight="1" x14ac:dyDescent="0.25">
      <c r="A452" s="31"/>
      <c r="C452" s="3"/>
      <c r="D452" s="2"/>
      <c r="E452" s="21" t="str">
        <f t="shared" si="44"/>
        <v>BCI</v>
      </c>
      <c r="F452" s="6"/>
      <c r="W452" s="32"/>
    </row>
    <row r="453" spans="1:23" ht="14.25" customHeight="1" x14ac:dyDescent="0.25">
      <c r="A453" s="31"/>
      <c r="C453" s="3"/>
      <c r="D453" s="2"/>
      <c r="E453" s="21" t="str">
        <f t="shared" si="44"/>
        <v>BCJ</v>
      </c>
      <c r="F453" s="6"/>
      <c r="W453" s="32"/>
    </row>
    <row r="454" spans="1:23" ht="14.25" customHeight="1" x14ac:dyDescent="0.25">
      <c r="A454" s="31"/>
      <c r="C454" s="3"/>
      <c r="D454" s="2"/>
      <c r="E454" s="21" t="str">
        <f t="shared" si="44"/>
        <v>BCK</v>
      </c>
      <c r="F454" s="6"/>
      <c r="W454" s="32"/>
    </row>
    <row r="455" spans="1:23" ht="14.25" customHeight="1" x14ac:dyDescent="0.25">
      <c r="A455" s="31"/>
      <c r="C455" s="3"/>
      <c r="D455" s="2"/>
      <c r="E455" s="21" t="str">
        <f t="shared" si="44"/>
        <v>BCL</v>
      </c>
      <c r="F455" s="6"/>
      <c r="W455" s="32"/>
    </row>
    <row r="456" spans="1:23" ht="14.25" customHeight="1" x14ac:dyDescent="0.25">
      <c r="A456" s="31"/>
      <c r="C456" s="3"/>
      <c r="D456" s="2"/>
      <c r="E456" s="21" t="str">
        <f t="shared" si="44"/>
        <v>BCM</v>
      </c>
      <c r="F456" s="6"/>
      <c r="W456" s="32"/>
    </row>
    <row r="457" spans="1:23" ht="14.25" customHeight="1" x14ac:dyDescent="0.25">
      <c r="A457" s="31"/>
      <c r="C457" s="3"/>
      <c r="D457" s="2"/>
      <c r="E457" s="21" t="str">
        <f t="shared" si="44"/>
        <v>BCN</v>
      </c>
      <c r="F457" s="6"/>
      <c r="W457" s="32"/>
    </row>
    <row r="458" spans="1:23" ht="14.25" customHeight="1" x14ac:dyDescent="0.25">
      <c r="A458" s="31"/>
      <c r="C458" s="3"/>
      <c r="D458" s="2"/>
      <c r="E458" s="21" t="str">
        <f t="shared" si="44"/>
        <v>BCO</v>
      </c>
      <c r="F458" s="6"/>
      <c r="W458" s="32"/>
    </row>
    <row r="459" spans="1:23" ht="14.25" customHeight="1" x14ac:dyDescent="0.25">
      <c r="A459" s="31"/>
      <c r="C459" s="3"/>
      <c r="D459" s="2"/>
      <c r="E459" s="21" t="str">
        <f t="shared" si="44"/>
        <v>BCP</v>
      </c>
      <c r="F459" s="6"/>
      <c r="W459" s="32"/>
    </row>
    <row r="460" spans="1:23" ht="14.25" customHeight="1" x14ac:dyDescent="0.25">
      <c r="A460" s="31"/>
      <c r="C460" s="3"/>
      <c r="D460" s="2"/>
      <c r="E460" s="21" t="str">
        <f t="shared" si="44"/>
        <v>BCQ</v>
      </c>
      <c r="F460" s="6"/>
      <c r="W460" s="32"/>
    </row>
    <row r="461" spans="1:23" ht="14.25" customHeight="1" x14ac:dyDescent="0.25">
      <c r="A461" s="31"/>
      <c r="C461" s="3"/>
      <c r="D461" s="2"/>
      <c r="E461" s="21" t="str">
        <f t="shared" si="44"/>
        <v>BCR</v>
      </c>
      <c r="F461" s="6"/>
      <c r="W461" s="32"/>
    </row>
    <row r="462" spans="1:23" ht="14.25" customHeight="1" x14ac:dyDescent="0.25">
      <c r="A462" s="31"/>
      <c r="C462" s="3"/>
      <c r="D462" s="2"/>
      <c r="E462" s="21" t="str">
        <f t="shared" si="44"/>
        <v>BCS</v>
      </c>
      <c r="F462" s="6"/>
      <c r="W462" s="32"/>
    </row>
    <row r="463" spans="1:23" ht="14.25" customHeight="1" x14ac:dyDescent="0.25">
      <c r="A463" s="31"/>
      <c r="C463" s="3"/>
      <c r="D463" s="2"/>
      <c r="E463" s="21" t="str">
        <f t="shared" si="44"/>
        <v>BCT</v>
      </c>
      <c r="F463" s="6"/>
      <c r="W463" s="32"/>
    </row>
    <row r="464" spans="1:23" ht="14.25" customHeight="1" x14ac:dyDescent="0.25">
      <c r="A464" s="31"/>
      <c r="C464" s="3"/>
      <c r="D464" s="2"/>
      <c r="E464" s="21" t="str">
        <f t="shared" ref="E464:E495" si="45">CONCATENATE("B",_xlfn.BASE(ROW()-2,36,2))</f>
        <v>BCU</v>
      </c>
      <c r="F464" s="6"/>
      <c r="W464" s="32"/>
    </row>
    <row r="465" spans="1:23" ht="14.25" customHeight="1" x14ac:dyDescent="0.25">
      <c r="A465" s="31"/>
      <c r="C465" s="3"/>
      <c r="D465" s="2"/>
      <c r="E465" s="21" t="str">
        <f t="shared" si="45"/>
        <v>BCV</v>
      </c>
      <c r="F465" s="6"/>
      <c r="W465" s="32"/>
    </row>
    <row r="466" spans="1:23" ht="14.25" customHeight="1" x14ac:dyDescent="0.25">
      <c r="A466" s="31"/>
      <c r="C466" s="3"/>
      <c r="D466" s="2"/>
      <c r="E466" s="21" t="str">
        <f t="shared" si="45"/>
        <v>BCW</v>
      </c>
      <c r="F466" s="6"/>
      <c r="W466" s="32"/>
    </row>
    <row r="467" spans="1:23" ht="14.25" customHeight="1" x14ac:dyDescent="0.25">
      <c r="A467" s="31"/>
      <c r="C467" s="3"/>
      <c r="D467" s="2"/>
      <c r="E467" s="21" t="str">
        <f t="shared" si="45"/>
        <v>BCX</v>
      </c>
      <c r="F467" s="6"/>
      <c r="W467" s="32"/>
    </row>
    <row r="468" spans="1:23" ht="14.25" customHeight="1" x14ac:dyDescent="0.25">
      <c r="A468" s="31"/>
      <c r="C468" s="3"/>
      <c r="D468" s="2"/>
      <c r="E468" s="21" t="str">
        <f t="shared" si="45"/>
        <v>BCY</v>
      </c>
      <c r="F468" s="6"/>
      <c r="W468" s="32"/>
    </row>
    <row r="469" spans="1:23" ht="14.25" customHeight="1" x14ac:dyDescent="0.25">
      <c r="A469" s="31"/>
      <c r="C469" s="3"/>
      <c r="D469" s="2"/>
      <c r="E469" s="21" t="str">
        <f t="shared" si="45"/>
        <v>BCZ</v>
      </c>
      <c r="F469" s="6"/>
      <c r="W469" s="32"/>
    </row>
    <row r="470" spans="1:23" ht="14.25" customHeight="1" x14ac:dyDescent="0.25">
      <c r="A470" s="31"/>
      <c r="C470" s="3"/>
      <c r="D470" s="2"/>
      <c r="E470" s="21" t="str">
        <f t="shared" si="45"/>
        <v>BD0</v>
      </c>
      <c r="F470" s="6"/>
      <c r="W470" s="32"/>
    </row>
    <row r="471" spans="1:23" ht="14.25" customHeight="1" x14ac:dyDescent="0.25">
      <c r="A471" s="31"/>
      <c r="C471" s="3"/>
      <c r="D471" s="2"/>
      <c r="E471" s="21" t="str">
        <f t="shared" si="45"/>
        <v>BD1</v>
      </c>
      <c r="F471" s="6"/>
      <c r="W471" s="32"/>
    </row>
    <row r="472" spans="1:23" ht="14.25" customHeight="1" x14ac:dyDescent="0.25">
      <c r="A472" s="31"/>
      <c r="C472" s="3"/>
      <c r="D472" s="2"/>
      <c r="E472" s="21" t="str">
        <f t="shared" si="45"/>
        <v>BD2</v>
      </c>
      <c r="F472" s="6"/>
      <c r="W472" s="32"/>
    </row>
    <row r="473" spans="1:23" ht="14.25" customHeight="1" x14ac:dyDescent="0.25">
      <c r="A473" s="31"/>
      <c r="C473" s="3"/>
      <c r="D473" s="2"/>
      <c r="E473" s="21" t="str">
        <f t="shared" si="45"/>
        <v>BD3</v>
      </c>
      <c r="F473" s="6"/>
      <c r="W473" s="32"/>
    </row>
    <row r="474" spans="1:23" ht="14.25" customHeight="1" x14ac:dyDescent="0.25">
      <c r="A474" s="31"/>
      <c r="C474" s="3"/>
      <c r="D474" s="2"/>
      <c r="E474" s="21" t="str">
        <f t="shared" si="45"/>
        <v>BD4</v>
      </c>
      <c r="F474" s="6"/>
      <c r="W474" s="32"/>
    </row>
    <row r="475" spans="1:23" ht="14.25" customHeight="1" x14ac:dyDescent="0.25">
      <c r="A475" s="31"/>
      <c r="C475" s="3"/>
      <c r="D475" s="2"/>
      <c r="E475" s="21" t="str">
        <f t="shared" si="45"/>
        <v>BD5</v>
      </c>
      <c r="F475" s="6"/>
      <c r="W475" s="32"/>
    </row>
    <row r="476" spans="1:23" ht="14.25" customHeight="1" x14ac:dyDescent="0.25">
      <c r="A476" s="31"/>
      <c r="C476" s="3"/>
      <c r="D476" s="2"/>
      <c r="E476" s="21" t="str">
        <f t="shared" si="45"/>
        <v>BD6</v>
      </c>
      <c r="F476" s="6"/>
      <c r="W476" s="32"/>
    </row>
    <row r="477" spans="1:23" ht="14.25" customHeight="1" x14ac:dyDescent="0.25">
      <c r="A477" s="31"/>
      <c r="C477" s="3"/>
      <c r="D477" s="2"/>
      <c r="E477" s="21" t="str">
        <f t="shared" si="45"/>
        <v>BD7</v>
      </c>
      <c r="F477" s="6"/>
      <c r="W477" s="32"/>
    </row>
    <row r="478" spans="1:23" ht="14.25" customHeight="1" x14ac:dyDescent="0.25">
      <c r="A478" s="31"/>
      <c r="C478" s="3"/>
      <c r="D478" s="2"/>
      <c r="E478" s="21" t="str">
        <f t="shared" si="45"/>
        <v>BD8</v>
      </c>
      <c r="F478" s="6"/>
      <c r="W478" s="32"/>
    </row>
    <row r="479" spans="1:23" ht="14.25" customHeight="1" x14ac:dyDescent="0.25">
      <c r="A479" s="31"/>
      <c r="C479" s="3"/>
      <c r="D479" s="2"/>
      <c r="E479" s="21" t="str">
        <f t="shared" si="45"/>
        <v>BD9</v>
      </c>
      <c r="F479" s="6"/>
      <c r="W479" s="32"/>
    </row>
    <row r="480" spans="1:23" ht="14.25" customHeight="1" x14ac:dyDescent="0.25">
      <c r="A480" s="31"/>
      <c r="C480" s="3"/>
      <c r="D480" s="2"/>
      <c r="E480" s="21" t="str">
        <f t="shared" si="45"/>
        <v>BDA</v>
      </c>
      <c r="F480" s="6"/>
      <c r="W480" s="32"/>
    </row>
    <row r="481" spans="1:23" ht="14.25" customHeight="1" x14ac:dyDescent="0.25">
      <c r="A481" s="31"/>
      <c r="C481" s="3"/>
      <c r="D481" s="2"/>
      <c r="E481" s="21" t="str">
        <f t="shared" si="45"/>
        <v>BDB</v>
      </c>
      <c r="F481" s="6"/>
      <c r="W481" s="32"/>
    </row>
    <row r="482" spans="1:23" ht="14.25" customHeight="1" x14ac:dyDescent="0.25">
      <c r="A482" s="31"/>
      <c r="C482" s="3"/>
      <c r="D482" s="2"/>
      <c r="E482" s="21" t="str">
        <f t="shared" si="45"/>
        <v>BDC</v>
      </c>
      <c r="F482" s="6"/>
      <c r="W482" s="32"/>
    </row>
    <row r="483" spans="1:23" ht="14.25" customHeight="1" x14ac:dyDescent="0.25">
      <c r="A483" s="31"/>
      <c r="C483" s="3"/>
      <c r="D483" s="2"/>
      <c r="E483" s="21" t="str">
        <f t="shared" si="45"/>
        <v>BDD</v>
      </c>
      <c r="F483" s="6"/>
      <c r="W483" s="32"/>
    </row>
    <row r="484" spans="1:23" ht="14.25" customHeight="1" x14ac:dyDescent="0.25">
      <c r="A484" s="31"/>
      <c r="C484" s="3"/>
      <c r="D484" s="2"/>
      <c r="E484" s="21" t="str">
        <f t="shared" si="45"/>
        <v>BDE</v>
      </c>
      <c r="F484" s="6"/>
      <c r="W484" s="32"/>
    </row>
    <row r="485" spans="1:23" ht="14.25" customHeight="1" x14ac:dyDescent="0.25">
      <c r="A485" s="31"/>
      <c r="C485" s="3"/>
      <c r="D485" s="2"/>
      <c r="E485" s="21" t="str">
        <f t="shared" si="45"/>
        <v>BDF</v>
      </c>
      <c r="F485" s="6"/>
      <c r="W485" s="32"/>
    </row>
    <row r="486" spans="1:23" ht="14.25" customHeight="1" x14ac:dyDescent="0.25">
      <c r="A486" s="31"/>
      <c r="C486" s="3"/>
      <c r="D486" s="2"/>
      <c r="E486" s="21" t="str">
        <f t="shared" si="45"/>
        <v>BDG</v>
      </c>
      <c r="F486" s="6"/>
      <c r="W486" s="32"/>
    </row>
    <row r="487" spans="1:23" ht="14.25" customHeight="1" x14ac:dyDescent="0.25">
      <c r="A487" s="31"/>
      <c r="C487" s="3"/>
      <c r="D487" s="2"/>
      <c r="E487" s="21" t="str">
        <f t="shared" si="45"/>
        <v>BDH</v>
      </c>
      <c r="F487" s="6"/>
      <c r="W487" s="32"/>
    </row>
    <row r="488" spans="1:23" ht="14.25" customHeight="1" x14ac:dyDescent="0.25">
      <c r="A488" s="31"/>
      <c r="C488" s="3"/>
      <c r="D488" s="2"/>
      <c r="E488" s="21" t="str">
        <f t="shared" si="45"/>
        <v>BDI</v>
      </c>
      <c r="F488" s="6"/>
      <c r="W488" s="32"/>
    </row>
    <row r="489" spans="1:23" ht="14.25" customHeight="1" x14ac:dyDescent="0.25">
      <c r="A489" s="31"/>
      <c r="C489" s="3"/>
      <c r="D489" s="2"/>
      <c r="E489" s="21" t="str">
        <f t="shared" si="45"/>
        <v>BDJ</v>
      </c>
      <c r="F489" s="6"/>
      <c r="W489" s="32"/>
    </row>
    <row r="490" spans="1:23" ht="14.25" customHeight="1" x14ac:dyDescent="0.25">
      <c r="A490" s="31"/>
      <c r="C490" s="3"/>
      <c r="D490" s="2"/>
      <c r="E490" s="21" t="str">
        <f t="shared" si="45"/>
        <v>BDK</v>
      </c>
      <c r="F490" s="6"/>
      <c r="W490" s="32"/>
    </row>
    <row r="491" spans="1:23" ht="14.25" customHeight="1" x14ac:dyDescent="0.25">
      <c r="A491" s="31"/>
      <c r="C491" s="3"/>
      <c r="D491" s="2"/>
      <c r="E491" s="21" t="str">
        <f t="shared" si="45"/>
        <v>BDL</v>
      </c>
      <c r="F491" s="6"/>
      <c r="W491" s="32"/>
    </row>
    <row r="492" spans="1:23" ht="14.25" customHeight="1" x14ac:dyDescent="0.25">
      <c r="A492" s="31"/>
      <c r="C492" s="3"/>
      <c r="D492" s="2"/>
      <c r="E492" s="21" t="str">
        <f t="shared" si="45"/>
        <v>BDM</v>
      </c>
      <c r="F492" s="6"/>
      <c r="W492" s="32"/>
    </row>
    <row r="493" spans="1:23" ht="14.25" customHeight="1" x14ac:dyDescent="0.25">
      <c r="A493" s="31"/>
      <c r="C493" s="3"/>
      <c r="D493" s="2"/>
      <c r="E493" s="21" t="str">
        <f t="shared" si="45"/>
        <v>BDN</v>
      </c>
      <c r="F493" s="6"/>
      <c r="W493" s="32"/>
    </row>
    <row r="494" spans="1:23" ht="14.25" customHeight="1" x14ac:dyDescent="0.25">
      <c r="A494" s="31"/>
      <c r="C494" s="3"/>
      <c r="D494" s="2"/>
      <c r="E494" s="21" t="str">
        <f t="shared" si="45"/>
        <v>BDO</v>
      </c>
      <c r="F494" s="6"/>
      <c r="W494" s="32"/>
    </row>
    <row r="495" spans="1:23" ht="14.25" customHeight="1" x14ac:dyDescent="0.25">
      <c r="A495" s="31"/>
      <c r="C495" s="3"/>
      <c r="D495" s="2"/>
      <c r="E495" s="21" t="str">
        <f t="shared" si="45"/>
        <v>BDP</v>
      </c>
      <c r="F495" s="6"/>
      <c r="W495" s="32"/>
    </row>
    <row r="496" spans="1:23" ht="14.25" customHeight="1" x14ac:dyDescent="0.25">
      <c r="A496" s="31"/>
      <c r="C496" s="3"/>
      <c r="D496" s="2"/>
      <c r="E496" s="21" t="str">
        <f t="shared" ref="E496:E527" si="46">CONCATENATE("B",_xlfn.BASE(ROW()-2,36,2))</f>
        <v>BDQ</v>
      </c>
      <c r="F496" s="6"/>
      <c r="W496" s="32"/>
    </row>
    <row r="497" spans="1:23" ht="14.25" customHeight="1" x14ac:dyDescent="0.25">
      <c r="A497" s="31"/>
      <c r="C497" s="3"/>
      <c r="D497" s="2"/>
      <c r="E497" s="21" t="str">
        <f t="shared" si="46"/>
        <v>BDR</v>
      </c>
      <c r="F497" s="6"/>
      <c r="W497" s="32"/>
    </row>
    <row r="498" spans="1:23" ht="14.25" customHeight="1" x14ac:dyDescent="0.25">
      <c r="A498" s="31"/>
      <c r="C498" s="3"/>
      <c r="D498" s="2"/>
      <c r="E498" s="21" t="str">
        <f t="shared" si="46"/>
        <v>BDS</v>
      </c>
      <c r="F498" s="6"/>
      <c r="W498" s="32"/>
    </row>
    <row r="499" spans="1:23" ht="14.25" customHeight="1" x14ac:dyDescent="0.25">
      <c r="A499" s="31"/>
      <c r="C499" s="3"/>
      <c r="D499" s="2"/>
      <c r="E499" s="21" t="str">
        <f t="shared" si="46"/>
        <v>BDT</v>
      </c>
      <c r="F499" s="6"/>
      <c r="W499" s="32"/>
    </row>
    <row r="500" spans="1:23" ht="14.25" customHeight="1" x14ac:dyDescent="0.25">
      <c r="A500" s="31"/>
      <c r="C500" s="3"/>
      <c r="D500" s="2"/>
      <c r="E500" s="21" t="str">
        <f t="shared" si="46"/>
        <v>BDU</v>
      </c>
      <c r="F500" s="6"/>
      <c r="W500" s="32"/>
    </row>
    <row r="501" spans="1:23" ht="14.25" customHeight="1" x14ac:dyDescent="0.25">
      <c r="A501" s="31"/>
      <c r="C501" s="3"/>
      <c r="D501" s="2"/>
      <c r="E501" s="21" t="str">
        <f t="shared" si="46"/>
        <v>BDV</v>
      </c>
      <c r="F501" s="6"/>
      <c r="W501" s="32"/>
    </row>
    <row r="502" spans="1:23" ht="14.25" customHeight="1" x14ac:dyDescent="0.25">
      <c r="A502" s="31"/>
      <c r="C502" s="3"/>
      <c r="D502" s="2"/>
      <c r="E502" s="21" t="str">
        <f t="shared" si="46"/>
        <v>BDW</v>
      </c>
      <c r="F502" s="6"/>
      <c r="W502" s="32"/>
    </row>
    <row r="503" spans="1:23" ht="14.25" customHeight="1" x14ac:dyDescent="0.25">
      <c r="A503" s="31"/>
      <c r="C503" s="3"/>
      <c r="D503" s="2"/>
      <c r="E503" s="21" t="str">
        <f t="shared" si="46"/>
        <v>BDX</v>
      </c>
      <c r="F503" s="6"/>
      <c r="W503" s="32"/>
    </row>
    <row r="504" spans="1:23" ht="14.25" customHeight="1" x14ac:dyDescent="0.25">
      <c r="A504" s="31"/>
      <c r="C504" s="3"/>
      <c r="D504" s="2"/>
      <c r="E504" s="21" t="str">
        <f t="shared" si="46"/>
        <v>BDY</v>
      </c>
      <c r="F504" s="6"/>
      <c r="W504" s="32"/>
    </row>
    <row r="505" spans="1:23" ht="14.25" customHeight="1" x14ac:dyDescent="0.25">
      <c r="A505" s="31"/>
      <c r="C505" s="3"/>
      <c r="D505" s="2"/>
      <c r="E505" s="21" t="str">
        <f t="shared" si="46"/>
        <v>BDZ</v>
      </c>
      <c r="F505" s="6"/>
      <c r="W505" s="32"/>
    </row>
    <row r="506" spans="1:23" ht="14.25" customHeight="1" x14ac:dyDescent="0.25">
      <c r="A506" s="31"/>
      <c r="C506" s="3"/>
      <c r="D506" s="2"/>
      <c r="E506" s="21" t="str">
        <f t="shared" si="46"/>
        <v>BE0</v>
      </c>
      <c r="F506" s="6"/>
      <c r="W506" s="32"/>
    </row>
    <row r="507" spans="1:23" ht="14.25" customHeight="1" x14ac:dyDescent="0.25">
      <c r="A507" s="31"/>
      <c r="C507" s="3"/>
      <c r="D507" s="2"/>
      <c r="E507" s="21" t="str">
        <f t="shared" si="46"/>
        <v>BE1</v>
      </c>
      <c r="F507" s="6"/>
      <c r="W507" s="32"/>
    </row>
    <row r="508" spans="1:23" ht="14.25" customHeight="1" x14ac:dyDescent="0.25">
      <c r="A508" s="31"/>
      <c r="C508" s="3"/>
      <c r="D508" s="2"/>
      <c r="E508" s="21" t="str">
        <f t="shared" si="46"/>
        <v>BE2</v>
      </c>
      <c r="F508" s="6"/>
      <c r="W508" s="32"/>
    </row>
    <row r="509" spans="1:23" ht="14.25" customHeight="1" x14ac:dyDescent="0.25">
      <c r="A509" s="31"/>
      <c r="C509" s="3"/>
      <c r="D509" s="2"/>
      <c r="E509" s="21" t="str">
        <f t="shared" si="46"/>
        <v>BE3</v>
      </c>
      <c r="F509" s="6"/>
      <c r="W509" s="32"/>
    </row>
    <row r="510" spans="1:23" ht="14.25" customHeight="1" x14ac:dyDescent="0.25">
      <c r="A510" s="31"/>
      <c r="C510" s="3"/>
      <c r="D510" s="2"/>
      <c r="E510" s="21" t="str">
        <f t="shared" si="46"/>
        <v>BE4</v>
      </c>
      <c r="F510" s="6"/>
      <c r="W510" s="32"/>
    </row>
    <row r="511" spans="1:23" ht="14.25" customHeight="1" x14ac:dyDescent="0.25">
      <c r="A511" s="31"/>
      <c r="C511" s="3"/>
      <c r="D511" s="2"/>
      <c r="E511" s="21" t="str">
        <f t="shared" si="46"/>
        <v>BE5</v>
      </c>
      <c r="F511" s="6"/>
      <c r="W511" s="32"/>
    </row>
    <row r="512" spans="1:23" ht="14.25" customHeight="1" x14ac:dyDescent="0.25">
      <c r="A512" s="31"/>
      <c r="C512" s="3"/>
      <c r="D512" s="2"/>
      <c r="E512" s="21" t="str">
        <f t="shared" si="46"/>
        <v>BE6</v>
      </c>
      <c r="F512" s="6"/>
      <c r="W512" s="32"/>
    </row>
    <row r="513" spans="1:23" ht="14.25" customHeight="1" x14ac:dyDescent="0.25">
      <c r="A513" s="31"/>
      <c r="C513" s="3"/>
      <c r="D513" s="2"/>
      <c r="E513" s="21" t="str">
        <f t="shared" si="46"/>
        <v>BE7</v>
      </c>
      <c r="F513" s="6"/>
      <c r="W513" s="32"/>
    </row>
    <row r="514" spans="1:23" ht="14.25" customHeight="1" x14ac:dyDescent="0.25">
      <c r="A514" s="31"/>
      <c r="C514" s="3"/>
      <c r="D514" s="2"/>
      <c r="E514" s="21" t="str">
        <f t="shared" si="46"/>
        <v>BE8</v>
      </c>
      <c r="F514" s="6"/>
      <c r="W514" s="32"/>
    </row>
    <row r="515" spans="1:23" ht="14.25" customHeight="1" x14ac:dyDescent="0.25">
      <c r="A515" s="31"/>
      <c r="C515" s="3"/>
      <c r="D515" s="2"/>
      <c r="E515" s="21" t="str">
        <f t="shared" si="46"/>
        <v>BE9</v>
      </c>
      <c r="F515" s="6"/>
      <c r="W515" s="32"/>
    </row>
    <row r="516" spans="1:23" ht="14.25" customHeight="1" x14ac:dyDescent="0.25">
      <c r="A516" s="31"/>
      <c r="C516" s="3"/>
      <c r="D516" s="2"/>
      <c r="E516" s="21" t="str">
        <f t="shared" si="46"/>
        <v>BEA</v>
      </c>
      <c r="F516" s="6"/>
      <c r="W516" s="32"/>
    </row>
    <row r="517" spans="1:23" ht="14.25" customHeight="1" x14ac:dyDescent="0.25">
      <c r="A517" s="31"/>
      <c r="C517" s="3"/>
      <c r="D517" s="2"/>
      <c r="E517" s="21" t="str">
        <f t="shared" si="46"/>
        <v>BEB</v>
      </c>
      <c r="F517" s="6"/>
      <c r="W517" s="32"/>
    </row>
    <row r="518" spans="1:23" ht="14.25" customHeight="1" x14ac:dyDescent="0.25">
      <c r="A518" s="31"/>
      <c r="C518" s="3"/>
      <c r="D518" s="2"/>
      <c r="E518" s="21" t="str">
        <f t="shared" si="46"/>
        <v>BEC</v>
      </c>
      <c r="F518" s="6"/>
      <c r="W518" s="32"/>
    </row>
    <row r="519" spans="1:23" ht="14.25" customHeight="1" x14ac:dyDescent="0.25">
      <c r="A519" s="31"/>
      <c r="C519" s="3"/>
      <c r="D519" s="2"/>
      <c r="E519" s="21" t="str">
        <f t="shared" si="46"/>
        <v>BED</v>
      </c>
      <c r="F519" s="6"/>
      <c r="W519" s="32"/>
    </row>
    <row r="520" spans="1:23" ht="14.25" customHeight="1" x14ac:dyDescent="0.25">
      <c r="A520" s="31"/>
      <c r="C520" s="3"/>
      <c r="D520" s="2"/>
      <c r="E520" s="21" t="str">
        <f t="shared" si="46"/>
        <v>BEE</v>
      </c>
      <c r="F520" s="6"/>
      <c r="W520" s="32"/>
    </row>
    <row r="521" spans="1:23" ht="14.25" customHeight="1" x14ac:dyDescent="0.25">
      <c r="A521" s="31"/>
      <c r="C521" s="3"/>
      <c r="D521" s="2"/>
      <c r="E521" s="21" t="str">
        <f t="shared" si="46"/>
        <v>BEF</v>
      </c>
      <c r="F521" s="6"/>
      <c r="W521" s="32"/>
    </row>
    <row r="522" spans="1:23" ht="14.25" customHeight="1" x14ac:dyDescent="0.25">
      <c r="A522" s="31"/>
      <c r="C522" s="3"/>
      <c r="D522" s="2"/>
      <c r="E522" s="21" t="str">
        <f t="shared" si="46"/>
        <v>BEG</v>
      </c>
      <c r="F522" s="6"/>
      <c r="W522" s="32"/>
    </row>
    <row r="523" spans="1:23" ht="14.25" customHeight="1" x14ac:dyDescent="0.25">
      <c r="A523" s="31"/>
      <c r="C523" s="3"/>
      <c r="D523" s="2"/>
      <c r="E523" s="21" t="str">
        <f t="shared" si="46"/>
        <v>BEH</v>
      </c>
      <c r="F523" s="6"/>
      <c r="W523" s="32"/>
    </row>
    <row r="524" spans="1:23" ht="14.25" customHeight="1" x14ac:dyDescent="0.25">
      <c r="A524" s="31"/>
      <c r="C524" s="3"/>
      <c r="D524" s="2"/>
      <c r="E524" s="21" t="str">
        <f t="shared" si="46"/>
        <v>BEI</v>
      </c>
      <c r="F524" s="6"/>
      <c r="W524" s="32"/>
    </row>
    <row r="525" spans="1:23" ht="14.25" customHeight="1" x14ac:dyDescent="0.25">
      <c r="A525" s="31"/>
      <c r="C525" s="3"/>
      <c r="D525" s="2"/>
      <c r="E525" s="21" t="str">
        <f t="shared" si="46"/>
        <v>BEJ</v>
      </c>
      <c r="F525" s="6"/>
      <c r="W525" s="32"/>
    </row>
    <row r="526" spans="1:23" ht="14.25" customHeight="1" x14ac:dyDescent="0.25">
      <c r="A526" s="31"/>
      <c r="C526" s="3"/>
      <c r="D526" s="2"/>
      <c r="E526" s="21" t="str">
        <f t="shared" si="46"/>
        <v>BEK</v>
      </c>
      <c r="F526" s="6"/>
      <c r="W526" s="32"/>
    </row>
    <row r="527" spans="1:23" ht="14.25" customHeight="1" x14ac:dyDescent="0.25">
      <c r="A527" s="31"/>
      <c r="C527" s="3"/>
      <c r="D527" s="2"/>
      <c r="E527" s="21" t="str">
        <f t="shared" si="46"/>
        <v>BEL</v>
      </c>
      <c r="F527" s="6"/>
      <c r="W527" s="32"/>
    </row>
    <row r="528" spans="1:23" ht="14.25" customHeight="1" x14ac:dyDescent="0.25">
      <c r="A528" s="31"/>
      <c r="C528" s="3"/>
      <c r="D528" s="2"/>
      <c r="E528" s="21" t="str">
        <f t="shared" ref="E528:E559" si="47">CONCATENATE("B",_xlfn.BASE(ROW()-2,36,2))</f>
        <v>BEM</v>
      </c>
      <c r="F528" s="6"/>
      <c r="W528" s="32"/>
    </row>
    <row r="529" spans="1:23" ht="14.25" customHeight="1" x14ac:dyDescent="0.25">
      <c r="A529" s="31"/>
      <c r="C529" s="3"/>
      <c r="D529" s="2"/>
      <c r="E529" s="21" t="str">
        <f t="shared" si="47"/>
        <v>BEN</v>
      </c>
      <c r="F529" s="6"/>
      <c r="W529" s="32"/>
    </row>
    <row r="530" spans="1:23" ht="14.25" customHeight="1" x14ac:dyDescent="0.25">
      <c r="A530" s="31"/>
      <c r="C530" s="3"/>
      <c r="D530" s="2"/>
      <c r="E530" s="21" t="str">
        <f t="shared" si="47"/>
        <v>BEO</v>
      </c>
      <c r="F530" s="6"/>
      <c r="W530" s="32"/>
    </row>
    <row r="531" spans="1:23" ht="14.25" customHeight="1" x14ac:dyDescent="0.25">
      <c r="A531" s="31"/>
      <c r="C531" s="3"/>
      <c r="D531" s="2"/>
      <c r="E531" s="21" t="str">
        <f t="shared" si="47"/>
        <v>BEP</v>
      </c>
      <c r="F531" s="6"/>
      <c r="W531" s="32"/>
    </row>
    <row r="532" spans="1:23" ht="14.25" customHeight="1" x14ac:dyDescent="0.25">
      <c r="A532" s="31"/>
      <c r="C532" s="3"/>
      <c r="D532" s="2"/>
      <c r="E532" s="21" t="str">
        <f t="shared" si="47"/>
        <v>BEQ</v>
      </c>
      <c r="F532" s="6"/>
      <c r="W532" s="32"/>
    </row>
    <row r="533" spans="1:23" ht="14.25" customHeight="1" x14ac:dyDescent="0.25">
      <c r="A533" s="31"/>
      <c r="C533" s="3"/>
      <c r="D533" s="2"/>
      <c r="E533" s="21" t="str">
        <f t="shared" si="47"/>
        <v>BER</v>
      </c>
      <c r="F533" s="6"/>
      <c r="W533" s="32"/>
    </row>
    <row r="534" spans="1:23" ht="14.25" customHeight="1" x14ac:dyDescent="0.25">
      <c r="A534" s="31"/>
      <c r="C534" s="3"/>
      <c r="D534" s="2"/>
      <c r="E534" s="21" t="str">
        <f t="shared" si="47"/>
        <v>BES</v>
      </c>
      <c r="F534" s="6"/>
      <c r="W534" s="32"/>
    </row>
    <row r="535" spans="1:23" ht="14.25" customHeight="1" x14ac:dyDescent="0.25">
      <c r="A535" s="31"/>
      <c r="C535" s="3"/>
      <c r="D535" s="2"/>
      <c r="E535" s="21" t="str">
        <f t="shared" si="47"/>
        <v>BET</v>
      </c>
      <c r="F535" s="6"/>
      <c r="W535" s="32"/>
    </row>
    <row r="536" spans="1:23" ht="14.25" customHeight="1" x14ac:dyDescent="0.25">
      <c r="A536" s="31"/>
      <c r="C536" s="3"/>
      <c r="D536" s="2"/>
      <c r="E536" s="21" t="str">
        <f t="shared" si="47"/>
        <v>BEU</v>
      </c>
      <c r="F536" s="6"/>
      <c r="W536" s="32"/>
    </row>
    <row r="537" spans="1:23" ht="14.25" customHeight="1" x14ac:dyDescent="0.25">
      <c r="A537" s="31"/>
      <c r="C537" s="3"/>
      <c r="D537" s="2"/>
      <c r="E537" s="21" t="str">
        <f t="shared" si="47"/>
        <v>BEV</v>
      </c>
      <c r="F537" s="6"/>
      <c r="W537" s="32"/>
    </row>
    <row r="538" spans="1:23" ht="14.25" customHeight="1" x14ac:dyDescent="0.25">
      <c r="A538" s="31"/>
      <c r="C538" s="3"/>
      <c r="D538" s="2"/>
      <c r="E538" s="21" t="str">
        <f t="shared" si="47"/>
        <v>BEW</v>
      </c>
      <c r="F538" s="6"/>
      <c r="W538" s="32"/>
    </row>
    <row r="539" spans="1:23" ht="14.25" customHeight="1" x14ac:dyDescent="0.25">
      <c r="A539" s="31"/>
      <c r="C539" s="3"/>
      <c r="D539" s="2"/>
      <c r="E539" s="21" t="str">
        <f t="shared" si="47"/>
        <v>BEX</v>
      </c>
      <c r="F539" s="6"/>
      <c r="W539" s="32"/>
    </row>
    <row r="540" spans="1:23" ht="14.25" customHeight="1" x14ac:dyDescent="0.25">
      <c r="A540" s="31"/>
      <c r="C540" s="3"/>
      <c r="D540" s="2"/>
      <c r="E540" s="21" t="str">
        <f t="shared" si="47"/>
        <v>BEY</v>
      </c>
      <c r="F540" s="6"/>
      <c r="W540" s="32"/>
    </row>
    <row r="541" spans="1:23" ht="14.25" customHeight="1" x14ac:dyDescent="0.25">
      <c r="A541" s="31"/>
      <c r="C541" s="3"/>
      <c r="D541" s="2"/>
      <c r="E541" s="21" t="str">
        <f t="shared" si="47"/>
        <v>BEZ</v>
      </c>
      <c r="F541" s="6"/>
      <c r="W541" s="32"/>
    </row>
    <row r="542" spans="1:23" ht="14.25" customHeight="1" x14ac:dyDescent="0.25">
      <c r="A542" s="31"/>
      <c r="C542" s="3"/>
      <c r="D542" s="2"/>
      <c r="E542" s="21" t="str">
        <f t="shared" si="47"/>
        <v>BF0</v>
      </c>
      <c r="F542" s="6"/>
      <c r="W542" s="32"/>
    </row>
    <row r="543" spans="1:23" ht="14.25" customHeight="1" x14ac:dyDescent="0.25">
      <c r="A543" s="31"/>
      <c r="C543" s="3"/>
      <c r="D543" s="2"/>
      <c r="E543" s="21" t="str">
        <f t="shared" si="47"/>
        <v>BF1</v>
      </c>
      <c r="F543" s="6"/>
      <c r="W543" s="32"/>
    </row>
    <row r="544" spans="1:23" ht="14.25" customHeight="1" x14ac:dyDescent="0.25">
      <c r="A544" s="31"/>
      <c r="C544" s="3"/>
      <c r="D544" s="2"/>
      <c r="E544" s="21" t="str">
        <f t="shared" si="47"/>
        <v>BF2</v>
      </c>
      <c r="F544" s="6"/>
      <c r="W544" s="32"/>
    </row>
    <row r="545" spans="1:23" ht="14.25" customHeight="1" x14ac:dyDescent="0.25">
      <c r="A545" s="31"/>
      <c r="C545" s="3"/>
      <c r="D545" s="2"/>
      <c r="E545" s="21" t="str">
        <f t="shared" si="47"/>
        <v>BF3</v>
      </c>
      <c r="F545" s="6"/>
      <c r="W545" s="32"/>
    </row>
    <row r="546" spans="1:23" ht="14.25" customHeight="1" x14ac:dyDescent="0.25">
      <c r="A546" s="31"/>
      <c r="C546" s="3"/>
      <c r="D546" s="2"/>
      <c r="E546" s="21" t="str">
        <f t="shared" si="47"/>
        <v>BF4</v>
      </c>
      <c r="F546" s="6"/>
      <c r="W546" s="32"/>
    </row>
    <row r="547" spans="1:23" ht="14.25" customHeight="1" x14ac:dyDescent="0.25">
      <c r="A547" s="31"/>
      <c r="C547" s="3"/>
      <c r="D547" s="2"/>
      <c r="E547" s="21" t="str">
        <f t="shared" si="47"/>
        <v>BF5</v>
      </c>
      <c r="F547" s="6"/>
      <c r="W547" s="32"/>
    </row>
    <row r="548" spans="1:23" ht="14.25" customHeight="1" x14ac:dyDescent="0.25">
      <c r="A548" s="31"/>
      <c r="C548" s="3"/>
      <c r="D548" s="2"/>
      <c r="E548" s="21" t="str">
        <f t="shared" si="47"/>
        <v>BF6</v>
      </c>
      <c r="F548" s="6"/>
      <c r="W548" s="32"/>
    </row>
    <row r="549" spans="1:23" ht="14.25" customHeight="1" x14ac:dyDescent="0.25">
      <c r="A549" s="31"/>
      <c r="C549" s="3"/>
      <c r="D549" s="2"/>
      <c r="E549" s="21" t="str">
        <f t="shared" si="47"/>
        <v>BF7</v>
      </c>
      <c r="F549" s="6"/>
      <c r="W549" s="32"/>
    </row>
    <row r="550" spans="1:23" ht="14.25" customHeight="1" x14ac:dyDescent="0.25">
      <c r="A550" s="31"/>
      <c r="C550" s="3"/>
      <c r="D550" s="2"/>
      <c r="E550" s="21" t="str">
        <f t="shared" si="47"/>
        <v>BF8</v>
      </c>
      <c r="F550" s="6"/>
      <c r="W550" s="32"/>
    </row>
    <row r="551" spans="1:23" ht="14.25" customHeight="1" x14ac:dyDescent="0.25">
      <c r="A551" s="31"/>
      <c r="C551" s="3"/>
      <c r="D551" s="2"/>
      <c r="E551" s="21" t="str">
        <f t="shared" si="47"/>
        <v>BF9</v>
      </c>
      <c r="F551" s="6"/>
      <c r="W551" s="32"/>
    </row>
    <row r="552" spans="1:23" ht="14.25" customHeight="1" x14ac:dyDescent="0.25">
      <c r="A552" s="31"/>
      <c r="C552" s="3"/>
      <c r="D552" s="2"/>
      <c r="E552" s="21" t="str">
        <f t="shared" si="47"/>
        <v>BFA</v>
      </c>
      <c r="F552" s="6"/>
      <c r="W552" s="32"/>
    </row>
    <row r="553" spans="1:23" ht="14.25" customHeight="1" x14ac:dyDescent="0.25">
      <c r="A553" s="31"/>
      <c r="C553" s="3"/>
      <c r="D553" s="2"/>
      <c r="E553" s="21" t="str">
        <f t="shared" si="47"/>
        <v>BFB</v>
      </c>
      <c r="F553" s="6"/>
      <c r="W553" s="32"/>
    </row>
    <row r="554" spans="1:23" ht="14.25" customHeight="1" x14ac:dyDescent="0.25">
      <c r="A554" s="31"/>
      <c r="C554" s="3"/>
      <c r="D554" s="2"/>
      <c r="E554" s="21" t="str">
        <f t="shared" si="47"/>
        <v>BFC</v>
      </c>
      <c r="F554" s="6"/>
      <c r="W554" s="32"/>
    </row>
    <row r="555" spans="1:23" ht="14.25" customHeight="1" x14ac:dyDescent="0.25">
      <c r="A555" s="31"/>
      <c r="C555" s="3"/>
      <c r="D555" s="2"/>
      <c r="E555" s="21" t="str">
        <f t="shared" si="47"/>
        <v>BFD</v>
      </c>
      <c r="F555" s="6"/>
      <c r="W555" s="32"/>
    </row>
    <row r="556" spans="1:23" ht="14.25" customHeight="1" x14ac:dyDescent="0.25">
      <c r="A556" s="31"/>
      <c r="C556" s="3"/>
      <c r="D556" s="2"/>
      <c r="E556" s="21" t="str">
        <f t="shared" si="47"/>
        <v>BFE</v>
      </c>
      <c r="F556" s="6"/>
      <c r="W556" s="32"/>
    </row>
    <row r="557" spans="1:23" ht="14.25" customHeight="1" x14ac:dyDescent="0.25">
      <c r="A557" s="31"/>
      <c r="C557" s="3"/>
      <c r="D557" s="2"/>
      <c r="E557" s="21" t="str">
        <f t="shared" si="47"/>
        <v>BFF</v>
      </c>
      <c r="F557" s="6"/>
      <c r="W557" s="32"/>
    </row>
    <row r="558" spans="1:23" ht="14.25" customHeight="1" x14ac:dyDescent="0.25">
      <c r="A558" s="31"/>
      <c r="C558" s="3"/>
      <c r="D558" s="2"/>
      <c r="E558" s="21" t="str">
        <f t="shared" si="47"/>
        <v>BFG</v>
      </c>
      <c r="F558" s="6"/>
      <c r="W558" s="32"/>
    </row>
    <row r="559" spans="1:23" ht="14.25" customHeight="1" x14ac:dyDescent="0.25">
      <c r="A559" s="31"/>
      <c r="C559" s="3"/>
      <c r="D559" s="2"/>
      <c r="E559" s="21" t="str">
        <f t="shared" si="47"/>
        <v>BFH</v>
      </c>
      <c r="F559" s="6"/>
      <c r="W559" s="32"/>
    </row>
    <row r="560" spans="1:23" ht="14.25" customHeight="1" x14ac:dyDescent="0.25">
      <c r="A560" s="31"/>
      <c r="C560" s="3"/>
      <c r="D560" s="2"/>
      <c r="E560" s="21" t="str">
        <f t="shared" ref="E560:E591" si="48">CONCATENATE("B",_xlfn.BASE(ROW()-2,36,2))</f>
        <v>BFI</v>
      </c>
      <c r="F560" s="6"/>
      <c r="W560" s="32"/>
    </row>
    <row r="561" spans="1:23" ht="14.25" customHeight="1" x14ac:dyDescent="0.25">
      <c r="A561" s="31"/>
      <c r="C561" s="3"/>
      <c r="D561" s="2"/>
      <c r="E561" s="21" t="str">
        <f t="shared" si="48"/>
        <v>BFJ</v>
      </c>
      <c r="F561" s="6"/>
      <c r="W561" s="32"/>
    </row>
    <row r="562" spans="1:23" ht="14.25" customHeight="1" x14ac:dyDescent="0.25">
      <c r="A562" s="31"/>
      <c r="C562" s="3"/>
      <c r="D562" s="2"/>
      <c r="E562" s="21" t="str">
        <f t="shared" si="48"/>
        <v>BFK</v>
      </c>
      <c r="F562" s="6"/>
      <c r="W562" s="32"/>
    </row>
    <row r="563" spans="1:23" ht="14.25" customHeight="1" x14ac:dyDescent="0.25">
      <c r="A563" s="31"/>
      <c r="C563" s="3"/>
      <c r="D563" s="2"/>
      <c r="E563" s="21" t="str">
        <f t="shared" si="48"/>
        <v>BFL</v>
      </c>
      <c r="F563" s="6"/>
      <c r="W563" s="32"/>
    </row>
    <row r="564" spans="1:23" ht="14.25" customHeight="1" x14ac:dyDescent="0.25">
      <c r="A564" s="31"/>
      <c r="C564" s="3"/>
      <c r="D564" s="2"/>
      <c r="E564" s="21" t="str">
        <f t="shared" si="48"/>
        <v>BFM</v>
      </c>
      <c r="F564" s="6"/>
      <c r="W564" s="32"/>
    </row>
    <row r="565" spans="1:23" ht="14.25" customHeight="1" x14ac:dyDescent="0.25">
      <c r="A565" s="31"/>
      <c r="C565" s="3"/>
      <c r="D565" s="2"/>
      <c r="E565" s="21" t="str">
        <f t="shared" si="48"/>
        <v>BFN</v>
      </c>
      <c r="F565" s="6"/>
      <c r="W565" s="32"/>
    </row>
    <row r="566" spans="1:23" ht="14.25" customHeight="1" x14ac:dyDescent="0.25">
      <c r="A566" s="31"/>
      <c r="C566" s="3"/>
      <c r="D566" s="2"/>
      <c r="E566" s="21" t="str">
        <f t="shared" si="48"/>
        <v>BFO</v>
      </c>
      <c r="F566" s="6"/>
      <c r="W566" s="32"/>
    </row>
    <row r="567" spans="1:23" ht="14.25" customHeight="1" x14ac:dyDescent="0.25">
      <c r="A567" s="31"/>
      <c r="C567" s="3"/>
      <c r="D567" s="2"/>
      <c r="E567" s="21" t="str">
        <f t="shared" si="48"/>
        <v>BFP</v>
      </c>
      <c r="F567" s="6"/>
      <c r="W567" s="32"/>
    </row>
    <row r="568" spans="1:23" ht="14.25" customHeight="1" x14ac:dyDescent="0.25">
      <c r="A568" s="31"/>
      <c r="C568" s="3"/>
      <c r="D568" s="2"/>
      <c r="E568" s="21" t="str">
        <f t="shared" si="48"/>
        <v>BFQ</v>
      </c>
      <c r="F568" s="6"/>
      <c r="W568" s="32"/>
    </row>
    <row r="569" spans="1:23" ht="14.25" customHeight="1" x14ac:dyDescent="0.25">
      <c r="A569" s="31"/>
      <c r="C569" s="3"/>
      <c r="D569" s="2"/>
      <c r="E569" s="21" t="str">
        <f t="shared" si="48"/>
        <v>BFR</v>
      </c>
      <c r="F569" s="6"/>
      <c r="W569" s="32"/>
    </row>
    <row r="570" spans="1:23" ht="14.25" customHeight="1" x14ac:dyDescent="0.25">
      <c r="A570" s="31"/>
      <c r="C570" s="3"/>
      <c r="D570" s="2"/>
      <c r="E570" s="21" t="str">
        <f t="shared" si="48"/>
        <v>BFS</v>
      </c>
      <c r="F570" s="6"/>
      <c r="W570" s="32"/>
    </row>
    <row r="571" spans="1:23" ht="14.25" customHeight="1" x14ac:dyDescent="0.25">
      <c r="A571" s="31"/>
      <c r="C571" s="3"/>
      <c r="D571" s="2"/>
      <c r="E571" s="21" t="str">
        <f t="shared" si="48"/>
        <v>BFT</v>
      </c>
      <c r="F571" s="6"/>
      <c r="W571" s="32"/>
    </row>
    <row r="572" spans="1:23" ht="14.25" customHeight="1" x14ac:dyDescent="0.25">
      <c r="A572" s="31"/>
      <c r="C572" s="3"/>
      <c r="D572" s="2"/>
      <c r="E572" s="21" t="str">
        <f t="shared" si="48"/>
        <v>BFU</v>
      </c>
      <c r="F572" s="6"/>
      <c r="W572" s="32"/>
    </row>
    <row r="573" spans="1:23" ht="14.25" customHeight="1" x14ac:dyDescent="0.25">
      <c r="A573" s="31"/>
      <c r="C573" s="3"/>
      <c r="D573" s="2"/>
      <c r="E573" s="21" t="str">
        <f t="shared" si="48"/>
        <v>BFV</v>
      </c>
      <c r="F573" s="6"/>
      <c r="W573" s="32"/>
    </row>
    <row r="574" spans="1:23" ht="14.25" customHeight="1" x14ac:dyDescent="0.25">
      <c r="A574" s="31"/>
      <c r="C574" s="3"/>
      <c r="D574" s="2"/>
      <c r="E574" s="21" t="str">
        <f t="shared" si="48"/>
        <v>BFW</v>
      </c>
      <c r="F574" s="6"/>
      <c r="W574" s="32"/>
    </row>
    <row r="575" spans="1:23" ht="14.25" customHeight="1" x14ac:dyDescent="0.25">
      <c r="A575" s="31"/>
      <c r="C575" s="3"/>
      <c r="D575" s="2"/>
      <c r="E575" s="21" t="str">
        <f t="shared" si="48"/>
        <v>BFX</v>
      </c>
      <c r="F575" s="6"/>
      <c r="W575" s="32"/>
    </row>
    <row r="576" spans="1:23" ht="14.25" customHeight="1" x14ac:dyDescent="0.25">
      <c r="A576" s="31"/>
      <c r="C576" s="3"/>
      <c r="D576" s="2"/>
      <c r="E576" s="21" t="str">
        <f t="shared" si="48"/>
        <v>BFY</v>
      </c>
      <c r="F576" s="6"/>
      <c r="W576" s="32"/>
    </row>
    <row r="577" spans="1:23" ht="14.25" customHeight="1" x14ac:dyDescent="0.25">
      <c r="A577" s="31"/>
      <c r="C577" s="3"/>
      <c r="D577" s="2"/>
      <c r="E577" s="21" t="str">
        <f t="shared" si="48"/>
        <v>BFZ</v>
      </c>
      <c r="F577" s="6"/>
      <c r="W577" s="32"/>
    </row>
    <row r="578" spans="1:23" ht="14.25" customHeight="1" x14ac:dyDescent="0.25">
      <c r="A578" s="31"/>
      <c r="C578" s="3"/>
      <c r="D578" s="2"/>
      <c r="E578" s="21" t="str">
        <f t="shared" si="48"/>
        <v>BG0</v>
      </c>
      <c r="F578" s="6"/>
      <c r="W578" s="32"/>
    </row>
    <row r="579" spans="1:23" ht="14.25" customHeight="1" x14ac:dyDescent="0.25">
      <c r="A579" s="31"/>
      <c r="C579" s="3"/>
      <c r="D579" s="2"/>
      <c r="E579" s="21" t="str">
        <f t="shared" si="48"/>
        <v>BG1</v>
      </c>
      <c r="F579" s="6"/>
      <c r="W579" s="32"/>
    </row>
    <row r="580" spans="1:23" ht="14.25" customHeight="1" x14ac:dyDescent="0.25">
      <c r="A580" s="31"/>
      <c r="C580" s="3"/>
      <c r="D580" s="2"/>
      <c r="E580" s="21" t="str">
        <f t="shared" si="48"/>
        <v>BG2</v>
      </c>
      <c r="F580" s="6"/>
      <c r="W580" s="32"/>
    </row>
    <row r="581" spans="1:23" ht="14.25" customHeight="1" x14ac:dyDescent="0.25">
      <c r="A581" s="31"/>
      <c r="C581" s="3"/>
      <c r="D581" s="2"/>
      <c r="E581" s="21" t="str">
        <f t="shared" si="48"/>
        <v>BG3</v>
      </c>
      <c r="F581" s="6"/>
      <c r="W581" s="32"/>
    </row>
    <row r="582" spans="1:23" ht="14.25" customHeight="1" x14ac:dyDescent="0.25">
      <c r="A582" s="31"/>
      <c r="C582" s="3"/>
      <c r="D582" s="2"/>
      <c r="E582" s="21" t="str">
        <f t="shared" si="48"/>
        <v>BG4</v>
      </c>
      <c r="F582" s="6"/>
      <c r="W582" s="32"/>
    </row>
    <row r="583" spans="1:23" ht="14.25" customHeight="1" x14ac:dyDescent="0.25">
      <c r="A583" s="31"/>
      <c r="C583" s="3"/>
      <c r="D583" s="2"/>
      <c r="E583" s="21" t="str">
        <f t="shared" si="48"/>
        <v>BG5</v>
      </c>
      <c r="F583" s="6"/>
      <c r="W583" s="32"/>
    </row>
    <row r="584" spans="1:23" ht="14.25" customHeight="1" x14ac:dyDescent="0.25">
      <c r="A584" s="31"/>
      <c r="C584" s="3"/>
      <c r="D584" s="2"/>
      <c r="E584" s="21" t="str">
        <f t="shared" si="48"/>
        <v>BG6</v>
      </c>
      <c r="F584" s="6"/>
      <c r="W584" s="32"/>
    </row>
    <row r="585" spans="1:23" ht="14.25" customHeight="1" x14ac:dyDescent="0.25">
      <c r="A585" s="31"/>
      <c r="C585" s="3"/>
      <c r="D585" s="2"/>
      <c r="E585" s="21" t="str">
        <f t="shared" si="48"/>
        <v>BG7</v>
      </c>
      <c r="F585" s="6"/>
      <c r="W585" s="32"/>
    </row>
    <row r="586" spans="1:23" ht="14.25" customHeight="1" x14ac:dyDescent="0.25">
      <c r="A586" s="31"/>
      <c r="C586" s="3"/>
      <c r="D586" s="2"/>
      <c r="E586" s="21" t="str">
        <f t="shared" si="48"/>
        <v>BG8</v>
      </c>
      <c r="F586" s="6"/>
      <c r="W586" s="32"/>
    </row>
    <row r="587" spans="1:23" ht="14.25" customHeight="1" x14ac:dyDescent="0.25">
      <c r="A587" s="31"/>
      <c r="C587" s="3"/>
      <c r="D587" s="2"/>
      <c r="E587" s="21" t="str">
        <f t="shared" si="48"/>
        <v>BG9</v>
      </c>
      <c r="F587" s="6"/>
      <c r="W587" s="32"/>
    </row>
    <row r="588" spans="1:23" ht="14.25" customHeight="1" x14ac:dyDescent="0.25">
      <c r="A588" s="31"/>
      <c r="C588" s="3"/>
      <c r="D588" s="2"/>
      <c r="E588" s="21" t="str">
        <f t="shared" si="48"/>
        <v>BGA</v>
      </c>
      <c r="F588" s="6"/>
      <c r="W588" s="32"/>
    </row>
    <row r="589" spans="1:23" ht="14.25" customHeight="1" x14ac:dyDescent="0.25">
      <c r="A589" s="31"/>
      <c r="C589" s="3"/>
      <c r="D589" s="2"/>
      <c r="E589" s="21" t="str">
        <f t="shared" si="48"/>
        <v>BGB</v>
      </c>
      <c r="F589" s="6"/>
      <c r="W589" s="32"/>
    </row>
    <row r="590" spans="1:23" ht="14.25" customHeight="1" x14ac:dyDescent="0.25">
      <c r="A590" s="31"/>
      <c r="C590" s="3"/>
      <c r="D590" s="2"/>
      <c r="E590" s="21" t="str">
        <f t="shared" si="48"/>
        <v>BGC</v>
      </c>
      <c r="F590" s="6"/>
      <c r="W590" s="32"/>
    </row>
    <row r="591" spans="1:23" ht="14.25" customHeight="1" x14ac:dyDescent="0.25">
      <c r="A591" s="31"/>
      <c r="C591" s="3"/>
      <c r="D591" s="2"/>
      <c r="E591" s="21" t="str">
        <f t="shared" si="48"/>
        <v>BGD</v>
      </c>
      <c r="F591" s="6"/>
      <c r="W591" s="32"/>
    </row>
    <row r="592" spans="1:23" ht="14.25" customHeight="1" x14ac:dyDescent="0.25">
      <c r="A592" s="31"/>
      <c r="C592" s="3"/>
      <c r="D592" s="2"/>
      <c r="E592" s="21" t="str">
        <f t="shared" ref="E592:E623" si="49">CONCATENATE("B",_xlfn.BASE(ROW()-2,36,2))</f>
        <v>BGE</v>
      </c>
      <c r="F592" s="6"/>
      <c r="W592" s="32"/>
    </row>
    <row r="593" spans="1:23" ht="14.25" customHeight="1" x14ac:dyDescent="0.25">
      <c r="A593" s="31"/>
      <c r="C593" s="3"/>
      <c r="D593" s="2"/>
      <c r="E593" s="21" t="str">
        <f t="shared" si="49"/>
        <v>BGF</v>
      </c>
      <c r="F593" s="6"/>
      <c r="W593" s="32"/>
    </row>
    <row r="594" spans="1:23" ht="14.25" customHeight="1" x14ac:dyDescent="0.25">
      <c r="A594" s="31"/>
      <c r="C594" s="3"/>
      <c r="D594" s="2"/>
      <c r="E594" s="21" t="str">
        <f t="shared" si="49"/>
        <v>BGG</v>
      </c>
      <c r="F594" s="6"/>
      <c r="W594" s="32"/>
    </row>
    <row r="595" spans="1:23" ht="14.25" customHeight="1" x14ac:dyDescent="0.25">
      <c r="A595" s="31"/>
      <c r="C595" s="3"/>
      <c r="D595" s="2"/>
      <c r="E595" s="21" t="str">
        <f t="shared" si="49"/>
        <v>BGH</v>
      </c>
      <c r="F595" s="6"/>
      <c r="W595" s="32"/>
    </row>
    <row r="596" spans="1:23" ht="14.25" customHeight="1" x14ac:dyDescent="0.25">
      <c r="A596" s="31"/>
      <c r="C596" s="3"/>
      <c r="D596" s="2"/>
      <c r="E596" s="21" t="str">
        <f t="shared" si="49"/>
        <v>BGI</v>
      </c>
      <c r="F596" s="6"/>
      <c r="W596" s="32"/>
    </row>
    <row r="597" spans="1:23" ht="14.25" customHeight="1" x14ac:dyDescent="0.25">
      <c r="A597" s="31"/>
      <c r="C597" s="3"/>
      <c r="D597" s="2"/>
      <c r="E597" s="21" t="str">
        <f t="shared" si="49"/>
        <v>BGJ</v>
      </c>
      <c r="F597" s="6"/>
      <c r="W597" s="32"/>
    </row>
    <row r="598" spans="1:23" ht="14.25" customHeight="1" x14ac:dyDescent="0.25">
      <c r="A598" s="31"/>
      <c r="C598" s="3"/>
      <c r="D598" s="2"/>
      <c r="E598" s="21" t="str">
        <f t="shared" si="49"/>
        <v>BGK</v>
      </c>
      <c r="F598" s="6"/>
      <c r="W598" s="32"/>
    </row>
    <row r="599" spans="1:23" ht="14.25" customHeight="1" x14ac:dyDescent="0.25">
      <c r="A599" s="31"/>
      <c r="C599" s="3"/>
      <c r="D599" s="2"/>
      <c r="E599" s="21" t="str">
        <f t="shared" si="49"/>
        <v>BGL</v>
      </c>
      <c r="F599" s="6"/>
      <c r="W599" s="32"/>
    </row>
    <row r="600" spans="1:23" ht="14.25" customHeight="1" x14ac:dyDescent="0.25">
      <c r="A600" s="31"/>
      <c r="C600" s="3"/>
      <c r="D600" s="2"/>
      <c r="E600" s="21" t="str">
        <f t="shared" si="49"/>
        <v>BGM</v>
      </c>
      <c r="F600" s="6"/>
      <c r="W600" s="32"/>
    </row>
    <row r="601" spans="1:23" ht="14.25" customHeight="1" x14ac:dyDescent="0.25">
      <c r="A601" s="31"/>
      <c r="C601" s="3"/>
      <c r="D601" s="2"/>
      <c r="E601" s="21" t="str">
        <f t="shared" si="49"/>
        <v>BGN</v>
      </c>
      <c r="F601" s="6"/>
      <c r="W601" s="32"/>
    </row>
    <row r="602" spans="1:23" ht="14.25" customHeight="1" x14ac:dyDescent="0.25">
      <c r="A602" s="31"/>
      <c r="C602" s="3"/>
      <c r="D602" s="2"/>
      <c r="E602" s="21" t="str">
        <f t="shared" si="49"/>
        <v>BGO</v>
      </c>
      <c r="F602" s="6"/>
      <c r="W602" s="32"/>
    </row>
    <row r="603" spans="1:23" ht="14.25" customHeight="1" x14ac:dyDescent="0.25">
      <c r="A603" s="31"/>
      <c r="C603" s="3"/>
      <c r="D603" s="2"/>
      <c r="E603" s="21" t="str">
        <f t="shared" si="49"/>
        <v>BGP</v>
      </c>
      <c r="F603" s="6"/>
      <c r="W603" s="32"/>
    </row>
    <row r="604" spans="1:23" ht="14.25" customHeight="1" x14ac:dyDescent="0.25">
      <c r="A604" s="31"/>
      <c r="C604" s="3"/>
      <c r="D604" s="2"/>
      <c r="E604" s="21" t="str">
        <f t="shared" si="49"/>
        <v>BGQ</v>
      </c>
      <c r="F604" s="6"/>
      <c r="W604" s="32"/>
    </row>
    <row r="605" spans="1:23" ht="14.25" customHeight="1" x14ac:dyDescent="0.25">
      <c r="A605" s="31"/>
      <c r="C605" s="3"/>
      <c r="D605" s="2"/>
      <c r="E605" s="21" t="str">
        <f t="shared" si="49"/>
        <v>BGR</v>
      </c>
      <c r="F605" s="6"/>
      <c r="W605" s="32"/>
    </row>
    <row r="606" spans="1:23" ht="14.25" customHeight="1" x14ac:dyDescent="0.25">
      <c r="A606" s="31"/>
      <c r="C606" s="3"/>
      <c r="D606" s="2"/>
      <c r="E606" s="21" t="str">
        <f t="shared" si="49"/>
        <v>BGS</v>
      </c>
      <c r="F606" s="6"/>
      <c r="W606" s="32"/>
    </row>
    <row r="607" spans="1:23" ht="14.25" customHeight="1" x14ac:dyDescent="0.25">
      <c r="A607" s="31"/>
      <c r="C607" s="3"/>
      <c r="D607" s="2"/>
      <c r="E607" s="21" t="str">
        <f t="shared" si="49"/>
        <v>BGT</v>
      </c>
      <c r="F607" s="6"/>
      <c r="W607" s="32"/>
    </row>
    <row r="608" spans="1:23" ht="14.25" customHeight="1" x14ac:dyDescent="0.25">
      <c r="A608" s="31"/>
      <c r="C608" s="3"/>
      <c r="D608" s="2"/>
      <c r="E608" s="21" t="str">
        <f t="shared" si="49"/>
        <v>BGU</v>
      </c>
      <c r="F608" s="6"/>
      <c r="W608" s="32"/>
    </row>
    <row r="609" spans="1:23" ht="14.25" customHeight="1" x14ac:dyDescent="0.25">
      <c r="A609" s="31"/>
      <c r="C609" s="3"/>
      <c r="D609" s="2"/>
      <c r="E609" s="21" t="str">
        <f t="shared" si="49"/>
        <v>BGV</v>
      </c>
      <c r="F609" s="6"/>
      <c r="W609" s="32"/>
    </row>
    <row r="610" spans="1:23" ht="14.25" customHeight="1" x14ac:dyDescent="0.25">
      <c r="A610" s="31"/>
      <c r="C610" s="3"/>
      <c r="D610" s="2"/>
      <c r="E610" s="21" t="str">
        <f t="shared" si="49"/>
        <v>BGW</v>
      </c>
      <c r="F610" s="6"/>
      <c r="W610" s="32"/>
    </row>
    <row r="611" spans="1:23" ht="14.25" customHeight="1" x14ac:dyDescent="0.25">
      <c r="A611" s="31"/>
      <c r="C611" s="3"/>
      <c r="D611" s="2"/>
      <c r="E611" s="21" t="str">
        <f t="shared" si="49"/>
        <v>BGX</v>
      </c>
      <c r="F611" s="6"/>
      <c r="W611" s="32"/>
    </row>
    <row r="612" spans="1:23" ht="14.25" customHeight="1" x14ac:dyDescent="0.25">
      <c r="A612" s="31"/>
      <c r="C612" s="3"/>
      <c r="D612" s="2"/>
      <c r="E612" s="21" t="str">
        <f t="shared" si="49"/>
        <v>BGY</v>
      </c>
      <c r="F612" s="6"/>
      <c r="W612" s="32"/>
    </row>
    <row r="613" spans="1:23" ht="14.25" customHeight="1" x14ac:dyDescent="0.25">
      <c r="A613" s="31"/>
      <c r="C613" s="3"/>
      <c r="D613" s="2"/>
      <c r="E613" s="21" t="str">
        <f t="shared" si="49"/>
        <v>BGZ</v>
      </c>
      <c r="F613" s="6"/>
      <c r="W613" s="32"/>
    </row>
    <row r="614" spans="1:23" ht="14.25" customHeight="1" x14ac:dyDescent="0.25">
      <c r="A614" s="31"/>
      <c r="C614" s="3"/>
      <c r="D614" s="2"/>
      <c r="E614" s="21" t="str">
        <f t="shared" si="49"/>
        <v>BH0</v>
      </c>
      <c r="F614" s="6"/>
      <c r="W614" s="32"/>
    </row>
    <row r="615" spans="1:23" ht="14.25" customHeight="1" x14ac:dyDescent="0.25">
      <c r="A615" s="31"/>
      <c r="C615" s="3"/>
      <c r="D615" s="2"/>
      <c r="E615" s="21" t="str">
        <f t="shared" si="49"/>
        <v>BH1</v>
      </c>
      <c r="F615" s="6"/>
      <c r="W615" s="32"/>
    </row>
    <row r="616" spans="1:23" ht="14.25" customHeight="1" x14ac:dyDescent="0.25">
      <c r="A616" s="31"/>
      <c r="C616" s="3"/>
      <c r="D616" s="2"/>
      <c r="E616" s="21" t="str">
        <f t="shared" si="49"/>
        <v>BH2</v>
      </c>
      <c r="F616" s="6"/>
      <c r="W616" s="32"/>
    </row>
    <row r="617" spans="1:23" ht="14.25" customHeight="1" x14ac:dyDescent="0.25">
      <c r="A617" s="31"/>
      <c r="C617" s="3"/>
      <c r="D617" s="2"/>
      <c r="E617" s="21" t="str">
        <f t="shared" si="49"/>
        <v>BH3</v>
      </c>
      <c r="F617" s="6"/>
      <c r="W617" s="32"/>
    </row>
    <row r="618" spans="1:23" ht="14.25" customHeight="1" x14ac:dyDescent="0.25">
      <c r="A618" s="31"/>
      <c r="C618" s="3"/>
      <c r="D618" s="2"/>
      <c r="E618" s="21" t="str">
        <f t="shared" si="49"/>
        <v>BH4</v>
      </c>
      <c r="F618" s="6"/>
      <c r="W618" s="32"/>
    </row>
    <row r="619" spans="1:23" ht="14.25" customHeight="1" x14ac:dyDescent="0.25">
      <c r="A619" s="31"/>
      <c r="C619" s="3"/>
      <c r="D619" s="2"/>
      <c r="E619" s="21" t="str">
        <f t="shared" si="49"/>
        <v>BH5</v>
      </c>
      <c r="F619" s="6"/>
      <c r="W619" s="32"/>
    </row>
    <row r="620" spans="1:23" ht="14.25" customHeight="1" x14ac:dyDescent="0.25">
      <c r="A620" s="31"/>
      <c r="C620" s="3"/>
      <c r="D620" s="2"/>
      <c r="E620" s="21" t="str">
        <f t="shared" si="49"/>
        <v>BH6</v>
      </c>
      <c r="F620" s="6"/>
      <c r="W620" s="32"/>
    </row>
    <row r="621" spans="1:23" ht="14.25" customHeight="1" x14ac:dyDescent="0.25">
      <c r="A621" s="31"/>
      <c r="C621" s="3"/>
      <c r="D621" s="2"/>
      <c r="E621" s="21" t="str">
        <f t="shared" si="49"/>
        <v>BH7</v>
      </c>
      <c r="F621" s="6"/>
      <c r="W621" s="32"/>
    </row>
    <row r="622" spans="1:23" ht="14.25" customHeight="1" x14ac:dyDescent="0.25">
      <c r="A622" s="31"/>
      <c r="C622" s="3"/>
      <c r="D622" s="2"/>
      <c r="E622" s="21" t="str">
        <f t="shared" si="49"/>
        <v>BH8</v>
      </c>
      <c r="F622" s="6"/>
      <c r="W622" s="32"/>
    </row>
    <row r="623" spans="1:23" ht="14.25" customHeight="1" x14ac:dyDescent="0.25">
      <c r="A623" s="31"/>
      <c r="C623" s="3"/>
      <c r="D623" s="2"/>
      <c r="E623" s="21" t="str">
        <f t="shared" si="49"/>
        <v>BH9</v>
      </c>
      <c r="F623" s="6"/>
      <c r="W623" s="32"/>
    </row>
    <row r="624" spans="1:23" ht="14.25" customHeight="1" x14ac:dyDescent="0.25">
      <c r="A624" s="31"/>
      <c r="C624" s="3"/>
      <c r="D624" s="2"/>
      <c r="E624" s="21" t="str">
        <f t="shared" ref="E624:E639" si="50">CONCATENATE("B",_xlfn.BASE(ROW()-2,36,2))</f>
        <v>BHA</v>
      </c>
      <c r="F624" s="6"/>
      <c r="W624" s="32"/>
    </row>
    <row r="625" spans="1:23" ht="14.25" customHeight="1" x14ac:dyDescent="0.25">
      <c r="A625" s="31"/>
      <c r="C625" s="3"/>
      <c r="D625" s="2"/>
      <c r="E625" s="21" t="str">
        <f t="shared" si="50"/>
        <v>BHB</v>
      </c>
      <c r="F625" s="6"/>
      <c r="W625" s="32"/>
    </row>
    <row r="626" spans="1:23" ht="14.25" customHeight="1" x14ac:dyDescent="0.25">
      <c r="A626" s="31"/>
      <c r="C626" s="3"/>
      <c r="D626" s="2"/>
      <c r="E626" s="21" t="str">
        <f t="shared" si="50"/>
        <v>BHC</v>
      </c>
      <c r="F626" s="6"/>
      <c r="W626" s="32"/>
    </row>
    <row r="627" spans="1:23" ht="14.25" customHeight="1" x14ac:dyDescent="0.25">
      <c r="A627" s="31"/>
      <c r="C627" s="3"/>
      <c r="D627" s="2"/>
      <c r="E627" s="21" t="str">
        <f t="shared" si="50"/>
        <v>BHD</v>
      </c>
      <c r="F627" s="6"/>
      <c r="W627" s="32"/>
    </row>
    <row r="628" spans="1:23" ht="14.25" customHeight="1" x14ac:dyDescent="0.25">
      <c r="A628" s="31"/>
      <c r="C628" s="3"/>
      <c r="D628" s="2"/>
      <c r="E628" s="21" t="str">
        <f t="shared" si="50"/>
        <v>BHE</v>
      </c>
      <c r="F628" s="6"/>
      <c r="W628" s="32"/>
    </row>
    <row r="629" spans="1:23" ht="14.25" customHeight="1" x14ac:dyDescent="0.25">
      <c r="A629" s="31"/>
      <c r="C629" s="3"/>
      <c r="D629" s="2"/>
      <c r="E629" s="21" t="str">
        <f t="shared" si="50"/>
        <v>BHF</v>
      </c>
      <c r="F629" s="6"/>
      <c r="W629" s="32"/>
    </row>
    <row r="630" spans="1:23" ht="14.25" customHeight="1" x14ac:dyDescent="0.25">
      <c r="A630" s="31"/>
      <c r="C630" s="3"/>
      <c r="D630" s="2"/>
      <c r="E630" s="21" t="str">
        <f t="shared" si="50"/>
        <v>BHG</v>
      </c>
      <c r="F630" s="6"/>
      <c r="W630" s="32"/>
    </row>
    <row r="631" spans="1:23" ht="14.25" customHeight="1" x14ac:dyDescent="0.25">
      <c r="A631" s="31"/>
      <c r="C631" s="3"/>
      <c r="D631" s="2"/>
      <c r="E631" s="21" t="str">
        <f t="shared" si="50"/>
        <v>BHH</v>
      </c>
      <c r="F631" s="6"/>
      <c r="W631" s="32"/>
    </row>
    <row r="632" spans="1:23" ht="14.25" customHeight="1" x14ac:dyDescent="0.25">
      <c r="A632" s="31"/>
      <c r="C632" s="3"/>
      <c r="D632" s="2"/>
      <c r="E632" s="21" t="str">
        <f t="shared" si="50"/>
        <v>BHI</v>
      </c>
      <c r="F632" s="6"/>
      <c r="W632" s="32"/>
    </row>
    <row r="633" spans="1:23" ht="14.25" customHeight="1" x14ac:dyDescent="0.25">
      <c r="A633" s="31"/>
      <c r="C633" s="3"/>
      <c r="D633" s="2"/>
      <c r="E633" s="21" t="str">
        <f t="shared" si="50"/>
        <v>BHJ</v>
      </c>
      <c r="F633" s="6"/>
      <c r="W633" s="32"/>
    </row>
    <row r="634" spans="1:23" ht="14.25" customHeight="1" x14ac:dyDescent="0.25">
      <c r="A634" s="31"/>
      <c r="C634" s="3"/>
      <c r="D634" s="2"/>
      <c r="E634" s="21" t="str">
        <f t="shared" si="50"/>
        <v>BHK</v>
      </c>
      <c r="F634" s="6"/>
      <c r="W634" s="32"/>
    </row>
    <row r="635" spans="1:23" ht="14.25" customHeight="1" x14ac:dyDescent="0.25">
      <c r="A635" s="31"/>
      <c r="C635" s="3"/>
      <c r="D635" s="2"/>
      <c r="E635" s="21" t="str">
        <f t="shared" si="50"/>
        <v>BHL</v>
      </c>
      <c r="F635" s="6"/>
      <c r="W635" s="32"/>
    </row>
    <row r="636" spans="1:23" ht="14.25" customHeight="1" x14ac:dyDescent="0.25">
      <c r="A636" s="31"/>
      <c r="C636" s="3"/>
      <c r="D636" s="2"/>
      <c r="E636" s="21" t="str">
        <f t="shared" si="50"/>
        <v>BHM</v>
      </c>
      <c r="F636" s="6"/>
      <c r="W636" s="32"/>
    </row>
    <row r="637" spans="1:23" ht="14.25" customHeight="1" x14ac:dyDescent="0.25">
      <c r="A637" s="31"/>
      <c r="C637" s="3"/>
      <c r="D637" s="2"/>
      <c r="E637" s="21" t="str">
        <f t="shared" si="50"/>
        <v>BHN</v>
      </c>
      <c r="F637" s="6"/>
      <c r="W637" s="32"/>
    </row>
    <row r="638" spans="1:23" ht="14.25" customHeight="1" x14ac:dyDescent="0.25">
      <c r="A638" s="31"/>
      <c r="C638" s="3"/>
      <c r="D638" s="2"/>
      <c r="E638" s="21" t="str">
        <f t="shared" si="50"/>
        <v>BHO</v>
      </c>
      <c r="F638" s="6"/>
      <c r="W638" s="32"/>
    </row>
    <row r="639" spans="1:23" ht="14.25" customHeight="1" x14ac:dyDescent="0.25">
      <c r="A639" s="31"/>
      <c r="C639" s="3"/>
      <c r="D639" s="2"/>
      <c r="E639" s="21" t="str">
        <f t="shared" si="50"/>
        <v>BHP</v>
      </c>
      <c r="F639" s="6"/>
      <c r="W639" s="32"/>
    </row>
    <row r="640" spans="1:23" ht="14.25" customHeight="1" x14ac:dyDescent="0.25">
      <c r="A640" s="31"/>
      <c r="C640" s="3"/>
      <c r="D640" s="2"/>
      <c r="E640" s="21" t="str">
        <f t="shared" ref="E640:E674" si="51">CONCATENATE("B",_xlfn.BASE(ROW()-2,36,2))</f>
        <v>BHQ</v>
      </c>
      <c r="F640" s="6"/>
      <c r="W640" s="32"/>
    </row>
    <row r="641" spans="1:23" ht="14.25" customHeight="1" x14ac:dyDescent="0.25">
      <c r="A641" s="31"/>
      <c r="C641" s="3"/>
      <c r="D641" s="2"/>
      <c r="E641" s="21" t="str">
        <f t="shared" si="51"/>
        <v>BHR</v>
      </c>
      <c r="F641" s="6"/>
      <c r="W641" s="32"/>
    </row>
    <row r="642" spans="1:23" ht="14.25" customHeight="1" x14ac:dyDescent="0.25">
      <c r="A642" s="31"/>
      <c r="C642" s="3"/>
      <c r="D642" s="2"/>
      <c r="E642" s="21" t="str">
        <f t="shared" si="51"/>
        <v>BHS</v>
      </c>
      <c r="F642" s="6"/>
      <c r="W642" s="32"/>
    </row>
    <row r="643" spans="1:23" ht="14.25" customHeight="1" x14ac:dyDescent="0.25">
      <c r="A643" s="31"/>
      <c r="C643" s="3"/>
      <c r="D643" s="2"/>
      <c r="E643" s="21" t="str">
        <f t="shared" si="51"/>
        <v>BHT</v>
      </c>
      <c r="F643" s="6"/>
      <c r="W643" s="32"/>
    </row>
    <row r="644" spans="1:23" ht="14.25" customHeight="1" x14ac:dyDescent="0.25">
      <c r="A644" s="31"/>
      <c r="C644" s="3"/>
      <c r="D644" s="2"/>
      <c r="E644" s="21" t="str">
        <f t="shared" si="51"/>
        <v>BHU</v>
      </c>
      <c r="F644" s="6"/>
      <c r="W644" s="32"/>
    </row>
    <row r="645" spans="1:23" ht="14.25" customHeight="1" x14ac:dyDescent="0.25">
      <c r="A645" s="31"/>
      <c r="C645" s="3"/>
      <c r="D645" s="2"/>
      <c r="E645" s="21" t="str">
        <f t="shared" si="51"/>
        <v>BHV</v>
      </c>
      <c r="F645" s="6"/>
      <c r="W645" s="32"/>
    </row>
    <row r="646" spans="1:23" ht="14.25" customHeight="1" x14ac:dyDescent="0.25">
      <c r="A646" s="31"/>
      <c r="C646" s="3"/>
      <c r="D646" s="2"/>
      <c r="E646" s="21" t="str">
        <f t="shared" si="51"/>
        <v>BHW</v>
      </c>
      <c r="F646" s="6"/>
      <c r="W646" s="32"/>
    </row>
    <row r="647" spans="1:23" ht="14.25" customHeight="1" x14ac:dyDescent="0.25">
      <c r="A647" s="31"/>
      <c r="C647" s="3"/>
      <c r="D647" s="2"/>
      <c r="E647" s="21" t="str">
        <f t="shared" si="51"/>
        <v>BHX</v>
      </c>
      <c r="F647" s="6"/>
      <c r="W647" s="32"/>
    </row>
    <row r="648" spans="1:23" ht="14.25" customHeight="1" x14ac:dyDescent="0.25">
      <c r="A648" s="31"/>
      <c r="C648" s="3"/>
      <c r="D648" s="2"/>
      <c r="E648" s="21" t="str">
        <f t="shared" si="51"/>
        <v>BHY</v>
      </c>
      <c r="F648" s="6"/>
      <c r="W648" s="32"/>
    </row>
    <row r="649" spans="1:23" ht="14.25" customHeight="1" x14ac:dyDescent="0.25">
      <c r="A649" s="31"/>
      <c r="C649" s="3"/>
      <c r="D649" s="2"/>
      <c r="E649" s="21" t="str">
        <f t="shared" si="51"/>
        <v>BHZ</v>
      </c>
      <c r="F649" s="6"/>
      <c r="W649" s="32"/>
    </row>
    <row r="650" spans="1:23" ht="14.25" customHeight="1" x14ac:dyDescent="0.25">
      <c r="A650" s="31"/>
      <c r="C650" s="3"/>
      <c r="D650" s="2"/>
      <c r="E650" s="21" t="str">
        <f t="shared" si="51"/>
        <v>BI0</v>
      </c>
      <c r="F650" s="6"/>
      <c r="W650" s="32"/>
    </row>
    <row r="651" spans="1:23" ht="14.25" customHeight="1" x14ac:dyDescent="0.25">
      <c r="A651" s="31"/>
      <c r="C651" s="3"/>
      <c r="D651" s="2"/>
      <c r="E651" s="21" t="str">
        <f t="shared" si="51"/>
        <v>BI1</v>
      </c>
      <c r="F651" s="6"/>
      <c r="W651" s="32"/>
    </row>
    <row r="652" spans="1:23" ht="14.25" customHeight="1" x14ac:dyDescent="0.25">
      <c r="A652" s="31"/>
      <c r="C652" s="3"/>
      <c r="D652" s="2"/>
      <c r="E652" s="21" t="str">
        <f t="shared" si="51"/>
        <v>BI2</v>
      </c>
      <c r="F652" s="6"/>
      <c r="W652" s="32"/>
    </row>
    <row r="653" spans="1:23" ht="14.25" customHeight="1" x14ac:dyDescent="0.25">
      <c r="A653" s="31"/>
      <c r="C653" s="3"/>
      <c r="D653" s="2"/>
      <c r="E653" s="21" t="str">
        <f t="shared" si="51"/>
        <v>BI3</v>
      </c>
      <c r="F653" s="6"/>
      <c r="W653" s="32"/>
    </row>
    <row r="654" spans="1:23" ht="14.25" customHeight="1" x14ac:dyDescent="0.25">
      <c r="A654" s="31"/>
      <c r="C654" s="3"/>
      <c r="D654" s="2"/>
      <c r="E654" s="21" t="str">
        <f t="shared" si="51"/>
        <v>BI4</v>
      </c>
      <c r="F654" s="6"/>
      <c r="W654" s="32"/>
    </row>
    <row r="655" spans="1:23" ht="14.25" customHeight="1" x14ac:dyDescent="0.25">
      <c r="A655" s="31"/>
      <c r="C655" s="3"/>
      <c r="D655" s="2"/>
      <c r="E655" s="21" t="str">
        <f t="shared" si="51"/>
        <v>BI5</v>
      </c>
      <c r="F655" s="6"/>
      <c r="W655" s="32"/>
    </row>
    <row r="656" spans="1:23" ht="14.25" customHeight="1" x14ac:dyDescent="0.25">
      <c r="A656" s="31"/>
      <c r="C656" s="3"/>
      <c r="D656" s="2"/>
      <c r="E656" s="21" t="str">
        <f t="shared" si="51"/>
        <v>BI6</v>
      </c>
      <c r="F656" s="6"/>
      <c r="W656" s="32"/>
    </row>
    <row r="657" spans="1:23" ht="14.25" customHeight="1" x14ac:dyDescent="0.25">
      <c r="A657" s="31"/>
      <c r="C657" s="3"/>
      <c r="D657" s="2"/>
      <c r="E657" s="21" t="str">
        <f t="shared" si="51"/>
        <v>BI7</v>
      </c>
      <c r="F657" s="6"/>
      <c r="W657" s="32"/>
    </row>
    <row r="658" spans="1:23" ht="14.25" customHeight="1" x14ac:dyDescent="0.25">
      <c r="A658" s="31"/>
      <c r="C658" s="3"/>
      <c r="D658" s="2"/>
      <c r="E658" s="21" t="str">
        <f t="shared" si="51"/>
        <v>BI8</v>
      </c>
      <c r="F658" s="6"/>
      <c r="W658" s="32"/>
    </row>
    <row r="659" spans="1:23" ht="14.25" customHeight="1" x14ac:dyDescent="0.25">
      <c r="A659" s="31"/>
      <c r="C659" s="3"/>
      <c r="D659" s="2"/>
      <c r="E659" s="21" t="str">
        <f t="shared" si="51"/>
        <v>BI9</v>
      </c>
      <c r="F659" s="6"/>
      <c r="W659" s="32"/>
    </row>
    <row r="660" spans="1:23" ht="14.25" customHeight="1" x14ac:dyDescent="0.25">
      <c r="A660" s="31"/>
      <c r="C660" s="3"/>
      <c r="D660" s="2"/>
      <c r="E660" s="21" t="str">
        <f t="shared" si="51"/>
        <v>BIA</v>
      </c>
      <c r="F660" s="6"/>
      <c r="W660" s="32"/>
    </row>
    <row r="661" spans="1:23" ht="14.25" customHeight="1" x14ac:dyDescent="0.25">
      <c r="A661" s="31"/>
      <c r="C661" s="3"/>
      <c r="D661" s="2"/>
      <c r="E661" s="21" t="str">
        <f t="shared" si="51"/>
        <v>BIB</v>
      </c>
      <c r="F661" s="6"/>
      <c r="W661" s="32"/>
    </row>
    <row r="662" spans="1:23" ht="14.25" customHeight="1" x14ac:dyDescent="0.25">
      <c r="A662" s="31"/>
      <c r="C662" s="3"/>
      <c r="D662" s="2"/>
      <c r="E662" s="21" t="str">
        <f t="shared" si="51"/>
        <v>BIC</v>
      </c>
      <c r="F662" s="6"/>
      <c r="W662" s="32"/>
    </row>
    <row r="663" spans="1:23" ht="14.25" customHeight="1" x14ac:dyDescent="0.25">
      <c r="A663" s="31"/>
      <c r="C663" s="3"/>
      <c r="D663" s="2"/>
      <c r="E663" s="21" t="str">
        <f t="shared" si="51"/>
        <v>BID</v>
      </c>
      <c r="F663" s="6"/>
      <c r="W663" s="32"/>
    </row>
    <row r="664" spans="1:23" ht="14.25" customHeight="1" x14ac:dyDescent="0.25">
      <c r="A664" s="31"/>
      <c r="C664" s="3"/>
      <c r="D664" s="2"/>
      <c r="E664" s="21" t="str">
        <f t="shared" si="51"/>
        <v>BIE</v>
      </c>
      <c r="F664" s="6"/>
      <c r="W664" s="32"/>
    </row>
    <row r="665" spans="1:23" ht="14.25" customHeight="1" x14ac:dyDescent="0.25">
      <c r="A665" s="31"/>
      <c r="C665" s="3"/>
      <c r="D665" s="2"/>
      <c r="E665" s="21" t="str">
        <f t="shared" si="51"/>
        <v>BIF</v>
      </c>
      <c r="F665" s="6"/>
      <c r="W665" s="32"/>
    </row>
    <row r="666" spans="1:23" ht="14.25" customHeight="1" x14ac:dyDescent="0.25">
      <c r="A666" s="31"/>
      <c r="C666" s="3"/>
      <c r="D666" s="2"/>
      <c r="E666" s="21" t="str">
        <f t="shared" si="51"/>
        <v>BIG</v>
      </c>
      <c r="F666" s="6"/>
      <c r="W666" s="32"/>
    </row>
    <row r="667" spans="1:23" ht="14.25" customHeight="1" x14ac:dyDescent="0.25">
      <c r="A667" s="31"/>
      <c r="C667" s="3"/>
      <c r="D667" s="2"/>
      <c r="E667" s="21" t="str">
        <f t="shared" si="51"/>
        <v>BIH</v>
      </c>
      <c r="F667" s="6"/>
      <c r="W667" s="32"/>
    </row>
    <row r="668" spans="1:23" ht="14.25" customHeight="1" x14ac:dyDescent="0.25">
      <c r="A668" s="31"/>
      <c r="C668" s="3"/>
      <c r="D668" s="2"/>
      <c r="E668" s="21" t="str">
        <f t="shared" si="51"/>
        <v>BII</v>
      </c>
      <c r="F668" s="6"/>
      <c r="W668" s="32"/>
    </row>
    <row r="669" spans="1:23" ht="14.25" customHeight="1" x14ac:dyDescent="0.25">
      <c r="A669" s="31"/>
      <c r="C669" s="3"/>
      <c r="D669" s="2"/>
      <c r="E669" s="21" t="str">
        <f t="shared" si="51"/>
        <v>BIJ</v>
      </c>
      <c r="F669" s="6"/>
      <c r="W669" s="32"/>
    </row>
    <row r="670" spans="1:23" ht="14.25" customHeight="1" x14ac:dyDescent="0.25">
      <c r="A670" s="31"/>
      <c r="C670" s="3"/>
      <c r="D670" s="2"/>
      <c r="E670" s="21" t="str">
        <f t="shared" si="51"/>
        <v>BIK</v>
      </c>
      <c r="F670" s="6"/>
      <c r="W670" s="32"/>
    </row>
    <row r="671" spans="1:23" ht="14.25" customHeight="1" x14ac:dyDescent="0.25">
      <c r="A671" s="31"/>
      <c r="C671" s="3"/>
      <c r="D671" s="2"/>
      <c r="E671" s="21" t="str">
        <f t="shared" si="51"/>
        <v>BIL</v>
      </c>
      <c r="F671" s="6"/>
      <c r="W671" s="32"/>
    </row>
    <row r="672" spans="1:23" ht="14.25" customHeight="1" x14ac:dyDescent="0.25">
      <c r="A672" s="31"/>
      <c r="C672" s="3"/>
      <c r="D672" s="2"/>
      <c r="E672" s="21" t="str">
        <f t="shared" si="51"/>
        <v>BIM</v>
      </c>
      <c r="F672" s="6"/>
      <c r="W672" s="32"/>
    </row>
    <row r="673" spans="1:23" ht="14.25" customHeight="1" x14ac:dyDescent="0.25">
      <c r="A673" s="31"/>
      <c r="C673" s="3"/>
      <c r="D673" s="2"/>
      <c r="E673" s="21" t="str">
        <f t="shared" si="51"/>
        <v>BIN</v>
      </c>
      <c r="F673" s="6"/>
      <c r="W673" s="32"/>
    </row>
    <row r="674" spans="1:23" ht="14.25" customHeight="1" x14ac:dyDescent="0.25">
      <c r="A674" s="31"/>
      <c r="C674" s="3"/>
      <c r="D674" s="2"/>
      <c r="E674" s="21" t="str">
        <f t="shared" si="51"/>
        <v>BIO</v>
      </c>
      <c r="F674" s="6"/>
      <c r="W674" s="32"/>
    </row>
    <row r="675" spans="1:23" ht="14.25" customHeight="1" x14ac:dyDescent="0.25">
      <c r="A675" s="31"/>
      <c r="C675" s="3"/>
      <c r="D675" s="2"/>
      <c r="E675" s="21" t="str">
        <f t="shared" ref="E675:E709" si="52">CONCATENATE("B",_xlfn.BASE(ROW()-2,36,2))</f>
        <v>BIP</v>
      </c>
      <c r="F675" s="6"/>
      <c r="W675" s="32"/>
    </row>
    <row r="676" spans="1:23" ht="14.25" customHeight="1" x14ac:dyDescent="0.25">
      <c r="A676" s="31"/>
      <c r="C676" s="3"/>
      <c r="D676" s="2"/>
      <c r="E676" s="21" t="str">
        <f t="shared" si="52"/>
        <v>BIQ</v>
      </c>
      <c r="F676" s="6"/>
      <c r="W676" s="32"/>
    </row>
    <row r="677" spans="1:23" ht="14.25" customHeight="1" x14ac:dyDescent="0.25">
      <c r="A677" s="31"/>
      <c r="C677" s="3"/>
      <c r="D677" s="2"/>
      <c r="E677" s="21" t="str">
        <f t="shared" si="52"/>
        <v>BIR</v>
      </c>
      <c r="F677" s="6"/>
      <c r="W677" s="32"/>
    </row>
    <row r="678" spans="1:23" ht="14.25" customHeight="1" x14ac:dyDescent="0.25">
      <c r="A678" s="31"/>
      <c r="C678" s="3"/>
      <c r="D678" s="2"/>
      <c r="E678" s="21" t="str">
        <f t="shared" si="52"/>
        <v>BIS</v>
      </c>
      <c r="F678" s="6"/>
      <c r="W678" s="32"/>
    </row>
    <row r="679" spans="1:23" ht="14.25" customHeight="1" x14ac:dyDescent="0.25">
      <c r="A679" s="31"/>
      <c r="C679" s="3"/>
      <c r="D679" s="2"/>
      <c r="E679" s="21" t="str">
        <f t="shared" si="52"/>
        <v>BIT</v>
      </c>
      <c r="F679" s="6"/>
      <c r="W679" s="32"/>
    </row>
    <row r="680" spans="1:23" ht="14.25" customHeight="1" x14ac:dyDescent="0.25">
      <c r="A680" s="31"/>
      <c r="C680" s="3"/>
      <c r="D680" s="2"/>
      <c r="E680" s="21" t="str">
        <f t="shared" si="52"/>
        <v>BIU</v>
      </c>
      <c r="F680" s="6"/>
      <c r="W680" s="32"/>
    </row>
    <row r="681" spans="1:23" ht="14.25" customHeight="1" x14ac:dyDescent="0.25">
      <c r="A681" s="31"/>
      <c r="C681" s="3"/>
      <c r="D681" s="2"/>
      <c r="E681" s="21" t="str">
        <f t="shared" si="52"/>
        <v>BIV</v>
      </c>
      <c r="F681" s="6"/>
      <c r="W681" s="32"/>
    </row>
    <row r="682" spans="1:23" ht="14.25" customHeight="1" x14ac:dyDescent="0.25">
      <c r="A682" s="31"/>
      <c r="C682" s="3"/>
      <c r="D682" s="2"/>
      <c r="E682" s="21" t="str">
        <f t="shared" si="52"/>
        <v>BIW</v>
      </c>
      <c r="F682" s="6"/>
      <c r="W682" s="32"/>
    </row>
    <row r="683" spans="1:23" ht="14.25" customHeight="1" x14ac:dyDescent="0.25">
      <c r="A683" s="31"/>
      <c r="C683" s="3"/>
      <c r="D683" s="2"/>
      <c r="E683" s="21" t="str">
        <f t="shared" si="52"/>
        <v>BIX</v>
      </c>
      <c r="F683" s="6"/>
      <c r="W683" s="32"/>
    </row>
    <row r="684" spans="1:23" ht="14.25" customHeight="1" x14ac:dyDescent="0.25">
      <c r="A684" s="31"/>
      <c r="C684" s="3"/>
      <c r="D684" s="2"/>
      <c r="E684" s="21" t="str">
        <f t="shared" si="52"/>
        <v>BIY</v>
      </c>
      <c r="F684" s="6"/>
      <c r="W684" s="32"/>
    </row>
    <row r="685" spans="1:23" ht="14.25" customHeight="1" x14ac:dyDescent="0.25">
      <c r="A685" s="31"/>
      <c r="C685" s="3"/>
      <c r="D685" s="2"/>
      <c r="E685" s="21" t="str">
        <f t="shared" si="52"/>
        <v>BIZ</v>
      </c>
      <c r="F685" s="6"/>
      <c r="W685" s="32"/>
    </row>
    <row r="686" spans="1:23" ht="14.25" customHeight="1" x14ac:dyDescent="0.25">
      <c r="A686" s="31"/>
      <c r="C686" s="3"/>
      <c r="D686" s="2"/>
      <c r="E686" s="21" t="str">
        <f t="shared" si="52"/>
        <v>BJ0</v>
      </c>
      <c r="F686" s="6"/>
      <c r="W686" s="32"/>
    </row>
    <row r="687" spans="1:23" ht="14.25" customHeight="1" x14ac:dyDescent="0.25">
      <c r="A687" s="31"/>
      <c r="C687" s="3"/>
      <c r="D687" s="2"/>
      <c r="E687" s="21" t="str">
        <f t="shared" si="52"/>
        <v>BJ1</v>
      </c>
      <c r="F687" s="6"/>
      <c r="W687" s="32"/>
    </row>
    <row r="688" spans="1:23" ht="14.25" customHeight="1" x14ac:dyDescent="0.25">
      <c r="A688" s="31"/>
      <c r="C688" s="3"/>
      <c r="D688" s="2"/>
      <c r="E688" s="21" t="str">
        <f t="shared" si="52"/>
        <v>BJ2</v>
      </c>
      <c r="F688" s="6"/>
      <c r="W688" s="32"/>
    </row>
    <row r="689" spans="1:23" ht="14.25" customHeight="1" x14ac:dyDescent="0.25">
      <c r="A689" s="31"/>
      <c r="C689" s="3"/>
      <c r="D689" s="2"/>
      <c r="E689" s="21" t="str">
        <f t="shared" si="52"/>
        <v>BJ3</v>
      </c>
      <c r="F689" s="6"/>
      <c r="W689" s="32"/>
    </row>
    <row r="690" spans="1:23" ht="14.25" customHeight="1" x14ac:dyDescent="0.25">
      <c r="A690" s="31"/>
      <c r="C690" s="3"/>
      <c r="D690" s="2"/>
      <c r="E690" s="21" t="str">
        <f t="shared" si="52"/>
        <v>BJ4</v>
      </c>
      <c r="F690" s="6"/>
      <c r="W690" s="32"/>
    </row>
    <row r="691" spans="1:23" ht="14.25" customHeight="1" x14ac:dyDescent="0.25">
      <c r="A691" s="31"/>
      <c r="C691" s="3"/>
      <c r="D691" s="2"/>
      <c r="E691" s="21" t="str">
        <f t="shared" si="52"/>
        <v>BJ5</v>
      </c>
      <c r="F691" s="6"/>
      <c r="W691" s="32"/>
    </row>
    <row r="692" spans="1:23" ht="14.25" customHeight="1" x14ac:dyDescent="0.25">
      <c r="A692" s="31"/>
      <c r="C692" s="3"/>
      <c r="D692" s="2"/>
      <c r="E692" s="21" t="str">
        <f t="shared" si="52"/>
        <v>BJ6</v>
      </c>
      <c r="F692" s="6"/>
      <c r="W692" s="32"/>
    </row>
    <row r="693" spans="1:23" ht="14.25" customHeight="1" x14ac:dyDescent="0.25">
      <c r="A693" s="31"/>
      <c r="C693" s="3"/>
      <c r="D693" s="2"/>
      <c r="E693" s="21" t="str">
        <f t="shared" si="52"/>
        <v>BJ7</v>
      </c>
      <c r="F693" s="6"/>
      <c r="W693" s="32"/>
    </row>
    <row r="694" spans="1:23" ht="14.25" customHeight="1" x14ac:dyDescent="0.25">
      <c r="A694" s="31"/>
      <c r="C694" s="3"/>
      <c r="D694" s="2"/>
      <c r="E694" s="21" t="str">
        <f t="shared" si="52"/>
        <v>BJ8</v>
      </c>
      <c r="F694" s="6"/>
      <c r="W694" s="32"/>
    </row>
    <row r="695" spans="1:23" ht="14.25" customHeight="1" x14ac:dyDescent="0.25">
      <c r="A695" s="31"/>
      <c r="C695" s="3"/>
      <c r="D695" s="2"/>
      <c r="E695" s="21" t="str">
        <f t="shared" si="52"/>
        <v>BJ9</v>
      </c>
      <c r="F695" s="6"/>
      <c r="W695" s="32"/>
    </row>
    <row r="696" spans="1:23" ht="14.25" customHeight="1" x14ac:dyDescent="0.25">
      <c r="A696" s="31"/>
      <c r="C696" s="3"/>
      <c r="D696" s="2"/>
      <c r="E696" s="21" t="str">
        <f t="shared" si="52"/>
        <v>BJA</v>
      </c>
      <c r="F696" s="6"/>
      <c r="W696" s="32"/>
    </row>
    <row r="697" spans="1:23" ht="14.25" customHeight="1" x14ac:dyDescent="0.25">
      <c r="A697" s="31"/>
      <c r="C697" s="3"/>
      <c r="D697" s="2"/>
      <c r="E697" s="21" t="str">
        <f t="shared" si="52"/>
        <v>BJB</v>
      </c>
      <c r="F697" s="6"/>
      <c r="W697" s="32"/>
    </row>
    <row r="698" spans="1:23" ht="14.25" customHeight="1" x14ac:dyDescent="0.25">
      <c r="A698" s="31"/>
      <c r="C698" s="3"/>
      <c r="D698" s="2"/>
      <c r="E698" s="21" t="str">
        <f t="shared" si="52"/>
        <v>BJC</v>
      </c>
      <c r="F698" s="6"/>
      <c r="W698" s="32"/>
    </row>
    <row r="699" spans="1:23" ht="14.25" customHeight="1" x14ac:dyDescent="0.25">
      <c r="A699" s="31"/>
      <c r="C699" s="3"/>
      <c r="D699" s="2"/>
      <c r="E699" s="21" t="str">
        <f t="shared" si="52"/>
        <v>BJD</v>
      </c>
      <c r="F699" s="6"/>
      <c r="W699" s="32"/>
    </row>
    <row r="700" spans="1:23" ht="14.25" customHeight="1" x14ac:dyDescent="0.25">
      <c r="A700" s="31"/>
      <c r="C700" s="3"/>
      <c r="D700" s="2"/>
      <c r="E700" s="21" t="str">
        <f t="shared" si="52"/>
        <v>BJE</v>
      </c>
      <c r="F700" s="6"/>
      <c r="W700" s="32"/>
    </row>
    <row r="701" spans="1:23" ht="14.25" customHeight="1" x14ac:dyDescent="0.25">
      <c r="A701" s="31"/>
      <c r="C701" s="3"/>
      <c r="D701" s="2"/>
      <c r="E701" s="21" t="str">
        <f t="shared" si="52"/>
        <v>BJF</v>
      </c>
      <c r="F701" s="6"/>
      <c r="W701" s="32"/>
    </row>
    <row r="702" spans="1:23" ht="14.25" customHeight="1" x14ac:dyDescent="0.25">
      <c r="A702" s="31"/>
      <c r="C702" s="3"/>
      <c r="D702" s="2"/>
      <c r="E702" s="21" t="str">
        <f t="shared" si="52"/>
        <v>BJG</v>
      </c>
      <c r="F702" s="6"/>
      <c r="W702" s="32"/>
    </row>
    <row r="703" spans="1:23" ht="14.25" customHeight="1" x14ac:dyDescent="0.25">
      <c r="A703" s="31"/>
      <c r="C703" s="3"/>
      <c r="D703" s="2"/>
      <c r="E703" s="21" t="str">
        <f t="shared" si="52"/>
        <v>BJH</v>
      </c>
      <c r="F703" s="6"/>
      <c r="W703" s="32"/>
    </row>
    <row r="704" spans="1:23" ht="14.25" customHeight="1" x14ac:dyDescent="0.25">
      <c r="A704" s="31"/>
      <c r="C704" s="3"/>
      <c r="D704" s="2"/>
      <c r="E704" s="21" t="str">
        <f t="shared" si="52"/>
        <v>BJI</v>
      </c>
      <c r="F704" s="6"/>
      <c r="W704" s="32"/>
    </row>
    <row r="705" spans="1:23" ht="14.25" customHeight="1" x14ac:dyDescent="0.25">
      <c r="A705" s="31"/>
      <c r="C705" s="3"/>
      <c r="D705" s="2"/>
      <c r="E705" s="21" t="str">
        <f t="shared" si="52"/>
        <v>BJJ</v>
      </c>
      <c r="F705" s="6"/>
      <c r="W705" s="32"/>
    </row>
    <row r="706" spans="1:23" ht="14.25" customHeight="1" x14ac:dyDescent="0.25">
      <c r="A706" s="31"/>
      <c r="C706" s="3"/>
      <c r="D706" s="2"/>
      <c r="E706" s="21" t="str">
        <f t="shared" si="52"/>
        <v>BJK</v>
      </c>
      <c r="F706" s="6"/>
      <c r="W706" s="32"/>
    </row>
    <row r="707" spans="1:23" ht="14.25" customHeight="1" x14ac:dyDescent="0.25">
      <c r="A707" s="31"/>
      <c r="C707" s="3"/>
      <c r="D707" s="2"/>
      <c r="E707" s="21" t="str">
        <f t="shared" si="52"/>
        <v>BJL</v>
      </c>
      <c r="F707" s="6"/>
      <c r="W707" s="32"/>
    </row>
    <row r="708" spans="1:23" ht="14.25" customHeight="1" x14ac:dyDescent="0.25">
      <c r="A708" s="31"/>
      <c r="C708" s="3"/>
      <c r="D708" s="2"/>
      <c r="E708" s="21" t="str">
        <f t="shared" si="52"/>
        <v>BJM</v>
      </c>
      <c r="F708" s="6"/>
      <c r="W708" s="32"/>
    </row>
    <row r="709" spans="1:23" ht="14.25" customHeight="1" x14ac:dyDescent="0.25">
      <c r="A709" s="31"/>
      <c r="C709" s="3"/>
      <c r="D709" s="2"/>
      <c r="E709" s="21" t="str">
        <f t="shared" si="52"/>
        <v>BJN</v>
      </c>
      <c r="F709" s="6"/>
      <c r="W709" s="32"/>
    </row>
    <row r="710" spans="1:23" ht="14.25" customHeight="1" x14ac:dyDescent="0.25">
      <c r="A710" s="31"/>
      <c r="C710" s="3"/>
      <c r="D710" s="2"/>
      <c r="E710" s="21" t="str">
        <f t="shared" ref="E710:E744" si="53">CONCATENATE("B",_xlfn.BASE(ROW()-2,36,2))</f>
        <v>BJO</v>
      </c>
      <c r="F710" s="6"/>
      <c r="W710" s="32"/>
    </row>
    <row r="711" spans="1:23" ht="14.25" customHeight="1" x14ac:dyDescent="0.25">
      <c r="A711" s="31"/>
      <c r="C711" s="3"/>
      <c r="D711" s="2"/>
      <c r="E711" s="21" t="str">
        <f t="shared" si="53"/>
        <v>BJP</v>
      </c>
      <c r="F711" s="6"/>
      <c r="W711" s="32"/>
    </row>
    <row r="712" spans="1:23" ht="14.25" customHeight="1" x14ac:dyDescent="0.25">
      <c r="A712" s="31"/>
      <c r="C712" s="3"/>
      <c r="D712" s="2"/>
      <c r="E712" s="21" t="str">
        <f t="shared" si="53"/>
        <v>BJQ</v>
      </c>
      <c r="F712" s="6"/>
      <c r="W712" s="32"/>
    </row>
    <row r="713" spans="1:23" ht="14.25" customHeight="1" x14ac:dyDescent="0.25">
      <c r="A713" s="31"/>
      <c r="C713" s="3"/>
      <c r="D713" s="2"/>
      <c r="E713" s="21" t="str">
        <f t="shared" si="53"/>
        <v>BJR</v>
      </c>
      <c r="F713" s="6"/>
      <c r="W713" s="32"/>
    </row>
    <row r="714" spans="1:23" ht="14.25" customHeight="1" x14ac:dyDescent="0.25">
      <c r="A714" s="31"/>
      <c r="C714" s="3"/>
      <c r="D714" s="2"/>
      <c r="E714" s="21" t="str">
        <f t="shared" si="53"/>
        <v>BJS</v>
      </c>
      <c r="F714" s="6"/>
      <c r="W714" s="32"/>
    </row>
    <row r="715" spans="1:23" ht="14.25" customHeight="1" x14ac:dyDescent="0.25">
      <c r="A715" s="31"/>
      <c r="C715" s="3"/>
      <c r="D715" s="2"/>
      <c r="E715" s="21" t="str">
        <f t="shared" si="53"/>
        <v>BJT</v>
      </c>
      <c r="F715" s="6"/>
      <c r="W715" s="32"/>
    </row>
    <row r="716" spans="1:23" ht="14.25" customHeight="1" x14ac:dyDescent="0.25">
      <c r="A716" s="31"/>
      <c r="C716" s="3"/>
      <c r="D716" s="2"/>
      <c r="E716" s="21" t="str">
        <f t="shared" si="53"/>
        <v>BJU</v>
      </c>
      <c r="F716" s="6"/>
      <c r="W716" s="32"/>
    </row>
    <row r="717" spans="1:23" ht="14.25" customHeight="1" x14ac:dyDescent="0.25">
      <c r="A717" s="31"/>
      <c r="C717" s="3"/>
      <c r="D717" s="2"/>
      <c r="E717" s="21" t="str">
        <f t="shared" si="53"/>
        <v>BJV</v>
      </c>
      <c r="F717" s="6"/>
      <c r="W717" s="32"/>
    </row>
    <row r="718" spans="1:23" ht="14.25" customHeight="1" x14ac:dyDescent="0.25">
      <c r="A718" s="31"/>
      <c r="C718" s="3"/>
      <c r="D718" s="2"/>
      <c r="E718" s="21" t="str">
        <f t="shared" si="53"/>
        <v>BJW</v>
      </c>
      <c r="F718" s="6"/>
      <c r="W718" s="32"/>
    </row>
    <row r="719" spans="1:23" ht="14.25" customHeight="1" x14ac:dyDescent="0.25">
      <c r="A719" s="31"/>
      <c r="C719" s="3"/>
      <c r="D719" s="2"/>
      <c r="E719" s="21" t="str">
        <f t="shared" si="53"/>
        <v>BJX</v>
      </c>
      <c r="F719" s="6"/>
      <c r="W719" s="32"/>
    </row>
    <row r="720" spans="1:23" ht="14.25" customHeight="1" x14ac:dyDescent="0.25">
      <c r="A720" s="31"/>
      <c r="C720" s="3"/>
      <c r="D720" s="2"/>
      <c r="E720" s="21" t="str">
        <f t="shared" si="53"/>
        <v>BJY</v>
      </c>
      <c r="F720" s="6"/>
      <c r="W720" s="32"/>
    </row>
    <row r="721" spans="1:23" ht="14.25" customHeight="1" x14ac:dyDescent="0.25">
      <c r="A721" s="31"/>
      <c r="C721" s="3"/>
      <c r="D721" s="2"/>
      <c r="E721" s="21" t="str">
        <f t="shared" si="53"/>
        <v>BJZ</v>
      </c>
      <c r="F721" s="6"/>
      <c r="W721" s="32"/>
    </row>
    <row r="722" spans="1:23" ht="14.25" customHeight="1" x14ac:dyDescent="0.25">
      <c r="A722" s="31"/>
      <c r="C722" s="3"/>
      <c r="D722" s="2"/>
      <c r="E722" s="21" t="str">
        <f t="shared" si="53"/>
        <v>BK0</v>
      </c>
      <c r="F722" s="6"/>
      <c r="W722" s="32"/>
    </row>
    <row r="723" spans="1:23" ht="14.25" customHeight="1" x14ac:dyDescent="0.25">
      <c r="A723" s="31"/>
      <c r="C723" s="3"/>
      <c r="D723" s="2"/>
      <c r="E723" s="21" t="str">
        <f t="shared" si="53"/>
        <v>BK1</v>
      </c>
      <c r="F723" s="6"/>
      <c r="W723" s="32"/>
    </row>
    <row r="724" spans="1:23" ht="14.25" customHeight="1" x14ac:dyDescent="0.25">
      <c r="A724" s="31"/>
      <c r="C724" s="3"/>
      <c r="D724" s="2"/>
      <c r="E724" s="21" t="str">
        <f t="shared" si="53"/>
        <v>BK2</v>
      </c>
      <c r="F724" s="6"/>
      <c r="W724" s="32"/>
    </row>
    <row r="725" spans="1:23" ht="14.25" customHeight="1" x14ac:dyDescent="0.25">
      <c r="A725" s="31"/>
      <c r="C725" s="3"/>
      <c r="D725" s="2"/>
      <c r="E725" s="21" t="str">
        <f t="shared" si="53"/>
        <v>BK3</v>
      </c>
      <c r="F725" s="6"/>
      <c r="W725" s="32"/>
    </row>
    <row r="726" spans="1:23" ht="14.25" customHeight="1" x14ac:dyDescent="0.25">
      <c r="A726" s="31"/>
      <c r="C726" s="3"/>
      <c r="D726" s="2"/>
      <c r="E726" s="21" t="str">
        <f t="shared" si="53"/>
        <v>BK4</v>
      </c>
      <c r="F726" s="6"/>
      <c r="W726" s="32"/>
    </row>
    <row r="727" spans="1:23" ht="14.25" customHeight="1" x14ac:dyDescent="0.25">
      <c r="A727" s="31"/>
      <c r="C727" s="3"/>
      <c r="D727" s="2"/>
      <c r="E727" s="21" t="str">
        <f t="shared" si="53"/>
        <v>BK5</v>
      </c>
      <c r="F727" s="6"/>
      <c r="W727" s="32"/>
    </row>
    <row r="728" spans="1:23" ht="14.25" customHeight="1" x14ac:dyDescent="0.25">
      <c r="A728" s="31"/>
      <c r="C728" s="3"/>
      <c r="D728" s="2"/>
      <c r="E728" s="21" t="str">
        <f t="shared" si="53"/>
        <v>BK6</v>
      </c>
      <c r="F728" s="6"/>
      <c r="W728" s="32"/>
    </row>
    <row r="729" spans="1:23" ht="14.25" customHeight="1" x14ac:dyDescent="0.25">
      <c r="A729" s="31"/>
      <c r="C729" s="3"/>
      <c r="D729" s="2"/>
      <c r="E729" s="21" t="str">
        <f t="shared" si="53"/>
        <v>BK7</v>
      </c>
      <c r="F729" s="6"/>
      <c r="W729" s="32"/>
    </row>
    <row r="730" spans="1:23" ht="14.25" customHeight="1" x14ac:dyDescent="0.25">
      <c r="A730" s="31"/>
      <c r="C730" s="3"/>
      <c r="D730" s="2"/>
      <c r="E730" s="21" t="str">
        <f t="shared" si="53"/>
        <v>BK8</v>
      </c>
      <c r="F730" s="6"/>
      <c r="W730" s="32"/>
    </row>
    <row r="731" spans="1:23" ht="14.25" customHeight="1" x14ac:dyDescent="0.25">
      <c r="A731" s="31"/>
      <c r="C731" s="3"/>
      <c r="D731" s="2"/>
      <c r="E731" s="21" t="str">
        <f t="shared" si="53"/>
        <v>BK9</v>
      </c>
      <c r="F731" s="6"/>
      <c r="W731" s="32"/>
    </row>
    <row r="732" spans="1:23" ht="14.25" customHeight="1" x14ac:dyDescent="0.25">
      <c r="A732" s="31"/>
      <c r="C732" s="3"/>
      <c r="D732" s="2"/>
      <c r="E732" s="21" t="str">
        <f t="shared" si="53"/>
        <v>BKA</v>
      </c>
      <c r="F732" s="6"/>
      <c r="W732" s="32"/>
    </row>
    <row r="733" spans="1:23" ht="14.25" customHeight="1" x14ac:dyDescent="0.25">
      <c r="A733" s="31"/>
      <c r="C733" s="3"/>
      <c r="D733" s="2"/>
      <c r="E733" s="21" t="str">
        <f t="shared" si="53"/>
        <v>BKB</v>
      </c>
      <c r="F733" s="6"/>
      <c r="W733" s="32"/>
    </row>
    <row r="734" spans="1:23" ht="14.25" customHeight="1" x14ac:dyDescent="0.25">
      <c r="A734" s="31"/>
      <c r="C734" s="3"/>
      <c r="D734" s="2"/>
      <c r="E734" s="21" t="str">
        <f t="shared" si="53"/>
        <v>BKC</v>
      </c>
      <c r="F734" s="6"/>
      <c r="W734" s="32"/>
    </row>
    <row r="735" spans="1:23" ht="14.25" customHeight="1" x14ac:dyDescent="0.25">
      <c r="A735" s="31"/>
      <c r="C735" s="3"/>
      <c r="D735" s="2"/>
      <c r="E735" s="21" t="str">
        <f t="shared" si="53"/>
        <v>BKD</v>
      </c>
      <c r="F735" s="6"/>
      <c r="W735" s="32"/>
    </row>
    <row r="736" spans="1:23" ht="14.25" customHeight="1" x14ac:dyDescent="0.25">
      <c r="A736" s="31"/>
      <c r="C736" s="3"/>
      <c r="D736" s="2"/>
      <c r="E736" s="21" t="str">
        <f t="shared" si="53"/>
        <v>BKE</v>
      </c>
      <c r="F736" s="6"/>
      <c r="W736" s="32"/>
    </row>
    <row r="737" spans="1:23" ht="14.25" customHeight="1" x14ac:dyDescent="0.25">
      <c r="A737" s="31"/>
      <c r="C737" s="3"/>
      <c r="D737" s="2"/>
      <c r="E737" s="21" t="str">
        <f t="shared" si="53"/>
        <v>BKF</v>
      </c>
      <c r="F737" s="6"/>
      <c r="W737" s="32"/>
    </row>
    <row r="738" spans="1:23" ht="14.25" customHeight="1" x14ac:dyDescent="0.25">
      <c r="A738" s="31"/>
      <c r="C738" s="3"/>
      <c r="D738" s="2"/>
      <c r="E738" s="21" t="str">
        <f t="shared" si="53"/>
        <v>BKG</v>
      </c>
      <c r="F738" s="6"/>
      <c r="W738" s="32"/>
    </row>
    <row r="739" spans="1:23" ht="14.25" customHeight="1" x14ac:dyDescent="0.25">
      <c r="A739" s="31"/>
      <c r="C739" s="3"/>
      <c r="D739" s="2"/>
      <c r="E739" s="21" t="str">
        <f t="shared" si="53"/>
        <v>BKH</v>
      </c>
      <c r="F739" s="6"/>
      <c r="W739" s="32"/>
    </row>
    <row r="740" spans="1:23" ht="14.25" customHeight="1" x14ac:dyDescent="0.25">
      <c r="A740" s="31"/>
      <c r="C740" s="3"/>
      <c r="D740" s="2"/>
      <c r="E740" s="21" t="str">
        <f t="shared" si="53"/>
        <v>BKI</v>
      </c>
      <c r="F740" s="6"/>
      <c r="W740" s="32"/>
    </row>
    <row r="741" spans="1:23" ht="14.25" customHeight="1" x14ac:dyDescent="0.25">
      <c r="A741" s="31"/>
      <c r="C741" s="3"/>
      <c r="D741" s="2"/>
      <c r="E741" s="21" t="str">
        <f t="shared" si="53"/>
        <v>BKJ</v>
      </c>
      <c r="F741" s="6"/>
      <c r="W741" s="32"/>
    </row>
    <row r="742" spans="1:23" ht="14.25" customHeight="1" x14ac:dyDescent="0.25">
      <c r="A742" s="31"/>
      <c r="C742" s="3"/>
      <c r="D742" s="2"/>
      <c r="E742" s="21" t="str">
        <f t="shared" si="53"/>
        <v>BKK</v>
      </c>
      <c r="F742" s="6"/>
      <c r="W742" s="32"/>
    </row>
    <row r="743" spans="1:23" ht="14.25" customHeight="1" x14ac:dyDescent="0.25">
      <c r="A743" s="31"/>
      <c r="C743" s="3"/>
      <c r="D743" s="2"/>
      <c r="E743" s="21" t="str">
        <f t="shared" si="53"/>
        <v>BKL</v>
      </c>
      <c r="F743" s="6"/>
      <c r="W743" s="32"/>
    </row>
    <row r="744" spans="1:23" ht="14.25" customHeight="1" x14ac:dyDescent="0.25">
      <c r="A744" s="31"/>
      <c r="C744" s="3"/>
      <c r="D744" s="2"/>
      <c r="E744" s="21" t="str">
        <f t="shared" si="53"/>
        <v>BKM</v>
      </c>
      <c r="F744" s="6"/>
      <c r="W744" s="32"/>
    </row>
    <row r="745" spans="1:23" ht="14.25" customHeight="1" x14ac:dyDescent="0.25">
      <c r="A745" s="31"/>
      <c r="C745" s="3"/>
      <c r="D745" s="2"/>
      <c r="E745" s="21" t="str">
        <f t="shared" ref="E745:E779" si="54">CONCATENATE("B",_xlfn.BASE(ROW()-2,36,2))</f>
        <v>BKN</v>
      </c>
      <c r="F745" s="6"/>
      <c r="W745" s="32"/>
    </row>
    <row r="746" spans="1:23" ht="14.25" customHeight="1" x14ac:dyDescent="0.25">
      <c r="A746" s="31"/>
      <c r="C746" s="3"/>
      <c r="D746" s="2"/>
      <c r="E746" s="21" t="str">
        <f t="shared" si="54"/>
        <v>BKO</v>
      </c>
      <c r="F746" s="6"/>
      <c r="W746" s="32"/>
    </row>
    <row r="747" spans="1:23" ht="14.25" customHeight="1" x14ac:dyDescent="0.25">
      <c r="A747" s="31"/>
      <c r="C747" s="3"/>
      <c r="D747" s="2"/>
      <c r="E747" s="21" t="str">
        <f t="shared" si="54"/>
        <v>BKP</v>
      </c>
      <c r="F747" s="6"/>
      <c r="W747" s="32"/>
    </row>
    <row r="748" spans="1:23" ht="14.25" customHeight="1" x14ac:dyDescent="0.25">
      <c r="A748" s="31"/>
      <c r="C748" s="3"/>
      <c r="D748" s="2"/>
      <c r="E748" s="21" t="str">
        <f t="shared" si="54"/>
        <v>BKQ</v>
      </c>
      <c r="F748" s="6"/>
      <c r="W748" s="32"/>
    </row>
    <row r="749" spans="1:23" ht="14.25" customHeight="1" x14ac:dyDescent="0.25">
      <c r="A749" s="31"/>
      <c r="C749" s="3"/>
      <c r="D749" s="2"/>
      <c r="E749" s="21" t="str">
        <f t="shared" si="54"/>
        <v>BKR</v>
      </c>
      <c r="F749" s="6"/>
      <c r="W749" s="32"/>
    </row>
    <row r="750" spans="1:23" ht="14.25" customHeight="1" x14ac:dyDescent="0.25">
      <c r="A750" s="31"/>
      <c r="C750" s="3"/>
      <c r="D750" s="2"/>
      <c r="E750" s="21" t="str">
        <f t="shared" si="54"/>
        <v>BKS</v>
      </c>
      <c r="F750" s="6"/>
      <c r="W750" s="32"/>
    </row>
    <row r="751" spans="1:23" ht="14.25" customHeight="1" x14ac:dyDescent="0.25">
      <c r="A751" s="31"/>
      <c r="C751" s="3"/>
      <c r="D751" s="2"/>
      <c r="E751" s="21" t="str">
        <f t="shared" si="54"/>
        <v>BKT</v>
      </c>
      <c r="F751" s="6"/>
      <c r="W751" s="32"/>
    </row>
    <row r="752" spans="1:23" ht="14.25" customHeight="1" x14ac:dyDescent="0.25">
      <c r="A752" s="31"/>
      <c r="C752" s="3"/>
      <c r="D752" s="2"/>
      <c r="E752" s="21" t="str">
        <f t="shared" si="54"/>
        <v>BKU</v>
      </c>
      <c r="F752" s="6"/>
      <c r="W752" s="32"/>
    </row>
    <row r="753" spans="1:23" ht="14.25" customHeight="1" x14ac:dyDescent="0.25">
      <c r="A753" s="31"/>
      <c r="C753" s="3"/>
      <c r="D753" s="2"/>
      <c r="E753" s="21" t="str">
        <f t="shared" si="54"/>
        <v>BKV</v>
      </c>
      <c r="F753" s="6"/>
      <c r="W753" s="32"/>
    </row>
    <row r="754" spans="1:23" ht="14.25" customHeight="1" x14ac:dyDescent="0.25">
      <c r="A754" s="31"/>
      <c r="C754" s="3"/>
      <c r="D754" s="2"/>
      <c r="E754" s="21" t="str">
        <f t="shared" si="54"/>
        <v>BKW</v>
      </c>
      <c r="F754" s="6"/>
      <c r="W754" s="32"/>
    </row>
    <row r="755" spans="1:23" ht="14.25" customHeight="1" x14ac:dyDescent="0.25">
      <c r="A755" s="31"/>
      <c r="C755" s="3"/>
      <c r="D755" s="2"/>
      <c r="E755" s="21" t="str">
        <f t="shared" si="54"/>
        <v>BKX</v>
      </c>
      <c r="F755" s="6"/>
      <c r="W755" s="32"/>
    </row>
    <row r="756" spans="1:23" ht="14.25" customHeight="1" x14ac:dyDescent="0.25">
      <c r="A756" s="31"/>
      <c r="C756" s="3"/>
      <c r="D756" s="2"/>
      <c r="E756" s="21" t="str">
        <f t="shared" si="54"/>
        <v>BKY</v>
      </c>
      <c r="F756" s="6"/>
      <c r="W756" s="32"/>
    </row>
    <row r="757" spans="1:23" ht="14.25" customHeight="1" x14ac:dyDescent="0.25">
      <c r="A757" s="31"/>
      <c r="C757" s="3"/>
      <c r="D757" s="2"/>
      <c r="E757" s="21" t="str">
        <f t="shared" si="54"/>
        <v>BKZ</v>
      </c>
      <c r="F757" s="6"/>
      <c r="W757" s="32"/>
    </row>
    <row r="758" spans="1:23" ht="14.25" customHeight="1" x14ac:dyDescent="0.25">
      <c r="A758" s="31"/>
      <c r="C758" s="3"/>
      <c r="D758" s="2"/>
      <c r="E758" s="21" t="str">
        <f t="shared" si="54"/>
        <v>BL0</v>
      </c>
      <c r="F758" s="6"/>
      <c r="W758" s="32"/>
    </row>
    <row r="759" spans="1:23" ht="14.25" customHeight="1" x14ac:dyDescent="0.25">
      <c r="A759" s="31"/>
      <c r="C759" s="3"/>
      <c r="D759" s="2"/>
      <c r="E759" s="21" t="str">
        <f t="shared" si="54"/>
        <v>BL1</v>
      </c>
      <c r="F759" s="6"/>
      <c r="W759" s="32"/>
    </row>
    <row r="760" spans="1:23" ht="14.25" customHeight="1" x14ac:dyDescent="0.25">
      <c r="A760" s="31"/>
      <c r="C760" s="3"/>
      <c r="D760" s="2"/>
      <c r="E760" s="21" t="str">
        <f t="shared" si="54"/>
        <v>BL2</v>
      </c>
      <c r="F760" s="6"/>
      <c r="W760" s="32"/>
    </row>
    <row r="761" spans="1:23" ht="14.25" customHeight="1" x14ac:dyDescent="0.25">
      <c r="A761" s="31"/>
      <c r="C761" s="3"/>
      <c r="D761" s="2"/>
      <c r="E761" s="21" t="str">
        <f t="shared" si="54"/>
        <v>BL3</v>
      </c>
      <c r="F761" s="6"/>
      <c r="W761" s="32"/>
    </row>
    <row r="762" spans="1:23" ht="14.25" customHeight="1" x14ac:dyDescent="0.25">
      <c r="A762" s="31"/>
      <c r="C762" s="3"/>
      <c r="D762" s="2"/>
      <c r="E762" s="21" t="str">
        <f t="shared" si="54"/>
        <v>BL4</v>
      </c>
      <c r="F762" s="6"/>
      <c r="W762" s="32"/>
    </row>
    <row r="763" spans="1:23" ht="14.25" customHeight="1" x14ac:dyDescent="0.25">
      <c r="A763" s="31"/>
      <c r="C763" s="3"/>
      <c r="D763" s="2"/>
      <c r="E763" s="21" t="str">
        <f t="shared" si="54"/>
        <v>BL5</v>
      </c>
      <c r="F763" s="6"/>
      <c r="W763" s="32"/>
    </row>
    <row r="764" spans="1:23" ht="14.25" customHeight="1" x14ac:dyDescent="0.25">
      <c r="A764" s="31"/>
      <c r="C764" s="3"/>
      <c r="D764" s="2"/>
      <c r="E764" s="21" t="str">
        <f t="shared" si="54"/>
        <v>BL6</v>
      </c>
      <c r="F764" s="6"/>
      <c r="W764" s="32"/>
    </row>
    <row r="765" spans="1:23" ht="14.25" customHeight="1" x14ac:dyDescent="0.25">
      <c r="A765" s="31"/>
      <c r="C765" s="3"/>
      <c r="D765" s="2"/>
      <c r="E765" s="21" t="str">
        <f t="shared" si="54"/>
        <v>BL7</v>
      </c>
      <c r="F765" s="6"/>
      <c r="W765" s="32"/>
    </row>
    <row r="766" spans="1:23" ht="14.25" customHeight="1" x14ac:dyDescent="0.25">
      <c r="A766" s="31"/>
      <c r="C766" s="3"/>
      <c r="D766" s="2"/>
      <c r="E766" s="21" t="str">
        <f t="shared" si="54"/>
        <v>BL8</v>
      </c>
      <c r="F766" s="6"/>
      <c r="W766" s="32"/>
    </row>
    <row r="767" spans="1:23" ht="14.25" customHeight="1" x14ac:dyDescent="0.25">
      <c r="A767" s="31"/>
      <c r="C767" s="3"/>
      <c r="D767" s="2"/>
      <c r="E767" s="21" t="str">
        <f t="shared" si="54"/>
        <v>BL9</v>
      </c>
      <c r="F767" s="6"/>
      <c r="W767" s="32"/>
    </row>
    <row r="768" spans="1:23" ht="14.25" customHeight="1" x14ac:dyDescent="0.25">
      <c r="A768" s="31"/>
      <c r="C768" s="3"/>
      <c r="D768" s="2"/>
      <c r="E768" s="21" t="str">
        <f t="shared" si="54"/>
        <v>BLA</v>
      </c>
      <c r="F768" s="6"/>
      <c r="W768" s="32"/>
    </row>
    <row r="769" spans="1:23" ht="14.25" customHeight="1" x14ac:dyDescent="0.25">
      <c r="A769" s="31"/>
      <c r="C769" s="3"/>
      <c r="D769" s="2"/>
      <c r="E769" s="21" t="str">
        <f t="shared" si="54"/>
        <v>BLB</v>
      </c>
      <c r="F769" s="6"/>
      <c r="W769" s="32"/>
    </row>
    <row r="770" spans="1:23" ht="14.25" customHeight="1" x14ac:dyDescent="0.25">
      <c r="A770" s="31"/>
      <c r="C770" s="3"/>
      <c r="D770" s="2"/>
      <c r="E770" s="21" t="str">
        <f t="shared" si="54"/>
        <v>BLC</v>
      </c>
      <c r="F770" s="6"/>
      <c r="W770" s="32"/>
    </row>
    <row r="771" spans="1:23" ht="14.25" customHeight="1" x14ac:dyDescent="0.25">
      <c r="A771" s="31"/>
      <c r="C771" s="3"/>
      <c r="D771" s="2"/>
      <c r="E771" s="21" t="str">
        <f t="shared" si="54"/>
        <v>BLD</v>
      </c>
      <c r="F771" s="6"/>
      <c r="W771" s="32"/>
    </row>
    <row r="772" spans="1:23" ht="14.25" customHeight="1" x14ac:dyDescent="0.25">
      <c r="A772" s="31"/>
      <c r="C772" s="3"/>
      <c r="D772" s="2"/>
      <c r="E772" s="21" t="str">
        <f t="shared" si="54"/>
        <v>BLE</v>
      </c>
      <c r="F772" s="6"/>
      <c r="W772" s="32"/>
    </row>
    <row r="773" spans="1:23" ht="14.25" customHeight="1" x14ac:dyDescent="0.25">
      <c r="A773" s="31"/>
      <c r="C773" s="3"/>
      <c r="D773" s="2"/>
      <c r="E773" s="21" t="str">
        <f t="shared" si="54"/>
        <v>BLF</v>
      </c>
      <c r="F773" s="6"/>
      <c r="W773" s="32"/>
    </row>
    <row r="774" spans="1:23" ht="14.25" customHeight="1" x14ac:dyDescent="0.25">
      <c r="A774" s="31"/>
      <c r="C774" s="3"/>
      <c r="D774" s="2"/>
      <c r="E774" s="21" t="str">
        <f t="shared" si="54"/>
        <v>BLG</v>
      </c>
      <c r="F774" s="6"/>
      <c r="W774" s="32"/>
    </row>
    <row r="775" spans="1:23" ht="14.25" customHeight="1" x14ac:dyDescent="0.25">
      <c r="A775" s="31"/>
      <c r="C775" s="3"/>
      <c r="D775" s="2"/>
      <c r="E775" s="21" t="str">
        <f t="shared" si="54"/>
        <v>BLH</v>
      </c>
      <c r="F775" s="6"/>
      <c r="W775" s="32"/>
    </row>
    <row r="776" spans="1:23" ht="14.25" customHeight="1" x14ac:dyDescent="0.25">
      <c r="A776" s="31"/>
      <c r="C776" s="3"/>
      <c r="D776" s="2"/>
      <c r="E776" s="21" t="str">
        <f t="shared" si="54"/>
        <v>BLI</v>
      </c>
      <c r="F776" s="6"/>
      <c r="W776" s="32"/>
    </row>
    <row r="777" spans="1:23" ht="14.25" customHeight="1" x14ac:dyDescent="0.25">
      <c r="A777" s="31"/>
      <c r="C777" s="3"/>
      <c r="D777" s="2"/>
      <c r="E777" s="21" t="str">
        <f t="shared" si="54"/>
        <v>BLJ</v>
      </c>
      <c r="F777" s="6"/>
      <c r="W777" s="32"/>
    </row>
    <row r="778" spans="1:23" ht="14.25" customHeight="1" x14ac:dyDescent="0.25">
      <c r="A778" s="31"/>
      <c r="C778" s="3"/>
      <c r="D778" s="2"/>
      <c r="E778" s="21" t="str">
        <f t="shared" si="54"/>
        <v>BLK</v>
      </c>
      <c r="F778" s="6"/>
      <c r="W778" s="32"/>
    </row>
    <row r="779" spans="1:23" ht="14.25" customHeight="1" x14ac:dyDescent="0.25">
      <c r="A779" s="31"/>
      <c r="C779" s="3"/>
      <c r="D779" s="2"/>
      <c r="E779" s="21" t="str">
        <f t="shared" si="54"/>
        <v>BLL</v>
      </c>
      <c r="F779" s="6"/>
      <c r="W779" s="32"/>
    </row>
    <row r="780" spans="1:23" ht="14.25" customHeight="1" x14ac:dyDescent="0.25">
      <c r="A780" s="31"/>
      <c r="C780" s="3"/>
      <c r="D780" s="2"/>
      <c r="E780" s="21" t="str">
        <f t="shared" ref="E780:E796" si="55">CONCATENATE("B",_xlfn.BASE(ROW()-2,36,2))</f>
        <v>BLM</v>
      </c>
      <c r="F780" s="6"/>
      <c r="W780" s="32"/>
    </row>
    <row r="781" spans="1:23" ht="14.25" customHeight="1" x14ac:dyDescent="0.25">
      <c r="A781" s="31"/>
      <c r="C781" s="3"/>
      <c r="D781" s="2"/>
      <c r="E781" s="21" t="str">
        <f t="shared" si="55"/>
        <v>BLN</v>
      </c>
      <c r="F781" s="6"/>
      <c r="W781" s="32"/>
    </row>
    <row r="782" spans="1:23" ht="14.25" customHeight="1" x14ac:dyDescent="0.25">
      <c r="A782" s="31"/>
      <c r="C782" s="3"/>
      <c r="D782" s="2"/>
      <c r="E782" s="21" t="str">
        <f t="shared" si="55"/>
        <v>BLO</v>
      </c>
      <c r="F782" s="6"/>
      <c r="W782" s="32"/>
    </row>
    <row r="783" spans="1:23" ht="14.25" customHeight="1" x14ac:dyDescent="0.25">
      <c r="A783" s="31"/>
      <c r="C783" s="3"/>
      <c r="D783" s="2"/>
      <c r="E783" s="21" t="str">
        <f t="shared" si="55"/>
        <v>BLP</v>
      </c>
      <c r="F783" s="6"/>
      <c r="W783" s="32"/>
    </row>
    <row r="784" spans="1:23" ht="14.25" customHeight="1" x14ac:dyDescent="0.25">
      <c r="A784" s="31"/>
      <c r="C784" s="3"/>
      <c r="D784" s="2"/>
      <c r="E784" s="21" t="str">
        <f t="shared" si="55"/>
        <v>BLQ</v>
      </c>
      <c r="F784" s="6"/>
      <c r="W784" s="32"/>
    </row>
    <row r="785" spans="1:23" ht="14.25" customHeight="1" x14ac:dyDescent="0.25">
      <c r="A785" s="31"/>
      <c r="C785" s="3"/>
      <c r="D785" s="2"/>
      <c r="E785" s="21" t="str">
        <f t="shared" si="55"/>
        <v>BLR</v>
      </c>
      <c r="F785" s="6"/>
      <c r="W785" s="32"/>
    </row>
    <row r="786" spans="1:23" ht="14.25" customHeight="1" x14ac:dyDescent="0.25">
      <c r="A786" s="31"/>
      <c r="C786" s="3"/>
      <c r="D786" s="2"/>
      <c r="E786" s="21" t="str">
        <f t="shared" si="55"/>
        <v>BLS</v>
      </c>
      <c r="F786" s="6"/>
      <c r="W786" s="32"/>
    </row>
    <row r="787" spans="1:23" ht="14.25" customHeight="1" x14ac:dyDescent="0.25">
      <c r="A787" s="31"/>
      <c r="C787" s="3"/>
      <c r="D787" s="2"/>
      <c r="E787" s="21" t="str">
        <f t="shared" si="55"/>
        <v>BLT</v>
      </c>
      <c r="F787" s="6"/>
      <c r="W787" s="32"/>
    </row>
    <row r="788" spans="1:23" ht="14.25" customHeight="1" x14ac:dyDescent="0.25">
      <c r="A788" s="31"/>
      <c r="C788" s="3"/>
      <c r="D788" s="2"/>
      <c r="E788" s="21" t="str">
        <f t="shared" si="55"/>
        <v>BLU</v>
      </c>
      <c r="F788" s="6"/>
      <c r="W788" s="32"/>
    </row>
    <row r="789" spans="1:23" ht="14.25" customHeight="1" x14ac:dyDescent="0.25">
      <c r="A789" s="31"/>
      <c r="C789" s="3"/>
      <c r="D789" s="2"/>
      <c r="E789" s="21" t="str">
        <f t="shared" si="55"/>
        <v>BLV</v>
      </c>
      <c r="F789" s="6"/>
      <c r="W789" s="32"/>
    </row>
    <row r="790" spans="1:23" ht="14.25" customHeight="1" x14ac:dyDescent="0.25">
      <c r="A790" s="31"/>
      <c r="C790" s="3"/>
      <c r="D790" s="2"/>
      <c r="E790" s="21" t="str">
        <f t="shared" si="55"/>
        <v>BLW</v>
      </c>
      <c r="F790" s="6"/>
      <c r="W790" s="32"/>
    </row>
    <row r="791" spans="1:23" ht="14.25" customHeight="1" x14ac:dyDescent="0.25">
      <c r="A791" s="31"/>
      <c r="C791" s="3"/>
      <c r="D791" s="2"/>
      <c r="E791" s="21" t="str">
        <f t="shared" si="55"/>
        <v>BLX</v>
      </c>
      <c r="F791" s="6"/>
      <c r="W791" s="32"/>
    </row>
    <row r="792" spans="1:23" ht="14.25" customHeight="1" x14ac:dyDescent="0.25">
      <c r="A792" s="31"/>
      <c r="C792" s="3"/>
      <c r="D792" s="2"/>
      <c r="E792" s="21" t="str">
        <f t="shared" si="55"/>
        <v>BLY</v>
      </c>
      <c r="F792" s="6"/>
      <c r="W792" s="32"/>
    </row>
    <row r="793" spans="1:23" ht="14.25" customHeight="1" x14ac:dyDescent="0.25">
      <c r="A793" s="31"/>
      <c r="C793" s="3"/>
      <c r="D793" s="2"/>
      <c r="E793" s="21" t="str">
        <f t="shared" si="55"/>
        <v>BLZ</v>
      </c>
      <c r="F793" s="6"/>
      <c r="W793" s="32"/>
    </row>
    <row r="794" spans="1:23" ht="14.25" customHeight="1" x14ac:dyDescent="0.25">
      <c r="A794" s="31"/>
      <c r="C794" s="3"/>
      <c r="D794" s="2"/>
      <c r="E794" s="21" t="str">
        <f t="shared" si="55"/>
        <v>BM0</v>
      </c>
      <c r="F794" s="6"/>
      <c r="W794" s="32"/>
    </row>
    <row r="795" spans="1:23" ht="14.25" customHeight="1" x14ac:dyDescent="0.25">
      <c r="A795" s="31"/>
      <c r="C795" s="3"/>
      <c r="D795" s="2"/>
      <c r="E795" s="21" t="str">
        <f t="shared" si="55"/>
        <v>BM1</v>
      </c>
      <c r="F795" s="6"/>
      <c r="W795" s="32"/>
    </row>
    <row r="796" spans="1:23" ht="14.25" customHeight="1" x14ac:dyDescent="0.25">
      <c r="A796" s="31"/>
      <c r="C796" s="3"/>
      <c r="D796" s="2"/>
      <c r="E796" s="21" t="str">
        <f t="shared" si="55"/>
        <v>BM2</v>
      </c>
      <c r="F796" s="6"/>
      <c r="W796" s="32"/>
    </row>
    <row r="797" spans="1:23" ht="14.25" customHeight="1" x14ac:dyDescent="0.25">
      <c r="A797" s="31"/>
      <c r="C797" s="3"/>
      <c r="D797" s="2"/>
      <c r="E797" s="21" t="str">
        <f t="shared" ref="E797:E952" si="56">CONCATENATE("B",_xlfn.BASE(ROW()-2,36,2))</f>
        <v>BM3</v>
      </c>
      <c r="F797" s="6"/>
      <c r="W797" s="32"/>
    </row>
    <row r="798" spans="1:23" ht="14.25" customHeight="1" x14ac:dyDescent="0.25">
      <c r="A798" s="31"/>
      <c r="C798" s="3"/>
      <c r="D798" s="2"/>
      <c r="E798" s="21" t="str">
        <f t="shared" si="56"/>
        <v>BM4</v>
      </c>
      <c r="F798" s="6"/>
      <c r="W798" s="32"/>
    </row>
    <row r="799" spans="1:23" ht="14.25" customHeight="1" x14ac:dyDescent="0.25">
      <c r="A799" s="31"/>
      <c r="C799" s="3"/>
      <c r="D799" s="2"/>
      <c r="E799" s="21" t="str">
        <f t="shared" si="56"/>
        <v>BM5</v>
      </c>
      <c r="F799" s="6"/>
      <c r="W799" s="32"/>
    </row>
    <row r="800" spans="1:23" ht="14.25" customHeight="1" x14ac:dyDescent="0.25">
      <c r="A800" s="31"/>
      <c r="C800" s="3"/>
      <c r="D800" s="2"/>
      <c r="E800" s="21" t="str">
        <f t="shared" ref="E800:E831" si="57">CONCATENATE("B",_xlfn.BASE(ROW()-2,36,2))</f>
        <v>BM6</v>
      </c>
      <c r="F800" s="6"/>
      <c r="W800" s="32"/>
    </row>
    <row r="801" spans="1:23" ht="14.25" customHeight="1" x14ac:dyDescent="0.25">
      <c r="A801" s="31"/>
      <c r="C801" s="3"/>
      <c r="D801" s="2"/>
      <c r="E801" s="21" t="str">
        <f t="shared" si="57"/>
        <v>BM7</v>
      </c>
      <c r="F801" s="6"/>
      <c r="W801" s="32"/>
    </row>
    <row r="802" spans="1:23" ht="14.25" customHeight="1" x14ac:dyDescent="0.25">
      <c r="A802" s="31"/>
      <c r="C802" s="3"/>
      <c r="D802" s="2"/>
      <c r="E802" s="21" t="str">
        <f t="shared" si="57"/>
        <v>BM8</v>
      </c>
      <c r="F802" s="6"/>
      <c r="W802" s="32"/>
    </row>
    <row r="803" spans="1:23" ht="14.25" customHeight="1" x14ac:dyDescent="0.25">
      <c r="A803" s="31"/>
      <c r="C803" s="3"/>
      <c r="D803" s="2"/>
      <c r="E803" s="21" t="str">
        <f t="shared" si="57"/>
        <v>BM9</v>
      </c>
      <c r="F803" s="6"/>
      <c r="W803" s="32"/>
    </row>
    <row r="804" spans="1:23" ht="14.25" customHeight="1" x14ac:dyDescent="0.25">
      <c r="A804" s="31"/>
      <c r="C804" s="3"/>
      <c r="D804" s="2"/>
      <c r="E804" s="21" t="str">
        <f t="shared" si="57"/>
        <v>BMA</v>
      </c>
      <c r="F804" s="6"/>
      <c r="W804" s="32"/>
    </row>
    <row r="805" spans="1:23" ht="14.25" customHeight="1" x14ac:dyDescent="0.25">
      <c r="A805" s="31"/>
      <c r="C805" s="3"/>
      <c r="D805" s="2"/>
      <c r="E805" s="21" t="str">
        <f t="shared" si="57"/>
        <v>BMB</v>
      </c>
      <c r="F805" s="6"/>
      <c r="W805" s="32"/>
    </row>
    <row r="806" spans="1:23" ht="14.25" customHeight="1" x14ac:dyDescent="0.25">
      <c r="A806" s="31"/>
      <c r="C806" s="3"/>
      <c r="D806" s="2"/>
      <c r="E806" s="21" t="str">
        <f t="shared" si="57"/>
        <v>BMC</v>
      </c>
      <c r="F806" s="6"/>
      <c r="W806" s="32"/>
    </row>
    <row r="807" spans="1:23" ht="14.25" customHeight="1" x14ac:dyDescent="0.25">
      <c r="A807" s="31"/>
      <c r="C807" s="3"/>
      <c r="D807" s="2"/>
      <c r="E807" s="21" t="str">
        <f t="shared" si="57"/>
        <v>BMD</v>
      </c>
      <c r="F807" s="6"/>
      <c r="W807" s="32"/>
    </row>
    <row r="808" spans="1:23" ht="14.25" customHeight="1" x14ac:dyDescent="0.25">
      <c r="A808" s="31"/>
      <c r="C808" s="3"/>
      <c r="D808" s="2"/>
      <c r="E808" s="21" t="str">
        <f t="shared" si="57"/>
        <v>BME</v>
      </c>
      <c r="F808" s="6"/>
      <c r="W808" s="32"/>
    </row>
    <row r="809" spans="1:23" ht="14.25" customHeight="1" x14ac:dyDescent="0.25">
      <c r="A809" s="31"/>
      <c r="C809" s="3"/>
      <c r="D809" s="2"/>
      <c r="E809" s="21" t="str">
        <f t="shared" si="57"/>
        <v>BMF</v>
      </c>
      <c r="F809" s="6"/>
      <c r="W809" s="32"/>
    </row>
    <row r="810" spans="1:23" ht="14.25" customHeight="1" x14ac:dyDescent="0.25">
      <c r="A810" s="31"/>
      <c r="C810" s="3"/>
      <c r="D810" s="2"/>
      <c r="E810" s="21" t="str">
        <f t="shared" si="57"/>
        <v>BMG</v>
      </c>
      <c r="F810" s="6"/>
      <c r="W810" s="32"/>
    </row>
    <row r="811" spans="1:23" ht="14.25" customHeight="1" x14ac:dyDescent="0.25">
      <c r="A811" s="31"/>
      <c r="C811" s="3"/>
      <c r="D811" s="2"/>
      <c r="E811" s="21" t="str">
        <f t="shared" si="57"/>
        <v>BMH</v>
      </c>
      <c r="F811" s="6"/>
      <c r="W811" s="32"/>
    </row>
    <row r="812" spans="1:23" ht="14.25" customHeight="1" x14ac:dyDescent="0.25">
      <c r="A812" s="31"/>
      <c r="C812" s="3"/>
      <c r="D812" s="2"/>
      <c r="E812" s="21" t="str">
        <f t="shared" si="57"/>
        <v>BMI</v>
      </c>
      <c r="F812" s="6"/>
      <c r="W812" s="32"/>
    </row>
    <row r="813" spans="1:23" ht="14.25" customHeight="1" x14ac:dyDescent="0.25">
      <c r="A813" s="31"/>
      <c r="C813" s="3"/>
      <c r="D813" s="2"/>
      <c r="E813" s="21" t="str">
        <f t="shared" si="57"/>
        <v>BMJ</v>
      </c>
      <c r="F813" s="6"/>
      <c r="W813" s="32"/>
    </row>
    <row r="814" spans="1:23" ht="14.25" customHeight="1" x14ac:dyDescent="0.25">
      <c r="A814" s="31"/>
      <c r="C814" s="3"/>
      <c r="D814" s="2"/>
      <c r="E814" s="21" t="str">
        <f t="shared" si="57"/>
        <v>BMK</v>
      </c>
      <c r="F814" s="6"/>
      <c r="W814" s="32"/>
    </row>
    <row r="815" spans="1:23" ht="14.25" customHeight="1" x14ac:dyDescent="0.25">
      <c r="A815" s="31"/>
      <c r="C815" s="3"/>
      <c r="D815" s="2"/>
      <c r="E815" s="21" t="str">
        <f t="shared" si="57"/>
        <v>BML</v>
      </c>
      <c r="F815" s="6"/>
      <c r="W815" s="32"/>
    </row>
    <row r="816" spans="1:23" ht="14.25" customHeight="1" x14ac:dyDescent="0.25">
      <c r="A816" s="31"/>
      <c r="C816" s="3"/>
      <c r="D816" s="2"/>
      <c r="E816" s="21" t="str">
        <f t="shared" si="57"/>
        <v>BMM</v>
      </c>
      <c r="F816" s="6"/>
      <c r="W816" s="32"/>
    </row>
    <row r="817" spans="1:23" ht="14.25" customHeight="1" x14ac:dyDescent="0.25">
      <c r="A817" s="31"/>
      <c r="C817" s="3"/>
      <c r="D817" s="2"/>
      <c r="E817" s="21" t="str">
        <f t="shared" si="57"/>
        <v>BMN</v>
      </c>
      <c r="F817" s="6"/>
      <c r="W817" s="32"/>
    </row>
    <row r="818" spans="1:23" ht="14.25" customHeight="1" x14ac:dyDescent="0.25">
      <c r="A818" s="31"/>
      <c r="C818" s="3"/>
      <c r="D818" s="2"/>
      <c r="E818" s="21" t="str">
        <f t="shared" si="57"/>
        <v>BMO</v>
      </c>
      <c r="F818" s="6"/>
      <c r="W818" s="32"/>
    </row>
    <row r="819" spans="1:23" ht="14.25" customHeight="1" x14ac:dyDescent="0.25">
      <c r="A819" s="31"/>
      <c r="C819" s="3"/>
      <c r="D819" s="2"/>
      <c r="E819" s="21" t="str">
        <f t="shared" si="57"/>
        <v>BMP</v>
      </c>
      <c r="F819" s="6"/>
      <c r="W819" s="32"/>
    </row>
    <row r="820" spans="1:23" ht="14.25" customHeight="1" x14ac:dyDescent="0.25">
      <c r="A820" s="31"/>
      <c r="C820" s="3"/>
      <c r="D820" s="2"/>
      <c r="E820" s="21" t="str">
        <f t="shared" si="57"/>
        <v>BMQ</v>
      </c>
      <c r="F820" s="6"/>
      <c r="W820" s="32"/>
    </row>
    <row r="821" spans="1:23" ht="14.25" customHeight="1" x14ac:dyDescent="0.25">
      <c r="A821" s="31"/>
      <c r="C821" s="3"/>
      <c r="D821" s="2"/>
      <c r="E821" s="21" t="str">
        <f t="shared" si="57"/>
        <v>BMR</v>
      </c>
      <c r="F821" s="6"/>
      <c r="W821" s="32"/>
    </row>
    <row r="822" spans="1:23" ht="14.25" customHeight="1" x14ac:dyDescent="0.25">
      <c r="A822" s="31"/>
      <c r="C822" s="3"/>
      <c r="D822" s="2"/>
      <c r="E822" s="21" t="str">
        <f t="shared" si="57"/>
        <v>BMS</v>
      </c>
      <c r="F822" s="6"/>
      <c r="W822" s="32"/>
    </row>
    <row r="823" spans="1:23" ht="14.25" customHeight="1" x14ac:dyDescent="0.25">
      <c r="A823" s="31"/>
      <c r="C823" s="3"/>
      <c r="D823" s="2"/>
      <c r="E823" s="21" t="str">
        <f t="shared" si="57"/>
        <v>BMT</v>
      </c>
      <c r="F823" s="6"/>
      <c r="W823" s="32"/>
    </row>
    <row r="824" spans="1:23" ht="14.25" customHeight="1" x14ac:dyDescent="0.25">
      <c r="A824" s="31"/>
      <c r="C824" s="3"/>
      <c r="D824" s="2"/>
      <c r="E824" s="21" t="str">
        <f t="shared" si="57"/>
        <v>BMU</v>
      </c>
      <c r="F824" s="6"/>
      <c r="W824" s="32"/>
    </row>
    <row r="825" spans="1:23" ht="14.25" customHeight="1" x14ac:dyDescent="0.25">
      <c r="A825" s="31"/>
      <c r="C825" s="3"/>
      <c r="D825" s="2"/>
      <c r="E825" s="21" t="str">
        <f t="shared" si="57"/>
        <v>BMV</v>
      </c>
      <c r="F825" s="6"/>
      <c r="W825" s="32"/>
    </row>
    <row r="826" spans="1:23" ht="14.25" customHeight="1" x14ac:dyDescent="0.25">
      <c r="A826" s="31"/>
      <c r="C826" s="3"/>
      <c r="D826" s="2"/>
      <c r="E826" s="21" t="str">
        <f t="shared" si="57"/>
        <v>BMW</v>
      </c>
      <c r="F826" s="6"/>
      <c r="W826" s="32"/>
    </row>
    <row r="827" spans="1:23" ht="14.25" customHeight="1" x14ac:dyDescent="0.25">
      <c r="A827" s="31"/>
      <c r="C827" s="3"/>
      <c r="D827" s="2"/>
      <c r="E827" s="21" t="str">
        <f t="shared" si="57"/>
        <v>BMX</v>
      </c>
      <c r="F827" s="6"/>
      <c r="W827" s="32"/>
    </row>
    <row r="828" spans="1:23" ht="14.25" customHeight="1" x14ac:dyDescent="0.25">
      <c r="A828" s="31"/>
      <c r="C828" s="3"/>
      <c r="D828" s="2"/>
      <c r="E828" s="21" t="str">
        <f t="shared" si="57"/>
        <v>BMY</v>
      </c>
      <c r="F828" s="6"/>
      <c r="W828" s="32"/>
    </row>
    <row r="829" spans="1:23" ht="14.25" customHeight="1" x14ac:dyDescent="0.25">
      <c r="A829" s="31"/>
      <c r="C829" s="3"/>
      <c r="D829" s="2"/>
      <c r="E829" s="21" t="str">
        <f t="shared" si="57"/>
        <v>BMZ</v>
      </c>
      <c r="F829" s="6"/>
      <c r="W829" s="32"/>
    </row>
    <row r="830" spans="1:23" ht="14.25" customHeight="1" x14ac:dyDescent="0.25">
      <c r="A830" s="31"/>
      <c r="C830" s="3"/>
      <c r="D830" s="2"/>
      <c r="E830" s="21" t="str">
        <f t="shared" si="57"/>
        <v>BN0</v>
      </c>
      <c r="F830" s="6"/>
      <c r="W830" s="32"/>
    </row>
    <row r="831" spans="1:23" ht="14.25" customHeight="1" x14ac:dyDescent="0.25">
      <c r="A831" s="31"/>
      <c r="C831" s="3"/>
      <c r="D831" s="2"/>
      <c r="E831" s="21" t="str">
        <f t="shared" si="57"/>
        <v>BN1</v>
      </c>
      <c r="F831" s="6"/>
      <c r="W831" s="32"/>
    </row>
    <row r="832" spans="1:23" ht="14.25" customHeight="1" x14ac:dyDescent="0.25">
      <c r="A832" s="31"/>
      <c r="C832" s="3"/>
      <c r="D832" s="2"/>
      <c r="E832" s="21" t="str">
        <f t="shared" ref="E832:E868" si="58">CONCATENATE("B",_xlfn.BASE(ROW()-2,36,2))</f>
        <v>BN2</v>
      </c>
      <c r="F832" s="6"/>
      <c r="W832" s="32"/>
    </row>
    <row r="833" spans="1:23" ht="14.25" customHeight="1" x14ac:dyDescent="0.25">
      <c r="A833" s="31"/>
      <c r="C833" s="3"/>
      <c r="D833" s="2"/>
      <c r="E833" s="21" t="str">
        <f t="shared" si="58"/>
        <v>BN3</v>
      </c>
      <c r="F833" s="6"/>
      <c r="W833" s="32"/>
    </row>
    <row r="834" spans="1:23" ht="14.25" customHeight="1" x14ac:dyDescent="0.25">
      <c r="A834" s="31"/>
      <c r="C834" s="3"/>
      <c r="D834" s="2"/>
      <c r="E834" s="21" t="str">
        <f t="shared" si="58"/>
        <v>BN4</v>
      </c>
      <c r="F834" s="6"/>
      <c r="W834" s="32"/>
    </row>
    <row r="835" spans="1:23" ht="14.25" customHeight="1" x14ac:dyDescent="0.25">
      <c r="A835" s="31"/>
      <c r="C835" s="3"/>
      <c r="D835" s="2"/>
      <c r="E835" s="21" t="str">
        <f t="shared" si="58"/>
        <v>BN5</v>
      </c>
      <c r="F835" s="6"/>
      <c r="W835" s="32"/>
    </row>
    <row r="836" spans="1:23" ht="14.25" customHeight="1" x14ac:dyDescent="0.25">
      <c r="A836" s="31"/>
      <c r="C836" s="3"/>
      <c r="D836" s="2"/>
      <c r="E836" s="21" t="str">
        <f t="shared" si="58"/>
        <v>BN6</v>
      </c>
      <c r="F836" s="6"/>
      <c r="W836" s="32"/>
    </row>
    <row r="837" spans="1:23" ht="14.25" customHeight="1" x14ac:dyDescent="0.25">
      <c r="A837" s="31"/>
      <c r="C837" s="3"/>
      <c r="D837" s="2"/>
      <c r="E837" s="21" t="str">
        <f t="shared" si="58"/>
        <v>BN7</v>
      </c>
      <c r="F837" s="6"/>
      <c r="W837" s="32"/>
    </row>
    <row r="838" spans="1:23" ht="14.25" customHeight="1" x14ac:dyDescent="0.25">
      <c r="A838" s="31"/>
      <c r="C838" s="3"/>
      <c r="D838" s="2"/>
      <c r="E838" s="21" t="str">
        <f t="shared" si="58"/>
        <v>BN8</v>
      </c>
      <c r="F838" s="6"/>
      <c r="W838" s="32"/>
    </row>
    <row r="839" spans="1:23" ht="14.25" customHeight="1" x14ac:dyDescent="0.25">
      <c r="A839" s="31"/>
      <c r="C839" s="3"/>
      <c r="D839" s="2"/>
      <c r="E839" s="21" t="str">
        <f t="shared" si="58"/>
        <v>BN9</v>
      </c>
      <c r="F839" s="6"/>
      <c r="W839" s="32"/>
    </row>
    <row r="840" spans="1:23" ht="14.25" customHeight="1" x14ac:dyDescent="0.25">
      <c r="A840" s="31"/>
      <c r="C840" s="3"/>
      <c r="D840" s="2"/>
      <c r="E840" s="21" t="str">
        <f t="shared" si="58"/>
        <v>BNA</v>
      </c>
      <c r="F840" s="6"/>
      <c r="W840" s="32"/>
    </row>
    <row r="841" spans="1:23" ht="14.25" customHeight="1" x14ac:dyDescent="0.25">
      <c r="A841" s="31"/>
      <c r="C841" s="3"/>
      <c r="D841" s="2"/>
      <c r="E841" s="21" t="str">
        <f t="shared" si="58"/>
        <v>BNB</v>
      </c>
      <c r="F841" s="6"/>
      <c r="W841" s="32"/>
    </row>
    <row r="842" spans="1:23" ht="14.25" customHeight="1" x14ac:dyDescent="0.25">
      <c r="A842" s="31"/>
      <c r="C842" s="3"/>
      <c r="D842" s="2"/>
      <c r="E842" s="21" t="str">
        <f t="shared" si="58"/>
        <v>BNC</v>
      </c>
      <c r="F842" s="6"/>
      <c r="W842" s="32"/>
    </row>
    <row r="843" spans="1:23" ht="14.25" customHeight="1" x14ac:dyDescent="0.25">
      <c r="A843" s="31"/>
      <c r="C843" s="3"/>
      <c r="D843" s="2"/>
      <c r="E843" s="21" t="str">
        <f t="shared" si="58"/>
        <v>BND</v>
      </c>
      <c r="F843" s="6"/>
      <c r="W843" s="32"/>
    </row>
    <row r="844" spans="1:23" ht="14.25" customHeight="1" x14ac:dyDescent="0.25">
      <c r="A844" s="31"/>
      <c r="C844" s="3"/>
      <c r="D844" s="2"/>
      <c r="E844" s="21" t="str">
        <f t="shared" si="58"/>
        <v>BNE</v>
      </c>
      <c r="F844" s="6"/>
      <c r="W844" s="32"/>
    </row>
    <row r="845" spans="1:23" ht="14.25" customHeight="1" x14ac:dyDescent="0.25">
      <c r="A845" s="31"/>
      <c r="C845" s="3"/>
      <c r="D845" s="2"/>
      <c r="E845" s="21" t="str">
        <f t="shared" si="58"/>
        <v>BNF</v>
      </c>
      <c r="F845" s="6"/>
      <c r="W845" s="32"/>
    </row>
    <row r="846" spans="1:23" ht="14.25" customHeight="1" x14ac:dyDescent="0.25">
      <c r="A846" s="31"/>
      <c r="C846" s="3"/>
      <c r="D846" s="2"/>
      <c r="E846" s="21" t="str">
        <f t="shared" si="58"/>
        <v>BNG</v>
      </c>
      <c r="F846" s="6"/>
      <c r="W846" s="32"/>
    </row>
    <row r="847" spans="1:23" ht="14.25" customHeight="1" x14ac:dyDescent="0.25">
      <c r="A847" s="31"/>
      <c r="C847" s="3"/>
      <c r="D847" s="2"/>
      <c r="E847" s="21" t="str">
        <f t="shared" si="58"/>
        <v>BNH</v>
      </c>
      <c r="F847" s="6"/>
      <c r="W847" s="32"/>
    </row>
    <row r="848" spans="1:23" ht="14.25" customHeight="1" x14ac:dyDescent="0.25">
      <c r="A848" s="31"/>
      <c r="C848" s="3"/>
      <c r="D848" s="2"/>
      <c r="E848" s="21" t="str">
        <f t="shared" si="58"/>
        <v>BNI</v>
      </c>
      <c r="F848" s="6"/>
      <c r="W848" s="32"/>
    </row>
    <row r="849" spans="1:23" ht="14.25" customHeight="1" x14ac:dyDescent="0.25">
      <c r="A849" s="31"/>
      <c r="C849" s="3"/>
      <c r="D849" s="2"/>
      <c r="E849" s="21" t="str">
        <f t="shared" si="58"/>
        <v>BNJ</v>
      </c>
      <c r="F849" s="6"/>
      <c r="W849" s="32"/>
    </row>
    <row r="850" spans="1:23" ht="14.25" customHeight="1" x14ac:dyDescent="0.25">
      <c r="A850" s="31"/>
      <c r="C850" s="3"/>
      <c r="D850" s="2"/>
      <c r="E850" s="21" t="str">
        <f t="shared" si="58"/>
        <v>BNK</v>
      </c>
      <c r="F850" s="6"/>
      <c r="W850" s="32"/>
    </row>
    <row r="851" spans="1:23" ht="14.25" customHeight="1" x14ac:dyDescent="0.25">
      <c r="A851" s="31"/>
      <c r="C851" s="3"/>
      <c r="D851" s="2"/>
      <c r="E851" s="21" t="str">
        <f t="shared" si="58"/>
        <v>BNL</v>
      </c>
      <c r="F851" s="6"/>
      <c r="W851" s="32"/>
    </row>
    <row r="852" spans="1:23" ht="14.25" customHeight="1" x14ac:dyDescent="0.25">
      <c r="A852" s="31"/>
      <c r="C852" s="3"/>
      <c r="D852" s="2"/>
      <c r="E852" s="21" t="str">
        <f t="shared" si="58"/>
        <v>BNM</v>
      </c>
      <c r="F852" s="6"/>
      <c r="W852" s="32"/>
    </row>
    <row r="853" spans="1:23" ht="14.25" customHeight="1" x14ac:dyDescent="0.25">
      <c r="A853" s="31"/>
      <c r="C853" s="3"/>
      <c r="D853" s="2"/>
      <c r="E853" s="21" t="str">
        <f t="shared" si="58"/>
        <v>BNN</v>
      </c>
      <c r="F853" s="6"/>
      <c r="W853" s="32"/>
    </row>
    <row r="854" spans="1:23" ht="14.25" customHeight="1" x14ac:dyDescent="0.25">
      <c r="A854" s="31"/>
      <c r="C854" s="3"/>
      <c r="D854" s="2"/>
      <c r="E854" s="21" t="str">
        <f t="shared" si="58"/>
        <v>BNO</v>
      </c>
      <c r="F854" s="6"/>
      <c r="W854" s="32"/>
    </row>
    <row r="855" spans="1:23" ht="14.25" customHeight="1" x14ac:dyDescent="0.25">
      <c r="A855" s="31"/>
      <c r="C855" s="3"/>
      <c r="D855" s="2"/>
      <c r="E855" s="21" t="str">
        <f t="shared" si="58"/>
        <v>BNP</v>
      </c>
      <c r="F855" s="6"/>
      <c r="W855" s="32"/>
    </row>
    <row r="856" spans="1:23" ht="14.25" customHeight="1" x14ac:dyDescent="0.25">
      <c r="A856" s="31"/>
      <c r="C856" s="3"/>
      <c r="D856" s="2"/>
      <c r="E856" s="21" t="str">
        <f t="shared" si="58"/>
        <v>BNQ</v>
      </c>
      <c r="F856" s="6"/>
      <c r="W856" s="32"/>
    </row>
    <row r="857" spans="1:23" ht="14.25" customHeight="1" x14ac:dyDescent="0.25">
      <c r="A857" s="31"/>
      <c r="C857" s="3"/>
      <c r="D857" s="2"/>
      <c r="E857" s="21" t="str">
        <f t="shared" si="58"/>
        <v>BNR</v>
      </c>
      <c r="F857" s="6"/>
      <c r="W857" s="32"/>
    </row>
    <row r="858" spans="1:23" ht="14.25" customHeight="1" x14ac:dyDescent="0.25">
      <c r="A858" s="31"/>
      <c r="C858" s="3"/>
      <c r="D858" s="2"/>
      <c r="E858" s="21" t="str">
        <f t="shared" si="58"/>
        <v>BNS</v>
      </c>
      <c r="F858" s="6"/>
      <c r="W858" s="32"/>
    </row>
    <row r="859" spans="1:23" ht="14.25" customHeight="1" x14ac:dyDescent="0.25">
      <c r="A859" s="31"/>
      <c r="C859" s="3"/>
      <c r="D859" s="2"/>
      <c r="E859" s="21" t="str">
        <f t="shared" si="58"/>
        <v>BNT</v>
      </c>
      <c r="F859" s="6"/>
      <c r="W859" s="32"/>
    </row>
    <row r="860" spans="1:23" ht="14.25" customHeight="1" x14ac:dyDescent="0.25">
      <c r="A860" s="31"/>
      <c r="C860" s="3"/>
      <c r="D860" s="2"/>
      <c r="E860" s="21" t="str">
        <f t="shared" si="58"/>
        <v>BNU</v>
      </c>
      <c r="F860" s="6"/>
      <c r="W860" s="32"/>
    </row>
    <row r="861" spans="1:23" ht="14.25" customHeight="1" x14ac:dyDescent="0.25">
      <c r="A861" s="31"/>
      <c r="C861" s="3"/>
      <c r="D861" s="2"/>
      <c r="E861" s="21" t="str">
        <f t="shared" si="58"/>
        <v>BNV</v>
      </c>
      <c r="F861" s="6"/>
      <c r="W861" s="32"/>
    </row>
    <row r="862" spans="1:23" ht="14.25" customHeight="1" x14ac:dyDescent="0.25">
      <c r="A862" s="31"/>
      <c r="C862" s="3"/>
      <c r="D862" s="2"/>
      <c r="E862" s="21" t="str">
        <f t="shared" si="58"/>
        <v>BNW</v>
      </c>
      <c r="F862" s="6"/>
      <c r="W862" s="32"/>
    </row>
    <row r="863" spans="1:23" ht="14.25" customHeight="1" x14ac:dyDescent="0.25">
      <c r="A863" s="31"/>
      <c r="C863" s="3"/>
      <c r="D863" s="2"/>
      <c r="E863" s="21" t="str">
        <f t="shared" si="58"/>
        <v>BNX</v>
      </c>
      <c r="F863" s="6"/>
      <c r="W863" s="32"/>
    </row>
    <row r="864" spans="1:23" ht="14.25" customHeight="1" x14ac:dyDescent="0.25">
      <c r="A864" s="31"/>
      <c r="C864" s="3"/>
      <c r="D864" s="2"/>
      <c r="E864" s="21" t="str">
        <f t="shared" si="58"/>
        <v>BNY</v>
      </c>
      <c r="F864" s="6"/>
      <c r="W864" s="32"/>
    </row>
    <row r="865" spans="1:23" ht="14.25" customHeight="1" x14ac:dyDescent="0.25">
      <c r="A865" s="31"/>
      <c r="C865" s="3"/>
      <c r="D865" s="2"/>
      <c r="E865" s="21" t="str">
        <f t="shared" si="58"/>
        <v>BNZ</v>
      </c>
      <c r="F865" s="6"/>
      <c r="W865" s="32"/>
    </row>
    <row r="866" spans="1:23" ht="14.25" customHeight="1" x14ac:dyDescent="0.25">
      <c r="A866" s="31"/>
      <c r="C866" s="3"/>
      <c r="D866" s="2"/>
      <c r="E866" s="21" t="str">
        <f t="shared" si="58"/>
        <v>BO0</v>
      </c>
      <c r="F866" s="6"/>
      <c r="W866" s="32"/>
    </row>
    <row r="867" spans="1:23" ht="14.25" customHeight="1" x14ac:dyDescent="0.25">
      <c r="A867" s="31"/>
      <c r="C867" s="3"/>
      <c r="D867" s="2"/>
      <c r="E867" s="21" t="str">
        <f t="shared" si="58"/>
        <v>BO1</v>
      </c>
      <c r="F867" s="6"/>
      <c r="W867" s="32"/>
    </row>
    <row r="868" spans="1:23" ht="14.25" customHeight="1" x14ac:dyDescent="0.25">
      <c r="A868" s="31"/>
      <c r="C868" s="3"/>
      <c r="D868" s="2"/>
      <c r="E868" s="21" t="str">
        <f t="shared" si="58"/>
        <v>BO2</v>
      </c>
      <c r="F868" s="6"/>
      <c r="W868" s="32"/>
    </row>
    <row r="869" spans="1:23" ht="14.25" customHeight="1" x14ac:dyDescent="0.25">
      <c r="A869" s="31"/>
      <c r="C869" s="3"/>
      <c r="D869" s="2"/>
      <c r="E869" s="21" t="str">
        <f t="shared" ref="E869:E900" si="59">CONCATENATE("B",_xlfn.BASE(ROW()-2,36,2))</f>
        <v>BO3</v>
      </c>
      <c r="F869" s="6"/>
      <c r="W869" s="32"/>
    </row>
    <row r="870" spans="1:23" ht="14.25" customHeight="1" x14ac:dyDescent="0.25">
      <c r="A870" s="31"/>
      <c r="C870" s="3"/>
      <c r="D870" s="2"/>
      <c r="E870" s="21" t="str">
        <f t="shared" si="59"/>
        <v>BO4</v>
      </c>
      <c r="F870" s="6"/>
      <c r="W870" s="32"/>
    </row>
    <row r="871" spans="1:23" ht="14.25" customHeight="1" x14ac:dyDescent="0.25">
      <c r="A871" s="31"/>
      <c r="C871" s="3"/>
      <c r="D871" s="2"/>
      <c r="E871" s="21" t="str">
        <f t="shared" si="59"/>
        <v>BO5</v>
      </c>
      <c r="F871" s="6"/>
      <c r="W871" s="32"/>
    </row>
    <row r="872" spans="1:23" ht="14.25" customHeight="1" x14ac:dyDescent="0.25">
      <c r="A872" s="31"/>
      <c r="C872" s="3"/>
      <c r="D872" s="2"/>
      <c r="E872" s="21" t="str">
        <f t="shared" si="59"/>
        <v>BO6</v>
      </c>
      <c r="F872" s="6"/>
      <c r="W872" s="32"/>
    </row>
    <row r="873" spans="1:23" ht="14.25" customHeight="1" x14ac:dyDescent="0.25">
      <c r="A873" s="31"/>
      <c r="C873" s="3"/>
      <c r="D873" s="2"/>
      <c r="E873" s="21" t="str">
        <f t="shared" si="59"/>
        <v>BO7</v>
      </c>
      <c r="F873" s="6"/>
      <c r="W873" s="32"/>
    </row>
    <row r="874" spans="1:23" ht="14.25" customHeight="1" x14ac:dyDescent="0.25">
      <c r="A874" s="31"/>
      <c r="C874" s="3"/>
      <c r="D874" s="2"/>
      <c r="E874" s="21" t="str">
        <f t="shared" si="59"/>
        <v>BO8</v>
      </c>
      <c r="F874" s="6"/>
      <c r="W874" s="32"/>
    </row>
    <row r="875" spans="1:23" ht="14.25" customHeight="1" x14ac:dyDescent="0.25">
      <c r="A875" s="31"/>
      <c r="C875" s="3"/>
      <c r="D875" s="2"/>
      <c r="E875" s="21" t="str">
        <f t="shared" si="59"/>
        <v>BO9</v>
      </c>
      <c r="F875" s="6"/>
      <c r="W875" s="32"/>
    </row>
    <row r="876" spans="1:23" ht="14.25" customHeight="1" x14ac:dyDescent="0.25">
      <c r="A876" s="31"/>
      <c r="C876" s="3"/>
      <c r="D876" s="2"/>
      <c r="E876" s="21" t="str">
        <f t="shared" si="59"/>
        <v>BOA</v>
      </c>
      <c r="F876" s="6"/>
      <c r="W876" s="32"/>
    </row>
    <row r="877" spans="1:23" ht="14.25" customHeight="1" x14ac:dyDescent="0.25">
      <c r="A877" s="31"/>
      <c r="C877" s="3"/>
      <c r="D877" s="2"/>
      <c r="E877" s="21" t="str">
        <f t="shared" si="59"/>
        <v>BOB</v>
      </c>
      <c r="F877" s="6"/>
      <c r="W877" s="32"/>
    </row>
    <row r="878" spans="1:23" ht="14.25" customHeight="1" x14ac:dyDescent="0.25">
      <c r="A878" s="31"/>
      <c r="C878" s="3"/>
      <c r="D878" s="2"/>
      <c r="E878" s="21" t="str">
        <f t="shared" si="59"/>
        <v>BOC</v>
      </c>
      <c r="F878" s="6"/>
      <c r="W878" s="32"/>
    </row>
    <row r="879" spans="1:23" ht="14.25" customHeight="1" x14ac:dyDescent="0.25">
      <c r="A879" s="31"/>
      <c r="C879" s="3"/>
      <c r="D879" s="2"/>
      <c r="E879" s="21" t="str">
        <f t="shared" si="59"/>
        <v>BOD</v>
      </c>
      <c r="F879" s="6"/>
      <c r="W879" s="32"/>
    </row>
    <row r="880" spans="1:23" ht="14.25" customHeight="1" x14ac:dyDescent="0.25">
      <c r="A880" s="31"/>
      <c r="C880" s="3"/>
      <c r="D880" s="2"/>
      <c r="E880" s="21" t="str">
        <f t="shared" si="59"/>
        <v>BOE</v>
      </c>
      <c r="F880" s="6"/>
      <c r="W880" s="32"/>
    </row>
    <row r="881" spans="1:23" ht="14.25" customHeight="1" x14ac:dyDescent="0.25">
      <c r="A881" s="31"/>
      <c r="C881" s="3"/>
      <c r="D881" s="2"/>
      <c r="E881" s="21" t="str">
        <f t="shared" si="59"/>
        <v>BOF</v>
      </c>
      <c r="F881" s="6"/>
      <c r="W881" s="32"/>
    </row>
    <row r="882" spans="1:23" ht="14.25" customHeight="1" x14ac:dyDescent="0.25">
      <c r="A882" s="31"/>
      <c r="C882" s="3"/>
      <c r="D882" s="2"/>
      <c r="E882" s="21" t="str">
        <f t="shared" si="59"/>
        <v>BOG</v>
      </c>
      <c r="F882" s="6"/>
      <c r="W882" s="32"/>
    </row>
    <row r="883" spans="1:23" ht="14.25" customHeight="1" x14ac:dyDescent="0.25">
      <c r="A883" s="31"/>
      <c r="C883" s="3"/>
      <c r="D883" s="2"/>
      <c r="E883" s="21" t="str">
        <f t="shared" si="59"/>
        <v>BOH</v>
      </c>
      <c r="F883" s="6"/>
      <c r="W883" s="32"/>
    </row>
    <row r="884" spans="1:23" ht="14.25" customHeight="1" x14ac:dyDescent="0.25">
      <c r="A884" s="31"/>
      <c r="C884" s="3"/>
      <c r="D884" s="2"/>
      <c r="E884" s="21" t="str">
        <f t="shared" si="59"/>
        <v>BOI</v>
      </c>
      <c r="F884" s="6"/>
      <c r="W884" s="32"/>
    </row>
    <row r="885" spans="1:23" ht="14.25" customHeight="1" x14ac:dyDescent="0.25">
      <c r="A885" s="31"/>
      <c r="C885" s="3"/>
      <c r="D885" s="2"/>
      <c r="E885" s="21" t="str">
        <f t="shared" si="59"/>
        <v>BOJ</v>
      </c>
      <c r="F885" s="6"/>
      <c r="W885" s="32"/>
    </row>
    <row r="886" spans="1:23" ht="14.25" customHeight="1" x14ac:dyDescent="0.25">
      <c r="A886" s="31"/>
      <c r="C886" s="3"/>
      <c r="D886" s="2"/>
      <c r="E886" s="21" t="str">
        <f t="shared" si="59"/>
        <v>BOK</v>
      </c>
      <c r="F886" s="6"/>
      <c r="W886" s="32"/>
    </row>
    <row r="887" spans="1:23" ht="14.25" customHeight="1" x14ac:dyDescent="0.25">
      <c r="A887" s="31"/>
      <c r="C887" s="3"/>
      <c r="D887" s="2"/>
      <c r="E887" s="21" t="str">
        <f t="shared" si="59"/>
        <v>BOL</v>
      </c>
      <c r="F887" s="6"/>
      <c r="W887" s="32"/>
    </row>
    <row r="888" spans="1:23" ht="14.25" customHeight="1" x14ac:dyDescent="0.25">
      <c r="A888" s="31"/>
      <c r="C888" s="3"/>
      <c r="D888" s="2"/>
      <c r="E888" s="21" t="str">
        <f t="shared" si="59"/>
        <v>BOM</v>
      </c>
      <c r="F888" s="6"/>
      <c r="W888" s="32"/>
    </row>
    <row r="889" spans="1:23" ht="14.25" customHeight="1" x14ac:dyDescent="0.25">
      <c r="A889" s="31"/>
      <c r="C889" s="3"/>
      <c r="D889" s="2"/>
      <c r="E889" s="21" t="str">
        <f t="shared" si="59"/>
        <v>BON</v>
      </c>
      <c r="F889" s="6"/>
      <c r="W889" s="32"/>
    </row>
    <row r="890" spans="1:23" ht="14.25" customHeight="1" x14ac:dyDescent="0.25">
      <c r="A890" s="31"/>
      <c r="C890" s="3"/>
      <c r="D890" s="2"/>
      <c r="E890" s="21" t="str">
        <f t="shared" si="59"/>
        <v>BOO</v>
      </c>
      <c r="F890" s="6"/>
      <c r="W890" s="32"/>
    </row>
    <row r="891" spans="1:23" ht="14.25" customHeight="1" x14ac:dyDescent="0.25">
      <c r="A891" s="31"/>
      <c r="C891" s="3"/>
      <c r="D891" s="2"/>
      <c r="E891" s="21" t="str">
        <f t="shared" si="59"/>
        <v>BOP</v>
      </c>
      <c r="F891" s="6"/>
      <c r="W891" s="32"/>
    </row>
    <row r="892" spans="1:23" ht="14.25" customHeight="1" x14ac:dyDescent="0.25">
      <c r="A892" s="31"/>
      <c r="C892" s="3"/>
      <c r="D892" s="2"/>
      <c r="E892" s="21" t="str">
        <f t="shared" si="59"/>
        <v>BOQ</v>
      </c>
      <c r="F892" s="6"/>
      <c r="W892" s="32"/>
    </row>
    <row r="893" spans="1:23" ht="14.25" customHeight="1" x14ac:dyDescent="0.25">
      <c r="A893" s="31"/>
      <c r="C893" s="3"/>
      <c r="D893" s="2"/>
      <c r="E893" s="21" t="str">
        <f t="shared" si="59"/>
        <v>BOR</v>
      </c>
      <c r="F893" s="6"/>
      <c r="W893" s="32"/>
    </row>
    <row r="894" spans="1:23" ht="14.25" customHeight="1" x14ac:dyDescent="0.25">
      <c r="A894" s="31"/>
      <c r="C894" s="3"/>
      <c r="D894" s="2"/>
      <c r="E894" s="21" t="str">
        <f t="shared" si="59"/>
        <v>BOS</v>
      </c>
      <c r="F894" s="6"/>
      <c r="W894" s="32"/>
    </row>
    <row r="895" spans="1:23" ht="14.25" customHeight="1" x14ac:dyDescent="0.25">
      <c r="A895" s="31"/>
      <c r="C895" s="3"/>
      <c r="D895" s="2"/>
      <c r="E895" s="21" t="str">
        <f t="shared" si="59"/>
        <v>BOT</v>
      </c>
      <c r="F895" s="6"/>
      <c r="W895" s="32"/>
    </row>
    <row r="896" spans="1:23" ht="14.25" customHeight="1" x14ac:dyDescent="0.25">
      <c r="A896" s="31"/>
      <c r="C896" s="3"/>
      <c r="D896" s="2"/>
      <c r="E896" s="21" t="str">
        <f t="shared" si="59"/>
        <v>BOU</v>
      </c>
      <c r="F896" s="6"/>
      <c r="W896" s="32"/>
    </row>
    <row r="897" spans="1:23" ht="14.25" customHeight="1" x14ac:dyDescent="0.25">
      <c r="A897" s="31"/>
      <c r="C897" s="3"/>
      <c r="D897" s="2"/>
      <c r="E897" s="21" t="str">
        <f t="shared" si="59"/>
        <v>BOV</v>
      </c>
      <c r="F897" s="6"/>
      <c r="W897" s="32"/>
    </row>
    <row r="898" spans="1:23" ht="14.25" customHeight="1" x14ac:dyDescent="0.25">
      <c r="A898" s="31"/>
      <c r="C898" s="3"/>
      <c r="D898" s="2"/>
      <c r="E898" s="21" t="str">
        <f t="shared" si="59"/>
        <v>BOW</v>
      </c>
      <c r="F898" s="6"/>
      <c r="W898" s="32"/>
    </row>
    <row r="899" spans="1:23" ht="14.25" customHeight="1" x14ac:dyDescent="0.25">
      <c r="A899" s="31"/>
      <c r="C899" s="3"/>
      <c r="D899" s="2"/>
      <c r="E899" s="21" t="str">
        <f t="shared" si="59"/>
        <v>BOX</v>
      </c>
      <c r="F899" s="6"/>
      <c r="W899" s="32"/>
    </row>
    <row r="900" spans="1:23" ht="14.25" customHeight="1" x14ac:dyDescent="0.25">
      <c r="A900" s="31"/>
      <c r="C900" s="3"/>
      <c r="D900" s="2"/>
      <c r="E900" s="21" t="str">
        <f t="shared" si="59"/>
        <v>BOY</v>
      </c>
      <c r="F900" s="6"/>
      <c r="W900" s="32"/>
    </row>
    <row r="901" spans="1:23" ht="14.25" customHeight="1" x14ac:dyDescent="0.25">
      <c r="A901" s="31"/>
      <c r="C901" s="3"/>
      <c r="D901" s="2"/>
      <c r="E901" s="21" t="str">
        <f t="shared" ref="E901:E937" si="60">CONCATENATE("B",_xlfn.BASE(ROW()-2,36,2))</f>
        <v>BOZ</v>
      </c>
      <c r="F901" s="6"/>
      <c r="W901" s="32"/>
    </row>
    <row r="902" spans="1:23" ht="14.25" customHeight="1" x14ac:dyDescent="0.25">
      <c r="A902" s="31"/>
      <c r="C902" s="3"/>
      <c r="D902" s="2"/>
      <c r="E902" s="21" t="str">
        <f t="shared" si="60"/>
        <v>BP0</v>
      </c>
      <c r="F902" s="6"/>
      <c r="W902" s="32"/>
    </row>
    <row r="903" spans="1:23" ht="14.25" customHeight="1" x14ac:dyDescent="0.25">
      <c r="A903" s="31"/>
      <c r="C903" s="3"/>
      <c r="D903" s="2"/>
      <c r="E903" s="21" t="str">
        <f t="shared" si="60"/>
        <v>BP1</v>
      </c>
      <c r="F903" s="6"/>
      <c r="W903" s="32"/>
    </row>
    <row r="904" spans="1:23" ht="14.25" customHeight="1" x14ac:dyDescent="0.25">
      <c r="A904" s="31"/>
      <c r="C904" s="3"/>
      <c r="D904" s="2"/>
      <c r="E904" s="21" t="str">
        <f t="shared" si="60"/>
        <v>BP2</v>
      </c>
      <c r="F904" s="6"/>
      <c r="W904" s="32"/>
    </row>
    <row r="905" spans="1:23" ht="14.25" customHeight="1" x14ac:dyDescent="0.25">
      <c r="A905" s="31"/>
      <c r="C905" s="3"/>
      <c r="D905" s="2"/>
      <c r="E905" s="21" t="str">
        <f t="shared" si="60"/>
        <v>BP3</v>
      </c>
      <c r="F905" s="6"/>
      <c r="W905" s="32"/>
    </row>
    <row r="906" spans="1:23" ht="14.25" customHeight="1" x14ac:dyDescent="0.25">
      <c r="A906" s="31"/>
      <c r="C906" s="3"/>
      <c r="D906" s="2"/>
      <c r="E906" s="21" t="str">
        <f t="shared" si="60"/>
        <v>BP4</v>
      </c>
      <c r="F906" s="6"/>
      <c r="W906" s="32"/>
    </row>
    <row r="907" spans="1:23" ht="14.25" customHeight="1" x14ac:dyDescent="0.25">
      <c r="A907" s="31"/>
      <c r="C907" s="3"/>
      <c r="D907" s="2"/>
      <c r="E907" s="21" t="str">
        <f t="shared" si="60"/>
        <v>BP5</v>
      </c>
      <c r="F907" s="6"/>
      <c r="W907" s="32"/>
    </row>
    <row r="908" spans="1:23" ht="14.25" customHeight="1" x14ac:dyDescent="0.25">
      <c r="A908" s="31"/>
      <c r="C908" s="3"/>
      <c r="D908" s="2"/>
      <c r="E908" s="21" t="str">
        <f t="shared" si="60"/>
        <v>BP6</v>
      </c>
      <c r="F908" s="6"/>
      <c r="W908" s="32"/>
    </row>
    <row r="909" spans="1:23" ht="14.25" customHeight="1" x14ac:dyDescent="0.25">
      <c r="A909" s="31"/>
      <c r="C909" s="3"/>
      <c r="D909" s="2"/>
      <c r="E909" s="21" t="str">
        <f t="shared" si="60"/>
        <v>BP7</v>
      </c>
      <c r="F909" s="6"/>
      <c r="W909" s="32"/>
    </row>
    <row r="910" spans="1:23" ht="14.25" customHeight="1" x14ac:dyDescent="0.25">
      <c r="A910" s="31"/>
      <c r="C910" s="3"/>
      <c r="D910" s="2"/>
      <c r="E910" s="21" t="str">
        <f t="shared" si="60"/>
        <v>BP8</v>
      </c>
      <c r="F910" s="6"/>
      <c r="W910" s="32"/>
    </row>
    <row r="911" spans="1:23" ht="14.25" customHeight="1" x14ac:dyDescent="0.25">
      <c r="A911" s="31"/>
      <c r="C911" s="3"/>
      <c r="D911" s="2"/>
      <c r="E911" s="21" t="str">
        <f t="shared" si="60"/>
        <v>BP9</v>
      </c>
      <c r="F911" s="6"/>
      <c r="W911" s="32"/>
    </row>
    <row r="912" spans="1:23" ht="14.25" customHeight="1" x14ac:dyDescent="0.25">
      <c r="A912" s="31"/>
      <c r="C912" s="3"/>
      <c r="D912" s="2"/>
      <c r="E912" s="21" t="str">
        <f t="shared" si="60"/>
        <v>BPA</v>
      </c>
      <c r="F912" s="6"/>
      <c r="W912" s="32"/>
    </row>
    <row r="913" spans="1:23" ht="14.25" customHeight="1" x14ac:dyDescent="0.25">
      <c r="A913" s="31"/>
      <c r="C913" s="3"/>
      <c r="D913" s="2"/>
      <c r="E913" s="21" t="str">
        <f t="shared" si="60"/>
        <v>BPB</v>
      </c>
      <c r="F913" s="6"/>
      <c r="W913" s="32"/>
    </row>
    <row r="914" spans="1:23" ht="14.25" customHeight="1" x14ac:dyDescent="0.25">
      <c r="A914" s="31"/>
      <c r="C914" s="3"/>
      <c r="D914" s="2"/>
      <c r="E914" s="21" t="str">
        <f t="shared" si="60"/>
        <v>BPC</v>
      </c>
      <c r="F914" s="6"/>
      <c r="W914" s="32"/>
    </row>
    <row r="915" spans="1:23" ht="14.25" customHeight="1" x14ac:dyDescent="0.25">
      <c r="A915" s="31"/>
      <c r="C915" s="3"/>
      <c r="D915" s="2"/>
      <c r="E915" s="21" t="str">
        <f t="shared" si="60"/>
        <v>BPD</v>
      </c>
      <c r="F915" s="6"/>
      <c r="W915" s="32"/>
    </row>
    <row r="916" spans="1:23" ht="14.25" customHeight="1" x14ac:dyDescent="0.25">
      <c r="A916" s="31"/>
      <c r="C916" s="3"/>
      <c r="D916" s="2"/>
      <c r="E916" s="21" t="str">
        <f t="shared" si="60"/>
        <v>BPE</v>
      </c>
      <c r="F916" s="6"/>
      <c r="W916" s="32"/>
    </row>
    <row r="917" spans="1:23" ht="14.25" customHeight="1" x14ac:dyDescent="0.25">
      <c r="A917" s="31"/>
      <c r="C917" s="3"/>
      <c r="D917" s="2"/>
      <c r="E917" s="21" t="str">
        <f t="shared" si="60"/>
        <v>BPF</v>
      </c>
      <c r="F917" s="6"/>
      <c r="W917" s="32"/>
    </row>
    <row r="918" spans="1:23" ht="14.25" customHeight="1" x14ac:dyDescent="0.25">
      <c r="A918" s="31"/>
      <c r="C918" s="3"/>
      <c r="D918" s="2"/>
      <c r="E918" s="21" t="str">
        <f t="shared" si="60"/>
        <v>BPG</v>
      </c>
      <c r="F918" s="6"/>
      <c r="W918" s="32"/>
    </row>
    <row r="919" spans="1:23" ht="14.25" customHeight="1" x14ac:dyDescent="0.25">
      <c r="A919" s="31"/>
      <c r="C919" s="3"/>
      <c r="D919" s="2"/>
      <c r="E919" s="21" t="str">
        <f t="shared" si="60"/>
        <v>BPH</v>
      </c>
      <c r="F919" s="6"/>
      <c r="W919" s="32"/>
    </row>
    <row r="920" spans="1:23" ht="14.25" customHeight="1" x14ac:dyDescent="0.25">
      <c r="A920" s="31"/>
      <c r="C920" s="3"/>
      <c r="D920" s="2"/>
      <c r="E920" s="21" t="str">
        <f t="shared" si="60"/>
        <v>BPI</v>
      </c>
      <c r="F920" s="6"/>
      <c r="W920" s="32"/>
    </row>
    <row r="921" spans="1:23" ht="14.25" customHeight="1" x14ac:dyDescent="0.25">
      <c r="A921" s="31"/>
      <c r="C921" s="3"/>
      <c r="D921" s="2"/>
      <c r="E921" s="21" t="str">
        <f t="shared" si="60"/>
        <v>BPJ</v>
      </c>
      <c r="F921" s="6"/>
      <c r="W921" s="32"/>
    </row>
    <row r="922" spans="1:23" ht="14.25" customHeight="1" x14ac:dyDescent="0.25">
      <c r="A922" s="31"/>
      <c r="C922" s="3"/>
      <c r="D922" s="2"/>
      <c r="E922" s="21" t="str">
        <f t="shared" si="60"/>
        <v>BPK</v>
      </c>
      <c r="F922" s="6"/>
      <c r="W922" s="32"/>
    </row>
    <row r="923" spans="1:23" ht="14.25" customHeight="1" x14ac:dyDescent="0.25">
      <c r="A923" s="31"/>
      <c r="C923" s="3"/>
      <c r="D923" s="2"/>
      <c r="E923" s="21" t="str">
        <f t="shared" si="60"/>
        <v>BPL</v>
      </c>
      <c r="F923" s="6"/>
      <c r="W923" s="32"/>
    </row>
    <row r="924" spans="1:23" ht="14.25" customHeight="1" x14ac:dyDescent="0.25">
      <c r="A924" s="31"/>
      <c r="C924" s="3"/>
      <c r="D924" s="2"/>
      <c r="E924" s="21" t="str">
        <f t="shared" si="60"/>
        <v>BPM</v>
      </c>
      <c r="F924" s="6"/>
      <c r="W924" s="32"/>
    </row>
    <row r="925" spans="1:23" ht="14.25" customHeight="1" x14ac:dyDescent="0.25">
      <c r="A925" s="31"/>
      <c r="C925" s="3"/>
      <c r="D925" s="2"/>
      <c r="E925" s="21" t="str">
        <f t="shared" si="60"/>
        <v>BPN</v>
      </c>
      <c r="F925" s="6"/>
      <c r="W925" s="32"/>
    </row>
    <row r="926" spans="1:23" ht="14.25" customHeight="1" x14ac:dyDescent="0.25">
      <c r="A926" s="31"/>
      <c r="C926" s="3"/>
      <c r="D926" s="2"/>
      <c r="E926" s="21" t="str">
        <f t="shared" si="60"/>
        <v>BPO</v>
      </c>
      <c r="F926" s="6"/>
      <c r="W926" s="32"/>
    </row>
    <row r="927" spans="1:23" ht="14.25" customHeight="1" x14ac:dyDescent="0.25">
      <c r="A927" s="31"/>
      <c r="C927" s="3"/>
      <c r="D927" s="2"/>
      <c r="E927" s="21" t="str">
        <f t="shared" si="60"/>
        <v>BPP</v>
      </c>
      <c r="F927" s="6"/>
      <c r="W927" s="32"/>
    </row>
    <row r="928" spans="1:23" ht="14.25" customHeight="1" x14ac:dyDescent="0.25">
      <c r="A928" s="31"/>
      <c r="C928" s="3"/>
      <c r="D928" s="2"/>
      <c r="E928" s="21" t="str">
        <f t="shared" si="60"/>
        <v>BPQ</v>
      </c>
      <c r="F928" s="6"/>
      <c r="W928" s="32"/>
    </row>
    <row r="929" spans="1:23" ht="14.25" customHeight="1" x14ac:dyDescent="0.25">
      <c r="A929" s="31"/>
      <c r="C929" s="3"/>
      <c r="D929" s="2"/>
      <c r="E929" s="21" t="str">
        <f t="shared" si="60"/>
        <v>BPR</v>
      </c>
      <c r="F929" s="6"/>
      <c r="W929" s="32"/>
    </row>
    <row r="930" spans="1:23" ht="14.25" customHeight="1" x14ac:dyDescent="0.25">
      <c r="A930" s="31"/>
      <c r="C930" s="3"/>
      <c r="D930" s="2"/>
      <c r="E930" s="21" t="str">
        <f t="shared" si="60"/>
        <v>BPS</v>
      </c>
      <c r="F930" s="6"/>
      <c r="W930" s="32"/>
    </row>
    <row r="931" spans="1:23" ht="14.25" customHeight="1" x14ac:dyDescent="0.25">
      <c r="A931" s="31"/>
      <c r="C931" s="3"/>
      <c r="D931" s="2"/>
      <c r="E931" s="21" t="str">
        <f t="shared" si="60"/>
        <v>BPT</v>
      </c>
      <c r="F931" s="6"/>
      <c r="W931" s="32"/>
    </row>
    <row r="932" spans="1:23" ht="14.25" customHeight="1" x14ac:dyDescent="0.25">
      <c r="A932" s="31"/>
      <c r="C932" s="3"/>
      <c r="D932" s="2"/>
      <c r="E932" s="21" t="str">
        <f t="shared" si="60"/>
        <v>BPU</v>
      </c>
      <c r="F932" s="6"/>
      <c r="W932" s="32"/>
    </row>
    <row r="933" spans="1:23" ht="14.25" customHeight="1" x14ac:dyDescent="0.25">
      <c r="A933" s="31"/>
      <c r="C933" s="3"/>
      <c r="D933" s="2"/>
      <c r="E933" s="21" t="str">
        <f t="shared" si="60"/>
        <v>BPV</v>
      </c>
      <c r="F933" s="6"/>
      <c r="W933" s="32"/>
    </row>
    <row r="934" spans="1:23" ht="14.25" customHeight="1" x14ac:dyDescent="0.25">
      <c r="A934" s="31"/>
      <c r="C934" s="3"/>
      <c r="D934" s="2"/>
      <c r="E934" s="21" t="str">
        <f t="shared" si="60"/>
        <v>BPW</v>
      </c>
      <c r="F934" s="6"/>
      <c r="W934" s="32"/>
    </row>
    <row r="935" spans="1:23" ht="14.25" customHeight="1" x14ac:dyDescent="0.25">
      <c r="A935" s="31"/>
      <c r="C935" s="3"/>
      <c r="D935" s="2"/>
      <c r="E935" s="21" t="str">
        <f t="shared" si="60"/>
        <v>BPX</v>
      </c>
      <c r="F935" s="6"/>
      <c r="W935" s="32"/>
    </row>
    <row r="936" spans="1:23" ht="14.25" customHeight="1" x14ac:dyDescent="0.25">
      <c r="A936" s="31"/>
      <c r="C936" s="3"/>
      <c r="D936" s="2"/>
      <c r="E936" s="21" t="str">
        <f t="shared" si="60"/>
        <v>BPY</v>
      </c>
      <c r="F936" s="6"/>
      <c r="W936" s="32"/>
    </row>
    <row r="937" spans="1:23" ht="14.25" customHeight="1" x14ac:dyDescent="0.25">
      <c r="A937" s="31"/>
      <c r="C937" s="3"/>
      <c r="D937" s="2"/>
      <c r="E937" s="21" t="str">
        <f t="shared" si="60"/>
        <v>BPZ</v>
      </c>
      <c r="F937" s="6"/>
      <c r="W937" s="32"/>
    </row>
    <row r="938" spans="1:23" ht="14.25" customHeight="1" x14ac:dyDescent="0.25">
      <c r="A938" s="31"/>
      <c r="C938" s="3"/>
      <c r="D938" s="2"/>
      <c r="E938" s="21" t="str">
        <f t="shared" si="56"/>
        <v>BQ0</v>
      </c>
      <c r="F938" s="6"/>
      <c r="W938" s="32"/>
    </row>
    <row r="939" spans="1:23" ht="14.25" customHeight="1" x14ac:dyDescent="0.25">
      <c r="A939" s="31"/>
      <c r="C939" s="3"/>
      <c r="D939" s="2"/>
      <c r="E939" s="21" t="str">
        <f t="shared" si="56"/>
        <v>BQ1</v>
      </c>
      <c r="F939" s="6"/>
      <c r="W939" s="32"/>
    </row>
    <row r="940" spans="1:23" ht="14.25" customHeight="1" x14ac:dyDescent="0.25">
      <c r="A940" s="31"/>
      <c r="C940" s="3"/>
      <c r="D940" s="2"/>
      <c r="E940" s="21" t="str">
        <f t="shared" si="56"/>
        <v>BQ2</v>
      </c>
      <c r="F940" s="6"/>
      <c r="W940" s="32"/>
    </row>
    <row r="941" spans="1:23" ht="14.25" customHeight="1" x14ac:dyDescent="0.25">
      <c r="A941" s="31"/>
      <c r="C941" s="3"/>
      <c r="D941" s="2"/>
      <c r="E941" s="21" t="str">
        <f t="shared" si="56"/>
        <v>BQ3</v>
      </c>
      <c r="F941" s="6"/>
      <c r="W941" s="32"/>
    </row>
    <row r="942" spans="1:23" ht="14.25" customHeight="1" x14ac:dyDescent="0.25">
      <c r="A942" s="31"/>
      <c r="C942" s="3"/>
      <c r="D942" s="2"/>
      <c r="E942" s="21" t="str">
        <f t="shared" si="56"/>
        <v>BQ4</v>
      </c>
      <c r="F942" s="6"/>
      <c r="W942" s="32"/>
    </row>
    <row r="943" spans="1:23" ht="14.25" customHeight="1" x14ac:dyDescent="0.25">
      <c r="A943" s="31"/>
      <c r="C943" s="3"/>
      <c r="D943" s="2"/>
      <c r="E943" s="21" t="str">
        <f t="shared" si="56"/>
        <v>BQ5</v>
      </c>
      <c r="F943" s="6"/>
      <c r="W943" s="32"/>
    </row>
    <row r="944" spans="1:23" ht="14.25" customHeight="1" x14ac:dyDescent="0.25">
      <c r="A944" s="31"/>
      <c r="C944" s="3"/>
      <c r="D944" s="2"/>
      <c r="E944" s="21" t="str">
        <f t="shared" si="56"/>
        <v>BQ6</v>
      </c>
      <c r="F944" s="6"/>
      <c r="W944" s="32"/>
    </row>
    <row r="945" spans="1:23" ht="14.25" customHeight="1" x14ac:dyDescent="0.25">
      <c r="A945" s="31"/>
      <c r="C945" s="3"/>
      <c r="D945" s="2"/>
      <c r="E945" s="21" t="str">
        <f t="shared" si="56"/>
        <v>BQ7</v>
      </c>
      <c r="F945" s="6"/>
      <c r="W945" s="32"/>
    </row>
    <row r="946" spans="1:23" ht="14.25" customHeight="1" x14ac:dyDescent="0.25">
      <c r="A946" s="31"/>
      <c r="C946" s="3"/>
      <c r="D946" s="2"/>
      <c r="E946" s="21" t="str">
        <f t="shared" si="56"/>
        <v>BQ8</v>
      </c>
      <c r="F946" s="6"/>
      <c r="W946" s="32"/>
    </row>
    <row r="947" spans="1:23" ht="14.25" customHeight="1" x14ac:dyDescent="0.25">
      <c r="A947" s="31"/>
      <c r="C947" s="3"/>
      <c r="D947" s="2"/>
      <c r="E947" s="21" t="str">
        <f t="shared" si="56"/>
        <v>BQ9</v>
      </c>
      <c r="F947" s="6"/>
      <c r="W947" s="32"/>
    </row>
    <row r="948" spans="1:23" ht="14.25" customHeight="1" x14ac:dyDescent="0.25">
      <c r="A948" s="31"/>
      <c r="C948" s="3"/>
      <c r="D948" s="2"/>
      <c r="E948" s="21" t="str">
        <f t="shared" si="56"/>
        <v>BQA</v>
      </c>
      <c r="F948" s="6"/>
      <c r="W948" s="32"/>
    </row>
    <row r="949" spans="1:23" ht="14.25" customHeight="1" x14ac:dyDescent="0.25">
      <c r="A949" s="31"/>
      <c r="C949" s="3"/>
      <c r="D949" s="2"/>
      <c r="E949" s="21" t="str">
        <f t="shared" si="56"/>
        <v>BQB</v>
      </c>
      <c r="F949" s="6"/>
      <c r="W949" s="32"/>
    </row>
    <row r="950" spans="1:23" ht="14.25" customHeight="1" x14ac:dyDescent="0.25">
      <c r="A950" s="31"/>
      <c r="C950" s="3"/>
      <c r="D950" s="2"/>
      <c r="E950" s="21" t="str">
        <f t="shared" si="56"/>
        <v>BQC</v>
      </c>
      <c r="F950" s="6"/>
      <c r="W950" s="32"/>
    </row>
    <row r="951" spans="1:23" ht="14.25" customHeight="1" x14ac:dyDescent="0.25">
      <c r="A951" s="31"/>
      <c r="C951" s="3"/>
      <c r="D951" s="2"/>
      <c r="E951" s="21" t="str">
        <f t="shared" si="56"/>
        <v>BQD</v>
      </c>
      <c r="F951" s="6"/>
      <c r="W951" s="32"/>
    </row>
    <row r="952" spans="1:23" ht="14.25" customHeight="1" x14ac:dyDescent="0.25">
      <c r="A952" s="31"/>
      <c r="C952" s="3"/>
      <c r="D952" s="2"/>
      <c r="E952" s="21" t="str">
        <f t="shared" si="56"/>
        <v>BQE</v>
      </c>
      <c r="F952" s="6"/>
      <c r="W952" s="32"/>
    </row>
    <row r="953" spans="1:23" ht="14.25" customHeight="1" x14ac:dyDescent="0.25">
      <c r="A953" s="31"/>
      <c r="C953" s="3"/>
      <c r="D953" s="2"/>
      <c r="E953" s="21" t="str">
        <f t="shared" ref="E953:E970" si="61">CONCATENATE("B",_xlfn.BASE(ROW()-2,36,2))</f>
        <v>BQF</v>
      </c>
      <c r="F953" s="6"/>
      <c r="W953" s="32"/>
    </row>
    <row r="954" spans="1:23" ht="14.25" customHeight="1" x14ac:dyDescent="0.25">
      <c r="A954" s="31"/>
      <c r="C954" s="3"/>
      <c r="D954" s="2"/>
      <c r="E954" s="21" t="str">
        <f t="shared" si="61"/>
        <v>BQG</v>
      </c>
      <c r="F954" s="6"/>
      <c r="W954" s="32"/>
    </row>
    <row r="955" spans="1:23" ht="14.25" customHeight="1" x14ac:dyDescent="0.25">
      <c r="A955" s="31"/>
      <c r="C955" s="3"/>
      <c r="D955" s="2"/>
      <c r="E955" s="21" t="str">
        <f t="shared" si="61"/>
        <v>BQH</v>
      </c>
      <c r="F955" s="6"/>
      <c r="W955" s="32"/>
    </row>
    <row r="956" spans="1:23" ht="14.25" customHeight="1" x14ac:dyDescent="0.25">
      <c r="A956" s="31"/>
      <c r="C956" s="3"/>
      <c r="D956" s="2"/>
      <c r="E956" s="21" t="str">
        <f t="shared" si="61"/>
        <v>BQI</v>
      </c>
      <c r="F956" s="6"/>
      <c r="W956" s="32"/>
    </row>
    <row r="957" spans="1:23" ht="14.25" customHeight="1" x14ac:dyDescent="0.25">
      <c r="A957" s="31"/>
      <c r="C957" s="3"/>
      <c r="D957" s="2"/>
      <c r="E957" s="21" t="str">
        <f t="shared" si="61"/>
        <v>BQJ</v>
      </c>
      <c r="F957" s="6"/>
      <c r="W957" s="32"/>
    </row>
    <row r="958" spans="1:23" ht="14.25" customHeight="1" x14ac:dyDescent="0.25">
      <c r="A958" s="31"/>
      <c r="C958" s="3"/>
      <c r="D958" s="2"/>
      <c r="E958" s="21" t="str">
        <f t="shared" si="61"/>
        <v>BQK</v>
      </c>
      <c r="F958" s="6"/>
      <c r="W958" s="32"/>
    </row>
    <row r="959" spans="1:23" ht="14.25" customHeight="1" x14ac:dyDescent="0.25">
      <c r="A959" s="31"/>
      <c r="C959" s="3"/>
      <c r="D959" s="2"/>
      <c r="E959" s="21" t="str">
        <f t="shared" si="61"/>
        <v>BQL</v>
      </c>
      <c r="F959" s="6"/>
      <c r="W959" s="32"/>
    </row>
    <row r="960" spans="1:23" ht="14.25" customHeight="1" x14ac:dyDescent="0.25">
      <c r="A960" s="31"/>
      <c r="C960" s="3"/>
      <c r="D960" s="2"/>
      <c r="E960" s="21" t="str">
        <f t="shared" si="61"/>
        <v>BQM</v>
      </c>
      <c r="F960" s="6"/>
      <c r="W960" s="32"/>
    </row>
    <row r="961" spans="1:23" ht="14.25" customHeight="1" x14ac:dyDescent="0.25">
      <c r="A961" s="31"/>
      <c r="C961" s="3"/>
      <c r="D961" s="2"/>
      <c r="E961" s="21" t="str">
        <f t="shared" si="61"/>
        <v>BQN</v>
      </c>
      <c r="F961" s="6"/>
      <c r="W961" s="32"/>
    </row>
    <row r="962" spans="1:23" ht="14.25" customHeight="1" x14ac:dyDescent="0.25">
      <c r="A962" s="31"/>
      <c r="C962" s="3"/>
      <c r="D962" s="2"/>
      <c r="E962" s="21" t="str">
        <f t="shared" si="61"/>
        <v>BQO</v>
      </c>
      <c r="F962" s="6"/>
      <c r="W962" s="32"/>
    </row>
    <row r="963" spans="1:23" ht="14.25" customHeight="1" x14ac:dyDescent="0.25">
      <c r="A963" s="31"/>
      <c r="C963" s="3"/>
      <c r="D963" s="2"/>
      <c r="E963" s="21" t="str">
        <f t="shared" si="61"/>
        <v>BQP</v>
      </c>
      <c r="F963" s="6"/>
      <c r="W963" s="32"/>
    </row>
    <row r="964" spans="1:23" ht="14.25" customHeight="1" x14ac:dyDescent="0.25">
      <c r="A964" s="31"/>
      <c r="C964" s="3"/>
      <c r="D964" s="2"/>
      <c r="E964" s="21" t="str">
        <f t="shared" si="61"/>
        <v>BQQ</v>
      </c>
      <c r="F964" s="6"/>
      <c r="W964" s="32"/>
    </row>
    <row r="965" spans="1:23" ht="14.25" customHeight="1" x14ac:dyDescent="0.25">
      <c r="A965" s="31"/>
      <c r="C965" s="3"/>
      <c r="D965" s="2"/>
      <c r="E965" s="21" t="str">
        <f t="shared" si="61"/>
        <v>BQR</v>
      </c>
      <c r="F965" s="6"/>
      <c r="W965" s="32"/>
    </row>
    <row r="966" spans="1:23" ht="14.25" customHeight="1" x14ac:dyDescent="0.25">
      <c r="A966" s="31"/>
      <c r="C966" s="3"/>
      <c r="D966" s="2"/>
      <c r="E966" s="21" t="str">
        <f t="shared" si="61"/>
        <v>BQS</v>
      </c>
      <c r="F966" s="6"/>
      <c r="W966" s="32"/>
    </row>
    <row r="967" spans="1:23" ht="14.25" customHeight="1" x14ac:dyDescent="0.25">
      <c r="A967" s="31"/>
      <c r="C967" s="3"/>
      <c r="D967" s="2"/>
      <c r="E967" s="21" t="str">
        <f t="shared" si="61"/>
        <v>BQT</v>
      </c>
      <c r="F967" s="6"/>
      <c r="W967" s="32"/>
    </row>
    <row r="968" spans="1:23" ht="14.25" customHeight="1" x14ac:dyDescent="0.25">
      <c r="A968" s="31"/>
      <c r="C968" s="3"/>
      <c r="D968" s="2"/>
      <c r="E968" s="21" t="str">
        <f t="shared" si="61"/>
        <v>BQU</v>
      </c>
      <c r="F968" s="6"/>
      <c r="W968" s="32"/>
    </row>
    <row r="969" spans="1:23" ht="14.25" customHeight="1" x14ac:dyDescent="0.25">
      <c r="A969" s="31"/>
      <c r="C969" s="3"/>
      <c r="D969" s="2"/>
      <c r="E969" s="21" t="str">
        <f t="shared" si="61"/>
        <v>BQV</v>
      </c>
      <c r="F969" s="6"/>
      <c r="W969" s="32"/>
    </row>
    <row r="970" spans="1:23" ht="14.25" customHeight="1" x14ac:dyDescent="0.25">
      <c r="A970" s="31"/>
      <c r="C970" s="3"/>
      <c r="D970" s="2"/>
      <c r="E970" s="21" t="str">
        <f t="shared" si="61"/>
        <v>BQW</v>
      </c>
      <c r="F970" s="6"/>
      <c r="W970" s="32"/>
    </row>
    <row r="971" spans="1:23" ht="14.25" customHeight="1" x14ac:dyDescent="0.25">
      <c r="A971" s="31"/>
      <c r="C971" s="3"/>
      <c r="D971" s="2"/>
      <c r="E971" s="21" t="str">
        <f t="shared" ref="E971:E988" si="62">CONCATENATE("B",_xlfn.BASE(ROW()-2,36,2))</f>
        <v>BQX</v>
      </c>
      <c r="F971" s="6"/>
      <c r="W971" s="32"/>
    </row>
    <row r="972" spans="1:23" ht="14.25" customHeight="1" x14ac:dyDescent="0.25">
      <c r="A972" s="31"/>
      <c r="C972" s="3"/>
      <c r="D972" s="2"/>
      <c r="E972" s="21" t="str">
        <f t="shared" si="62"/>
        <v>BQY</v>
      </c>
      <c r="F972" s="6"/>
      <c r="W972" s="32"/>
    </row>
    <row r="973" spans="1:23" ht="14.25" customHeight="1" x14ac:dyDescent="0.25">
      <c r="A973" s="31"/>
      <c r="C973" s="3"/>
      <c r="D973" s="2"/>
      <c r="E973" s="21" t="str">
        <f t="shared" si="62"/>
        <v>BQZ</v>
      </c>
      <c r="F973" s="6"/>
      <c r="W973" s="32"/>
    </row>
    <row r="974" spans="1:23" ht="14.25" customHeight="1" x14ac:dyDescent="0.25">
      <c r="A974" s="31"/>
      <c r="C974" s="3"/>
      <c r="D974" s="2"/>
      <c r="E974" s="21" t="str">
        <f t="shared" si="62"/>
        <v>BR0</v>
      </c>
      <c r="F974" s="6"/>
      <c r="W974" s="32"/>
    </row>
    <row r="975" spans="1:23" ht="14.25" customHeight="1" x14ac:dyDescent="0.25">
      <c r="A975" s="31"/>
      <c r="C975" s="3"/>
      <c r="D975" s="2"/>
      <c r="E975" s="21" t="str">
        <f t="shared" si="62"/>
        <v>BR1</v>
      </c>
      <c r="F975" s="6"/>
      <c r="W975" s="32"/>
    </row>
    <row r="976" spans="1:23" ht="14.25" customHeight="1" x14ac:dyDescent="0.25">
      <c r="A976" s="31"/>
      <c r="C976" s="3"/>
      <c r="D976" s="2"/>
      <c r="E976" s="21" t="str">
        <f t="shared" si="62"/>
        <v>BR2</v>
      </c>
      <c r="F976" s="6"/>
      <c r="W976" s="32"/>
    </row>
    <row r="977" spans="1:23" ht="14.25" customHeight="1" x14ac:dyDescent="0.25">
      <c r="A977" s="31"/>
      <c r="C977" s="3"/>
      <c r="D977" s="2"/>
      <c r="E977" s="21" t="str">
        <f t="shared" si="62"/>
        <v>BR3</v>
      </c>
      <c r="F977" s="6"/>
      <c r="W977" s="32"/>
    </row>
    <row r="978" spans="1:23" ht="14.25" customHeight="1" x14ac:dyDescent="0.25">
      <c r="A978" s="31"/>
      <c r="C978" s="3"/>
      <c r="D978" s="2"/>
      <c r="E978" s="21" t="str">
        <f t="shared" si="62"/>
        <v>BR4</v>
      </c>
      <c r="F978" s="6"/>
      <c r="W978" s="32"/>
    </row>
    <row r="979" spans="1:23" ht="14.25" customHeight="1" x14ac:dyDescent="0.25">
      <c r="A979" s="31"/>
      <c r="C979" s="3"/>
      <c r="D979" s="2"/>
      <c r="E979" s="21" t="str">
        <f t="shared" si="62"/>
        <v>BR5</v>
      </c>
      <c r="F979" s="6"/>
      <c r="W979" s="32"/>
    </row>
    <row r="980" spans="1:23" ht="14.25" customHeight="1" x14ac:dyDescent="0.25">
      <c r="A980" s="31"/>
      <c r="C980" s="3"/>
      <c r="D980" s="2"/>
      <c r="E980" s="21" t="str">
        <f t="shared" si="62"/>
        <v>BR6</v>
      </c>
      <c r="F980" s="6"/>
      <c r="W980" s="32"/>
    </row>
    <row r="981" spans="1:23" ht="14.25" customHeight="1" x14ac:dyDescent="0.25">
      <c r="A981" s="31"/>
      <c r="C981" s="3"/>
      <c r="D981" s="2"/>
      <c r="E981" s="21" t="str">
        <f t="shared" si="62"/>
        <v>BR7</v>
      </c>
      <c r="F981" s="6"/>
      <c r="W981" s="32"/>
    </row>
    <row r="982" spans="1:23" ht="14.25" customHeight="1" x14ac:dyDescent="0.25">
      <c r="A982" s="31"/>
      <c r="C982" s="3"/>
      <c r="D982" s="2"/>
      <c r="E982" s="21" t="str">
        <f t="shared" si="62"/>
        <v>BR8</v>
      </c>
      <c r="F982" s="6"/>
      <c r="W982" s="32"/>
    </row>
    <row r="983" spans="1:23" ht="14.25" customHeight="1" x14ac:dyDescent="0.25">
      <c r="A983" s="31"/>
      <c r="C983" s="3"/>
      <c r="D983" s="2"/>
      <c r="E983" s="21" t="str">
        <f t="shared" si="62"/>
        <v>BR9</v>
      </c>
      <c r="F983" s="6"/>
      <c r="W983" s="32"/>
    </row>
    <row r="984" spans="1:23" ht="14.25" customHeight="1" x14ac:dyDescent="0.25">
      <c r="A984" s="31"/>
      <c r="C984" s="3"/>
      <c r="D984" s="2"/>
      <c r="E984" s="21" t="str">
        <f t="shared" si="62"/>
        <v>BRA</v>
      </c>
      <c r="F984" s="6"/>
      <c r="W984" s="32"/>
    </row>
    <row r="985" spans="1:23" ht="14.25" customHeight="1" x14ac:dyDescent="0.25">
      <c r="A985" s="31"/>
      <c r="C985" s="3"/>
      <c r="D985" s="2"/>
      <c r="E985" s="21" t="str">
        <f t="shared" si="62"/>
        <v>BRB</v>
      </c>
      <c r="F985" s="6"/>
      <c r="W985" s="32"/>
    </row>
    <row r="986" spans="1:23" ht="14.25" customHeight="1" x14ac:dyDescent="0.25">
      <c r="A986" s="31"/>
      <c r="C986" s="3"/>
      <c r="D986" s="2"/>
      <c r="E986" s="21" t="str">
        <f t="shared" si="62"/>
        <v>BRC</v>
      </c>
      <c r="F986" s="6"/>
      <c r="W986" s="32"/>
    </row>
    <row r="987" spans="1:23" ht="14.25" customHeight="1" x14ac:dyDescent="0.25">
      <c r="A987" s="31"/>
      <c r="C987" s="3"/>
      <c r="D987" s="2"/>
      <c r="E987" s="21" t="str">
        <f t="shared" si="62"/>
        <v>BRD</v>
      </c>
      <c r="F987" s="6"/>
      <c r="W987" s="32"/>
    </row>
    <row r="988" spans="1:23" ht="14.25" customHeight="1" x14ac:dyDescent="0.25">
      <c r="A988" s="31"/>
      <c r="C988" s="3"/>
      <c r="D988" s="2"/>
      <c r="E988" s="21" t="str">
        <f t="shared" si="62"/>
        <v>BRE</v>
      </c>
      <c r="F988" s="6"/>
      <c r="W988" s="32"/>
    </row>
    <row r="989" spans="1:23" x14ac:dyDescent="0.25">
      <c r="A989" s="31"/>
      <c r="C989" s="3"/>
      <c r="D989" s="2" t="str">
        <f>IF(C:C&lt;&gt;"",VLOOKUP(C:C,'(RCN)ID_Calculo'!C:D,2,0),"")</f>
        <v/>
      </c>
      <c r="E989" s="21" t="str">
        <f t="shared" ref="E989:E996" si="63">CONCATENATE("B",_xlfn.BASE(ROW()-2,36,2))</f>
        <v>BRF</v>
      </c>
      <c r="F989" s="6"/>
      <c r="W989" s="32"/>
    </row>
    <row r="990" spans="1:23" x14ac:dyDescent="0.25">
      <c r="A990" s="31"/>
      <c r="C990" s="3"/>
      <c r="D990" s="2" t="str">
        <f>IF(C:C&lt;&gt;"",VLOOKUP(C:C,'(RCN)ID_Calculo'!C:D,2,0),"")</f>
        <v/>
      </c>
      <c r="E990" s="21" t="str">
        <f t="shared" si="63"/>
        <v>BRG</v>
      </c>
      <c r="F990" s="6"/>
      <c r="W990" s="32"/>
    </row>
    <row r="991" spans="1:23" x14ac:dyDescent="0.25">
      <c r="A991" s="31"/>
      <c r="C991" s="3"/>
      <c r="D991" s="2" t="str">
        <f>IF(C:C&lt;&gt;"",VLOOKUP(C:C,'(RCN)ID_Calculo'!C:D,2,0),"")</f>
        <v/>
      </c>
      <c r="E991" s="21" t="str">
        <f t="shared" si="63"/>
        <v>BRH</v>
      </c>
      <c r="F991" s="6"/>
      <c r="W991" s="32"/>
    </row>
    <row r="992" spans="1:23" x14ac:dyDescent="0.25">
      <c r="A992" s="31"/>
      <c r="C992" s="3"/>
      <c r="D992" s="2" t="str">
        <f>IF(C:C&lt;&gt;"",VLOOKUP(C:C,'(RCN)ID_Calculo'!C:D,2,0),"")</f>
        <v/>
      </c>
      <c r="E992" s="21" t="str">
        <f t="shared" si="63"/>
        <v>BRI</v>
      </c>
      <c r="F992" s="6"/>
      <c r="W992" s="32"/>
    </row>
    <row r="993" spans="1:23" x14ac:dyDescent="0.25">
      <c r="A993" s="31"/>
      <c r="C993" s="3"/>
      <c r="D993" s="2" t="str">
        <f>IF(C:C&lt;&gt;"",VLOOKUP(C:C,'(RCN)ID_Calculo'!C:D,2,0),"")</f>
        <v/>
      </c>
      <c r="E993" s="21" t="str">
        <f t="shared" si="63"/>
        <v>BRJ</v>
      </c>
      <c r="F993" s="6"/>
      <c r="W993" s="32"/>
    </row>
    <row r="994" spans="1:23" x14ac:dyDescent="0.25">
      <c r="A994" s="31"/>
      <c r="C994" s="3"/>
      <c r="D994" s="2" t="str">
        <f>IF(C:C&lt;&gt;"",VLOOKUP(C:C,'(RCN)ID_Calculo'!C:D,2,0),"")</f>
        <v/>
      </c>
      <c r="E994" s="21" t="str">
        <f t="shared" si="63"/>
        <v>BRK</v>
      </c>
      <c r="F994" s="6"/>
      <c r="W994" s="32"/>
    </row>
    <row r="995" spans="1:23" x14ac:dyDescent="0.25">
      <c r="A995" s="31"/>
      <c r="C995" s="3"/>
      <c r="D995" s="2" t="str">
        <f>IF(C:C&lt;&gt;"",VLOOKUP(C:C,'(RCN)ID_Calculo'!C:D,2,0),"")</f>
        <v/>
      </c>
      <c r="E995" s="21" t="str">
        <f t="shared" si="63"/>
        <v>BRL</v>
      </c>
      <c r="F995" s="6"/>
      <c r="W995" s="32"/>
    </row>
    <row r="996" spans="1:23" x14ac:dyDescent="0.25">
      <c r="A996" s="31"/>
      <c r="C996" s="3"/>
      <c r="D996" s="2" t="str">
        <f>IF(C:C&lt;&gt;"",VLOOKUP(C:C,'(RCN)ID_Calculo'!C:D,2,0),"")</f>
        <v/>
      </c>
      <c r="E996" s="21" t="str">
        <f t="shared" si="63"/>
        <v>BRM</v>
      </c>
      <c r="F996" s="6"/>
      <c r="W996" s="32"/>
    </row>
    <row r="997" spans="1:23" x14ac:dyDescent="0.25">
      <c r="A997" s="31"/>
      <c r="C997" s="3"/>
      <c r="D997" s="2" t="str">
        <f>IF(C:C&lt;&gt;"",VLOOKUP(C:C,'(RCN)ID_Calculo'!C:D,2,0),"")</f>
        <v/>
      </c>
      <c r="E997" s="21" t="str">
        <f t="shared" ref="E997:E1000" si="64">CONCATENATE("B",_xlfn.BASE(ROW()-2,36,2))</f>
        <v>BRN</v>
      </c>
      <c r="F997" s="6"/>
      <c r="W997" s="32"/>
    </row>
    <row r="998" spans="1:23" x14ac:dyDescent="0.25">
      <c r="A998" s="31"/>
      <c r="C998" s="3"/>
      <c r="D998" s="2" t="str">
        <f>IF(C:C&lt;&gt;"",VLOOKUP(C:C,'(RCN)ID_Calculo'!C:D,2,0),"")</f>
        <v/>
      </c>
      <c r="E998" s="21" t="str">
        <f t="shared" si="64"/>
        <v>BRO</v>
      </c>
      <c r="F998" s="6"/>
      <c r="W998" s="32"/>
    </row>
    <row r="999" spans="1:23" x14ac:dyDescent="0.25">
      <c r="A999" s="31"/>
      <c r="C999" s="3"/>
      <c r="D999" s="2" t="str">
        <f>IF(C:C&lt;&gt;"",VLOOKUP(C:C,'(RCN)ID_Calculo'!C:D,2,0),"")</f>
        <v/>
      </c>
      <c r="E999" s="21" t="str">
        <f t="shared" si="64"/>
        <v>BRP</v>
      </c>
      <c r="F999" s="6"/>
      <c r="W999" s="32"/>
    </row>
    <row r="1000" spans="1:23" x14ac:dyDescent="0.25">
      <c r="A1000" s="31"/>
      <c r="C1000" s="3"/>
      <c r="D1000" s="2" t="str">
        <f>IF(C:C&lt;&gt;"",VLOOKUP(C:C,'(RCN)ID_Calculo'!C:D,2,0),"")</f>
        <v/>
      </c>
      <c r="E1000" s="21" t="str">
        <f t="shared" si="64"/>
        <v>BRQ</v>
      </c>
      <c r="F1000" s="6"/>
      <c r="W1000" s="32"/>
    </row>
    <row r="1001" spans="1:23" hidden="1" x14ac:dyDescent="0.25">
      <c r="C1001" s="3"/>
      <c r="D1001" s="2" t="str">
        <f>IF(C:C&lt;&gt;"",VLOOKUP(C:C,'(RCN)ID_Calculo'!C:D,2,0),"")</f>
        <v/>
      </c>
      <c r="E1001" s="21"/>
      <c r="F1001" s="6"/>
    </row>
    <row r="1002" spans="1:23" hidden="1" x14ac:dyDescent="0.25"/>
    <row r="1003" spans="1:23" hidden="1" x14ac:dyDescent="0.25"/>
    <row r="1004" spans="1:23" hidden="1" x14ac:dyDescent="0.25"/>
    <row r="1005" spans="1:23" hidden="1" x14ac:dyDescent="0.25"/>
    <row r="1006" spans="1:23" hidden="1" x14ac:dyDescent="0.25"/>
    <row r="1007" spans="1:23" hidden="1" x14ac:dyDescent="0.25"/>
    <row r="1008" spans="1:23" hidden="1" x14ac:dyDescent="0.25"/>
  </sheetData>
  <pageMargins left="0.511811024" right="0.511811024" top="0.78740157499999996" bottom="0.78740157499999996" header="0.31496062000000002" footer="0.31496062000000002"/>
  <ignoredErrors>
    <ignoredError sqref="D2:D142 D1002 D1004:D1048576 D145:D285 D286" unlockedFormula="1"/>
    <ignoredError sqref="A2:A3 C1002:C1003 A1003:A1048576 C3:C143 A5:A81 C145:C285 C1005:C1048576 C286:C287" numberStoredAsText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00"/>
  <sheetViews>
    <sheetView topLeftCell="A1989" workbookViewId="0">
      <selection activeCell="B1993" sqref="B1993"/>
    </sheetView>
  </sheetViews>
  <sheetFormatPr defaultRowHeight="15" x14ac:dyDescent="0.25"/>
  <cols>
    <col min="1" max="1" width="10.28515625" style="6" customWidth="1"/>
    <col min="2" max="2" width="31.140625" style="6" customWidth="1"/>
    <col min="3" max="3" width="14.28515625" style="3" customWidth="1"/>
    <col min="4" max="4" width="65.28515625" style="6" customWidth="1"/>
    <col min="5" max="5" width="17.7109375" style="3" customWidth="1"/>
    <col min="6" max="6" width="26.140625" style="6" customWidth="1"/>
    <col min="7" max="7" width="21.42578125" style="6" customWidth="1"/>
    <col min="8" max="8" width="38.28515625" style="6" customWidth="1"/>
    <col min="9" max="9" width="7.140625" style="6" customWidth="1"/>
    <col min="10" max="10" width="7.42578125" style="6" customWidth="1"/>
    <col min="11" max="11" width="6" style="6" customWidth="1"/>
    <col min="12" max="12" width="5.42578125" style="6" customWidth="1"/>
    <col min="13" max="13" width="7.28515625" style="6" customWidth="1"/>
    <col min="14" max="14" width="5.5703125" style="6" customWidth="1"/>
    <col min="15" max="15" width="12" style="6" customWidth="1"/>
    <col min="16" max="16" width="10.140625" style="6" customWidth="1"/>
    <col min="17" max="17" width="11.5703125" style="6" customWidth="1"/>
    <col min="18" max="18" width="9.7109375" style="6" customWidth="1"/>
    <col min="19" max="19" width="9.28515625" style="6" customWidth="1"/>
    <col min="20" max="20" width="8.5703125" style="6" customWidth="1"/>
    <col min="21" max="21" width="7.42578125" style="6" customWidth="1"/>
    <col min="22" max="22" width="8.5703125" style="6" customWidth="1"/>
    <col min="23" max="23" width="7.42578125" style="6" customWidth="1"/>
    <col min="24" max="16384" width="9.140625" style="6"/>
  </cols>
  <sheetData>
    <row r="1" spans="1:23" x14ac:dyDescent="0.25">
      <c r="A1" s="14" t="s">
        <v>3621</v>
      </c>
      <c r="B1" s="15" t="s">
        <v>3622</v>
      </c>
      <c r="C1" s="16" t="s">
        <v>2043</v>
      </c>
      <c r="D1" s="15" t="s">
        <v>2044</v>
      </c>
      <c r="E1" s="16" t="s">
        <v>3623</v>
      </c>
      <c r="F1" s="15" t="s">
        <v>3624</v>
      </c>
      <c r="G1" s="15" t="s">
        <v>3625</v>
      </c>
      <c r="H1" s="15" t="s">
        <v>3626</v>
      </c>
      <c r="I1" s="15" t="s">
        <v>1</v>
      </c>
      <c r="J1" s="15" t="s">
        <v>1116</v>
      </c>
      <c r="K1" s="15" t="s">
        <v>2</v>
      </c>
      <c r="L1" s="15" t="s">
        <v>3</v>
      </c>
      <c r="M1" s="15" t="s">
        <v>4</v>
      </c>
      <c r="N1" s="15" t="s">
        <v>5</v>
      </c>
      <c r="O1" s="15" t="s">
        <v>1109</v>
      </c>
      <c r="P1" s="15" t="s">
        <v>1108</v>
      </c>
      <c r="Q1" s="15" t="s">
        <v>1110</v>
      </c>
      <c r="R1" s="15" t="s">
        <v>1111</v>
      </c>
      <c r="S1" s="15" t="s">
        <v>1112</v>
      </c>
      <c r="T1" s="15" t="s">
        <v>1113</v>
      </c>
      <c r="U1" s="15" t="s">
        <v>1114</v>
      </c>
      <c r="V1" s="15" t="s">
        <v>1115</v>
      </c>
      <c r="W1" s="17" t="s">
        <v>6</v>
      </c>
    </row>
    <row r="2" spans="1:23" x14ac:dyDescent="0.25">
      <c r="A2" s="12" t="s">
        <v>2045</v>
      </c>
      <c r="B2" s="6" t="s">
        <v>1081</v>
      </c>
      <c r="C2" s="3" t="s">
        <v>2075</v>
      </c>
      <c r="D2" s="6" t="s">
        <v>1672</v>
      </c>
      <c r="E2" s="3" t="s">
        <v>2645</v>
      </c>
      <c r="F2" s="6" t="s">
        <v>1081</v>
      </c>
      <c r="G2" s="6" t="s">
        <v>276</v>
      </c>
      <c r="H2" s="6" t="s">
        <v>277</v>
      </c>
      <c r="I2" s="6">
        <v>1</v>
      </c>
      <c r="J2" s="6">
        <v>1</v>
      </c>
      <c r="K2" s="6">
        <v>0</v>
      </c>
      <c r="L2" s="6" t="s">
        <v>0</v>
      </c>
      <c r="M2" s="6">
        <v>5</v>
      </c>
      <c r="N2" s="6" t="s">
        <v>10</v>
      </c>
      <c r="O2" s="6" t="s">
        <v>11</v>
      </c>
      <c r="P2" s="6" t="s">
        <v>10</v>
      </c>
      <c r="Q2" s="6" t="s">
        <v>11</v>
      </c>
      <c r="R2" s="6" t="s">
        <v>10</v>
      </c>
      <c r="S2" s="6" t="s">
        <v>11</v>
      </c>
      <c r="T2" s="6" t="s">
        <v>10</v>
      </c>
      <c r="U2" s="6" t="s">
        <v>10</v>
      </c>
      <c r="V2" s="6" t="s">
        <v>10</v>
      </c>
      <c r="W2" s="13" t="s">
        <v>10</v>
      </c>
    </row>
    <row r="3" spans="1:23" x14ac:dyDescent="0.25">
      <c r="A3" s="12" t="s">
        <v>2046</v>
      </c>
      <c r="B3" s="6" t="s">
        <v>1084</v>
      </c>
      <c r="C3" s="3" t="s">
        <v>2084</v>
      </c>
      <c r="D3" s="6" t="s">
        <v>1168</v>
      </c>
      <c r="E3" s="3" t="s">
        <v>2646</v>
      </c>
      <c r="F3" s="6" t="s">
        <v>1084</v>
      </c>
      <c r="G3" s="6" t="s">
        <v>710</v>
      </c>
      <c r="H3" s="6" t="s">
        <v>711</v>
      </c>
      <c r="I3" s="6">
        <v>1</v>
      </c>
      <c r="J3" s="6">
        <v>1</v>
      </c>
      <c r="K3" s="6">
        <v>0</v>
      </c>
      <c r="M3" s="6">
        <v>0</v>
      </c>
      <c r="N3" s="6" t="s">
        <v>10</v>
      </c>
      <c r="O3" s="6" t="s">
        <v>11</v>
      </c>
      <c r="P3" s="6" t="s">
        <v>10</v>
      </c>
      <c r="Q3" s="6" t="s">
        <v>11</v>
      </c>
      <c r="R3" s="6" t="s">
        <v>10</v>
      </c>
      <c r="S3" s="6" t="s">
        <v>11</v>
      </c>
      <c r="T3" s="6" t="s">
        <v>10</v>
      </c>
      <c r="U3" s="6" t="s">
        <v>10</v>
      </c>
      <c r="V3" s="6" t="s">
        <v>10</v>
      </c>
      <c r="W3" s="13" t="s">
        <v>10</v>
      </c>
    </row>
    <row r="4" spans="1:23" x14ac:dyDescent="0.25">
      <c r="A4" s="12" t="s">
        <v>2411</v>
      </c>
      <c r="B4" s="6" t="s">
        <v>1080</v>
      </c>
      <c r="C4" s="3" t="s">
        <v>2499</v>
      </c>
      <c r="D4" s="6" t="s">
        <v>4483</v>
      </c>
      <c r="E4" s="3" t="s">
        <v>2647</v>
      </c>
      <c r="F4" s="6" t="s">
        <v>1708</v>
      </c>
      <c r="G4" s="6" t="s">
        <v>707</v>
      </c>
      <c r="H4" s="6" t="s">
        <v>708</v>
      </c>
      <c r="I4" s="6">
        <v>1</v>
      </c>
      <c r="J4" s="6">
        <v>1</v>
      </c>
      <c r="K4" s="6">
        <v>0</v>
      </c>
      <c r="L4" s="6" t="s">
        <v>11</v>
      </c>
      <c r="M4" s="6">
        <v>0</v>
      </c>
      <c r="N4" s="6" t="s">
        <v>10</v>
      </c>
      <c r="O4" s="6" t="s">
        <v>11</v>
      </c>
      <c r="P4" s="6" t="s">
        <v>10</v>
      </c>
      <c r="Q4" s="6" t="s">
        <v>11</v>
      </c>
      <c r="R4" s="6" t="s">
        <v>10</v>
      </c>
      <c r="S4" s="6" t="s">
        <v>11</v>
      </c>
      <c r="T4" s="6" t="s">
        <v>10</v>
      </c>
      <c r="U4" s="6" t="s">
        <v>10</v>
      </c>
      <c r="V4" s="6" t="s">
        <v>10</v>
      </c>
      <c r="W4" s="13" t="s">
        <v>10</v>
      </c>
    </row>
    <row r="5" spans="1:23" x14ac:dyDescent="0.25">
      <c r="A5" s="12" t="s">
        <v>2169</v>
      </c>
      <c r="B5" s="6" t="s">
        <v>201</v>
      </c>
      <c r="C5" s="3" t="s">
        <v>2045</v>
      </c>
      <c r="D5" s="6" t="s">
        <v>201</v>
      </c>
      <c r="E5" s="3" t="s">
        <v>2648</v>
      </c>
      <c r="F5" s="6" t="s">
        <v>201</v>
      </c>
      <c r="G5" s="6" t="s">
        <v>13</v>
      </c>
      <c r="H5" s="6" t="s">
        <v>14</v>
      </c>
      <c r="I5" s="6">
        <v>45</v>
      </c>
      <c r="J5" s="6">
        <v>1</v>
      </c>
      <c r="K5" s="6">
        <v>0</v>
      </c>
      <c r="M5" s="6">
        <v>18</v>
      </c>
      <c r="N5" s="6" t="s">
        <v>10</v>
      </c>
      <c r="O5" s="6" t="s">
        <v>11</v>
      </c>
      <c r="P5" s="6" t="s">
        <v>10</v>
      </c>
      <c r="Q5" s="6" t="s">
        <v>11</v>
      </c>
      <c r="R5" s="6" t="s">
        <v>10</v>
      </c>
      <c r="S5" s="6" t="s">
        <v>11</v>
      </c>
      <c r="T5" s="6" t="s">
        <v>10</v>
      </c>
      <c r="U5" s="6" t="s">
        <v>10</v>
      </c>
      <c r="V5" s="6" t="s">
        <v>10</v>
      </c>
      <c r="W5" s="13" t="s">
        <v>10</v>
      </c>
    </row>
    <row r="6" spans="1:23" x14ac:dyDescent="0.25">
      <c r="A6" s="12" t="s">
        <v>2094</v>
      </c>
      <c r="B6" s="6" t="s">
        <v>173</v>
      </c>
      <c r="C6" s="3" t="s">
        <v>2546</v>
      </c>
      <c r="D6" s="6" t="s">
        <v>1151</v>
      </c>
      <c r="E6" s="3" t="s">
        <v>2649</v>
      </c>
      <c r="F6" s="6" t="s">
        <v>1725</v>
      </c>
      <c r="G6" s="6" t="s">
        <v>13</v>
      </c>
      <c r="H6" s="6" t="s">
        <v>14</v>
      </c>
      <c r="I6" s="6">
        <v>18</v>
      </c>
      <c r="J6" s="6">
        <v>1</v>
      </c>
      <c r="K6" s="6">
        <v>0</v>
      </c>
      <c r="L6" s="6" t="s">
        <v>11</v>
      </c>
      <c r="M6" s="6">
        <v>0</v>
      </c>
      <c r="N6" s="6" t="s">
        <v>11</v>
      </c>
      <c r="O6" s="6" t="s">
        <v>11</v>
      </c>
      <c r="P6" s="6" t="s">
        <v>10</v>
      </c>
      <c r="Q6" s="6" t="s">
        <v>11</v>
      </c>
      <c r="R6" s="6" t="s">
        <v>10</v>
      </c>
      <c r="S6" s="6" t="s">
        <v>11</v>
      </c>
      <c r="T6" s="6" t="s">
        <v>10</v>
      </c>
      <c r="U6" s="6" t="s">
        <v>10</v>
      </c>
      <c r="V6" s="6" t="s">
        <v>10</v>
      </c>
      <c r="W6" s="13" t="s">
        <v>86</v>
      </c>
    </row>
    <row r="7" spans="1:23" x14ac:dyDescent="0.25">
      <c r="A7" s="12" t="s">
        <v>2094</v>
      </c>
      <c r="B7" s="6" t="s">
        <v>133</v>
      </c>
      <c r="D7" s="6" t="s">
        <v>3627</v>
      </c>
      <c r="E7" s="3" t="s">
        <v>2650</v>
      </c>
      <c r="F7" s="6" t="s">
        <v>805</v>
      </c>
      <c r="G7" s="6" t="s">
        <v>55</v>
      </c>
      <c r="H7" s="6" t="s">
        <v>56</v>
      </c>
      <c r="I7" s="6">
        <v>45</v>
      </c>
      <c r="J7" s="6">
        <v>1</v>
      </c>
      <c r="K7" s="6">
        <v>0</v>
      </c>
      <c r="M7" s="6">
        <v>0</v>
      </c>
      <c r="N7" s="6" t="s">
        <v>10</v>
      </c>
      <c r="O7" s="6" t="s">
        <v>11</v>
      </c>
      <c r="P7" s="6" t="s">
        <v>10</v>
      </c>
      <c r="Q7" s="6" t="s">
        <v>11</v>
      </c>
      <c r="R7" s="6" t="s">
        <v>10</v>
      </c>
      <c r="S7" s="6" t="s">
        <v>11</v>
      </c>
      <c r="T7" s="6" t="s">
        <v>10</v>
      </c>
      <c r="U7" s="6" t="s">
        <v>10</v>
      </c>
      <c r="V7" s="6" t="s">
        <v>10</v>
      </c>
      <c r="W7" s="13" t="s">
        <v>10</v>
      </c>
    </row>
    <row r="8" spans="1:23" x14ac:dyDescent="0.25">
      <c r="A8" s="12" t="s">
        <v>2054</v>
      </c>
      <c r="B8" s="6" t="s">
        <v>798</v>
      </c>
      <c r="D8" s="6" t="s">
        <v>3627</v>
      </c>
      <c r="E8" s="3" t="s">
        <v>2650</v>
      </c>
      <c r="F8" s="6" t="s">
        <v>805</v>
      </c>
      <c r="G8" s="6" t="s">
        <v>145</v>
      </c>
      <c r="H8" s="6" t="s">
        <v>146</v>
      </c>
      <c r="I8" s="6">
        <v>45</v>
      </c>
      <c r="J8" s="6">
        <v>1</v>
      </c>
      <c r="K8" s="6">
        <v>0</v>
      </c>
      <c r="M8" s="6">
        <v>5</v>
      </c>
      <c r="N8" s="6" t="s">
        <v>10</v>
      </c>
      <c r="O8" s="6" t="s">
        <v>11</v>
      </c>
      <c r="P8" s="6" t="s">
        <v>10</v>
      </c>
      <c r="Q8" s="6" t="s">
        <v>11</v>
      </c>
      <c r="R8" s="6" t="s">
        <v>10</v>
      </c>
      <c r="S8" s="6" t="s">
        <v>11</v>
      </c>
      <c r="T8" s="6" t="s">
        <v>10</v>
      </c>
      <c r="U8" s="6" t="s">
        <v>10</v>
      </c>
      <c r="V8" s="6" t="s">
        <v>10</v>
      </c>
      <c r="W8" s="13" t="s">
        <v>10</v>
      </c>
    </row>
    <row r="9" spans="1:23" x14ac:dyDescent="0.25">
      <c r="A9" s="12" t="s">
        <v>2151</v>
      </c>
      <c r="B9" s="6" t="s">
        <v>802</v>
      </c>
      <c r="C9" s="3" t="s">
        <v>2542</v>
      </c>
      <c r="D9" s="6" t="s">
        <v>1152</v>
      </c>
      <c r="E9" s="3" t="s">
        <v>2650</v>
      </c>
      <c r="F9" s="6" t="s">
        <v>805</v>
      </c>
      <c r="G9" s="6" t="s">
        <v>13</v>
      </c>
      <c r="H9" s="6" t="s">
        <v>14</v>
      </c>
      <c r="I9" s="6">
        <v>18</v>
      </c>
      <c r="J9" s="6">
        <v>1</v>
      </c>
      <c r="K9" s="6">
        <v>0</v>
      </c>
      <c r="L9" s="6" t="s">
        <v>11</v>
      </c>
      <c r="M9" s="6">
        <v>5</v>
      </c>
      <c r="N9" s="6" t="s">
        <v>10</v>
      </c>
      <c r="O9" s="6" t="s">
        <v>11</v>
      </c>
      <c r="P9" s="6" t="s">
        <v>10</v>
      </c>
      <c r="Q9" s="6" t="s">
        <v>11</v>
      </c>
      <c r="R9" s="6" t="s">
        <v>10</v>
      </c>
      <c r="S9" s="6" t="s">
        <v>11</v>
      </c>
      <c r="T9" s="6" t="s">
        <v>10</v>
      </c>
      <c r="U9" s="6" t="s">
        <v>10</v>
      </c>
      <c r="V9" s="6" t="s">
        <v>10</v>
      </c>
      <c r="W9" s="13" t="s">
        <v>10</v>
      </c>
    </row>
    <row r="10" spans="1:23" x14ac:dyDescent="0.25">
      <c r="A10" s="12" t="s">
        <v>2185</v>
      </c>
      <c r="B10" s="6" t="s">
        <v>805</v>
      </c>
      <c r="D10" s="6" t="s">
        <v>3627</v>
      </c>
      <c r="E10" s="3" t="s">
        <v>2650</v>
      </c>
      <c r="F10" s="6" t="s">
        <v>805</v>
      </c>
      <c r="G10" s="6" t="s">
        <v>13</v>
      </c>
      <c r="H10" s="6" t="s">
        <v>14</v>
      </c>
      <c r="I10" s="6">
        <v>45</v>
      </c>
      <c r="J10" s="6">
        <v>1</v>
      </c>
      <c r="K10" s="6">
        <v>0</v>
      </c>
      <c r="L10" s="6" t="s">
        <v>11</v>
      </c>
      <c r="M10" s="6">
        <v>0</v>
      </c>
      <c r="N10" s="6" t="s">
        <v>11</v>
      </c>
      <c r="O10" s="6" t="s">
        <v>11</v>
      </c>
      <c r="P10" s="6" t="s">
        <v>10</v>
      </c>
      <c r="Q10" s="6" t="s">
        <v>11</v>
      </c>
      <c r="R10" s="6" t="s">
        <v>10</v>
      </c>
      <c r="S10" s="6" t="s">
        <v>11</v>
      </c>
      <c r="T10" s="6" t="s">
        <v>10</v>
      </c>
      <c r="U10" s="6" t="s">
        <v>10</v>
      </c>
      <c r="V10" s="6" t="s">
        <v>10</v>
      </c>
      <c r="W10" s="13" t="s">
        <v>10</v>
      </c>
    </row>
    <row r="11" spans="1:23" x14ac:dyDescent="0.25">
      <c r="A11" s="12" t="s">
        <v>2152</v>
      </c>
      <c r="B11" s="6" t="s">
        <v>801</v>
      </c>
      <c r="D11" s="6" t="s">
        <v>3627</v>
      </c>
      <c r="E11" s="3" t="s">
        <v>2651</v>
      </c>
      <c r="F11" s="6" t="s">
        <v>1843</v>
      </c>
      <c r="G11" s="6" t="s">
        <v>13</v>
      </c>
      <c r="H11" s="6" t="s">
        <v>14</v>
      </c>
      <c r="I11" s="6">
        <v>18</v>
      </c>
      <c r="J11" s="6">
        <v>1</v>
      </c>
      <c r="K11" s="6">
        <v>0</v>
      </c>
      <c r="L11" s="6" t="s">
        <v>11</v>
      </c>
      <c r="M11" s="6">
        <v>5</v>
      </c>
      <c r="N11" s="6" t="s">
        <v>10</v>
      </c>
      <c r="O11" s="6" t="s">
        <v>11</v>
      </c>
      <c r="P11" s="6" t="s">
        <v>10</v>
      </c>
      <c r="Q11" s="6" t="s">
        <v>11</v>
      </c>
      <c r="R11" s="6" t="s">
        <v>10</v>
      </c>
      <c r="S11" s="6" t="s">
        <v>11</v>
      </c>
      <c r="T11" s="6" t="s">
        <v>10</v>
      </c>
      <c r="U11" s="6" t="s">
        <v>10</v>
      </c>
      <c r="V11" s="6" t="s">
        <v>10</v>
      </c>
      <c r="W11" s="13" t="s">
        <v>10</v>
      </c>
    </row>
    <row r="12" spans="1:23" x14ac:dyDescent="0.25">
      <c r="A12" s="12" t="s">
        <v>2235</v>
      </c>
      <c r="B12" s="6" t="s">
        <v>819</v>
      </c>
      <c r="D12" s="6" t="s">
        <v>3627</v>
      </c>
      <c r="E12" s="3" t="s">
        <v>2652</v>
      </c>
      <c r="F12" s="6" t="s">
        <v>819</v>
      </c>
      <c r="G12" s="6" t="s">
        <v>618</v>
      </c>
      <c r="H12" s="6" t="s">
        <v>619</v>
      </c>
      <c r="I12" s="6">
        <v>9</v>
      </c>
      <c r="J12" s="6">
        <v>1</v>
      </c>
      <c r="K12" s="6">
        <v>0</v>
      </c>
      <c r="M12" s="6">
        <v>4</v>
      </c>
      <c r="N12" s="6" t="s">
        <v>10</v>
      </c>
      <c r="O12" s="6" t="s">
        <v>11</v>
      </c>
      <c r="P12" s="6" t="s">
        <v>10</v>
      </c>
      <c r="Q12" s="6" t="s">
        <v>11</v>
      </c>
      <c r="R12" s="6" t="s">
        <v>10</v>
      </c>
      <c r="S12" s="6" t="s">
        <v>11</v>
      </c>
      <c r="T12" s="6" t="s">
        <v>10</v>
      </c>
      <c r="U12" s="6" t="s">
        <v>10</v>
      </c>
      <c r="V12" s="6" t="s">
        <v>10</v>
      </c>
      <c r="W12" s="13" t="s">
        <v>86</v>
      </c>
    </row>
    <row r="13" spans="1:23" x14ac:dyDescent="0.25">
      <c r="A13" s="12" t="s">
        <v>2236</v>
      </c>
      <c r="B13" s="6" t="s">
        <v>820</v>
      </c>
      <c r="D13" s="6" t="s">
        <v>3627</v>
      </c>
      <c r="E13" s="3" t="s">
        <v>2653</v>
      </c>
      <c r="F13" s="6" t="s">
        <v>820</v>
      </c>
      <c r="G13" s="6" t="s">
        <v>618</v>
      </c>
      <c r="H13" s="6" t="s">
        <v>619</v>
      </c>
      <c r="I13" s="6">
        <v>9</v>
      </c>
      <c r="J13" s="6">
        <v>1</v>
      </c>
      <c r="K13" s="6">
        <v>0</v>
      </c>
      <c r="M13" s="6">
        <v>4</v>
      </c>
      <c r="N13" s="6" t="s">
        <v>10</v>
      </c>
      <c r="O13" s="6" t="s">
        <v>11</v>
      </c>
      <c r="P13" s="6" t="s">
        <v>10</v>
      </c>
      <c r="Q13" s="6" t="s">
        <v>11</v>
      </c>
      <c r="R13" s="6" t="s">
        <v>10</v>
      </c>
      <c r="S13" s="6" t="s">
        <v>11</v>
      </c>
      <c r="T13" s="6" t="s">
        <v>10</v>
      </c>
      <c r="U13" s="6" t="s">
        <v>10</v>
      </c>
      <c r="V13" s="6" t="s">
        <v>10</v>
      </c>
      <c r="W13" s="13" t="s">
        <v>86</v>
      </c>
    </row>
    <row r="14" spans="1:23" x14ac:dyDescent="0.25">
      <c r="A14" s="12" t="s">
        <v>2237</v>
      </c>
      <c r="B14" s="6" t="s">
        <v>818</v>
      </c>
      <c r="D14" s="6" t="s">
        <v>3627</v>
      </c>
      <c r="E14" s="3" t="s">
        <v>2654</v>
      </c>
      <c r="F14" s="6" t="s">
        <v>818</v>
      </c>
      <c r="G14" s="6" t="s">
        <v>618</v>
      </c>
      <c r="H14" s="6" t="s">
        <v>619</v>
      </c>
      <c r="I14" s="6">
        <v>9</v>
      </c>
      <c r="J14" s="6">
        <v>1</v>
      </c>
      <c r="K14" s="6">
        <v>0</v>
      </c>
      <c r="M14" s="6">
        <v>4</v>
      </c>
      <c r="N14" s="6" t="s">
        <v>10</v>
      </c>
      <c r="O14" s="6" t="s">
        <v>11</v>
      </c>
      <c r="P14" s="6" t="s">
        <v>10</v>
      </c>
      <c r="Q14" s="6" t="s">
        <v>11</v>
      </c>
      <c r="R14" s="6" t="s">
        <v>10</v>
      </c>
      <c r="S14" s="6" t="s">
        <v>11</v>
      </c>
      <c r="T14" s="6" t="s">
        <v>10</v>
      </c>
      <c r="U14" s="6" t="s">
        <v>10</v>
      </c>
      <c r="V14" s="6" t="s">
        <v>10</v>
      </c>
      <c r="W14" s="13" t="s">
        <v>86</v>
      </c>
    </row>
    <row r="15" spans="1:23" x14ac:dyDescent="0.25">
      <c r="A15" s="12" t="s">
        <v>3201</v>
      </c>
      <c r="B15" s="6" t="s">
        <v>143</v>
      </c>
      <c r="D15" s="6" t="s">
        <v>3627</v>
      </c>
      <c r="E15" s="3" t="s">
        <v>2655</v>
      </c>
      <c r="F15" s="6" t="s">
        <v>1071</v>
      </c>
      <c r="G15" s="6" t="s">
        <v>55</v>
      </c>
      <c r="H15" s="6" t="s">
        <v>56</v>
      </c>
      <c r="I15" s="6">
        <v>45</v>
      </c>
      <c r="J15" s="6">
        <v>1</v>
      </c>
      <c r="K15" s="6">
        <v>0</v>
      </c>
      <c r="M15" s="6">
        <v>0</v>
      </c>
      <c r="N15" s="6" t="s">
        <v>10</v>
      </c>
      <c r="O15" s="6" t="s">
        <v>11</v>
      </c>
      <c r="P15" s="6" t="s">
        <v>10</v>
      </c>
      <c r="Q15" s="6" t="s">
        <v>11</v>
      </c>
      <c r="R15" s="6" t="s">
        <v>10</v>
      </c>
      <c r="S15" s="6" t="s">
        <v>11</v>
      </c>
      <c r="T15" s="6" t="s">
        <v>10</v>
      </c>
      <c r="U15" s="6" t="s">
        <v>10</v>
      </c>
      <c r="V15" s="6" t="s">
        <v>10</v>
      </c>
      <c r="W15" s="13" t="s">
        <v>10</v>
      </c>
    </row>
    <row r="16" spans="1:23" x14ac:dyDescent="0.25">
      <c r="A16" s="12" t="s">
        <v>2186</v>
      </c>
      <c r="B16" s="6" t="s">
        <v>1071</v>
      </c>
      <c r="D16" s="6" t="s">
        <v>3627</v>
      </c>
      <c r="E16" s="3" t="s">
        <v>2655</v>
      </c>
      <c r="F16" s="6" t="s">
        <v>1071</v>
      </c>
      <c r="G16" s="6" t="s">
        <v>1072</v>
      </c>
      <c r="H16" s="6" t="s">
        <v>1073</v>
      </c>
      <c r="I16" s="6">
        <v>999</v>
      </c>
      <c r="J16" s="6">
        <v>1</v>
      </c>
      <c r="K16" s="6">
        <v>0</v>
      </c>
      <c r="M16" s="6">
        <v>4</v>
      </c>
      <c r="N16" s="6" t="s">
        <v>10</v>
      </c>
      <c r="O16" s="6" t="s">
        <v>11</v>
      </c>
      <c r="P16" s="6" t="s">
        <v>10</v>
      </c>
      <c r="Q16" s="6" t="s">
        <v>11</v>
      </c>
      <c r="R16" s="6" t="s">
        <v>10</v>
      </c>
      <c r="S16" s="6" t="s">
        <v>11</v>
      </c>
      <c r="T16" s="6" t="s">
        <v>10</v>
      </c>
      <c r="U16" s="6" t="s">
        <v>10</v>
      </c>
      <c r="V16" s="6" t="s">
        <v>10</v>
      </c>
      <c r="W16" s="13" t="s">
        <v>10</v>
      </c>
    </row>
    <row r="17" spans="1:23" x14ac:dyDescent="0.25">
      <c r="A17" s="12" t="s">
        <v>2159</v>
      </c>
      <c r="B17" s="6" t="s">
        <v>230</v>
      </c>
      <c r="D17" s="6" t="s">
        <v>3627</v>
      </c>
      <c r="E17" s="3" t="s">
        <v>2656</v>
      </c>
      <c r="F17" s="6" t="s">
        <v>230</v>
      </c>
      <c r="G17" s="6" t="s">
        <v>13</v>
      </c>
      <c r="H17" s="6" t="s">
        <v>14</v>
      </c>
      <c r="I17" s="6">
        <v>45</v>
      </c>
      <c r="J17" s="6">
        <v>1</v>
      </c>
      <c r="K17" s="6">
        <v>0</v>
      </c>
      <c r="L17" s="6" t="s">
        <v>0</v>
      </c>
      <c r="M17" s="6">
        <v>0</v>
      </c>
      <c r="N17" s="6" t="s">
        <v>10</v>
      </c>
      <c r="O17" s="6" t="s">
        <v>10</v>
      </c>
      <c r="P17" s="6" t="s">
        <v>10</v>
      </c>
      <c r="Q17" s="6" t="s">
        <v>10</v>
      </c>
      <c r="R17" s="6" t="s">
        <v>10</v>
      </c>
      <c r="S17" s="6" t="s">
        <v>11</v>
      </c>
      <c r="T17" s="6" t="s">
        <v>10</v>
      </c>
      <c r="U17" s="6" t="s">
        <v>10</v>
      </c>
      <c r="V17" s="6" t="s">
        <v>10</v>
      </c>
      <c r="W17" s="13" t="s">
        <v>10</v>
      </c>
    </row>
    <row r="18" spans="1:23" x14ac:dyDescent="0.25">
      <c r="A18" s="12" t="s">
        <v>2168</v>
      </c>
      <c r="B18" s="6" t="s">
        <v>1095</v>
      </c>
      <c r="D18" s="6" t="s">
        <v>3627</v>
      </c>
      <c r="E18" s="3" t="s">
        <v>2657</v>
      </c>
      <c r="F18" s="6" t="s">
        <v>1095</v>
      </c>
      <c r="G18" s="6" t="s">
        <v>13</v>
      </c>
      <c r="H18" s="6" t="s">
        <v>14</v>
      </c>
      <c r="I18" s="6">
        <v>47</v>
      </c>
      <c r="J18" s="6">
        <v>1</v>
      </c>
      <c r="K18" s="6">
        <v>0</v>
      </c>
      <c r="M18" s="6">
        <v>0</v>
      </c>
      <c r="N18" s="6" t="s">
        <v>11</v>
      </c>
      <c r="O18" s="6" t="s">
        <v>11</v>
      </c>
      <c r="P18" s="6" t="s">
        <v>10</v>
      </c>
      <c r="Q18" s="6" t="s">
        <v>11</v>
      </c>
      <c r="R18" s="6" t="s">
        <v>10</v>
      </c>
      <c r="S18" s="6" t="s">
        <v>11</v>
      </c>
      <c r="T18" s="6" t="s">
        <v>10</v>
      </c>
      <c r="U18" s="6" t="s">
        <v>10</v>
      </c>
      <c r="V18" s="6" t="s">
        <v>10</v>
      </c>
      <c r="W18" s="13" t="s">
        <v>86</v>
      </c>
    </row>
    <row r="19" spans="1:23" x14ac:dyDescent="0.25">
      <c r="A19" s="12" t="s">
        <v>3202</v>
      </c>
      <c r="B19" s="6" t="s">
        <v>138</v>
      </c>
      <c r="D19" s="6" t="s">
        <v>3627</v>
      </c>
      <c r="E19" s="3" t="s">
        <v>2658</v>
      </c>
      <c r="F19" s="6" t="s">
        <v>1709</v>
      </c>
      <c r="G19" s="6" t="s">
        <v>55</v>
      </c>
      <c r="H19" s="6" t="s">
        <v>56</v>
      </c>
      <c r="I19" s="6">
        <v>45</v>
      </c>
      <c r="J19" s="6">
        <v>1</v>
      </c>
      <c r="K19" s="6">
        <v>0</v>
      </c>
      <c r="M19" s="6">
        <v>0</v>
      </c>
      <c r="N19" s="6" t="s">
        <v>10</v>
      </c>
      <c r="O19" s="6" t="s">
        <v>11</v>
      </c>
      <c r="P19" s="6" t="s">
        <v>10</v>
      </c>
      <c r="Q19" s="6" t="s">
        <v>11</v>
      </c>
      <c r="R19" s="6" t="s">
        <v>10</v>
      </c>
      <c r="S19" s="6" t="s">
        <v>11</v>
      </c>
      <c r="T19" s="6" t="s">
        <v>10</v>
      </c>
      <c r="U19" s="6" t="s">
        <v>10</v>
      </c>
      <c r="V19" s="6" t="s">
        <v>10</v>
      </c>
      <c r="W19" s="13" t="s">
        <v>10</v>
      </c>
    </row>
    <row r="20" spans="1:23" x14ac:dyDescent="0.25">
      <c r="A20" s="12" t="s">
        <v>2293</v>
      </c>
      <c r="B20" s="6" t="s">
        <v>1086</v>
      </c>
      <c r="D20" s="6" t="s">
        <v>3627</v>
      </c>
      <c r="E20" s="3" t="s">
        <v>2658</v>
      </c>
      <c r="F20" s="6" t="s">
        <v>1709</v>
      </c>
      <c r="G20" s="6" t="s">
        <v>13</v>
      </c>
      <c r="H20" s="6" t="s">
        <v>14</v>
      </c>
      <c r="I20" s="6">
        <v>45</v>
      </c>
      <c r="J20" s="6">
        <v>1</v>
      </c>
      <c r="K20" s="6">
        <v>0</v>
      </c>
      <c r="M20" s="6">
        <v>0</v>
      </c>
      <c r="N20" s="6" t="s">
        <v>10</v>
      </c>
      <c r="O20" s="6" t="s">
        <v>11</v>
      </c>
      <c r="P20" s="6" t="s">
        <v>10</v>
      </c>
      <c r="Q20" s="6" t="s">
        <v>11</v>
      </c>
      <c r="R20" s="6" t="s">
        <v>10</v>
      </c>
      <c r="S20" s="6" t="s">
        <v>11</v>
      </c>
      <c r="T20" s="6" t="s">
        <v>10</v>
      </c>
      <c r="U20" s="6" t="s">
        <v>10</v>
      </c>
      <c r="V20" s="6" t="s">
        <v>10</v>
      </c>
      <c r="W20" s="13" t="s">
        <v>10</v>
      </c>
    </row>
    <row r="21" spans="1:23" x14ac:dyDescent="0.25">
      <c r="A21" s="12" t="s">
        <v>3203</v>
      </c>
      <c r="B21" s="6" t="s">
        <v>1024</v>
      </c>
      <c r="D21" s="6" t="s">
        <v>3627</v>
      </c>
      <c r="E21" s="3" t="s">
        <v>2658</v>
      </c>
      <c r="F21" s="6" t="s">
        <v>1709</v>
      </c>
      <c r="G21" s="6" t="s">
        <v>1025</v>
      </c>
      <c r="H21" s="6" t="s">
        <v>1026</v>
      </c>
      <c r="I21" s="6">
        <v>66</v>
      </c>
      <c r="J21" s="6">
        <v>1</v>
      </c>
      <c r="K21" s="6">
        <v>0</v>
      </c>
      <c r="M21" s="6">
        <v>0</v>
      </c>
      <c r="N21" s="6" t="s">
        <v>10</v>
      </c>
      <c r="O21" s="6" t="s">
        <v>11</v>
      </c>
      <c r="P21" s="6" t="s">
        <v>10</v>
      </c>
      <c r="Q21" s="6" t="s">
        <v>11</v>
      </c>
      <c r="R21" s="6" t="s">
        <v>10</v>
      </c>
      <c r="S21" s="6" t="s">
        <v>11</v>
      </c>
      <c r="T21" s="6" t="s">
        <v>10</v>
      </c>
      <c r="U21" s="6" t="s">
        <v>10</v>
      </c>
      <c r="V21" s="6" t="s">
        <v>10</v>
      </c>
      <c r="W21" s="13" t="s">
        <v>10</v>
      </c>
    </row>
    <row r="22" spans="1:23" x14ac:dyDescent="0.25">
      <c r="A22" s="12" t="s">
        <v>3204</v>
      </c>
      <c r="B22" s="6" t="s">
        <v>1036</v>
      </c>
      <c r="D22" s="6" t="s">
        <v>3627</v>
      </c>
      <c r="E22" s="3" t="s">
        <v>2659</v>
      </c>
      <c r="F22" s="6" t="s">
        <v>1749</v>
      </c>
      <c r="G22" s="6" t="s">
        <v>13</v>
      </c>
      <c r="H22" s="6" t="s">
        <v>14</v>
      </c>
      <c r="I22" s="6">
        <v>45</v>
      </c>
      <c r="J22" s="6">
        <v>1</v>
      </c>
      <c r="K22" s="6">
        <v>0</v>
      </c>
      <c r="M22" s="6">
        <v>0</v>
      </c>
      <c r="N22" s="6" t="s">
        <v>10</v>
      </c>
      <c r="O22" s="6" t="s">
        <v>10</v>
      </c>
      <c r="P22" s="6" t="s">
        <v>10</v>
      </c>
      <c r="Q22" s="6" t="s">
        <v>10</v>
      </c>
      <c r="R22" s="6" t="s">
        <v>10</v>
      </c>
      <c r="S22" s="6" t="s">
        <v>10</v>
      </c>
      <c r="T22" s="6" t="s">
        <v>10</v>
      </c>
      <c r="U22" s="6" t="s">
        <v>10</v>
      </c>
      <c r="V22" s="6" t="s">
        <v>10</v>
      </c>
      <c r="W22" s="13" t="s">
        <v>10</v>
      </c>
    </row>
    <row r="23" spans="1:23" x14ac:dyDescent="0.25">
      <c r="A23" s="12" t="s">
        <v>3205</v>
      </c>
      <c r="B23" s="6" t="s">
        <v>1033</v>
      </c>
      <c r="D23" s="6" t="s">
        <v>3627</v>
      </c>
      <c r="E23" s="3" t="s">
        <v>2659</v>
      </c>
      <c r="F23" s="6" t="s">
        <v>1749</v>
      </c>
      <c r="G23" s="6" t="s">
        <v>1034</v>
      </c>
      <c r="H23" s="6" t="s">
        <v>1035</v>
      </c>
      <c r="I23" s="6">
        <v>45</v>
      </c>
      <c r="J23" s="6">
        <v>1</v>
      </c>
      <c r="K23" s="6">
        <v>0</v>
      </c>
      <c r="M23" s="6">
        <v>0</v>
      </c>
      <c r="N23" s="6" t="s">
        <v>10</v>
      </c>
      <c r="O23" s="6" t="s">
        <v>10</v>
      </c>
      <c r="P23" s="6" t="s">
        <v>10</v>
      </c>
      <c r="Q23" s="6" t="s">
        <v>11</v>
      </c>
      <c r="R23" s="6" t="s">
        <v>10</v>
      </c>
      <c r="S23" s="6" t="s">
        <v>11</v>
      </c>
      <c r="T23" s="6" t="s">
        <v>10</v>
      </c>
      <c r="U23" s="6" t="s">
        <v>10</v>
      </c>
      <c r="V23" s="6" t="s">
        <v>10</v>
      </c>
      <c r="W23" s="13" t="s">
        <v>10</v>
      </c>
    </row>
    <row r="24" spans="1:23" x14ac:dyDescent="0.25">
      <c r="A24" s="12" t="s">
        <v>3206</v>
      </c>
      <c r="B24" s="6" t="s">
        <v>1039</v>
      </c>
      <c r="D24" s="6" t="s">
        <v>3627</v>
      </c>
      <c r="E24" s="3" t="s">
        <v>2660</v>
      </c>
      <c r="F24" s="6" t="s">
        <v>1750</v>
      </c>
      <c r="G24" s="6" t="s">
        <v>13</v>
      </c>
      <c r="H24" s="6" t="s">
        <v>14</v>
      </c>
      <c r="I24" s="6">
        <v>45</v>
      </c>
      <c r="J24" s="6">
        <v>1</v>
      </c>
      <c r="K24" s="6">
        <v>0</v>
      </c>
      <c r="M24" s="6">
        <v>0</v>
      </c>
      <c r="N24" s="6" t="s">
        <v>10</v>
      </c>
      <c r="O24" s="6" t="s">
        <v>10</v>
      </c>
      <c r="P24" s="6" t="s">
        <v>10</v>
      </c>
      <c r="Q24" s="6" t="s">
        <v>10</v>
      </c>
      <c r="R24" s="6" t="s">
        <v>10</v>
      </c>
      <c r="S24" s="6" t="s">
        <v>10</v>
      </c>
      <c r="T24" s="6" t="s">
        <v>10</v>
      </c>
      <c r="U24" s="6" t="s">
        <v>10</v>
      </c>
      <c r="V24" s="6" t="s">
        <v>10</v>
      </c>
      <c r="W24" s="13" t="s">
        <v>10</v>
      </c>
    </row>
    <row r="25" spans="1:23" x14ac:dyDescent="0.25">
      <c r="A25" s="12" t="s">
        <v>3207</v>
      </c>
      <c r="B25" s="6" t="s">
        <v>1038</v>
      </c>
      <c r="D25" s="6" t="s">
        <v>3627</v>
      </c>
      <c r="E25" s="3" t="s">
        <v>2660</v>
      </c>
      <c r="F25" s="6" t="s">
        <v>1750</v>
      </c>
      <c r="G25" s="6" t="s">
        <v>13</v>
      </c>
      <c r="H25" s="6" t="s">
        <v>14</v>
      </c>
      <c r="I25" s="6">
        <v>45</v>
      </c>
      <c r="J25" s="6">
        <v>1</v>
      </c>
      <c r="K25" s="6">
        <v>0</v>
      </c>
      <c r="M25" s="6">
        <v>0</v>
      </c>
      <c r="N25" s="6" t="s">
        <v>10</v>
      </c>
      <c r="O25" s="6" t="s">
        <v>10</v>
      </c>
      <c r="P25" s="6" t="s">
        <v>10</v>
      </c>
      <c r="Q25" s="6" t="s">
        <v>11</v>
      </c>
      <c r="R25" s="6" t="s">
        <v>10</v>
      </c>
      <c r="S25" s="6" t="s">
        <v>11</v>
      </c>
      <c r="T25" s="6" t="s">
        <v>10</v>
      </c>
      <c r="U25" s="6" t="s">
        <v>10</v>
      </c>
      <c r="V25" s="6" t="s">
        <v>10</v>
      </c>
      <c r="W25" s="13" t="s">
        <v>10</v>
      </c>
    </row>
    <row r="26" spans="1:23" x14ac:dyDescent="0.25">
      <c r="A26" s="12" t="s">
        <v>3208</v>
      </c>
      <c r="B26" s="6" t="s">
        <v>678</v>
      </c>
      <c r="D26" s="6" t="s">
        <v>3627</v>
      </c>
      <c r="E26" s="3" t="s">
        <v>2661</v>
      </c>
      <c r="F26" s="6" t="s">
        <v>1751</v>
      </c>
      <c r="G26" s="6" t="s">
        <v>13</v>
      </c>
      <c r="H26" s="6" t="s">
        <v>14</v>
      </c>
      <c r="I26" s="6">
        <v>45</v>
      </c>
      <c r="J26" s="6">
        <v>1</v>
      </c>
      <c r="K26" s="6">
        <v>0</v>
      </c>
      <c r="M26" s="6">
        <v>0</v>
      </c>
      <c r="N26" s="6" t="s">
        <v>10</v>
      </c>
      <c r="O26" s="6" t="s">
        <v>10</v>
      </c>
      <c r="P26" s="6" t="s">
        <v>10</v>
      </c>
      <c r="Q26" s="6" t="s">
        <v>11</v>
      </c>
      <c r="R26" s="6" t="s">
        <v>10</v>
      </c>
      <c r="S26" s="6" t="s">
        <v>11</v>
      </c>
      <c r="T26" s="6" t="s">
        <v>10</v>
      </c>
      <c r="U26" s="6" t="s">
        <v>10</v>
      </c>
      <c r="V26" s="6" t="s">
        <v>10</v>
      </c>
      <c r="W26" s="13" t="s">
        <v>10</v>
      </c>
    </row>
    <row r="27" spans="1:23" x14ac:dyDescent="0.25">
      <c r="A27" s="12" t="s">
        <v>3209</v>
      </c>
      <c r="B27" s="6" t="s">
        <v>679</v>
      </c>
      <c r="D27" s="6" t="s">
        <v>3627</v>
      </c>
      <c r="E27" s="3" t="s">
        <v>2661</v>
      </c>
      <c r="F27" s="6" t="s">
        <v>1751</v>
      </c>
      <c r="G27" s="6" t="s">
        <v>13</v>
      </c>
      <c r="H27" s="6" t="s">
        <v>14</v>
      </c>
      <c r="I27" s="6">
        <v>45</v>
      </c>
      <c r="J27" s="6">
        <v>1</v>
      </c>
      <c r="K27" s="6">
        <v>0</v>
      </c>
      <c r="M27" s="6">
        <v>0</v>
      </c>
      <c r="N27" s="6" t="s">
        <v>10</v>
      </c>
      <c r="O27" s="6" t="s">
        <v>10</v>
      </c>
      <c r="P27" s="6" t="s">
        <v>10</v>
      </c>
      <c r="Q27" s="6" t="s">
        <v>11</v>
      </c>
      <c r="R27" s="6" t="s">
        <v>10</v>
      </c>
      <c r="S27" s="6" t="s">
        <v>11</v>
      </c>
      <c r="T27" s="6" t="s">
        <v>10</v>
      </c>
      <c r="U27" s="6" t="s">
        <v>10</v>
      </c>
      <c r="V27" s="6" t="s">
        <v>10</v>
      </c>
      <c r="W27" s="13" t="s">
        <v>10</v>
      </c>
    </row>
    <row r="28" spans="1:23" x14ac:dyDescent="0.25">
      <c r="A28" s="12" t="s">
        <v>3210</v>
      </c>
      <c r="B28" s="6" t="s">
        <v>677</v>
      </c>
      <c r="D28" s="6" t="s">
        <v>3627</v>
      </c>
      <c r="E28" s="3" t="s">
        <v>2661</v>
      </c>
      <c r="F28" s="6" t="s">
        <v>1751</v>
      </c>
      <c r="G28" s="6" t="s">
        <v>13</v>
      </c>
      <c r="H28" s="6" t="s">
        <v>14</v>
      </c>
      <c r="I28" s="6">
        <v>45</v>
      </c>
      <c r="J28" s="6">
        <v>1</v>
      </c>
      <c r="K28" s="6">
        <v>0</v>
      </c>
      <c r="M28" s="6">
        <v>0</v>
      </c>
      <c r="N28" s="6" t="s">
        <v>10</v>
      </c>
      <c r="O28" s="6" t="s">
        <v>10</v>
      </c>
      <c r="P28" s="6" t="s">
        <v>10</v>
      </c>
      <c r="Q28" s="6" t="s">
        <v>11</v>
      </c>
      <c r="R28" s="6" t="s">
        <v>10</v>
      </c>
      <c r="S28" s="6" t="s">
        <v>11</v>
      </c>
      <c r="T28" s="6" t="s">
        <v>10</v>
      </c>
      <c r="U28" s="6" t="s">
        <v>10</v>
      </c>
      <c r="V28" s="6" t="s">
        <v>10</v>
      </c>
      <c r="W28" s="13" t="s">
        <v>10</v>
      </c>
    </row>
    <row r="29" spans="1:23" x14ac:dyDescent="0.25">
      <c r="A29" s="12" t="s">
        <v>3211</v>
      </c>
      <c r="B29" s="6" t="s">
        <v>681</v>
      </c>
      <c r="D29" s="6" t="s">
        <v>3627</v>
      </c>
      <c r="E29" s="3" t="s">
        <v>2662</v>
      </c>
      <c r="F29" s="6" t="s">
        <v>1752</v>
      </c>
      <c r="G29" s="6" t="s">
        <v>13</v>
      </c>
      <c r="H29" s="6" t="s">
        <v>14</v>
      </c>
      <c r="I29" s="6">
        <v>45</v>
      </c>
      <c r="J29" s="6">
        <v>1</v>
      </c>
      <c r="K29" s="6">
        <v>0</v>
      </c>
      <c r="M29" s="6">
        <v>0</v>
      </c>
      <c r="N29" s="6" t="s">
        <v>10</v>
      </c>
      <c r="O29" s="6" t="s">
        <v>10</v>
      </c>
      <c r="P29" s="6" t="s">
        <v>10</v>
      </c>
      <c r="Q29" s="6" t="s">
        <v>11</v>
      </c>
      <c r="R29" s="6" t="s">
        <v>10</v>
      </c>
      <c r="S29" s="6" t="s">
        <v>11</v>
      </c>
      <c r="T29" s="6" t="s">
        <v>10</v>
      </c>
      <c r="U29" s="6" t="s">
        <v>10</v>
      </c>
      <c r="V29" s="6" t="s">
        <v>10</v>
      </c>
      <c r="W29" s="13" t="s">
        <v>10</v>
      </c>
    </row>
    <row r="30" spans="1:23" x14ac:dyDescent="0.25">
      <c r="A30" s="12" t="s">
        <v>3212</v>
      </c>
      <c r="B30" s="6" t="s">
        <v>682</v>
      </c>
      <c r="D30" s="6" t="s">
        <v>3627</v>
      </c>
      <c r="E30" s="3" t="s">
        <v>2662</v>
      </c>
      <c r="F30" s="6" t="s">
        <v>1752</v>
      </c>
      <c r="G30" s="6" t="s">
        <v>13</v>
      </c>
      <c r="H30" s="6" t="s">
        <v>14</v>
      </c>
      <c r="I30" s="6">
        <v>45</v>
      </c>
      <c r="J30" s="6">
        <v>1</v>
      </c>
      <c r="K30" s="6">
        <v>0</v>
      </c>
      <c r="M30" s="6">
        <v>0</v>
      </c>
      <c r="N30" s="6" t="s">
        <v>10</v>
      </c>
      <c r="O30" s="6" t="s">
        <v>10</v>
      </c>
      <c r="P30" s="6" t="s">
        <v>10</v>
      </c>
      <c r="Q30" s="6" t="s">
        <v>11</v>
      </c>
      <c r="R30" s="6" t="s">
        <v>10</v>
      </c>
      <c r="S30" s="6" t="s">
        <v>11</v>
      </c>
      <c r="T30" s="6" t="s">
        <v>10</v>
      </c>
      <c r="U30" s="6" t="s">
        <v>10</v>
      </c>
      <c r="V30" s="6" t="s">
        <v>10</v>
      </c>
      <c r="W30" s="13" t="s">
        <v>10</v>
      </c>
    </row>
    <row r="31" spans="1:23" x14ac:dyDescent="0.25">
      <c r="A31" s="12" t="s">
        <v>3213</v>
      </c>
      <c r="B31" s="6" t="s">
        <v>680</v>
      </c>
      <c r="D31" s="6" t="s">
        <v>3627</v>
      </c>
      <c r="E31" s="3" t="s">
        <v>2662</v>
      </c>
      <c r="F31" s="6" t="s">
        <v>1752</v>
      </c>
      <c r="G31" s="6" t="s">
        <v>13</v>
      </c>
      <c r="H31" s="6" t="s">
        <v>14</v>
      </c>
      <c r="I31" s="6">
        <v>45</v>
      </c>
      <c r="J31" s="6">
        <v>1</v>
      </c>
      <c r="K31" s="6">
        <v>0</v>
      </c>
      <c r="M31" s="6">
        <v>0</v>
      </c>
      <c r="N31" s="6" t="s">
        <v>10</v>
      </c>
      <c r="O31" s="6" t="s">
        <v>10</v>
      </c>
      <c r="P31" s="6" t="s">
        <v>10</v>
      </c>
      <c r="Q31" s="6" t="s">
        <v>11</v>
      </c>
      <c r="R31" s="6" t="s">
        <v>10</v>
      </c>
      <c r="S31" s="6" t="s">
        <v>11</v>
      </c>
      <c r="T31" s="6" t="s">
        <v>10</v>
      </c>
      <c r="U31" s="6" t="s">
        <v>10</v>
      </c>
      <c r="V31" s="6" t="s">
        <v>10</v>
      </c>
      <c r="W31" s="13" t="s">
        <v>10</v>
      </c>
    </row>
    <row r="32" spans="1:23" x14ac:dyDescent="0.25">
      <c r="A32" s="12" t="s">
        <v>3214</v>
      </c>
      <c r="B32" s="6" t="s">
        <v>1037</v>
      </c>
      <c r="D32" s="6" t="s">
        <v>3627</v>
      </c>
      <c r="E32" s="3" t="s">
        <v>2663</v>
      </c>
      <c r="F32" s="6" t="s">
        <v>1754</v>
      </c>
      <c r="G32" s="6" t="s">
        <v>13</v>
      </c>
      <c r="H32" s="6" t="s">
        <v>14</v>
      </c>
      <c r="I32" s="6">
        <v>45</v>
      </c>
      <c r="J32" s="6">
        <v>1</v>
      </c>
      <c r="K32" s="6">
        <v>0</v>
      </c>
      <c r="M32" s="6">
        <v>0</v>
      </c>
      <c r="N32" s="6" t="s">
        <v>10</v>
      </c>
      <c r="O32" s="6" t="s">
        <v>10</v>
      </c>
      <c r="P32" s="6" t="s">
        <v>10</v>
      </c>
      <c r="Q32" s="6" t="s">
        <v>11</v>
      </c>
      <c r="R32" s="6" t="s">
        <v>10</v>
      </c>
      <c r="S32" s="6" t="s">
        <v>11</v>
      </c>
      <c r="T32" s="6" t="s">
        <v>10</v>
      </c>
      <c r="U32" s="6" t="s">
        <v>10</v>
      </c>
      <c r="V32" s="6" t="s">
        <v>10</v>
      </c>
      <c r="W32" s="13" t="s">
        <v>10</v>
      </c>
    </row>
    <row r="33" spans="1:23" x14ac:dyDescent="0.25">
      <c r="A33" s="12" t="s">
        <v>3215</v>
      </c>
      <c r="B33" s="6" t="s">
        <v>1040</v>
      </c>
      <c r="D33" s="6" t="s">
        <v>3627</v>
      </c>
      <c r="E33" s="3" t="s">
        <v>2664</v>
      </c>
      <c r="F33" s="6" t="s">
        <v>1753</v>
      </c>
      <c r="G33" s="6" t="s">
        <v>13</v>
      </c>
      <c r="H33" s="6" t="s">
        <v>14</v>
      </c>
      <c r="I33" s="6">
        <v>45</v>
      </c>
      <c r="J33" s="6">
        <v>1</v>
      </c>
      <c r="K33" s="6">
        <v>0</v>
      </c>
      <c r="M33" s="6">
        <v>0</v>
      </c>
      <c r="N33" s="6" t="s">
        <v>10</v>
      </c>
      <c r="O33" s="6" t="s">
        <v>10</v>
      </c>
      <c r="P33" s="6" t="s">
        <v>10</v>
      </c>
      <c r="Q33" s="6" t="s">
        <v>11</v>
      </c>
      <c r="R33" s="6" t="s">
        <v>10</v>
      </c>
      <c r="S33" s="6" t="s">
        <v>11</v>
      </c>
      <c r="T33" s="6" t="s">
        <v>10</v>
      </c>
      <c r="U33" s="6" t="s">
        <v>10</v>
      </c>
      <c r="V33" s="6" t="s">
        <v>10</v>
      </c>
      <c r="W33" s="13" t="s">
        <v>10</v>
      </c>
    </row>
    <row r="34" spans="1:23" x14ac:dyDescent="0.25">
      <c r="A34" s="12" t="s">
        <v>2298</v>
      </c>
      <c r="B34" s="6" t="s">
        <v>170</v>
      </c>
      <c r="D34" s="6" t="s">
        <v>3627</v>
      </c>
      <c r="E34" s="3" t="s">
        <v>2665</v>
      </c>
      <c r="F34" s="6" t="s">
        <v>170</v>
      </c>
      <c r="G34" s="6" t="s">
        <v>171</v>
      </c>
      <c r="H34" s="6" t="s">
        <v>172</v>
      </c>
      <c r="I34" s="6">
        <v>50</v>
      </c>
      <c r="J34" s="6">
        <v>1</v>
      </c>
      <c r="K34" s="6">
        <v>0</v>
      </c>
      <c r="L34" s="6" t="s">
        <v>11</v>
      </c>
      <c r="M34" s="6">
        <v>12</v>
      </c>
      <c r="N34" s="6" t="s">
        <v>11</v>
      </c>
      <c r="O34" s="6" t="s">
        <v>11</v>
      </c>
      <c r="P34" s="6" t="s">
        <v>10</v>
      </c>
      <c r="Q34" s="6" t="s">
        <v>11</v>
      </c>
      <c r="R34" s="6" t="s">
        <v>10</v>
      </c>
      <c r="S34" s="6" t="s">
        <v>11</v>
      </c>
      <c r="T34" s="6" t="s">
        <v>10</v>
      </c>
      <c r="U34" s="6" t="s">
        <v>10</v>
      </c>
      <c r="V34" s="6" t="s">
        <v>10</v>
      </c>
      <c r="W34" s="13" t="s">
        <v>10</v>
      </c>
    </row>
    <row r="35" spans="1:23" x14ac:dyDescent="0.25">
      <c r="A35" s="12" t="s">
        <v>3216</v>
      </c>
      <c r="B35" s="6" t="s">
        <v>169</v>
      </c>
      <c r="D35" s="6" t="s">
        <v>3627</v>
      </c>
      <c r="E35" s="3" t="s">
        <v>2666</v>
      </c>
      <c r="F35" s="6" t="s">
        <v>1767</v>
      </c>
      <c r="G35" s="6" t="s">
        <v>13</v>
      </c>
      <c r="H35" s="6" t="s">
        <v>14</v>
      </c>
      <c r="I35" s="6">
        <v>45</v>
      </c>
      <c r="J35" s="6">
        <v>1</v>
      </c>
      <c r="K35" s="6">
        <v>0</v>
      </c>
      <c r="M35" s="6">
        <v>0</v>
      </c>
      <c r="N35" s="6" t="s">
        <v>10</v>
      </c>
      <c r="O35" s="6" t="s">
        <v>11</v>
      </c>
      <c r="P35" s="6" t="s">
        <v>10</v>
      </c>
      <c r="Q35" s="6" t="s">
        <v>11</v>
      </c>
      <c r="R35" s="6" t="s">
        <v>10</v>
      </c>
      <c r="S35" s="6" t="s">
        <v>11</v>
      </c>
      <c r="T35" s="6" t="s">
        <v>10</v>
      </c>
      <c r="U35" s="6" t="s">
        <v>10</v>
      </c>
      <c r="V35" s="6" t="s">
        <v>10</v>
      </c>
      <c r="W35" s="13" t="s">
        <v>10</v>
      </c>
    </row>
    <row r="36" spans="1:23" x14ac:dyDescent="0.25">
      <c r="A36" s="12" t="s">
        <v>3217</v>
      </c>
      <c r="B36" s="6" t="s">
        <v>190</v>
      </c>
      <c r="D36" s="6" t="s">
        <v>3627</v>
      </c>
      <c r="E36" s="3" t="s">
        <v>2667</v>
      </c>
      <c r="F36" s="6" t="s">
        <v>1769</v>
      </c>
      <c r="G36" s="6" t="s">
        <v>191</v>
      </c>
      <c r="H36" s="6" t="s">
        <v>192</v>
      </c>
      <c r="I36" s="6">
        <v>45</v>
      </c>
      <c r="J36" s="6">
        <v>1</v>
      </c>
      <c r="K36" s="6">
        <v>0</v>
      </c>
      <c r="M36" s="6">
        <v>23</v>
      </c>
      <c r="N36" s="6" t="s">
        <v>10</v>
      </c>
      <c r="O36" s="6" t="s">
        <v>10</v>
      </c>
      <c r="P36" s="6" t="s">
        <v>10</v>
      </c>
      <c r="Q36" s="6" t="s">
        <v>10</v>
      </c>
      <c r="R36" s="6" t="s">
        <v>10</v>
      </c>
      <c r="S36" s="6" t="s">
        <v>10</v>
      </c>
      <c r="T36" s="6" t="s">
        <v>10</v>
      </c>
      <c r="U36" s="6" t="s">
        <v>10</v>
      </c>
      <c r="V36" s="6" t="s">
        <v>10</v>
      </c>
      <c r="W36" s="13" t="s">
        <v>10</v>
      </c>
    </row>
    <row r="37" spans="1:23" x14ac:dyDescent="0.25">
      <c r="A37" s="12" t="s">
        <v>2167</v>
      </c>
      <c r="B37" s="6" t="s">
        <v>220</v>
      </c>
      <c r="C37" s="3" t="s">
        <v>2085</v>
      </c>
      <c r="D37" s="6" t="s">
        <v>1167</v>
      </c>
      <c r="E37" s="3" t="s">
        <v>2668</v>
      </c>
      <c r="F37" s="6" t="s">
        <v>220</v>
      </c>
      <c r="G37" s="6" t="s">
        <v>13</v>
      </c>
      <c r="H37" s="6" t="s">
        <v>14</v>
      </c>
      <c r="I37" s="6">
        <v>1</v>
      </c>
      <c r="J37" s="6">
        <v>1</v>
      </c>
      <c r="K37" s="6">
        <v>0</v>
      </c>
      <c r="M37" s="6">
        <v>0</v>
      </c>
      <c r="N37" s="6" t="s">
        <v>10</v>
      </c>
      <c r="O37" s="6" t="s">
        <v>10</v>
      </c>
      <c r="P37" s="6" t="s">
        <v>10</v>
      </c>
      <c r="Q37" s="6" t="s">
        <v>10</v>
      </c>
      <c r="R37" s="6" t="s">
        <v>10</v>
      </c>
      <c r="S37" s="6" t="s">
        <v>10</v>
      </c>
      <c r="T37" s="6" t="s">
        <v>10</v>
      </c>
      <c r="U37" s="6" t="s">
        <v>10</v>
      </c>
      <c r="V37" s="6" t="s">
        <v>10</v>
      </c>
      <c r="W37" s="13" t="s">
        <v>10</v>
      </c>
    </row>
    <row r="38" spans="1:23" x14ac:dyDescent="0.25">
      <c r="A38" s="12" t="s">
        <v>2158</v>
      </c>
      <c r="B38" s="6" t="s">
        <v>236</v>
      </c>
      <c r="D38" s="6" t="s">
        <v>3627</v>
      </c>
      <c r="E38" s="3" t="s">
        <v>2669</v>
      </c>
      <c r="F38" s="6" t="s">
        <v>1772</v>
      </c>
      <c r="G38" s="6" t="s">
        <v>13</v>
      </c>
      <c r="H38" s="6" t="s">
        <v>14</v>
      </c>
      <c r="I38" s="6">
        <v>999</v>
      </c>
      <c r="J38" s="6">
        <v>1</v>
      </c>
      <c r="K38" s="6">
        <v>0</v>
      </c>
      <c r="M38" s="6">
        <v>0</v>
      </c>
      <c r="N38" s="6" t="s">
        <v>10</v>
      </c>
      <c r="O38" s="6" t="s">
        <v>10</v>
      </c>
      <c r="P38" s="6" t="s">
        <v>10</v>
      </c>
      <c r="Q38" s="6" t="s">
        <v>10</v>
      </c>
      <c r="R38" s="6" t="s">
        <v>10</v>
      </c>
      <c r="S38" s="6" t="s">
        <v>10</v>
      </c>
      <c r="T38" s="6" t="s">
        <v>10</v>
      </c>
      <c r="U38" s="6" t="s">
        <v>10</v>
      </c>
      <c r="V38" s="6" t="s">
        <v>10</v>
      </c>
      <c r="W38" s="13" t="s">
        <v>10</v>
      </c>
    </row>
    <row r="39" spans="1:23" x14ac:dyDescent="0.25">
      <c r="A39" s="12" t="s">
        <v>2166</v>
      </c>
      <c r="B39" s="6" t="s">
        <v>218</v>
      </c>
      <c r="C39" s="3" t="s">
        <v>2086</v>
      </c>
      <c r="D39" s="6" t="s">
        <v>1169</v>
      </c>
      <c r="E39" s="3" t="s">
        <v>2670</v>
      </c>
      <c r="F39" s="6" t="s">
        <v>218</v>
      </c>
      <c r="G39" s="6" t="s">
        <v>13</v>
      </c>
      <c r="H39" s="6" t="s">
        <v>14</v>
      </c>
      <c r="I39" s="6">
        <v>1</v>
      </c>
      <c r="J39" s="6">
        <v>1</v>
      </c>
      <c r="K39" s="6">
        <v>0</v>
      </c>
      <c r="M39" s="6">
        <v>0</v>
      </c>
      <c r="N39" s="6" t="s">
        <v>10</v>
      </c>
      <c r="O39" s="6" t="s">
        <v>11</v>
      </c>
      <c r="P39" s="6" t="s">
        <v>10</v>
      </c>
      <c r="Q39" s="6" t="s">
        <v>10</v>
      </c>
      <c r="R39" s="6" t="s">
        <v>10</v>
      </c>
      <c r="S39" s="6" t="s">
        <v>10</v>
      </c>
      <c r="T39" s="6" t="s">
        <v>10</v>
      </c>
      <c r="U39" s="6" t="s">
        <v>10</v>
      </c>
      <c r="V39" s="6" t="s">
        <v>10</v>
      </c>
      <c r="W39" s="13" t="s">
        <v>86</v>
      </c>
    </row>
    <row r="40" spans="1:23" x14ac:dyDescent="0.25">
      <c r="A40" s="12" t="s">
        <v>2193</v>
      </c>
      <c r="B40" s="6" t="s">
        <v>275</v>
      </c>
      <c r="C40" s="3" t="s">
        <v>2264</v>
      </c>
      <c r="D40" s="6" t="s">
        <v>1455</v>
      </c>
      <c r="E40" s="3" t="s">
        <v>2671</v>
      </c>
      <c r="F40" s="6" t="s">
        <v>1777</v>
      </c>
      <c r="G40" s="6" t="s">
        <v>276</v>
      </c>
      <c r="H40" s="6" t="s">
        <v>277</v>
      </c>
      <c r="I40" s="6">
        <v>1</v>
      </c>
      <c r="J40" s="6">
        <v>1</v>
      </c>
      <c r="K40" s="6">
        <v>0</v>
      </c>
      <c r="L40" s="6" t="s">
        <v>11</v>
      </c>
      <c r="M40" s="6">
        <v>5</v>
      </c>
      <c r="N40" s="6" t="s">
        <v>10</v>
      </c>
      <c r="O40" s="6" t="s">
        <v>10</v>
      </c>
      <c r="P40" s="6" t="s">
        <v>10</v>
      </c>
      <c r="Q40" s="6" t="s">
        <v>10</v>
      </c>
      <c r="R40" s="6" t="s">
        <v>10</v>
      </c>
      <c r="S40" s="6" t="s">
        <v>11</v>
      </c>
      <c r="T40" s="6" t="s">
        <v>10</v>
      </c>
      <c r="U40" s="6" t="s">
        <v>10</v>
      </c>
      <c r="V40" s="6" t="s">
        <v>10</v>
      </c>
      <c r="W40" s="13" t="s">
        <v>10</v>
      </c>
    </row>
    <row r="41" spans="1:23" x14ac:dyDescent="0.25">
      <c r="A41" s="12" t="s">
        <v>2192</v>
      </c>
      <c r="B41" s="6" t="s">
        <v>278</v>
      </c>
      <c r="D41" s="6" t="s">
        <v>3627</v>
      </c>
      <c r="E41" s="3" t="s">
        <v>2671</v>
      </c>
      <c r="F41" s="6" t="s">
        <v>1777</v>
      </c>
      <c r="G41" s="6" t="s">
        <v>276</v>
      </c>
      <c r="H41" s="6" t="s">
        <v>277</v>
      </c>
      <c r="I41" s="6">
        <v>1</v>
      </c>
      <c r="J41" s="6">
        <v>1</v>
      </c>
      <c r="K41" s="6">
        <v>0</v>
      </c>
      <c r="L41" s="6" t="s">
        <v>11</v>
      </c>
      <c r="M41" s="6">
        <v>5</v>
      </c>
      <c r="N41" s="6" t="s">
        <v>10</v>
      </c>
      <c r="O41" s="6" t="s">
        <v>10</v>
      </c>
      <c r="P41" s="6" t="s">
        <v>10</v>
      </c>
      <c r="Q41" s="6" t="s">
        <v>10</v>
      </c>
      <c r="R41" s="6" t="s">
        <v>10</v>
      </c>
      <c r="S41" s="6" t="s">
        <v>11</v>
      </c>
      <c r="T41" s="6" t="s">
        <v>10</v>
      </c>
      <c r="U41" s="6" t="s">
        <v>10</v>
      </c>
      <c r="V41" s="6" t="s">
        <v>10</v>
      </c>
      <c r="W41" s="13" t="s">
        <v>10</v>
      </c>
    </row>
    <row r="42" spans="1:23" x14ac:dyDescent="0.25">
      <c r="A42" s="12" t="s">
        <v>2154</v>
      </c>
      <c r="B42" s="6" t="s">
        <v>1065</v>
      </c>
      <c r="D42" s="6" t="s">
        <v>3627</v>
      </c>
      <c r="E42" s="3" t="s">
        <v>2672</v>
      </c>
      <c r="F42" s="6" t="s">
        <v>1803</v>
      </c>
      <c r="G42" s="6" t="s">
        <v>276</v>
      </c>
      <c r="H42" s="6" t="s">
        <v>277</v>
      </c>
      <c r="I42" s="6">
        <v>45</v>
      </c>
      <c r="J42" s="6">
        <v>1</v>
      </c>
      <c r="K42" s="6">
        <v>0</v>
      </c>
      <c r="L42" s="6" t="s">
        <v>11</v>
      </c>
      <c r="M42" s="6">
        <v>5</v>
      </c>
      <c r="N42" s="6" t="s">
        <v>10</v>
      </c>
      <c r="O42" s="6" t="s">
        <v>11</v>
      </c>
      <c r="P42" s="6" t="s">
        <v>10</v>
      </c>
      <c r="Q42" s="6" t="s">
        <v>11</v>
      </c>
      <c r="R42" s="6" t="s">
        <v>10</v>
      </c>
      <c r="S42" s="6" t="s">
        <v>11</v>
      </c>
      <c r="T42" s="6" t="s">
        <v>10</v>
      </c>
      <c r="U42" s="6" t="s">
        <v>10</v>
      </c>
      <c r="V42" s="6" t="s">
        <v>10</v>
      </c>
      <c r="W42" s="13" t="s">
        <v>10</v>
      </c>
    </row>
    <row r="43" spans="1:23" x14ac:dyDescent="0.25">
      <c r="A43" s="12" t="s">
        <v>2145</v>
      </c>
      <c r="B43" s="6" t="s">
        <v>1066</v>
      </c>
      <c r="D43" s="6" t="s">
        <v>3627</v>
      </c>
      <c r="E43" s="3" t="s">
        <v>2673</v>
      </c>
      <c r="F43" s="6" t="s">
        <v>1802</v>
      </c>
      <c r="G43" s="6" t="s">
        <v>276</v>
      </c>
      <c r="H43" s="6" t="s">
        <v>277</v>
      </c>
      <c r="I43" s="6">
        <v>45</v>
      </c>
      <c r="J43" s="6">
        <v>1</v>
      </c>
      <c r="K43" s="6">
        <v>0</v>
      </c>
      <c r="L43" s="6" t="s">
        <v>11</v>
      </c>
      <c r="M43" s="6">
        <v>5</v>
      </c>
      <c r="N43" s="6" t="s">
        <v>10</v>
      </c>
      <c r="O43" s="6" t="s">
        <v>11</v>
      </c>
      <c r="P43" s="6" t="s">
        <v>10</v>
      </c>
      <c r="Q43" s="6" t="s">
        <v>11</v>
      </c>
      <c r="R43" s="6" t="s">
        <v>10</v>
      </c>
      <c r="S43" s="6" t="s">
        <v>11</v>
      </c>
      <c r="T43" s="6" t="s">
        <v>10</v>
      </c>
      <c r="U43" s="6" t="s">
        <v>10</v>
      </c>
      <c r="V43" s="6" t="s">
        <v>10</v>
      </c>
      <c r="W43" s="13" t="s">
        <v>10</v>
      </c>
    </row>
    <row r="44" spans="1:23" x14ac:dyDescent="0.25">
      <c r="A44" s="12" t="s">
        <v>2146</v>
      </c>
      <c r="B44" s="6" t="s">
        <v>1067</v>
      </c>
      <c r="D44" s="6" t="s">
        <v>3627</v>
      </c>
      <c r="E44" s="3" t="s">
        <v>2674</v>
      </c>
      <c r="F44" s="6" t="s">
        <v>1801</v>
      </c>
      <c r="G44" s="6" t="s">
        <v>276</v>
      </c>
      <c r="H44" s="6" t="s">
        <v>277</v>
      </c>
      <c r="I44" s="6">
        <v>45</v>
      </c>
      <c r="J44" s="6">
        <v>1</v>
      </c>
      <c r="K44" s="6">
        <v>0</v>
      </c>
      <c r="L44" s="6" t="s">
        <v>11</v>
      </c>
      <c r="M44" s="6">
        <v>5</v>
      </c>
      <c r="N44" s="6" t="s">
        <v>10</v>
      </c>
      <c r="O44" s="6" t="s">
        <v>11</v>
      </c>
      <c r="P44" s="6" t="s">
        <v>10</v>
      </c>
      <c r="Q44" s="6" t="s">
        <v>11</v>
      </c>
      <c r="R44" s="6" t="s">
        <v>10</v>
      </c>
      <c r="S44" s="6" t="s">
        <v>11</v>
      </c>
      <c r="T44" s="6" t="s">
        <v>10</v>
      </c>
      <c r="U44" s="6" t="s">
        <v>10</v>
      </c>
      <c r="V44" s="6" t="s">
        <v>10</v>
      </c>
      <c r="W44" s="13" t="s">
        <v>10</v>
      </c>
    </row>
    <row r="45" spans="1:23" x14ac:dyDescent="0.25">
      <c r="A45" s="12" t="s">
        <v>2436</v>
      </c>
      <c r="B45" s="6" t="s">
        <v>1063</v>
      </c>
      <c r="D45" s="6" t="s">
        <v>3627</v>
      </c>
      <c r="E45" s="3" t="s">
        <v>2675</v>
      </c>
      <c r="F45" s="6" t="s">
        <v>1892</v>
      </c>
      <c r="G45" s="6" t="s">
        <v>13</v>
      </c>
      <c r="H45" s="6" t="s">
        <v>14</v>
      </c>
      <c r="I45" s="6">
        <v>45</v>
      </c>
      <c r="J45" s="6">
        <v>1</v>
      </c>
      <c r="K45" s="6">
        <v>0</v>
      </c>
      <c r="M45" s="6">
        <v>0</v>
      </c>
      <c r="N45" s="6" t="s">
        <v>10</v>
      </c>
      <c r="O45" s="6" t="s">
        <v>11</v>
      </c>
      <c r="P45" s="6" t="s">
        <v>10</v>
      </c>
      <c r="Q45" s="6" t="s">
        <v>11</v>
      </c>
      <c r="R45" s="6" t="s">
        <v>10</v>
      </c>
      <c r="S45" s="6" t="s">
        <v>11</v>
      </c>
      <c r="T45" s="6" t="s">
        <v>10</v>
      </c>
      <c r="U45" s="6" t="s">
        <v>10</v>
      </c>
      <c r="V45" s="6" t="s">
        <v>10</v>
      </c>
      <c r="W45" s="13" t="s">
        <v>10</v>
      </c>
    </row>
    <row r="46" spans="1:23" x14ac:dyDescent="0.25">
      <c r="A46" s="12" t="s">
        <v>2148</v>
      </c>
      <c r="B46" s="6" t="s">
        <v>1062</v>
      </c>
      <c r="D46" s="6" t="s">
        <v>3627</v>
      </c>
      <c r="E46" s="3" t="s">
        <v>2675</v>
      </c>
      <c r="F46" s="6" t="s">
        <v>1892</v>
      </c>
      <c r="G46" s="6" t="s">
        <v>276</v>
      </c>
      <c r="H46" s="6" t="s">
        <v>277</v>
      </c>
      <c r="I46" s="6">
        <v>45</v>
      </c>
      <c r="J46" s="6">
        <v>1</v>
      </c>
      <c r="K46" s="6">
        <v>0</v>
      </c>
      <c r="L46" s="6" t="s">
        <v>11</v>
      </c>
      <c r="M46" s="6">
        <v>5</v>
      </c>
      <c r="N46" s="6" t="s">
        <v>10</v>
      </c>
      <c r="O46" s="6" t="s">
        <v>11</v>
      </c>
      <c r="P46" s="6" t="s">
        <v>10</v>
      </c>
      <c r="Q46" s="6" t="s">
        <v>11</v>
      </c>
      <c r="R46" s="6" t="s">
        <v>10</v>
      </c>
      <c r="S46" s="6" t="s">
        <v>11</v>
      </c>
      <c r="T46" s="6" t="s">
        <v>10</v>
      </c>
      <c r="U46" s="6" t="s">
        <v>10</v>
      </c>
      <c r="V46" s="6" t="s">
        <v>10</v>
      </c>
      <c r="W46" s="13" t="s">
        <v>10</v>
      </c>
    </row>
    <row r="47" spans="1:23" x14ac:dyDescent="0.25">
      <c r="A47" s="12" t="s">
        <v>2437</v>
      </c>
      <c r="B47" s="6" t="s">
        <v>1064</v>
      </c>
      <c r="D47" s="6" t="s">
        <v>3627</v>
      </c>
      <c r="E47" s="3" t="s">
        <v>2676</v>
      </c>
      <c r="F47" s="6" t="s">
        <v>1800</v>
      </c>
      <c r="G47" s="6" t="s">
        <v>13</v>
      </c>
      <c r="H47" s="6" t="s">
        <v>14</v>
      </c>
      <c r="I47" s="6">
        <v>45</v>
      </c>
      <c r="J47" s="6">
        <v>1</v>
      </c>
      <c r="K47" s="6">
        <v>0</v>
      </c>
      <c r="M47" s="6">
        <v>0</v>
      </c>
      <c r="N47" s="6" t="s">
        <v>10</v>
      </c>
      <c r="O47" s="6" t="s">
        <v>11</v>
      </c>
      <c r="P47" s="6" t="s">
        <v>10</v>
      </c>
      <c r="Q47" s="6" t="s">
        <v>11</v>
      </c>
      <c r="R47" s="6" t="s">
        <v>10</v>
      </c>
      <c r="S47" s="6" t="s">
        <v>11</v>
      </c>
      <c r="T47" s="6" t="s">
        <v>10</v>
      </c>
      <c r="U47" s="6" t="s">
        <v>10</v>
      </c>
      <c r="V47" s="6" t="s">
        <v>10</v>
      </c>
      <c r="W47" s="13" t="s">
        <v>10</v>
      </c>
    </row>
    <row r="48" spans="1:23" x14ac:dyDescent="0.25">
      <c r="A48" s="12" t="s">
        <v>3218</v>
      </c>
      <c r="B48" s="6" t="s">
        <v>1070</v>
      </c>
      <c r="D48" s="6" t="s">
        <v>3627</v>
      </c>
      <c r="E48" s="3" t="s">
        <v>2677</v>
      </c>
      <c r="F48" s="6" t="s">
        <v>1831</v>
      </c>
      <c r="G48" s="6" t="s">
        <v>55</v>
      </c>
      <c r="H48" s="6" t="s">
        <v>56</v>
      </c>
      <c r="I48" s="6">
        <v>45</v>
      </c>
      <c r="J48" s="6">
        <v>1</v>
      </c>
      <c r="K48" s="6">
        <v>0</v>
      </c>
      <c r="M48" s="6">
        <v>0</v>
      </c>
      <c r="N48" s="6" t="s">
        <v>10</v>
      </c>
      <c r="O48" s="6" t="s">
        <v>11</v>
      </c>
      <c r="P48" s="6" t="s">
        <v>10</v>
      </c>
      <c r="Q48" s="6" t="s">
        <v>11</v>
      </c>
      <c r="R48" s="6" t="s">
        <v>10</v>
      </c>
      <c r="S48" s="6" t="s">
        <v>11</v>
      </c>
      <c r="T48" s="6" t="s">
        <v>10</v>
      </c>
      <c r="U48" s="6" t="s">
        <v>10</v>
      </c>
      <c r="V48" s="6" t="s">
        <v>10</v>
      </c>
      <c r="W48" s="13" t="s">
        <v>10</v>
      </c>
    </row>
    <row r="49" spans="1:23" x14ac:dyDescent="0.25">
      <c r="A49" s="12" t="s">
        <v>3219</v>
      </c>
      <c r="B49" s="6" t="s">
        <v>1068</v>
      </c>
      <c r="D49" s="6" t="s">
        <v>3627</v>
      </c>
      <c r="E49" s="3" t="s">
        <v>2677</v>
      </c>
      <c r="F49" s="6" t="s">
        <v>1831</v>
      </c>
      <c r="G49" s="6" t="s">
        <v>13</v>
      </c>
      <c r="H49" s="6" t="s">
        <v>14</v>
      </c>
      <c r="I49" s="6">
        <v>45</v>
      </c>
      <c r="J49" s="6">
        <v>1</v>
      </c>
      <c r="K49" s="6">
        <v>0</v>
      </c>
      <c r="M49" s="6">
        <v>0</v>
      </c>
      <c r="N49" s="6" t="s">
        <v>10</v>
      </c>
      <c r="O49" s="6" t="s">
        <v>11</v>
      </c>
      <c r="P49" s="6" t="s">
        <v>10</v>
      </c>
      <c r="Q49" s="6" t="s">
        <v>11</v>
      </c>
      <c r="R49" s="6" t="s">
        <v>10</v>
      </c>
      <c r="S49" s="6" t="s">
        <v>11</v>
      </c>
      <c r="T49" s="6" t="s">
        <v>10</v>
      </c>
      <c r="U49" s="6" t="s">
        <v>10</v>
      </c>
      <c r="V49" s="6" t="s">
        <v>10</v>
      </c>
      <c r="W49" s="13" t="s">
        <v>10</v>
      </c>
    </row>
    <row r="50" spans="1:23" x14ac:dyDescent="0.25">
      <c r="A50" s="12" t="s">
        <v>3220</v>
      </c>
      <c r="B50" s="6" t="s">
        <v>1069</v>
      </c>
      <c r="D50" s="6" t="s">
        <v>3627</v>
      </c>
      <c r="E50" s="3" t="s">
        <v>2678</v>
      </c>
      <c r="F50" s="6" t="s">
        <v>1832</v>
      </c>
      <c r="G50" s="6" t="s">
        <v>13</v>
      </c>
      <c r="H50" s="6" t="s">
        <v>14</v>
      </c>
      <c r="I50" s="6">
        <v>45</v>
      </c>
      <c r="J50" s="6">
        <v>1</v>
      </c>
      <c r="K50" s="6">
        <v>0</v>
      </c>
      <c r="M50" s="6">
        <v>0</v>
      </c>
      <c r="N50" s="6" t="s">
        <v>10</v>
      </c>
      <c r="O50" s="6" t="s">
        <v>11</v>
      </c>
      <c r="P50" s="6" t="s">
        <v>10</v>
      </c>
      <c r="Q50" s="6" t="s">
        <v>11</v>
      </c>
      <c r="R50" s="6" t="s">
        <v>10</v>
      </c>
      <c r="S50" s="6" t="s">
        <v>11</v>
      </c>
      <c r="T50" s="6" t="s">
        <v>10</v>
      </c>
      <c r="U50" s="6" t="s">
        <v>10</v>
      </c>
      <c r="V50" s="6" t="s">
        <v>10</v>
      </c>
      <c r="W50" s="13" t="s">
        <v>10</v>
      </c>
    </row>
    <row r="51" spans="1:23" x14ac:dyDescent="0.25">
      <c r="A51" s="12" t="s">
        <v>3221</v>
      </c>
      <c r="B51" s="6" t="s">
        <v>800</v>
      </c>
      <c r="D51" s="6" t="s">
        <v>3627</v>
      </c>
      <c r="E51" s="3" t="s">
        <v>2679</v>
      </c>
      <c r="F51" s="6" t="s">
        <v>1841</v>
      </c>
      <c r="G51" s="6" t="s">
        <v>55</v>
      </c>
      <c r="H51" s="6" t="s">
        <v>56</v>
      </c>
      <c r="I51" s="6">
        <v>45</v>
      </c>
      <c r="J51" s="6">
        <v>1</v>
      </c>
      <c r="K51" s="6">
        <v>0</v>
      </c>
      <c r="M51" s="6">
        <v>0</v>
      </c>
      <c r="N51" s="6" t="s">
        <v>10</v>
      </c>
      <c r="O51" s="6" t="s">
        <v>11</v>
      </c>
      <c r="P51" s="6" t="s">
        <v>10</v>
      </c>
      <c r="Q51" s="6" t="s">
        <v>11</v>
      </c>
      <c r="R51" s="6" t="s">
        <v>10</v>
      </c>
      <c r="S51" s="6" t="s">
        <v>11</v>
      </c>
      <c r="T51" s="6" t="s">
        <v>10</v>
      </c>
      <c r="U51" s="6" t="s">
        <v>10</v>
      </c>
      <c r="V51" s="6" t="s">
        <v>10</v>
      </c>
      <c r="W51" s="13" t="s">
        <v>86</v>
      </c>
    </row>
    <row r="52" spans="1:23" x14ac:dyDescent="0.25">
      <c r="A52" s="12" t="s">
        <v>2172</v>
      </c>
      <c r="B52" s="6" t="s">
        <v>806</v>
      </c>
      <c r="D52" s="6" t="s">
        <v>3627</v>
      </c>
      <c r="E52" s="3" t="s">
        <v>2679</v>
      </c>
      <c r="F52" s="6" t="s">
        <v>1841</v>
      </c>
      <c r="G52" s="6" t="s">
        <v>13</v>
      </c>
      <c r="H52" s="6" t="s">
        <v>14</v>
      </c>
      <c r="I52" s="6">
        <v>45</v>
      </c>
      <c r="J52" s="6">
        <v>1</v>
      </c>
      <c r="K52" s="6">
        <v>0</v>
      </c>
      <c r="M52" s="6">
        <v>0</v>
      </c>
      <c r="N52" s="6" t="s">
        <v>10</v>
      </c>
      <c r="O52" s="6" t="s">
        <v>11</v>
      </c>
      <c r="P52" s="6" t="s">
        <v>10</v>
      </c>
      <c r="Q52" s="6" t="s">
        <v>11</v>
      </c>
      <c r="R52" s="6" t="s">
        <v>10</v>
      </c>
      <c r="S52" s="6" t="s">
        <v>11</v>
      </c>
      <c r="T52" s="6" t="s">
        <v>10</v>
      </c>
      <c r="U52" s="6" t="s">
        <v>10</v>
      </c>
      <c r="V52" s="6" t="s">
        <v>10</v>
      </c>
      <c r="W52" s="13" t="s">
        <v>86</v>
      </c>
    </row>
    <row r="53" spans="1:23" x14ac:dyDescent="0.25">
      <c r="A53" s="12" t="s">
        <v>3222</v>
      </c>
      <c r="B53" s="6" t="s">
        <v>799</v>
      </c>
      <c r="D53" s="6" t="s">
        <v>3627</v>
      </c>
      <c r="E53" s="3" t="s">
        <v>2680</v>
      </c>
      <c r="F53" s="6" t="s">
        <v>1842</v>
      </c>
      <c r="G53" s="6" t="s">
        <v>13</v>
      </c>
      <c r="H53" s="6" t="s">
        <v>14</v>
      </c>
      <c r="I53" s="6">
        <v>45</v>
      </c>
      <c r="J53" s="6">
        <v>1</v>
      </c>
      <c r="K53" s="6">
        <v>0</v>
      </c>
      <c r="L53" s="6" t="s">
        <v>11</v>
      </c>
      <c r="M53" s="6">
        <v>0</v>
      </c>
      <c r="N53" s="6" t="s">
        <v>11</v>
      </c>
      <c r="O53" s="6" t="s">
        <v>11</v>
      </c>
      <c r="P53" s="6" t="s">
        <v>10</v>
      </c>
      <c r="Q53" s="6" t="s">
        <v>11</v>
      </c>
      <c r="R53" s="6" t="s">
        <v>10</v>
      </c>
      <c r="S53" s="6" t="s">
        <v>11</v>
      </c>
      <c r="T53" s="6" t="s">
        <v>10</v>
      </c>
      <c r="U53" s="6" t="s">
        <v>10</v>
      </c>
      <c r="V53" s="6" t="s">
        <v>10</v>
      </c>
      <c r="W53" s="13" t="s">
        <v>10</v>
      </c>
    </row>
    <row r="54" spans="1:23" x14ac:dyDescent="0.25">
      <c r="A54" s="12" t="s">
        <v>3223</v>
      </c>
      <c r="B54" s="6" t="s">
        <v>803</v>
      </c>
      <c r="D54" s="6" t="s">
        <v>3627</v>
      </c>
      <c r="E54" s="3" t="s">
        <v>2681</v>
      </c>
      <c r="F54" s="6" t="s">
        <v>1844</v>
      </c>
      <c r="G54" s="6" t="s">
        <v>13</v>
      </c>
      <c r="H54" s="6" t="s">
        <v>14</v>
      </c>
      <c r="I54" s="6">
        <v>45</v>
      </c>
      <c r="J54" s="6">
        <v>1</v>
      </c>
      <c r="K54" s="6">
        <v>0</v>
      </c>
      <c r="M54" s="6">
        <v>0</v>
      </c>
      <c r="N54" s="6" t="s">
        <v>10</v>
      </c>
      <c r="O54" s="6" t="s">
        <v>11</v>
      </c>
      <c r="P54" s="6" t="s">
        <v>10</v>
      </c>
      <c r="Q54" s="6" t="s">
        <v>11</v>
      </c>
      <c r="R54" s="6" t="s">
        <v>10</v>
      </c>
      <c r="S54" s="6" t="s">
        <v>11</v>
      </c>
      <c r="T54" s="6" t="s">
        <v>10</v>
      </c>
      <c r="U54" s="6" t="s">
        <v>10</v>
      </c>
      <c r="V54" s="6" t="s">
        <v>10</v>
      </c>
      <c r="W54" s="13" t="s">
        <v>10</v>
      </c>
    </row>
    <row r="55" spans="1:23" x14ac:dyDescent="0.25">
      <c r="A55" s="12" t="s">
        <v>3224</v>
      </c>
      <c r="B55" s="6" t="s">
        <v>804</v>
      </c>
      <c r="D55" s="6" t="s">
        <v>3627</v>
      </c>
      <c r="E55" s="3" t="s">
        <v>2682</v>
      </c>
      <c r="F55" s="6" t="s">
        <v>1845</v>
      </c>
      <c r="G55" s="6" t="s">
        <v>13</v>
      </c>
      <c r="H55" s="6" t="s">
        <v>14</v>
      </c>
      <c r="I55" s="6">
        <v>18</v>
      </c>
      <c r="J55" s="6">
        <v>1</v>
      </c>
      <c r="K55" s="6">
        <v>0</v>
      </c>
      <c r="M55" s="6">
        <v>0</v>
      </c>
      <c r="N55" s="6" t="s">
        <v>10</v>
      </c>
      <c r="O55" s="6" t="s">
        <v>11</v>
      </c>
      <c r="P55" s="6" t="s">
        <v>10</v>
      </c>
      <c r="Q55" s="6" t="s">
        <v>11</v>
      </c>
      <c r="R55" s="6" t="s">
        <v>10</v>
      </c>
      <c r="S55" s="6" t="s">
        <v>11</v>
      </c>
      <c r="T55" s="6" t="s">
        <v>10</v>
      </c>
      <c r="U55" s="6" t="s">
        <v>10</v>
      </c>
      <c r="V55" s="6" t="s">
        <v>10</v>
      </c>
      <c r="W55" s="13" t="s">
        <v>10</v>
      </c>
    </row>
    <row r="56" spans="1:23" x14ac:dyDescent="0.25">
      <c r="A56" s="12" t="s">
        <v>2156</v>
      </c>
      <c r="B56" s="6" t="s">
        <v>816</v>
      </c>
      <c r="D56" s="6" t="s">
        <v>3627</v>
      </c>
      <c r="E56" s="3" t="s">
        <v>2683</v>
      </c>
      <c r="F56" s="6" t="s">
        <v>1847</v>
      </c>
      <c r="G56" s="6" t="s">
        <v>276</v>
      </c>
      <c r="H56" s="6" t="s">
        <v>277</v>
      </c>
      <c r="I56" s="6">
        <v>1</v>
      </c>
      <c r="J56" s="6">
        <v>1</v>
      </c>
      <c r="K56" s="6">
        <v>0</v>
      </c>
      <c r="M56" s="6">
        <v>0</v>
      </c>
      <c r="N56" s="6" t="s">
        <v>10</v>
      </c>
      <c r="O56" s="6" t="s">
        <v>11</v>
      </c>
      <c r="P56" s="6" t="s">
        <v>10</v>
      </c>
      <c r="Q56" s="6" t="s">
        <v>11</v>
      </c>
      <c r="R56" s="6" t="s">
        <v>10</v>
      </c>
      <c r="S56" s="6" t="s">
        <v>11</v>
      </c>
      <c r="T56" s="6" t="s">
        <v>10</v>
      </c>
      <c r="U56" s="6" t="s">
        <v>10</v>
      </c>
      <c r="V56" s="6" t="s">
        <v>10</v>
      </c>
      <c r="W56" s="13" t="s">
        <v>10</v>
      </c>
    </row>
    <row r="57" spans="1:23" x14ac:dyDescent="0.25">
      <c r="A57" s="12" t="s">
        <v>3225</v>
      </c>
      <c r="B57" s="6" t="s">
        <v>1053</v>
      </c>
      <c r="D57" s="6" t="s">
        <v>3627</v>
      </c>
      <c r="E57" s="3" t="s">
        <v>2684</v>
      </c>
      <c r="F57" s="6" t="s">
        <v>1848</v>
      </c>
      <c r="G57" s="6" t="s">
        <v>55</v>
      </c>
      <c r="H57" s="6" t="s">
        <v>56</v>
      </c>
      <c r="I57" s="6">
        <v>45</v>
      </c>
      <c r="J57" s="6">
        <v>1</v>
      </c>
      <c r="K57" s="6">
        <v>0</v>
      </c>
      <c r="M57" s="6">
        <v>0</v>
      </c>
      <c r="N57" s="6" t="s">
        <v>10</v>
      </c>
      <c r="O57" s="6" t="s">
        <v>11</v>
      </c>
      <c r="P57" s="6" t="s">
        <v>10</v>
      </c>
      <c r="Q57" s="6" t="s">
        <v>11</v>
      </c>
      <c r="R57" s="6" t="s">
        <v>10</v>
      </c>
      <c r="S57" s="6" t="s">
        <v>11</v>
      </c>
      <c r="T57" s="6" t="s">
        <v>10</v>
      </c>
      <c r="U57" s="6" t="s">
        <v>10</v>
      </c>
      <c r="V57" s="6" t="s">
        <v>10</v>
      </c>
      <c r="W57" s="13" t="s">
        <v>10</v>
      </c>
    </row>
    <row r="58" spans="1:23" x14ac:dyDescent="0.25">
      <c r="A58" s="12" t="s">
        <v>3226</v>
      </c>
      <c r="B58" s="6" t="s">
        <v>817</v>
      </c>
      <c r="D58" s="6" t="s">
        <v>3627</v>
      </c>
      <c r="E58" s="3" t="s">
        <v>2684</v>
      </c>
      <c r="F58" s="6" t="s">
        <v>1848</v>
      </c>
      <c r="G58" s="6" t="s">
        <v>13</v>
      </c>
      <c r="H58" s="6" t="s">
        <v>14</v>
      </c>
      <c r="I58" s="6">
        <v>45</v>
      </c>
      <c r="J58" s="6">
        <v>1</v>
      </c>
      <c r="K58" s="6">
        <v>0</v>
      </c>
      <c r="M58" s="6">
        <v>0</v>
      </c>
      <c r="N58" s="6" t="s">
        <v>10</v>
      </c>
      <c r="O58" s="6" t="s">
        <v>11</v>
      </c>
      <c r="P58" s="6" t="s">
        <v>10</v>
      </c>
      <c r="Q58" s="6" t="s">
        <v>11</v>
      </c>
      <c r="R58" s="6" t="s">
        <v>10</v>
      </c>
      <c r="S58" s="6" t="s">
        <v>11</v>
      </c>
      <c r="T58" s="6" t="s">
        <v>10</v>
      </c>
      <c r="U58" s="6" t="s">
        <v>10</v>
      </c>
      <c r="V58" s="6" t="s">
        <v>10</v>
      </c>
      <c r="W58" s="13" t="s">
        <v>10</v>
      </c>
    </row>
    <row r="59" spans="1:23" x14ac:dyDescent="0.25">
      <c r="A59" s="12" t="s">
        <v>2053</v>
      </c>
      <c r="B59" s="6" t="s">
        <v>831</v>
      </c>
      <c r="D59" s="6" t="s">
        <v>3627</v>
      </c>
      <c r="E59" s="3" t="s">
        <v>2685</v>
      </c>
      <c r="F59" s="6" t="s">
        <v>849</v>
      </c>
      <c r="G59" s="6" t="s">
        <v>145</v>
      </c>
      <c r="H59" s="6" t="s">
        <v>146</v>
      </c>
      <c r="I59" s="6">
        <v>45</v>
      </c>
      <c r="J59" s="6">
        <v>1</v>
      </c>
      <c r="K59" s="6">
        <v>0</v>
      </c>
      <c r="M59" s="6">
        <v>5</v>
      </c>
      <c r="N59" s="6" t="s">
        <v>10</v>
      </c>
      <c r="O59" s="6" t="s">
        <v>11</v>
      </c>
      <c r="P59" s="6" t="s">
        <v>10</v>
      </c>
      <c r="Q59" s="6" t="s">
        <v>11</v>
      </c>
      <c r="R59" s="6" t="s">
        <v>10</v>
      </c>
      <c r="S59" s="6" t="s">
        <v>11</v>
      </c>
      <c r="T59" s="6" t="s">
        <v>10</v>
      </c>
      <c r="U59" s="6" t="s">
        <v>10</v>
      </c>
      <c r="V59" s="6" t="s">
        <v>10</v>
      </c>
      <c r="W59" s="13" t="s">
        <v>10</v>
      </c>
    </row>
    <row r="60" spans="1:23" x14ac:dyDescent="0.25">
      <c r="A60" s="12" t="s">
        <v>2052</v>
      </c>
      <c r="B60" s="6" t="s">
        <v>832</v>
      </c>
      <c r="D60" s="6" t="s">
        <v>3627</v>
      </c>
      <c r="E60" s="3" t="s">
        <v>2685</v>
      </c>
      <c r="F60" s="6" t="s">
        <v>849</v>
      </c>
      <c r="G60" s="6" t="s">
        <v>145</v>
      </c>
      <c r="H60" s="6" t="s">
        <v>146</v>
      </c>
      <c r="I60" s="6">
        <v>45</v>
      </c>
      <c r="J60" s="6">
        <v>1</v>
      </c>
      <c r="K60" s="6">
        <v>0</v>
      </c>
      <c r="M60" s="6">
        <v>5</v>
      </c>
      <c r="N60" s="6" t="s">
        <v>10</v>
      </c>
      <c r="O60" s="6" t="s">
        <v>11</v>
      </c>
      <c r="P60" s="6" t="s">
        <v>10</v>
      </c>
      <c r="Q60" s="6" t="s">
        <v>11</v>
      </c>
      <c r="R60" s="6" t="s">
        <v>10</v>
      </c>
      <c r="S60" s="6" t="s">
        <v>11</v>
      </c>
      <c r="T60" s="6" t="s">
        <v>10</v>
      </c>
      <c r="U60" s="6" t="s">
        <v>10</v>
      </c>
      <c r="V60" s="6" t="s">
        <v>10</v>
      </c>
      <c r="W60" s="13" t="s">
        <v>10</v>
      </c>
    </row>
    <row r="61" spans="1:23" x14ac:dyDescent="0.25">
      <c r="A61" s="12" t="s">
        <v>2205</v>
      </c>
      <c r="B61" s="6" t="s">
        <v>849</v>
      </c>
      <c r="D61" s="6" t="s">
        <v>3627</v>
      </c>
      <c r="E61" s="3" t="s">
        <v>2685</v>
      </c>
      <c r="F61" s="6" t="s">
        <v>849</v>
      </c>
      <c r="G61" s="6" t="s">
        <v>13</v>
      </c>
      <c r="H61" s="6" t="s">
        <v>14</v>
      </c>
      <c r="I61" s="6">
        <v>45</v>
      </c>
      <c r="J61" s="6">
        <v>1</v>
      </c>
      <c r="K61" s="6">
        <v>0</v>
      </c>
      <c r="L61" s="6" t="s">
        <v>0</v>
      </c>
      <c r="M61" s="6">
        <v>0</v>
      </c>
      <c r="N61" s="6" t="s">
        <v>10</v>
      </c>
      <c r="O61" s="6" t="s">
        <v>11</v>
      </c>
      <c r="P61" s="6" t="s">
        <v>10</v>
      </c>
      <c r="Q61" s="6" t="s">
        <v>11</v>
      </c>
      <c r="R61" s="6" t="s">
        <v>10</v>
      </c>
      <c r="S61" s="6" t="s">
        <v>11</v>
      </c>
      <c r="T61" s="6" t="s">
        <v>10</v>
      </c>
      <c r="U61" s="6" t="s">
        <v>10</v>
      </c>
      <c r="V61" s="6" t="s">
        <v>10</v>
      </c>
      <c r="W61" s="13" t="s">
        <v>10</v>
      </c>
    </row>
    <row r="62" spans="1:23" x14ac:dyDescent="0.25">
      <c r="A62" s="12" t="s">
        <v>2182</v>
      </c>
      <c r="B62" s="6" t="s">
        <v>889</v>
      </c>
      <c r="D62" s="6" t="s">
        <v>3627</v>
      </c>
      <c r="E62" s="3" t="s">
        <v>2686</v>
      </c>
      <c r="F62" s="6" t="s">
        <v>1857</v>
      </c>
      <c r="G62" s="6" t="s">
        <v>13</v>
      </c>
      <c r="H62" s="6" t="s">
        <v>14</v>
      </c>
      <c r="I62" s="6">
        <v>45</v>
      </c>
      <c r="J62" s="6">
        <v>1</v>
      </c>
      <c r="K62" s="6">
        <v>0</v>
      </c>
      <c r="M62" s="6">
        <v>0</v>
      </c>
      <c r="N62" s="6" t="s">
        <v>10</v>
      </c>
      <c r="O62" s="6" t="s">
        <v>11</v>
      </c>
      <c r="P62" s="6" t="s">
        <v>10</v>
      </c>
      <c r="Q62" s="6" t="s">
        <v>11</v>
      </c>
      <c r="R62" s="6" t="s">
        <v>10</v>
      </c>
      <c r="S62" s="6" t="s">
        <v>11</v>
      </c>
      <c r="T62" s="6" t="s">
        <v>10</v>
      </c>
      <c r="U62" s="6" t="s">
        <v>10</v>
      </c>
      <c r="V62" s="6" t="s">
        <v>10</v>
      </c>
      <c r="W62" s="13" t="s">
        <v>10</v>
      </c>
    </row>
    <row r="63" spans="1:23" x14ac:dyDescent="0.25">
      <c r="A63" s="12" t="s">
        <v>2176</v>
      </c>
      <c r="B63" s="6" t="s">
        <v>305</v>
      </c>
      <c r="D63" s="6" t="s">
        <v>3627</v>
      </c>
      <c r="E63" s="3" t="s">
        <v>2687</v>
      </c>
      <c r="F63" s="6" t="s">
        <v>305</v>
      </c>
      <c r="G63" s="6" t="s">
        <v>13</v>
      </c>
      <c r="H63" s="6" t="s">
        <v>14</v>
      </c>
      <c r="I63" s="6">
        <v>45</v>
      </c>
      <c r="J63" s="6">
        <v>1</v>
      </c>
      <c r="K63" s="6">
        <v>0</v>
      </c>
      <c r="M63" s="6">
        <v>0</v>
      </c>
      <c r="N63" s="6" t="s">
        <v>10</v>
      </c>
      <c r="O63" s="6" t="s">
        <v>10</v>
      </c>
      <c r="P63" s="6" t="s">
        <v>10</v>
      </c>
      <c r="Q63" s="6" t="s">
        <v>10</v>
      </c>
      <c r="R63" s="6" t="s">
        <v>10</v>
      </c>
      <c r="S63" s="6" t="s">
        <v>10</v>
      </c>
      <c r="T63" s="6" t="s">
        <v>10</v>
      </c>
      <c r="U63" s="6" t="s">
        <v>10</v>
      </c>
      <c r="V63" s="6" t="s">
        <v>10</v>
      </c>
      <c r="W63" s="13" t="s">
        <v>10</v>
      </c>
    </row>
    <row r="64" spans="1:23" x14ac:dyDescent="0.25">
      <c r="A64" s="12" t="s">
        <v>2212</v>
      </c>
      <c r="B64" s="6" t="s">
        <v>470</v>
      </c>
      <c r="D64" s="6" t="s">
        <v>3627</v>
      </c>
      <c r="E64" s="3" t="s">
        <v>2688</v>
      </c>
      <c r="F64" s="6" t="s">
        <v>1804</v>
      </c>
      <c r="G64" s="6" t="s">
        <v>471</v>
      </c>
      <c r="H64" s="6" t="s">
        <v>472</v>
      </c>
      <c r="I64" s="6">
        <v>45</v>
      </c>
      <c r="J64" s="6">
        <v>1</v>
      </c>
      <c r="K64" s="6">
        <v>0</v>
      </c>
      <c r="M64" s="6">
        <v>22</v>
      </c>
      <c r="N64" s="6" t="s">
        <v>10</v>
      </c>
      <c r="O64" s="6" t="s">
        <v>11</v>
      </c>
      <c r="P64" s="6" t="s">
        <v>10</v>
      </c>
      <c r="Q64" s="6" t="s">
        <v>11</v>
      </c>
      <c r="R64" s="6" t="s">
        <v>10</v>
      </c>
      <c r="S64" s="6" t="s">
        <v>11</v>
      </c>
      <c r="T64" s="6" t="s">
        <v>10</v>
      </c>
      <c r="U64" s="6" t="s">
        <v>10</v>
      </c>
      <c r="V64" s="6" t="s">
        <v>10</v>
      </c>
      <c r="W64" s="13" t="s">
        <v>10</v>
      </c>
    </row>
    <row r="65" spans="1:23" x14ac:dyDescent="0.25">
      <c r="A65" s="12" t="s">
        <v>3227</v>
      </c>
      <c r="B65" s="6" t="s">
        <v>493</v>
      </c>
      <c r="D65" s="6" t="s">
        <v>3627</v>
      </c>
      <c r="E65" s="3" t="s">
        <v>2689</v>
      </c>
      <c r="F65" s="6" t="s">
        <v>493</v>
      </c>
      <c r="G65" s="6" t="s">
        <v>13</v>
      </c>
      <c r="H65" s="6" t="s">
        <v>14</v>
      </c>
      <c r="I65" s="6">
        <v>45</v>
      </c>
      <c r="J65" s="6">
        <v>1</v>
      </c>
      <c r="K65" s="6">
        <v>0</v>
      </c>
      <c r="M65" s="6">
        <v>0</v>
      </c>
      <c r="N65" s="6" t="s">
        <v>10</v>
      </c>
      <c r="O65" s="6" t="s">
        <v>11</v>
      </c>
      <c r="P65" s="6" t="s">
        <v>10</v>
      </c>
      <c r="Q65" s="6" t="s">
        <v>11</v>
      </c>
      <c r="R65" s="6" t="s">
        <v>10</v>
      </c>
      <c r="S65" s="6" t="s">
        <v>11</v>
      </c>
      <c r="T65" s="6" t="s">
        <v>10</v>
      </c>
      <c r="U65" s="6" t="s">
        <v>10</v>
      </c>
      <c r="V65" s="6" t="s">
        <v>10</v>
      </c>
      <c r="W65" s="13" t="s">
        <v>10</v>
      </c>
    </row>
    <row r="66" spans="1:23" x14ac:dyDescent="0.25">
      <c r="A66" s="12" t="s">
        <v>3228</v>
      </c>
      <c r="B66" s="6" t="s">
        <v>494</v>
      </c>
      <c r="D66" s="6" t="s">
        <v>3627</v>
      </c>
      <c r="E66" s="3" t="s">
        <v>2690</v>
      </c>
      <c r="F66" s="6" t="s">
        <v>494</v>
      </c>
      <c r="G66" s="6" t="s">
        <v>13</v>
      </c>
      <c r="H66" s="6" t="s">
        <v>14</v>
      </c>
      <c r="I66" s="6">
        <v>45</v>
      </c>
      <c r="J66" s="6">
        <v>1</v>
      </c>
      <c r="K66" s="6">
        <v>0</v>
      </c>
      <c r="M66" s="6">
        <v>0</v>
      </c>
      <c r="N66" s="6" t="s">
        <v>10</v>
      </c>
      <c r="O66" s="6" t="s">
        <v>11</v>
      </c>
      <c r="P66" s="6" t="s">
        <v>10</v>
      </c>
      <c r="Q66" s="6" t="s">
        <v>11</v>
      </c>
      <c r="R66" s="6" t="s">
        <v>10</v>
      </c>
      <c r="S66" s="6" t="s">
        <v>11</v>
      </c>
      <c r="T66" s="6" t="s">
        <v>10</v>
      </c>
      <c r="U66" s="6" t="s">
        <v>10</v>
      </c>
      <c r="V66" s="6" t="s">
        <v>10</v>
      </c>
      <c r="W66" s="13" t="s">
        <v>10</v>
      </c>
    </row>
    <row r="67" spans="1:23" x14ac:dyDescent="0.25">
      <c r="A67" s="12" t="s">
        <v>3229</v>
      </c>
      <c r="B67" s="6" t="s">
        <v>814</v>
      </c>
      <c r="D67" s="6" t="s">
        <v>3627</v>
      </c>
      <c r="E67" s="3" t="s">
        <v>2691</v>
      </c>
      <c r="F67" s="6" t="s">
        <v>813</v>
      </c>
      <c r="G67" s="6" t="s">
        <v>145</v>
      </c>
      <c r="H67" s="6" t="s">
        <v>146</v>
      </c>
      <c r="I67" s="6">
        <v>45</v>
      </c>
      <c r="J67" s="6">
        <v>1</v>
      </c>
      <c r="K67" s="6">
        <v>0</v>
      </c>
      <c r="M67" s="6">
        <v>5</v>
      </c>
      <c r="N67" s="6" t="s">
        <v>10</v>
      </c>
      <c r="O67" s="6" t="s">
        <v>11</v>
      </c>
      <c r="P67" s="6" t="s">
        <v>10</v>
      </c>
      <c r="Q67" s="6" t="s">
        <v>11</v>
      </c>
      <c r="R67" s="6" t="s">
        <v>10</v>
      </c>
      <c r="S67" s="6" t="s">
        <v>11</v>
      </c>
      <c r="T67" s="6" t="s">
        <v>10</v>
      </c>
      <c r="U67" s="6" t="s">
        <v>10</v>
      </c>
      <c r="V67" s="6" t="s">
        <v>10</v>
      </c>
      <c r="W67" s="13" t="s">
        <v>10</v>
      </c>
    </row>
    <row r="68" spans="1:23" x14ac:dyDescent="0.25">
      <c r="A68" s="12" t="s">
        <v>2279</v>
      </c>
      <c r="B68" s="6" t="s">
        <v>813</v>
      </c>
      <c r="D68" s="6" t="s">
        <v>3627</v>
      </c>
      <c r="E68" s="3" t="s">
        <v>2691</v>
      </c>
      <c r="F68" s="6" t="s">
        <v>813</v>
      </c>
      <c r="G68" s="6" t="s">
        <v>13</v>
      </c>
      <c r="H68" s="6" t="s">
        <v>14</v>
      </c>
      <c r="I68" s="6">
        <v>45</v>
      </c>
      <c r="J68" s="6">
        <v>1</v>
      </c>
      <c r="K68" s="6">
        <v>0</v>
      </c>
      <c r="M68" s="6">
        <v>0</v>
      </c>
      <c r="N68" s="6" t="s">
        <v>11</v>
      </c>
      <c r="O68" s="6" t="s">
        <v>11</v>
      </c>
      <c r="P68" s="6" t="s">
        <v>10</v>
      </c>
      <c r="Q68" s="6" t="s">
        <v>11</v>
      </c>
      <c r="R68" s="6" t="s">
        <v>10</v>
      </c>
      <c r="S68" s="6" t="s">
        <v>11</v>
      </c>
      <c r="T68" s="6" t="s">
        <v>10</v>
      </c>
      <c r="U68" s="6" t="s">
        <v>10</v>
      </c>
      <c r="V68" s="6" t="s">
        <v>10</v>
      </c>
      <c r="W68" s="13" t="s">
        <v>10</v>
      </c>
    </row>
    <row r="69" spans="1:23" x14ac:dyDescent="0.25">
      <c r="A69" s="12" t="s">
        <v>3230</v>
      </c>
      <c r="B69" s="6" t="s">
        <v>175</v>
      </c>
      <c r="D69" s="6" t="s">
        <v>3627</v>
      </c>
      <c r="E69" s="3" t="s">
        <v>2692</v>
      </c>
      <c r="F69" s="6" t="s">
        <v>1858</v>
      </c>
      <c r="G69" s="6" t="s">
        <v>13</v>
      </c>
      <c r="H69" s="6" t="s">
        <v>14</v>
      </c>
      <c r="I69" s="6">
        <v>45</v>
      </c>
      <c r="J69" s="6">
        <v>1</v>
      </c>
      <c r="K69" s="6">
        <v>0</v>
      </c>
      <c r="M69" s="6">
        <v>0</v>
      </c>
      <c r="N69" s="6" t="s">
        <v>10</v>
      </c>
      <c r="O69" s="6" t="s">
        <v>10</v>
      </c>
      <c r="P69" s="6" t="s">
        <v>10</v>
      </c>
      <c r="Q69" s="6" t="s">
        <v>10</v>
      </c>
      <c r="R69" s="6" t="s">
        <v>10</v>
      </c>
      <c r="S69" s="6" t="s">
        <v>10</v>
      </c>
      <c r="T69" s="6" t="s">
        <v>11</v>
      </c>
      <c r="U69" s="6" t="s">
        <v>10</v>
      </c>
      <c r="V69" s="6" t="s">
        <v>10</v>
      </c>
      <c r="W69" s="13" t="s">
        <v>10</v>
      </c>
    </row>
    <row r="70" spans="1:23" x14ac:dyDescent="0.25">
      <c r="A70" s="12" t="s">
        <v>2104</v>
      </c>
      <c r="B70" s="6" t="s">
        <v>186</v>
      </c>
      <c r="D70" s="6" t="s">
        <v>3627</v>
      </c>
      <c r="E70" s="3" t="s">
        <v>2692</v>
      </c>
      <c r="F70" s="6" t="s">
        <v>1858</v>
      </c>
      <c r="G70" s="6" t="s">
        <v>13</v>
      </c>
      <c r="H70" s="6" t="s">
        <v>14</v>
      </c>
      <c r="I70" s="6">
        <v>45</v>
      </c>
      <c r="J70" s="6">
        <v>1</v>
      </c>
      <c r="K70" s="6">
        <v>0</v>
      </c>
      <c r="M70" s="6">
        <v>0</v>
      </c>
      <c r="N70" s="6" t="s">
        <v>10</v>
      </c>
      <c r="O70" s="6" t="s">
        <v>10</v>
      </c>
      <c r="P70" s="6" t="s">
        <v>10</v>
      </c>
      <c r="Q70" s="6" t="s">
        <v>10</v>
      </c>
      <c r="R70" s="6" t="s">
        <v>10</v>
      </c>
      <c r="S70" s="6" t="s">
        <v>10</v>
      </c>
      <c r="T70" s="6" t="s">
        <v>11</v>
      </c>
      <c r="U70" s="6" t="s">
        <v>10</v>
      </c>
      <c r="V70" s="6" t="s">
        <v>10</v>
      </c>
      <c r="W70" s="13" t="s">
        <v>10</v>
      </c>
    </row>
    <row r="71" spans="1:23" x14ac:dyDescent="0.25">
      <c r="A71" s="12" t="s">
        <v>2113</v>
      </c>
      <c r="B71" s="6" t="s">
        <v>890</v>
      </c>
      <c r="D71" s="6" t="s">
        <v>3627</v>
      </c>
      <c r="E71" s="3" t="s">
        <v>2692</v>
      </c>
      <c r="F71" s="6" t="s">
        <v>1858</v>
      </c>
      <c r="G71" s="6" t="s">
        <v>13</v>
      </c>
      <c r="H71" s="6" t="s">
        <v>14</v>
      </c>
      <c r="I71" s="6">
        <v>45</v>
      </c>
      <c r="J71" s="6">
        <v>1</v>
      </c>
      <c r="K71" s="6">
        <v>0</v>
      </c>
      <c r="M71" s="6">
        <v>0</v>
      </c>
      <c r="N71" s="6" t="s">
        <v>10</v>
      </c>
      <c r="O71" s="6" t="s">
        <v>10</v>
      </c>
      <c r="P71" s="6" t="s">
        <v>10</v>
      </c>
      <c r="Q71" s="6" t="s">
        <v>10</v>
      </c>
      <c r="R71" s="6" t="s">
        <v>10</v>
      </c>
      <c r="S71" s="6" t="s">
        <v>10</v>
      </c>
      <c r="T71" s="6" t="s">
        <v>10</v>
      </c>
      <c r="U71" s="6" t="s">
        <v>10</v>
      </c>
      <c r="V71" s="6" t="s">
        <v>10</v>
      </c>
      <c r="W71" s="13" t="s">
        <v>10</v>
      </c>
    </row>
    <row r="72" spans="1:23" x14ac:dyDescent="0.25">
      <c r="A72" s="12" t="s">
        <v>2050</v>
      </c>
      <c r="B72" s="6" t="s">
        <v>891</v>
      </c>
      <c r="D72" s="6" t="s">
        <v>3627</v>
      </c>
      <c r="E72" s="3" t="s">
        <v>2693</v>
      </c>
      <c r="F72" s="6" t="s">
        <v>1859</v>
      </c>
      <c r="G72" s="6" t="s">
        <v>13</v>
      </c>
      <c r="H72" s="6" t="s">
        <v>14</v>
      </c>
      <c r="I72" s="6">
        <v>45</v>
      </c>
      <c r="J72" s="6">
        <v>1</v>
      </c>
      <c r="K72" s="6">
        <v>0</v>
      </c>
      <c r="M72" s="6">
        <v>0</v>
      </c>
      <c r="N72" s="6" t="s">
        <v>10</v>
      </c>
      <c r="O72" s="6" t="s">
        <v>10</v>
      </c>
      <c r="P72" s="6" t="s">
        <v>10</v>
      </c>
      <c r="Q72" s="6" t="s">
        <v>10</v>
      </c>
      <c r="R72" s="6" t="s">
        <v>10</v>
      </c>
      <c r="S72" s="6" t="s">
        <v>10</v>
      </c>
      <c r="T72" s="6" t="s">
        <v>10</v>
      </c>
      <c r="U72" s="6" t="s">
        <v>10</v>
      </c>
      <c r="V72" s="6" t="s">
        <v>10</v>
      </c>
      <c r="W72" s="13" t="s">
        <v>10</v>
      </c>
    </row>
    <row r="73" spans="1:23" x14ac:dyDescent="0.25">
      <c r="A73" s="12" t="s">
        <v>2057</v>
      </c>
      <c r="B73" s="6" t="s">
        <v>892</v>
      </c>
      <c r="D73" s="6" t="s">
        <v>3627</v>
      </c>
      <c r="E73" s="3" t="s">
        <v>2694</v>
      </c>
      <c r="F73" s="6" t="s">
        <v>1860</v>
      </c>
      <c r="G73" s="6" t="s">
        <v>13</v>
      </c>
      <c r="H73" s="6" t="s">
        <v>14</v>
      </c>
      <c r="I73" s="6">
        <v>32</v>
      </c>
      <c r="J73" s="6">
        <v>1</v>
      </c>
      <c r="K73" s="6">
        <v>0</v>
      </c>
      <c r="M73" s="6">
        <v>100</v>
      </c>
      <c r="N73" s="6" t="s">
        <v>10</v>
      </c>
      <c r="O73" s="6" t="s">
        <v>10</v>
      </c>
      <c r="P73" s="6" t="s">
        <v>10</v>
      </c>
      <c r="Q73" s="6" t="s">
        <v>10</v>
      </c>
      <c r="R73" s="6" t="s">
        <v>10</v>
      </c>
      <c r="S73" s="6" t="s">
        <v>10</v>
      </c>
      <c r="T73" s="6" t="s">
        <v>10</v>
      </c>
      <c r="U73" s="6" t="s">
        <v>10</v>
      </c>
      <c r="V73" s="6" t="s">
        <v>10</v>
      </c>
      <c r="W73" s="13" t="s">
        <v>10</v>
      </c>
    </row>
    <row r="74" spans="1:23" x14ac:dyDescent="0.25">
      <c r="A74" s="12" t="s">
        <v>2285</v>
      </c>
      <c r="B74" s="6" t="s">
        <v>1027</v>
      </c>
      <c r="D74" s="6" t="s">
        <v>3627</v>
      </c>
      <c r="E74" s="3" t="s">
        <v>2695</v>
      </c>
      <c r="F74" s="6" t="s">
        <v>1027</v>
      </c>
      <c r="G74" s="6" t="s">
        <v>1028</v>
      </c>
      <c r="H74" s="6" t="s">
        <v>1029</v>
      </c>
      <c r="I74" s="6">
        <v>45</v>
      </c>
      <c r="J74" s="6">
        <v>1</v>
      </c>
      <c r="K74" s="6">
        <v>0</v>
      </c>
      <c r="M74" s="6">
        <v>0</v>
      </c>
      <c r="N74" s="6" t="s">
        <v>10</v>
      </c>
      <c r="O74" s="6" t="s">
        <v>10</v>
      </c>
      <c r="P74" s="6" t="s">
        <v>10</v>
      </c>
      <c r="Q74" s="6" t="s">
        <v>10</v>
      </c>
      <c r="R74" s="6" t="s">
        <v>10</v>
      </c>
      <c r="S74" s="6" t="s">
        <v>10</v>
      </c>
      <c r="T74" s="6" t="s">
        <v>10</v>
      </c>
      <c r="U74" s="6" t="s">
        <v>10</v>
      </c>
      <c r="V74" s="6" t="s">
        <v>10</v>
      </c>
      <c r="W74" s="13" t="s">
        <v>10</v>
      </c>
    </row>
    <row r="75" spans="1:23" x14ac:dyDescent="0.25">
      <c r="A75" s="12" t="s">
        <v>3231</v>
      </c>
      <c r="B75" s="6" t="s">
        <v>1030</v>
      </c>
      <c r="D75" s="6" t="s">
        <v>3627</v>
      </c>
      <c r="E75" s="3" t="s">
        <v>2696</v>
      </c>
      <c r="F75" s="6" t="s">
        <v>1889</v>
      </c>
      <c r="G75" s="6" t="s">
        <v>13</v>
      </c>
      <c r="H75" s="6" t="s">
        <v>14</v>
      </c>
      <c r="I75" s="6">
        <v>45</v>
      </c>
      <c r="J75" s="6">
        <v>1</v>
      </c>
      <c r="K75" s="6">
        <v>0</v>
      </c>
      <c r="M75" s="6">
        <v>0</v>
      </c>
      <c r="N75" s="6" t="s">
        <v>10</v>
      </c>
      <c r="O75" s="6" t="s">
        <v>10</v>
      </c>
      <c r="P75" s="6" t="s">
        <v>10</v>
      </c>
      <c r="Q75" s="6" t="s">
        <v>10</v>
      </c>
      <c r="R75" s="6" t="s">
        <v>10</v>
      </c>
      <c r="S75" s="6" t="s">
        <v>10</v>
      </c>
      <c r="T75" s="6" t="s">
        <v>10</v>
      </c>
      <c r="U75" s="6" t="s">
        <v>10</v>
      </c>
      <c r="V75" s="6" t="s">
        <v>10</v>
      </c>
      <c r="W75" s="13" t="s">
        <v>10</v>
      </c>
    </row>
    <row r="76" spans="1:23" x14ac:dyDescent="0.25">
      <c r="A76" s="12" t="s">
        <v>2161</v>
      </c>
      <c r="B76" s="6" t="s">
        <v>1041</v>
      </c>
      <c r="D76" s="6" t="s">
        <v>3627</v>
      </c>
      <c r="E76" s="3" t="s">
        <v>2697</v>
      </c>
      <c r="F76" s="6" t="s">
        <v>1891</v>
      </c>
      <c r="G76" s="6" t="s">
        <v>13</v>
      </c>
      <c r="H76" s="6" t="s">
        <v>14</v>
      </c>
      <c r="I76" s="6">
        <v>45</v>
      </c>
      <c r="J76" s="6">
        <v>1</v>
      </c>
      <c r="K76" s="6">
        <v>0</v>
      </c>
      <c r="M76" s="6">
        <v>0</v>
      </c>
      <c r="N76" s="6" t="s">
        <v>10</v>
      </c>
      <c r="O76" s="6" t="s">
        <v>10</v>
      </c>
      <c r="P76" s="6" t="s">
        <v>10</v>
      </c>
      <c r="Q76" s="6" t="s">
        <v>10</v>
      </c>
      <c r="R76" s="6" t="s">
        <v>10</v>
      </c>
      <c r="S76" s="6" t="s">
        <v>10</v>
      </c>
      <c r="T76" s="6" t="s">
        <v>10</v>
      </c>
      <c r="U76" s="6" t="s">
        <v>10</v>
      </c>
      <c r="V76" s="6" t="s">
        <v>10</v>
      </c>
      <c r="W76" s="13" t="s">
        <v>10</v>
      </c>
    </row>
    <row r="77" spans="1:23" x14ac:dyDescent="0.25">
      <c r="A77" s="12" t="s">
        <v>2112</v>
      </c>
      <c r="B77" s="6" t="s">
        <v>771</v>
      </c>
      <c r="C77" s="3" t="s">
        <v>2116</v>
      </c>
      <c r="D77" s="6" t="s">
        <v>1592</v>
      </c>
      <c r="E77" s="3" t="s">
        <v>2698</v>
      </c>
      <c r="F77" s="6" t="s">
        <v>771</v>
      </c>
      <c r="G77" s="6" t="s">
        <v>772</v>
      </c>
      <c r="H77" s="6" t="s">
        <v>773</v>
      </c>
      <c r="I77" s="6">
        <v>1</v>
      </c>
      <c r="J77" s="6">
        <v>1</v>
      </c>
      <c r="K77" s="6">
        <v>0</v>
      </c>
      <c r="M77" s="6">
        <v>0</v>
      </c>
      <c r="N77" s="6" t="s">
        <v>10</v>
      </c>
      <c r="O77" s="6" t="s">
        <v>11</v>
      </c>
      <c r="P77" s="6" t="s">
        <v>10</v>
      </c>
      <c r="Q77" s="6" t="s">
        <v>11</v>
      </c>
      <c r="R77" s="6" t="s">
        <v>10</v>
      </c>
      <c r="S77" s="6" t="s">
        <v>10</v>
      </c>
      <c r="T77" s="6" t="s">
        <v>11</v>
      </c>
      <c r="U77" s="6" t="s">
        <v>10</v>
      </c>
      <c r="V77" s="6" t="s">
        <v>10</v>
      </c>
      <c r="W77" s="13" t="s">
        <v>10</v>
      </c>
    </row>
    <row r="78" spans="1:23" x14ac:dyDescent="0.25">
      <c r="A78" s="12"/>
      <c r="C78" s="3" t="s">
        <v>2121</v>
      </c>
      <c r="D78" s="6" t="s">
        <v>1146</v>
      </c>
      <c r="E78" s="3" t="s">
        <v>2933</v>
      </c>
      <c r="F78" s="6" t="s">
        <v>1711</v>
      </c>
      <c r="W78" s="13"/>
    </row>
    <row r="79" spans="1:23" x14ac:dyDescent="0.25">
      <c r="A79" s="12"/>
      <c r="D79" s="6" t="s">
        <v>3627</v>
      </c>
      <c r="E79" s="3" t="s">
        <v>2934</v>
      </c>
      <c r="F79" s="6" t="s">
        <v>1712</v>
      </c>
      <c r="W79" s="13"/>
    </row>
    <row r="80" spans="1:23" x14ac:dyDescent="0.25">
      <c r="A80" s="12" t="s">
        <v>2105</v>
      </c>
      <c r="B80" s="6" t="s">
        <v>61</v>
      </c>
      <c r="C80" s="3" t="s">
        <v>2118</v>
      </c>
      <c r="D80" s="6" t="s">
        <v>1134</v>
      </c>
      <c r="E80" s="3" t="s">
        <v>2699</v>
      </c>
      <c r="F80" s="6" t="s">
        <v>61</v>
      </c>
      <c r="G80" s="6" t="s">
        <v>13</v>
      </c>
      <c r="H80" s="6" t="s">
        <v>14</v>
      </c>
      <c r="I80" s="6">
        <v>45</v>
      </c>
      <c r="J80" s="6">
        <v>1</v>
      </c>
      <c r="K80" s="6">
        <v>0</v>
      </c>
      <c r="M80" s="6">
        <v>0</v>
      </c>
      <c r="N80" s="6" t="s">
        <v>10</v>
      </c>
      <c r="O80" s="6" t="s">
        <v>10</v>
      </c>
      <c r="P80" s="6" t="s">
        <v>10</v>
      </c>
      <c r="Q80" s="6" t="s">
        <v>10</v>
      </c>
      <c r="R80" s="6" t="s">
        <v>10</v>
      </c>
      <c r="S80" s="6" t="s">
        <v>10</v>
      </c>
      <c r="T80" s="6" t="s">
        <v>10</v>
      </c>
      <c r="U80" s="6" t="s">
        <v>10</v>
      </c>
      <c r="V80" s="6" t="s">
        <v>10</v>
      </c>
      <c r="W80" s="13" t="s">
        <v>10</v>
      </c>
    </row>
    <row r="81" spans="1:23" x14ac:dyDescent="0.25">
      <c r="A81" s="12" t="s">
        <v>2107</v>
      </c>
      <c r="B81" s="6" t="s">
        <v>61</v>
      </c>
      <c r="D81" s="6" t="s">
        <v>3627</v>
      </c>
      <c r="E81" s="3" t="s">
        <v>2699</v>
      </c>
      <c r="F81" s="6" t="s">
        <v>61</v>
      </c>
      <c r="G81" s="6" t="s">
        <v>62</v>
      </c>
      <c r="H81" s="6" t="s">
        <v>63</v>
      </c>
      <c r="I81" s="6">
        <v>3</v>
      </c>
      <c r="J81" s="6">
        <v>1</v>
      </c>
      <c r="K81" s="6">
        <v>0</v>
      </c>
      <c r="M81" s="6">
        <v>0</v>
      </c>
      <c r="N81" s="6" t="s">
        <v>10</v>
      </c>
      <c r="O81" s="6" t="s">
        <v>10</v>
      </c>
      <c r="P81" s="6" t="s">
        <v>10</v>
      </c>
      <c r="Q81" s="6" t="s">
        <v>10</v>
      </c>
      <c r="R81" s="6" t="s">
        <v>10</v>
      </c>
      <c r="S81" s="6" t="s">
        <v>10</v>
      </c>
      <c r="T81" s="6" t="s">
        <v>10</v>
      </c>
      <c r="U81" s="6" t="s">
        <v>10</v>
      </c>
      <c r="V81" s="6" t="s">
        <v>10</v>
      </c>
      <c r="W81" s="13" t="s">
        <v>10</v>
      </c>
    </row>
    <row r="82" spans="1:23" x14ac:dyDescent="0.25">
      <c r="A82" s="12"/>
      <c r="C82" s="3" t="s">
        <v>2123</v>
      </c>
      <c r="D82" s="6" t="s">
        <v>1138</v>
      </c>
      <c r="E82" s="3" t="s">
        <v>2935</v>
      </c>
      <c r="F82" s="6" t="s">
        <v>1713</v>
      </c>
      <c r="W82" s="13"/>
    </row>
    <row r="83" spans="1:23" x14ac:dyDescent="0.25">
      <c r="A83" s="12"/>
      <c r="D83" s="6" t="s">
        <v>3627</v>
      </c>
      <c r="E83" s="3" t="s">
        <v>2936</v>
      </c>
      <c r="F83" s="6" t="s">
        <v>1714</v>
      </c>
      <c r="W83" s="13"/>
    </row>
    <row r="84" spans="1:23" x14ac:dyDescent="0.25">
      <c r="A84" s="12" t="s">
        <v>2239</v>
      </c>
      <c r="B84" s="6" t="s">
        <v>941</v>
      </c>
      <c r="C84" s="3" t="s">
        <v>2126</v>
      </c>
      <c r="D84" s="6" t="s">
        <v>1580</v>
      </c>
      <c r="E84" s="3" t="s">
        <v>2700</v>
      </c>
      <c r="F84" s="6" t="s">
        <v>1722</v>
      </c>
      <c r="G84" s="6" t="s">
        <v>942</v>
      </c>
      <c r="H84" s="6" t="s">
        <v>943</v>
      </c>
      <c r="I84" s="6">
        <v>10</v>
      </c>
      <c r="J84" s="6">
        <v>1</v>
      </c>
      <c r="K84" s="6">
        <v>0</v>
      </c>
      <c r="M84" s="6">
        <v>0</v>
      </c>
      <c r="N84" s="6" t="s">
        <v>10</v>
      </c>
      <c r="O84" s="6" t="s">
        <v>11</v>
      </c>
      <c r="P84" s="6" t="s">
        <v>10</v>
      </c>
      <c r="Q84" s="6" t="s">
        <v>11</v>
      </c>
      <c r="R84" s="6" t="s">
        <v>10</v>
      </c>
      <c r="S84" s="6" t="s">
        <v>10</v>
      </c>
      <c r="T84" s="6" t="s">
        <v>11</v>
      </c>
      <c r="U84" s="6" t="s">
        <v>10</v>
      </c>
      <c r="V84" s="6" t="s">
        <v>10</v>
      </c>
      <c r="W84" s="13" t="s">
        <v>10</v>
      </c>
    </row>
    <row r="85" spans="1:23" x14ac:dyDescent="0.25">
      <c r="A85" s="12" t="s">
        <v>2241</v>
      </c>
      <c r="B85" s="6" t="s">
        <v>917</v>
      </c>
      <c r="D85" s="6" t="s">
        <v>3627</v>
      </c>
      <c r="E85" s="3" t="s">
        <v>2701</v>
      </c>
      <c r="F85" s="6" t="s">
        <v>922</v>
      </c>
      <c r="G85" s="6" t="s">
        <v>13</v>
      </c>
      <c r="H85" s="6" t="s">
        <v>14</v>
      </c>
      <c r="I85" s="6">
        <v>18</v>
      </c>
      <c r="J85" s="6">
        <v>1</v>
      </c>
      <c r="K85" s="6">
        <v>0</v>
      </c>
      <c r="M85" s="6">
        <v>0</v>
      </c>
      <c r="N85" s="6" t="s">
        <v>10</v>
      </c>
      <c r="O85" s="6" t="s">
        <v>11</v>
      </c>
      <c r="P85" s="6" t="s">
        <v>10</v>
      </c>
      <c r="Q85" s="6" t="s">
        <v>11</v>
      </c>
      <c r="R85" s="6" t="s">
        <v>10</v>
      </c>
      <c r="S85" s="6" t="s">
        <v>10</v>
      </c>
      <c r="T85" s="6" t="s">
        <v>11</v>
      </c>
      <c r="U85" s="6" t="s">
        <v>10</v>
      </c>
      <c r="V85" s="6" t="s">
        <v>10</v>
      </c>
      <c r="W85" s="13" t="s">
        <v>10</v>
      </c>
    </row>
    <row r="86" spans="1:23" x14ac:dyDescent="0.25">
      <c r="A86" s="12" t="s">
        <v>2948</v>
      </c>
      <c r="B86" s="6" t="s">
        <v>922</v>
      </c>
      <c r="D86" s="6" t="s">
        <v>3627</v>
      </c>
      <c r="E86" s="3" t="s">
        <v>2701</v>
      </c>
      <c r="F86" s="6" t="s">
        <v>922</v>
      </c>
      <c r="G86" s="6" t="s">
        <v>915</v>
      </c>
      <c r="H86" s="6" t="s">
        <v>916</v>
      </c>
      <c r="I86" s="6">
        <v>18</v>
      </c>
      <c r="J86" s="6">
        <v>1</v>
      </c>
      <c r="K86" s="6">
        <v>0</v>
      </c>
      <c r="M86" s="6">
        <v>0</v>
      </c>
      <c r="N86" s="6" t="s">
        <v>10</v>
      </c>
      <c r="O86" s="6" t="s">
        <v>11</v>
      </c>
      <c r="P86" s="6" t="s">
        <v>10</v>
      </c>
      <c r="Q86" s="6" t="s">
        <v>11</v>
      </c>
      <c r="R86" s="6" t="s">
        <v>10</v>
      </c>
      <c r="S86" s="6" t="s">
        <v>10</v>
      </c>
      <c r="T86" s="6" t="s">
        <v>11</v>
      </c>
      <c r="U86" s="6" t="s">
        <v>10</v>
      </c>
      <c r="V86" s="6" t="s">
        <v>10</v>
      </c>
      <c r="W86" s="13" t="s">
        <v>10</v>
      </c>
    </row>
    <row r="87" spans="1:23" x14ac:dyDescent="0.25">
      <c r="A87" s="12" t="s">
        <v>2949</v>
      </c>
      <c r="B87" s="6" t="s">
        <v>137</v>
      </c>
      <c r="D87" s="6" t="s">
        <v>3627</v>
      </c>
      <c r="E87" s="3" t="s">
        <v>2702</v>
      </c>
      <c r="F87" s="6" t="s">
        <v>958</v>
      </c>
      <c r="G87" s="6" t="s">
        <v>99</v>
      </c>
      <c r="H87" s="6" t="s">
        <v>100</v>
      </c>
      <c r="I87" s="6">
        <v>45</v>
      </c>
      <c r="J87" s="6">
        <v>1</v>
      </c>
      <c r="K87" s="6">
        <v>0</v>
      </c>
      <c r="M87" s="6">
        <v>0</v>
      </c>
      <c r="N87" s="6" t="s">
        <v>10</v>
      </c>
      <c r="O87" s="6" t="s">
        <v>11</v>
      </c>
      <c r="P87" s="6" t="s">
        <v>10</v>
      </c>
      <c r="Q87" s="6" t="s">
        <v>11</v>
      </c>
      <c r="R87" s="6" t="s">
        <v>10</v>
      </c>
      <c r="S87" s="6" t="s">
        <v>11</v>
      </c>
      <c r="T87" s="6" t="s">
        <v>10</v>
      </c>
      <c r="U87" s="6" t="s">
        <v>10</v>
      </c>
      <c r="V87" s="6" t="s">
        <v>10</v>
      </c>
      <c r="W87" s="13" t="s">
        <v>10</v>
      </c>
    </row>
    <row r="88" spans="1:23" x14ac:dyDescent="0.25">
      <c r="A88" s="12" t="s">
        <v>2170</v>
      </c>
      <c r="B88" s="6" t="s">
        <v>958</v>
      </c>
      <c r="D88" s="6" t="s">
        <v>3627</v>
      </c>
      <c r="E88" s="3" t="s">
        <v>2702</v>
      </c>
      <c r="F88" s="6" t="s">
        <v>958</v>
      </c>
      <c r="G88" s="6" t="s">
        <v>915</v>
      </c>
      <c r="H88" s="6" t="s">
        <v>916</v>
      </c>
      <c r="I88" s="6">
        <v>38</v>
      </c>
      <c r="J88" s="6">
        <v>1</v>
      </c>
      <c r="K88" s="6">
        <v>0</v>
      </c>
      <c r="M88" s="6">
        <v>0</v>
      </c>
      <c r="N88" s="6" t="s">
        <v>10</v>
      </c>
      <c r="O88" s="6" t="s">
        <v>11</v>
      </c>
      <c r="P88" s="6" t="s">
        <v>10</v>
      </c>
      <c r="Q88" s="6" t="s">
        <v>11</v>
      </c>
      <c r="R88" s="6" t="s">
        <v>10</v>
      </c>
      <c r="S88" s="6" t="s">
        <v>10</v>
      </c>
      <c r="T88" s="6" t="s">
        <v>11</v>
      </c>
      <c r="U88" s="6" t="s">
        <v>10</v>
      </c>
      <c r="V88" s="6" t="s">
        <v>10</v>
      </c>
      <c r="W88" s="13" t="s">
        <v>10</v>
      </c>
    </row>
    <row r="89" spans="1:23" x14ac:dyDescent="0.25">
      <c r="A89" s="12" t="s">
        <v>2197</v>
      </c>
      <c r="B89" s="6" t="s">
        <v>961</v>
      </c>
      <c r="D89" s="6" t="s">
        <v>3627</v>
      </c>
      <c r="E89" s="3" t="s">
        <v>2703</v>
      </c>
      <c r="F89" s="6" t="s">
        <v>1884</v>
      </c>
      <c r="G89" s="6" t="s">
        <v>915</v>
      </c>
      <c r="H89" s="6" t="s">
        <v>916</v>
      </c>
      <c r="I89" s="6">
        <v>38</v>
      </c>
      <c r="J89" s="6">
        <v>1</v>
      </c>
      <c r="K89" s="6">
        <v>0</v>
      </c>
      <c r="M89" s="6">
        <v>0</v>
      </c>
      <c r="N89" s="6" t="s">
        <v>10</v>
      </c>
      <c r="O89" s="6" t="s">
        <v>11</v>
      </c>
      <c r="P89" s="6" t="s">
        <v>10</v>
      </c>
      <c r="Q89" s="6" t="s">
        <v>11</v>
      </c>
      <c r="R89" s="6" t="s">
        <v>10</v>
      </c>
      <c r="S89" s="6" t="s">
        <v>10</v>
      </c>
      <c r="T89" s="6" t="s">
        <v>11</v>
      </c>
      <c r="U89" s="6" t="s">
        <v>10</v>
      </c>
      <c r="V89" s="6" t="s">
        <v>10</v>
      </c>
      <c r="W89" s="13" t="s">
        <v>10</v>
      </c>
    </row>
    <row r="90" spans="1:23" x14ac:dyDescent="0.25">
      <c r="A90" s="12" t="s">
        <v>2173</v>
      </c>
      <c r="B90" s="6" t="s">
        <v>914</v>
      </c>
      <c r="D90" s="6" t="s">
        <v>3627</v>
      </c>
      <c r="E90" s="3" t="s">
        <v>2704</v>
      </c>
      <c r="F90" s="6" t="s">
        <v>1723</v>
      </c>
      <c r="G90" s="6" t="s">
        <v>915</v>
      </c>
      <c r="H90" s="6" t="s">
        <v>916</v>
      </c>
      <c r="I90" s="6">
        <v>38</v>
      </c>
      <c r="J90" s="6">
        <v>1</v>
      </c>
      <c r="K90" s="6">
        <v>0</v>
      </c>
      <c r="M90" s="6">
        <v>0</v>
      </c>
      <c r="N90" s="6" t="s">
        <v>10</v>
      </c>
      <c r="O90" s="6" t="s">
        <v>11</v>
      </c>
      <c r="P90" s="6" t="s">
        <v>10</v>
      </c>
      <c r="Q90" s="6" t="s">
        <v>11</v>
      </c>
      <c r="R90" s="6" t="s">
        <v>10</v>
      </c>
      <c r="S90" s="6" t="s">
        <v>10</v>
      </c>
      <c r="T90" s="6" t="s">
        <v>11</v>
      </c>
      <c r="U90" s="6" t="s">
        <v>10</v>
      </c>
      <c r="V90" s="6" t="s">
        <v>10</v>
      </c>
      <c r="W90" s="13" t="s">
        <v>10</v>
      </c>
    </row>
    <row r="91" spans="1:23" x14ac:dyDescent="0.25">
      <c r="A91" s="12" t="s">
        <v>2466</v>
      </c>
      <c r="B91" s="6" t="s">
        <v>950</v>
      </c>
      <c r="D91" s="6" t="s">
        <v>3627</v>
      </c>
      <c r="E91" s="3" t="s">
        <v>2705</v>
      </c>
      <c r="F91" s="6" t="s">
        <v>1758</v>
      </c>
      <c r="G91" s="6" t="s">
        <v>915</v>
      </c>
      <c r="H91" s="6" t="s">
        <v>916</v>
      </c>
      <c r="I91" s="6">
        <v>38</v>
      </c>
      <c r="J91" s="6">
        <v>1</v>
      </c>
      <c r="K91" s="6">
        <v>0</v>
      </c>
      <c r="M91" s="6">
        <v>0</v>
      </c>
      <c r="N91" s="6" t="s">
        <v>10</v>
      </c>
      <c r="O91" s="6" t="s">
        <v>11</v>
      </c>
      <c r="P91" s="6" t="s">
        <v>10</v>
      </c>
      <c r="Q91" s="6" t="s">
        <v>11</v>
      </c>
      <c r="R91" s="6" t="s">
        <v>10</v>
      </c>
      <c r="S91" s="6" t="s">
        <v>10</v>
      </c>
      <c r="T91" s="6" t="s">
        <v>11</v>
      </c>
      <c r="U91" s="6" t="s">
        <v>10</v>
      </c>
      <c r="V91" s="6" t="s">
        <v>10</v>
      </c>
      <c r="W91" s="13" t="s">
        <v>10</v>
      </c>
    </row>
    <row r="92" spans="1:23" x14ac:dyDescent="0.25">
      <c r="A92" s="12" t="s">
        <v>2950</v>
      </c>
      <c r="B92" s="6" t="s">
        <v>907</v>
      </c>
      <c r="D92" s="6" t="s">
        <v>3627</v>
      </c>
      <c r="E92" s="3" t="s">
        <v>2706</v>
      </c>
      <c r="F92" s="6" t="s">
        <v>1871</v>
      </c>
      <c r="G92" s="6" t="s">
        <v>908</v>
      </c>
      <c r="H92" s="6" t="s">
        <v>909</v>
      </c>
      <c r="I92" s="6">
        <v>50</v>
      </c>
      <c r="J92" s="6">
        <v>1</v>
      </c>
      <c r="K92" s="6">
        <v>0</v>
      </c>
      <c r="M92" s="6">
        <v>0</v>
      </c>
      <c r="N92" s="6" t="s">
        <v>10</v>
      </c>
      <c r="O92" s="6" t="s">
        <v>11</v>
      </c>
      <c r="P92" s="6" t="s">
        <v>10</v>
      </c>
      <c r="Q92" s="6" t="s">
        <v>11</v>
      </c>
      <c r="R92" s="6" t="s">
        <v>10</v>
      </c>
      <c r="S92" s="6" t="s">
        <v>10</v>
      </c>
      <c r="T92" s="6" t="s">
        <v>11</v>
      </c>
      <c r="U92" s="6" t="s">
        <v>10</v>
      </c>
      <c r="V92" s="6" t="s">
        <v>10</v>
      </c>
      <c r="W92" s="13" t="s">
        <v>10</v>
      </c>
    </row>
    <row r="93" spans="1:23" x14ac:dyDescent="0.25">
      <c r="A93" s="12" t="s">
        <v>2951</v>
      </c>
      <c r="B93" s="6" t="s">
        <v>910</v>
      </c>
      <c r="D93" s="6" t="s">
        <v>3627</v>
      </c>
      <c r="E93" s="3" t="s">
        <v>2707</v>
      </c>
      <c r="F93" s="6" t="s">
        <v>1872</v>
      </c>
      <c r="G93" s="6" t="s">
        <v>911</v>
      </c>
      <c r="H93" s="6" t="s">
        <v>912</v>
      </c>
      <c r="I93" s="6">
        <v>38</v>
      </c>
      <c r="J93" s="6">
        <v>1</v>
      </c>
      <c r="K93" s="6">
        <v>0</v>
      </c>
      <c r="M93" s="6">
        <v>0</v>
      </c>
      <c r="N93" s="6" t="s">
        <v>10</v>
      </c>
      <c r="O93" s="6" t="s">
        <v>10</v>
      </c>
      <c r="P93" s="6" t="s">
        <v>10</v>
      </c>
      <c r="Q93" s="6" t="s">
        <v>10</v>
      </c>
      <c r="R93" s="6" t="s">
        <v>10</v>
      </c>
      <c r="S93" s="6" t="s">
        <v>10</v>
      </c>
      <c r="T93" s="6" t="s">
        <v>10</v>
      </c>
      <c r="U93" s="6" t="s">
        <v>10</v>
      </c>
      <c r="V93" s="6" t="s">
        <v>10</v>
      </c>
      <c r="W93" s="13" t="s">
        <v>10</v>
      </c>
    </row>
    <row r="94" spans="1:23" x14ac:dyDescent="0.25">
      <c r="A94" s="12" t="s">
        <v>2177</v>
      </c>
      <c r="B94" s="6" t="s">
        <v>913</v>
      </c>
      <c r="D94" s="6" t="s">
        <v>3627</v>
      </c>
      <c r="E94" s="3" t="s">
        <v>2707</v>
      </c>
      <c r="F94" s="6" t="s">
        <v>1872</v>
      </c>
      <c r="G94" s="6" t="s">
        <v>911</v>
      </c>
      <c r="H94" s="6" t="s">
        <v>912</v>
      </c>
      <c r="I94" s="6">
        <v>38</v>
      </c>
      <c r="J94" s="6">
        <v>1</v>
      </c>
      <c r="K94" s="6">
        <v>0</v>
      </c>
      <c r="M94" s="6">
        <v>0</v>
      </c>
      <c r="N94" s="6" t="s">
        <v>10</v>
      </c>
      <c r="O94" s="6" t="s">
        <v>10</v>
      </c>
      <c r="P94" s="6" t="s">
        <v>10</v>
      </c>
      <c r="Q94" s="6" t="s">
        <v>10</v>
      </c>
      <c r="R94" s="6" t="s">
        <v>10</v>
      </c>
      <c r="S94" s="6" t="s">
        <v>10</v>
      </c>
      <c r="T94" s="6" t="s">
        <v>10</v>
      </c>
      <c r="U94" s="6" t="s">
        <v>10</v>
      </c>
      <c r="V94" s="6" t="s">
        <v>10</v>
      </c>
      <c r="W94" s="13" t="s">
        <v>10</v>
      </c>
    </row>
    <row r="95" spans="1:23" x14ac:dyDescent="0.25">
      <c r="A95" s="12" t="s">
        <v>2952</v>
      </c>
      <c r="B95" s="6" t="s">
        <v>921</v>
      </c>
      <c r="D95" s="6" t="s">
        <v>3627</v>
      </c>
      <c r="E95" s="3" t="s">
        <v>2708</v>
      </c>
      <c r="F95" s="6" t="s">
        <v>1873</v>
      </c>
      <c r="G95" s="6" t="s">
        <v>911</v>
      </c>
      <c r="H95" s="6" t="s">
        <v>912</v>
      </c>
      <c r="I95" s="6">
        <v>18</v>
      </c>
      <c r="J95" s="6">
        <v>1</v>
      </c>
      <c r="K95" s="6">
        <v>0</v>
      </c>
      <c r="M95" s="6">
        <v>0</v>
      </c>
      <c r="N95" s="6" t="s">
        <v>10</v>
      </c>
      <c r="O95" s="6" t="s">
        <v>10</v>
      </c>
      <c r="P95" s="6" t="s">
        <v>10</v>
      </c>
      <c r="Q95" s="6" t="s">
        <v>10</v>
      </c>
      <c r="R95" s="6" t="s">
        <v>10</v>
      </c>
      <c r="S95" s="6" t="s">
        <v>10</v>
      </c>
      <c r="T95" s="6" t="s">
        <v>10</v>
      </c>
      <c r="U95" s="6" t="s">
        <v>10</v>
      </c>
      <c r="V95" s="6" t="s">
        <v>10</v>
      </c>
      <c r="W95" s="13" t="s">
        <v>10</v>
      </c>
    </row>
    <row r="96" spans="1:23" x14ac:dyDescent="0.25">
      <c r="A96" s="12" t="s">
        <v>2240</v>
      </c>
      <c r="B96" s="6" t="s">
        <v>938</v>
      </c>
      <c r="C96" s="3" t="s">
        <v>2428</v>
      </c>
      <c r="D96" s="6" t="s">
        <v>1576</v>
      </c>
      <c r="E96" s="3" t="s">
        <v>2709</v>
      </c>
      <c r="F96" s="6" t="s">
        <v>1876</v>
      </c>
      <c r="G96" s="6" t="s">
        <v>939</v>
      </c>
      <c r="H96" s="6" t="s">
        <v>940</v>
      </c>
      <c r="I96" s="6">
        <v>10</v>
      </c>
      <c r="J96" s="6">
        <v>1</v>
      </c>
      <c r="K96" s="6">
        <v>0</v>
      </c>
      <c r="M96" s="6">
        <v>0</v>
      </c>
      <c r="N96" s="6" t="s">
        <v>10</v>
      </c>
      <c r="O96" s="6" t="s">
        <v>10</v>
      </c>
      <c r="P96" s="6" t="s">
        <v>10</v>
      </c>
      <c r="Q96" s="6" t="s">
        <v>10</v>
      </c>
      <c r="R96" s="6" t="s">
        <v>10</v>
      </c>
      <c r="S96" s="6" t="s">
        <v>10</v>
      </c>
      <c r="T96" s="6" t="s">
        <v>10</v>
      </c>
      <c r="U96" s="6" t="s">
        <v>10</v>
      </c>
      <c r="V96" s="6" t="s">
        <v>10</v>
      </c>
      <c r="W96" s="13" t="s">
        <v>10</v>
      </c>
    </row>
    <row r="97" spans="1:23" x14ac:dyDescent="0.25">
      <c r="A97" s="12" t="s">
        <v>2465</v>
      </c>
      <c r="B97" s="6" t="s">
        <v>948</v>
      </c>
      <c r="D97" s="6" t="s">
        <v>3627</v>
      </c>
      <c r="E97" s="3" t="s">
        <v>2710</v>
      </c>
      <c r="F97" s="6" t="s">
        <v>1877</v>
      </c>
      <c r="G97" s="6" t="s">
        <v>911</v>
      </c>
      <c r="H97" s="6" t="s">
        <v>912</v>
      </c>
      <c r="I97" s="6">
        <v>38</v>
      </c>
      <c r="J97" s="6">
        <v>1</v>
      </c>
      <c r="K97" s="6">
        <v>0</v>
      </c>
      <c r="M97" s="6">
        <v>0</v>
      </c>
      <c r="N97" s="6" t="s">
        <v>10</v>
      </c>
      <c r="O97" s="6" t="s">
        <v>10</v>
      </c>
      <c r="P97" s="6" t="s">
        <v>10</v>
      </c>
      <c r="Q97" s="6" t="s">
        <v>10</v>
      </c>
      <c r="R97" s="6" t="s">
        <v>10</v>
      </c>
      <c r="S97" s="6" t="s">
        <v>10</v>
      </c>
      <c r="T97" s="6" t="s">
        <v>10</v>
      </c>
      <c r="U97" s="6" t="s">
        <v>10</v>
      </c>
      <c r="V97" s="6" t="s">
        <v>10</v>
      </c>
      <c r="W97" s="13" t="s">
        <v>10</v>
      </c>
    </row>
    <row r="98" spans="1:23" x14ac:dyDescent="0.25">
      <c r="A98" s="12" t="s">
        <v>2953</v>
      </c>
      <c r="B98" s="6" t="s">
        <v>957</v>
      </c>
      <c r="D98" s="6" t="s">
        <v>3627</v>
      </c>
      <c r="E98" s="3" t="s">
        <v>2711</v>
      </c>
      <c r="F98" s="6" t="s">
        <v>1882</v>
      </c>
      <c r="G98" s="6" t="s">
        <v>911</v>
      </c>
      <c r="H98" s="6" t="s">
        <v>912</v>
      </c>
      <c r="I98" s="6">
        <v>38</v>
      </c>
      <c r="J98" s="6">
        <v>1</v>
      </c>
      <c r="K98" s="6">
        <v>0</v>
      </c>
      <c r="M98" s="6">
        <v>0</v>
      </c>
      <c r="N98" s="6" t="s">
        <v>10</v>
      </c>
      <c r="O98" s="6" t="s">
        <v>10</v>
      </c>
      <c r="P98" s="6" t="s">
        <v>10</v>
      </c>
      <c r="Q98" s="6" t="s">
        <v>10</v>
      </c>
      <c r="R98" s="6" t="s">
        <v>10</v>
      </c>
      <c r="S98" s="6" t="s">
        <v>10</v>
      </c>
      <c r="T98" s="6" t="s">
        <v>10</v>
      </c>
      <c r="U98" s="6" t="s">
        <v>10</v>
      </c>
      <c r="V98" s="6" t="s">
        <v>10</v>
      </c>
      <c r="W98" s="13" t="s">
        <v>10</v>
      </c>
    </row>
    <row r="99" spans="1:23" x14ac:dyDescent="0.25">
      <c r="A99" s="12" t="s">
        <v>2954</v>
      </c>
      <c r="B99" s="6" t="s">
        <v>962</v>
      </c>
      <c r="D99" s="6" t="s">
        <v>3627</v>
      </c>
      <c r="E99" s="3" t="s">
        <v>2712</v>
      </c>
      <c r="F99" s="6" t="s">
        <v>1883</v>
      </c>
      <c r="G99" s="6" t="s">
        <v>911</v>
      </c>
      <c r="H99" s="6" t="s">
        <v>912</v>
      </c>
      <c r="I99" s="6">
        <v>38</v>
      </c>
      <c r="J99" s="6">
        <v>1</v>
      </c>
      <c r="K99" s="6">
        <v>0</v>
      </c>
      <c r="M99" s="6">
        <v>0</v>
      </c>
      <c r="N99" s="6" t="s">
        <v>10</v>
      </c>
      <c r="O99" s="6" t="s">
        <v>10</v>
      </c>
      <c r="P99" s="6" t="s">
        <v>10</v>
      </c>
      <c r="Q99" s="6" t="s">
        <v>10</v>
      </c>
      <c r="R99" s="6" t="s">
        <v>10</v>
      </c>
      <c r="S99" s="6" t="s">
        <v>10</v>
      </c>
      <c r="T99" s="6" t="s">
        <v>10</v>
      </c>
      <c r="U99" s="6" t="s">
        <v>10</v>
      </c>
      <c r="V99" s="6" t="s">
        <v>10</v>
      </c>
      <c r="W99" s="13" t="s">
        <v>10</v>
      </c>
    </row>
    <row r="100" spans="1:23" x14ac:dyDescent="0.25">
      <c r="A100" s="12" t="s">
        <v>2106</v>
      </c>
      <c r="B100" s="6" t="s">
        <v>49</v>
      </c>
      <c r="D100" s="6" t="s">
        <v>3627</v>
      </c>
      <c r="E100" s="3" t="s">
        <v>2713</v>
      </c>
      <c r="F100" s="6" t="s">
        <v>49</v>
      </c>
      <c r="G100" s="6" t="s">
        <v>13</v>
      </c>
      <c r="H100" s="6" t="s">
        <v>14</v>
      </c>
      <c r="I100" s="6">
        <v>45</v>
      </c>
      <c r="J100" s="6">
        <v>1</v>
      </c>
      <c r="K100" s="6">
        <v>0</v>
      </c>
      <c r="M100" s="6">
        <v>0</v>
      </c>
      <c r="N100" s="6" t="s">
        <v>10</v>
      </c>
      <c r="O100" s="6" t="s">
        <v>11</v>
      </c>
      <c r="P100" s="6" t="s">
        <v>10</v>
      </c>
      <c r="Q100" s="6" t="s">
        <v>11</v>
      </c>
      <c r="R100" s="6" t="s">
        <v>10</v>
      </c>
      <c r="S100" s="6" t="s">
        <v>11</v>
      </c>
      <c r="T100" s="6" t="s">
        <v>10</v>
      </c>
      <c r="U100" s="6" t="s">
        <v>10</v>
      </c>
      <c r="V100" s="6" t="s">
        <v>10</v>
      </c>
      <c r="W100" s="13" t="s">
        <v>10</v>
      </c>
    </row>
    <row r="101" spans="1:23" x14ac:dyDescent="0.25">
      <c r="A101" s="12" t="s">
        <v>2955</v>
      </c>
      <c r="B101" s="6" t="s">
        <v>49</v>
      </c>
      <c r="D101" s="6" t="s">
        <v>3627</v>
      </c>
      <c r="E101" s="3" t="s">
        <v>2713</v>
      </c>
      <c r="F101" s="6" t="s">
        <v>49</v>
      </c>
      <c r="G101" s="6" t="s">
        <v>50</v>
      </c>
      <c r="H101" s="6" t="s">
        <v>51</v>
      </c>
      <c r="I101" s="6">
        <v>18</v>
      </c>
      <c r="J101" s="6">
        <v>1</v>
      </c>
      <c r="K101" s="6">
        <v>0</v>
      </c>
      <c r="M101" s="6">
        <v>0</v>
      </c>
      <c r="N101" s="6" t="s">
        <v>10</v>
      </c>
      <c r="O101" s="6" t="s">
        <v>11</v>
      </c>
      <c r="P101" s="6" t="s">
        <v>10</v>
      </c>
      <c r="Q101" s="6" t="s">
        <v>11</v>
      </c>
      <c r="R101" s="6" t="s">
        <v>10</v>
      </c>
      <c r="S101" s="6" t="s">
        <v>10</v>
      </c>
      <c r="T101" s="6" t="s">
        <v>11</v>
      </c>
      <c r="U101" s="6" t="s">
        <v>10</v>
      </c>
      <c r="V101" s="6" t="s">
        <v>10</v>
      </c>
      <c r="W101" s="13" t="s">
        <v>10</v>
      </c>
    </row>
    <row r="102" spans="1:23" x14ac:dyDescent="0.25">
      <c r="A102" s="12" t="s">
        <v>2956</v>
      </c>
      <c r="B102" s="6" t="s">
        <v>52</v>
      </c>
      <c r="D102" s="6" t="s">
        <v>3627</v>
      </c>
      <c r="E102" s="3" t="s">
        <v>2714</v>
      </c>
      <c r="F102" s="6" t="s">
        <v>1757</v>
      </c>
      <c r="G102" s="6" t="s">
        <v>50</v>
      </c>
      <c r="H102" s="6" t="s">
        <v>51</v>
      </c>
      <c r="I102" s="6">
        <v>18</v>
      </c>
      <c r="J102" s="6">
        <v>1</v>
      </c>
      <c r="K102" s="6">
        <v>0</v>
      </c>
      <c r="M102" s="6">
        <v>0</v>
      </c>
      <c r="N102" s="6" t="s">
        <v>10</v>
      </c>
      <c r="O102" s="6" t="s">
        <v>11</v>
      </c>
      <c r="P102" s="6" t="s">
        <v>10</v>
      </c>
      <c r="Q102" s="6" t="s">
        <v>11</v>
      </c>
      <c r="R102" s="6" t="s">
        <v>10</v>
      </c>
      <c r="S102" s="6" t="s">
        <v>10</v>
      </c>
      <c r="T102" s="6" t="s">
        <v>11</v>
      </c>
      <c r="U102" s="6" t="s">
        <v>10</v>
      </c>
      <c r="V102" s="6" t="s">
        <v>10</v>
      </c>
      <c r="W102" s="13" t="s">
        <v>10</v>
      </c>
    </row>
    <row r="103" spans="1:23" x14ac:dyDescent="0.25">
      <c r="A103" s="12" t="s">
        <v>2115</v>
      </c>
      <c r="B103" s="6" t="s">
        <v>294</v>
      </c>
      <c r="D103" s="6" t="s">
        <v>3627</v>
      </c>
      <c r="E103" s="3" t="s">
        <v>2715</v>
      </c>
      <c r="F103" s="6" t="s">
        <v>1756</v>
      </c>
      <c r="G103" s="6" t="s">
        <v>13</v>
      </c>
      <c r="H103" s="6" t="s">
        <v>14</v>
      </c>
      <c r="I103" s="6">
        <v>18</v>
      </c>
      <c r="J103" s="6">
        <v>1</v>
      </c>
      <c r="K103" s="6">
        <v>0</v>
      </c>
      <c r="M103" s="6">
        <v>0</v>
      </c>
      <c r="N103" s="6" t="s">
        <v>10</v>
      </c>
      <c r="O103" s="6" t="s">
        <v>11</v>
      </c>
      <c r="P103" s="6" t="s">
        <v>10</v>
      </c>
      <c r="Q103" s="6" t="s">
        <v>11</v>
      </c>
      <c r="R103" s="6" t="s">
        <v>10</v>
      </c>
      <c r="S103" s="6" t="s">
        <v>10</v>
      </c>
      <c r="T103" s="6" t="s">
        <v>11</v>
      </c>
      <c r="U103" s="6" t="s">
        <v>10</v>
      </c>
      <c r="V103" s="6" t="s">
        <v>10</v>
      </c>
      <c r="W103" s="13" t="s">
        <v>10</v>
      </c>
    </row>
    <row r="104" spans="1:23" x14ac:dyDescent="0.25">
      <c r="A104" s="12" t="s">
        <v>2957</v>
      </c>
      <c r="B104" s="6" t="s">
        <v>46</v>
      </c>
      <c r="D104" s="6" t="s">
        <v>3627</v>
      </c>
      <c r="E104" s="3" t="s">
        <v>2716</v>
      </c>
      <c r="F104" s="6" t="s">
        <v>1747</v>
      </c>
      <c r="G104" s="6" t="s">
        <v>47</v>
      </c>
      <c r="H104" s="6" t="s">
        <v>48</v>
      </c>
      <c r="I104" s="6">
        <v>18</v>
      </c>
      <c r="J104" s="6">
        <v>1</v>
      </c>
      <c r="K104" s="6">
        <v>0</v>
      </c>
      <c r="M104" s="6">
        <v>0</v>
      </c>
      <c r="N104" s="6" t="s">
        <v>10</v>
      </c>
      <c r="O104" s="6" t="s">
        <v>10</v>
      </c>
      <c r="P104" s="6" t="s">
        <v>10</v>
      </c>
      <c r="Q104" s="6" t="s">
        <v>10</v>
      </c>
      <c r="R104" s="6" t="s">
        <v>10</v>
      </c>
      <c r="S104" s="6" t="s">
        <v>10</v>
      </c>
      <c r="T104" s="6" t="s">
        <v>10</v>
      </c>
      <c r="U104" s="6" t="s">
        <v>10</v>
      </c>
      <c r="V104" s="6" t="s">
        <v>10</v>
      </c>
      <c r="W104" s="13" t="s">
        <v>10</v>
      </c>
    </row>
    <row r="105" spans="1:23" x14ac:dyDescent="0.25">
      <c r="A105" s="12" t="s">
        <v>2958</v>
      </c>
      <c r="B105" s="6" t="s">
        <v>492</v>
      </c>
      <c r="D105" s="6" t="s">
        <v>3627</v>
      </c>
      <c r="E105" s="3" t="s">
        <v>2717</v>
      </c>
      <c r="F105" s="6" t="s">
        <v>1805</v>
      </c>
      <c r="G105" s="6" t="s">
        <v>13</v>
      </c>
      <c r="H105" s="6" t="s">
        <v>14</v>
      </c>
      <c r="I105" s="6">
        <v>45</v>
      </c>
      <c r="J105" s="6">
        <v>1</v>
      </c>
      <c r="K105" s="6">
        <v>0</v>
      </c>
      <c r="M105" s="6">
        <v>0</v>
      </c>
      <c r="N105" s="6" t="s">
        <v>10</v>
      </c>
      <c r="O105" s="6" t="s">
        <v>10</v>
      </c>
      <c r="P105" s="6" t="s">
        <v>10</v>
      </c>
      <c r="Q105" s="6" t="s">
        <v>10</v>
      </c>
      <c r="R105" s="6" t="s">
        <v>10</v>
      </c>
      <c r="S105" s="6" t="s">
        <v>10</v>
      </c>
      <c r="T105" s="6" t="s">
        <v>10</v>
      </c>
      <c r="U105" s="6" t="s">
        <v>10</v>
      </c>
      <c r="V105" s="6" t="s">
        <v>10</v>
      </c>
      <c r="W105" s="13" t="s">
        <v>10</v>
      </c>
    </row>
    <row r="106" spans="1:23" x14ac:dyDescent="0.25">
      <c r="A106" s="12" t="s">
        <v>2959</v>
      </c>
      <c r="B106" s="6" t="s">
        <v>476</v>
      </c>
      <c r="D106" s="6" t="s">
        <v>3627</v>
      </c>
      <c r="E106" s="3" t="s">
        <v>2717</v>
      </c>
      <c r="F106" s="6" t="s">
        <v>1805</v>
      </c>
      <c r="G106" s="6" t="s">
        <v>477</v>
      </c>
      <c r="H106" s="6" t="s">
        <v>478</v>
      </c>
      <c r="I106" s="6">
        <v>45</v>
      </c>
      <c r="J106" s="6">
        <v>1</v>
      </c>
      <c r="K106" s="6">
        <v>0</v>
      </c>
      <c r="M106" s="6">
        <v>0</v>
      </c>
      <c r="N106" s="6" t="s">
        <v>10</v>
      </c>
      <c r="O106" s="6" t="s">
        <v>10</v>
      </c>
      <c r="P106" s="6" t="s">
        <v>10</v>
      </c>
      <c r="Q106" s="6" t="s">
        <v>10</v>
      </c>
      <c r="R106" s="6" t="s">
        <v>10</v>
      </c>
      <c r="S106" s="6" t="s">
        <v>10</v>
      </c>
      <c r="T106" s="6" t="s">
        <v>11</v>
      </c>
      <c r="U106" s="6" t="s">
        <v>10</v>
      </c>
      <c r="V106" s="6" t="s">
        <v>10</v>
      </c>
      <c r="W106" s="13" t="s">
        <v>10</v>
      </c>
    </row>
    <row r="107" spans="1:23" x14ac:dyDescent="0.25">
      <c r="A107" s="12" t="s">
        <v>2960</v>
      </c>
      <c r="B107" s="6" t="s">
        <v>66</v>
      </c>
      <c r="D107" s="6" t="s">
        <v>3627</v>
      </c>
      <c r="E107" s="3" t="s">
        <v>2718</v>
      </c>
      <c r="F107" s="6" t="s">
        <v>1806</v>
      </c>
      <c r="G107" s="6" t="s">
        <v>13</v>
      </c>
      <c r="H107" s="6" t="s">
        <v>14</v>
      </c>
      <c r="I107" s="6">
        <v>45</v>
      </c>
      <c r="J107" s="6">
        <v>1</v>
      </c>
      <c r="K107" s="6">
        <v>0</v>
      </c>
      <c r="M107" s="6">
        <v>0</v>
      </c>
      <c r="N107" s="6" t="s">
        <v>10</v>
      </c>
      <c r="O107" s="6" t="s">
        <v>11</v>
      </c>
      <c r="P107" s="6" t="s">
        <v>10</v>
      </c>
      <c r="Q107" s="6" t="s">
        <v>11</v>
      </c>
      <c r="R107" s="6" t="s">
        <v>10</v>
      </c>
      <c r="S107" s="6" t="s">
        <v>11</v>
      </c>
      <c r="T107" s="6" t="s">
        <v>10</v>
      </c>
      <c r="U107" s="6" t="s">
        <v>10</v>
      </c>
      <c r="V107" s="6" t="s">
        <v>10</v>
      </c>
      <c r="W107" s="13" t="s">
        <v>10</v>
      </c>
    </row>
    <row r="108" spans="1:23" x14ac:dyDescent="0.25">
      <c r="A108" s="12" t="s">
        <v>2961</v>
      </c>
      <c r="B108" s="6" t="s">
        <v>125</v>
      </c>
      <c r="D108" s="6" t="s">
        <v>3627</v>
      </c>
      <c r="E108" s="3" t="s">
        <v>2718</v>
      </c>
      <c r="F108" s="6" t="s">
        <v>1806</v>
      </c>
      <c r="G108" s="6" t="s">
        <v>55</v>
      </c>
      <c r="H108" s="6" t="s">
        <v>56</v>
      </c>
      <c r="I108" s="6">
        <v>45</v>
      </c>
      <c r="J108" s="6">
        <v>1</v>
      </c>
      <c r="K108" s="6">
        <v>0</v>
      </c>
      <c r="M108" s="6">
        <v>0</v>
      </c>
      <c r="N108" s="6" t="s">
        <v>10</v>
      </c>
      <c r="O108" s="6" t="s">
        <v>11</v>
      </c>
      <c r="P108" s="6" t="s">
        <v>10</v>
      </c>
      <c r="Q108" s="6" t="s">
        <v>11</v>
      </c>
      <c r="R108" s="6" t="s">
        <v>10</v>
      </c>
      <c r="S108" s="6" t="s">
        <v>11</v>
      </c>
      <c r="T108" s="6" t="s">
        <v>10</v>
      </c>
      <c r="U108" s="6" t="s">
        <v>10</v>
      </c>
      <c r="V108" s="6" t="s">
        <v>10</v>
      </c>
      <c r="W108" s="13" t="s">
        <v>86</v>
      </c>
    </row>
    <row r="109" spans="1:23" x14ac:dyDescent="0.25">
      <c r="A109" s="12" t="s">
        <v>2962</v>
      </c>
      <c r="B109" s="6" t="s">
        <v>479</v>
      </c>
      <c r="D109" s="6" t="s">
        <v>3627</v>
      </c>
      <c r="E109" s="3" t="s">
        <v>2718</v>
      </c>
      <c r="F109" s="6" t="s">
        <v>1806</v>
      </c>
      <c r="G109" s="6" t="s">
        <v>13</v>
      </c>
      <c r="H109" s="6" t="s">
        <v>14</v>
      </c>
      <c r="I109" s="6">
        <v>45</v>
      </c>
      <c r="J109" s="6">
        <v>1</v>
      </c>
      <c r="K109" s="6">
        <v>0</v>
      </c>
      <c r="M109" s="6">
        <v>0</v>
      </c>
      <c r="N109" s="6" t="s">
        <v>10</v>
      </c>
      <c r="O109" s="6" t="s">
        <v>11</v>
      </c>
      <c r="P109" s="6" t="s">
        <v>10</v>
      </c>
      <c r="Q109" s="6" t="s">
        <v>11</v>
      </c>
      <c r="R109" s="6" t="s">
        <v>10</v>
      </c>
      <c r="S109" s="6" t="s">
        <v>11</v>
      </c>
      <c r="T109" s="6" t="s">
        <v>10</v>
      </c>
      <c r="U109" s="6" t="s">
        <v>10</v>
      </c>
      <c r="V109" s="6" t="s">
        <v>10</v>
      </c>
      <c r="W109" s="13" t="s">
        <v>10</v>
      </c>
    </row>
    <row r="110" spans="1:23" x14ac:dyDescent="0.25">
      <c r="A110" s="12" t="s">
        <v>2963</v>
      </c>
      <c r="B110" s="6" t="s">
        <v>480</v>
      </c>
      <c r="D110" s="6" t="s">
        <v>3627</v>
      </c>
      <c r="E110" s="3" t="s">
        <v>2718</v>
      </c>
      <c r="F110" s="6" t="s">
        <v>1806</v>
      </c>
      <c r="G110" s="6" t="s">
        <v>13</v>
      </c>
      <c r="H110" s="6" t="s">
        <v>14</v>
      </c>
      <c r="I110" s="6">
        <v>45</v>
      </c>
      <c r="J110" s="6">
        <v>1</v>
      </c>
      <c r="K110" s="6">
        <v>0</v>
      </c>
      <c r="M110" s="6">
        <v>0</v>
      </c>
      <c r="N110" s="6" t="s">
        <v>10</v>
      </c>
      <c r="O110" s="6" t="s">
        <v>11</v>
      </c>
      <c r="P110" s="6" t="s">
        <v>10</v>
      </c>
      <c r="Q110" s="6" t="s">
        <v>11</v>
      </c>
      <c r="R110" s="6" t="s">
        <v>10</v>
      </c>
      <c r="S110" s="6" t="s">
        <v>11</v>
      </c>
      <c r="T110" s="6" t="s">
        <v>10</v>
      </c>
      <c r="U110" s="6" t="s">
        <v>10</v>
      </c>
      <c r="V110" s="6" t="s">
        <v>10</v>
      </c>
      <c r="W110" s="13" t="s">
        <v>10</v>
      </c>
    </row>
    <row r="111" spans="1:23" x14ac:dyDescent="0.25">
      <c r="A111" s="12" t="s">
        <v>2964</v>
      </c>
      <c r="B111" s="6" t="s">
        <v>481</v>
      </c>
      <c r="D111" s="6" t="s">
        <v>3627</v>
      </c>
      <c r="E111" s="3" t="s">
        <v>2718</v>
      </c>
      <c r="F111" s="6" t="s">
        <v>1806</v>
      </c>
      <c r="G111" s="6" t="s">
        <v>13</v>
      </c>
      <c r="H111" s="6" t="s">
        <v>14</v>
      </c>
      <c r="I111" s="6">
        <v>45</v>
      </c>
      <c r="J111" s="6">
        <v>1</v>
      </c>
      <c r="K111" s="6">
        <v>0</v>
      </c>
      <c r="M111" s="6">
        <v>0</v>
      </c>
      <c r="N111" s="6" t="s">
        <v>10</v>
      </c>
      <c r="O111" s="6" t="s">
        <v>11</v>
      </c>
      <c r="P111" s="6" t="s">
        <v>10</v>
      </c>
      <c r="Q111" s="6" t="s">
        <v>11</v>
      </c>
      <c r="R111" s="6" t="s">
        <v>10</v>
      </c>
      <c r="S111" s="6" t="s">
        <v>11</v>
      </c>
      <c r="T111" s="6" t="s">
        <v>10</v>
      </c>
      <c r="U111" s="6" t="s">
        <v>10</v>
      </c>
      <c r="V111" s="6" t="s">
        <v>10</v>
      </c>
      <c r="W111" s="13" t="s">
        <v>10</v>
      </c>
    </row>
    <row r="112" spans="1:23" x14ac:dyDescent="0.25">
      <c r="A112" s="12" t="s">
        <v>2339</v>
      </c>
      <c r="B112" s="6" t="s">
        <v>483</v>
      </c>
      <c r="D112" s="6" t="s">
        <v>3627</v>
      </c>
      <c r="E112" s="3" t="s">
        <v>2718</v>
      </c>
      <c r="F112" s="6" t="s">
        <v>1806</v>
      </c>
      <c r="G112" s="6" t="s">
        <v>13</v>
      </c>
      <c r="H112" s="6" t="s">
        <v>14</v>
      </c>
      <c r="I112" s="6">
        <v>45</v>
      </c>
      <c r="J112" s="6">
        <v>1</v>
      </c>
      <c r="K112" s="6">
        <v>0</v>
      </c>
      <c r="M112" s="6">
        <v>0</v>
      </c>
      <c r="N112" s="6" t="s">
        <v>10</v>
      </c>
      <c r="O112" s="6" t="s">
        <v>11</v>
      </c>
      <c r="P112" s="6" t="s">
        <v>10</v>
      </c>
      <c r="Q112" s="6" t="s">
        <v>11</v>
      </c>
      <c r="R112" s="6" t="s">
        <v>10</v>
      </c>
      <c r="S112" s="6" t="s">
        <v>11</v>
      </c>
      <c r="T112" s="6" t="s">
        <v>10</v>
      </c>
      <c r="U112" s="6" t="s">
        <v>10</v>
      </c>
      <c r="V112" s="6" t="s">
        <v>10</v>
      </c>
      <c r="W112" s="13" t="s">
        <v>10</v>
      </c>
    </row>
    <row r="113" spans="1:23" x14ac:dyDescent="0.25">
      <c r="A113" s="12" t="s">
        <v>2965</v>
      </c>
      <c r="B113" s="6" t="s">
        <v>482</v>
      </c>
      <c r="D113" s="6" t="s">
        <v>3627</v>
      </c>
      <c r="E113" s="3" t="s">
        <v>2718</v>
      </c>
      <c r="F113" s="6" t="s">
        <v>1806</v>
      </c>
      <c r="G113" s="6" t="s">
        <v>13</v>
      </c>
      <c r="H113" s="6" t="s">
        <v>14</v>
      </c>
      <c r="I113" s="6">
        <v>45</v>
      </c>
      <c r="J113" s="6">
        <v>1</v>
      </c>
      <c r="K113" s="6">
        <v>0</v>
      </c>
      <c r="M113" s="6">
        <v>0</v>
      </c>
      <c r="N113" s="6" t="s">
        <v>10</v>
      </c>
      <c r="O113" s="6" t="s">
        <v>11</v>
      </c>
      <c r="P113" s="6" t="s">
        <v>10</v>
      </c>
      <c r="Q113" s="6" t="s">
        <v>11</v>
      </c>
      <c r="R113" s="6" t="s">
        <v>10</v>
      </c>
      <c r="S113" s="6" t="s">
        <v>11</v>
      </c>
      <c r="T113" s="6" t="s">
        <v>10</v>
      </c>
      <c r="U113" s="6" t="s">
        <v>10</v>
      </c>
      <c r="V113" s="6" t="s">
        <v>10</v>
      </c>
      <c r="W113" s="13" t="s">
        <v>10</v>
      </c>
    </row>
    <row r="114" spans="1:23" x14ac:dyDescent="0.25">
      <c r="A114" s="12" t="s">
        <v>2334</v>
      </c>
      <c r="B114" s="6" t="s">
        <v>484</v>
      </c>
      <c r="D114" s="6" t="s">
        <v>3627</v>
      </c>
      <c r="E114" s="3" t="s">
        <v>2718</v>
      </c>
      <c r="F114" s="6" t="s">
        <v>1806</v>
      </c>
      <c r="G114" s="6" t="s">
        <v>55</v>
      </c>
      <c r="H114" s="6" t="s">
        <v>56</v>
      </c>
      <c r="I114" s="6">
        <v>45</v>
      </c>
      <c r="J114" s="6">
        <v>1</v>
      </c>
      <c r="K114" s="6">
        <v>0</v>
      </c>
      <c r="M114" s="6">
        <v>0</v>
      </c>
      <c r="N114" s="6" t="s">
        <v>10</v>
      </c>
      <c r="O114" s="6" t="s">
        <v>11</v>
      </c>
      <c r="P114" s="6" t="s">
        <v>10</v>
      </c>
      <c r="Q114" s="6" t="s">
        <v>11</v>
      </c>
      <c r="R114" s="6" t="s">
        <v>10</v>
      </c>
      <c r="S114" s="6" t="s">
        <v>11</v>
      </c>
      <c r="T114" s="6" t="s">
        <v>10</v>
      </c>
      <c r="U114" s="6" t="s">
        <v>10</v>
      </c>
      <c r="V114" s="6" t="s">
        <v>10</v>
      </c>
      <c r="W114" s="13" t="s">
        <v>10</v>
      </c>
    </row>
    <row r="115" spans="1:23" x14ac:dyDescent="0.25">
      <c r="A115" s="12" t="s">
        <v>2966</v>
      </c>
      <c r="B115" s="6" t="s">
        <v>484</v>
      </c>
      <c r="D115" s="6" t="s">
        <v>3627</v>
      </c>
      <c r="E115" s="3" t="s">
        <v>2718</v>
      </c>
      <c r="F115" s="6" t="s">
        <v>1806</v>
      </c>
      <c r="G115" s="6" t="s">
        <v>13</v>
      </c>
      <c r="H115" s="6" t="s">
        <v>14</v>
      </c>
      <c r="I115" s="6">
        <v>45</v>
      </c>
      <c r="J115" s="6">
        <v>1</v>
      </c>
      <c r="K115" s="6">
        <v>0</v>
      </c>
      <c r="M115" s="6">
        <v>0</v>
      </c>
      <c r="N115" s="6" t="s">
        <v>10</v>
      </c>
      <c r="O115" s="6" t="s">
        <v>11</v>
      </c>
      <c r="P115" s="6" t="s">
        <v>10</v>
      </c>
      <c r="Q115" s="6" t="s">
        <v>11</v>
      </c>
      <c r="R115" s="6" t="s">
        <v>10</v>
      </c>
      <c r="S115" s="6" t="s">
        <v>11</v>
      </c>
      <c r="T115" s="6" t="s">
        <v>10</v>
      </c>
      <c r="U115" s="6" t="s">
        <v>10</v>
      </c>
      <c r="V115" s="6" t="s">
        <v>10</v>
      </c>
      <c r="W115" s="13" t="s">
        <v>10</v>
      </c>
    </row>
    <row r="116" spans="1:23" x14ac:dyDescent="0.25">
      <c r="A116" s="12" t="s">
        <v>2967</v>
      </c>
      <c r="B116" s="6" t="s">
        <v>739</v>
      </c>
      <c r="D116" s="6" t="s">
        <v>3627</v>
      </c>
      <c r="E116" s="3" t="s">
        <v>2718</v>
      </c>
      <c r="F116" s="6" t="s">
        <v>1806</v>
      </c>
      <c r="G116" s="6" t="s">
        <v>13</v>
      </c>
      <c r="H116" s="6" t="s">
        <v>14</v>
      </c>
      <c r="I116" s="6">
        <v>45</v>
      </c>
      <c r="J116" s="6">
        <v>1</v>
      </c>
      <c r="K116" s="6">
        <v>0</v>
      </c>
      <c r="M116" s="6">
        <v>0</v>
      </c>
      <c r="N116" s="6" t="s">
        <v>10</v>
      </c>
      <c r="O116" s="6" t="s">
        <v>11</v>
      </c>
      <c r="P116" s="6" t="s">
        <v>10</v>
      </c>
      <c r="Q116" s="6" t="s">
        <v>11</v>
      </c>
      <c r="R116" s="6" t="s">
        <v>10</v>
      </c>
      <c r="S116" s="6" t="s">
        <v>10</v>
      </c>
      <c r="T116" s="6" t="s">
        <v>11</v>
      </c>
      <c r="U116" s="6" t="s">
        <v>10</v>
      </c>
      <c r="V116" s="6" t="s">
        <v>10</v>
      </c>
      <c r="W116" s="13" t="s">
        <v>10</v>
      </c>
    </row>
    <row r="117" spans="1:23" x14ac:dyDescent="0.25">
      <c r="A117" s="12" t="s">
        <v>2968</v>
      </c>
      <c r="B117" s="6" t="s">
        <v>484</v>
      </c>
      <c r="D117" s="6" t="s">
        <v>3627</v>
      </c>
      <c r="E117" s="3" t="s">
        <v>2718</v>
      </c>
      <c r="F117" s="6" t="s">
        <v>1806</v>
      </c>
      <c r="G117" s="6" t="s">
        <v>485</v>
      </c>
      <c r="H117" s="6" t="s">
        <v>486</v>
      </c>
      <c r="I117" s="6">
        <v>45</v>
      </c>
      <c r="J117" s="6">
        <v>1</v>
      </c>
      <c r="K117" s="6">
        <v>0</v>
      </c>
      <c r="M117" s="6">
        <v>0</v>
      </c>
      <c r="N117" s="6" t="s">
        <v>10</v>
      </c>
      <c r="O117" s="6" t="s">
        <v>11</v>
      </c>
      <c r="P117" s="6" t="s">
        <v>10</v>
      </c>
      <c r="Q117" s="6" t="s">
        <v>11</v>
      </c>
      <c r="R117" s="6" t="s">
        <v>10</v>
      </c>
      <c r="S117" s="6" t="s">
        <v>11</v>
      </c>
      <c r="T117" s="6" t="s">
        <v>10</v>
      </c>
      <c r="U117" s="6" t="s">
        <v>10</v>
      </c>
      <c r="V117" s="6" t="s">
        <v>10</v>
      </c>
      <c r="W117" s="13" t="s">
        <v>10</v>
      </c>
    </row>
    <row r="118" spans="1:23" x14ac:dyDescent="0.25">
      <c r="A118" s="12" t="s">
        <v>2969</v>
      </c>
      <c r="B118" s="6" t="s">
        <v>67</v>
      </c>
      <c r="D118" s="6" t="s">
        <v>3627</v>
      </c>
      <c r="E118" s="3" t="s">
        <v>2719</v>
      </c>
      <c r="F118" s="6" t="s">
        <v>1807</v>
      </c>
      <c r="G118" s="6" t="s">
        <v>13</v>
      </c>
      <c r="H118" s="6" t="s">
        <v>14</v>
      </c>
      <c r="I118" s="6">
        <v>45</v>
      </c>
      <c r="J118" s="6">
        <v>1</v>
      </c>
      <c r="K118" s="6">
        <v>0</v>
      </c>
      <c r="M118" s="6">
        <v>0</v>
      </c>
      <c r="N118" s="6" t="s">
        <v>10</v>
      </c>
      <c r="O118" s="6" t="s">
        <v>10</v>
      </c>
      <c r="P118" s="6" t="s">
        <v>10</v>
      </c>
      <c r="Q118" s="6" t="s">
        <v>10</v>
      </c>
      <c r="R118" s="6" t="s">
        <v>10</v>
      </c>
      <c r="S118" s="6" t="s">
        <v>10</v>
      </c>
      <c r="T118" s="6" t="s">
        <v>11</v>
      </c>
      <c r="U118" s="6" t="s">
        <v>10</v>
      </c>
      <c r="V118" s="6" t="s">
        <v>10</v>
      </c>
      <c r="W118" s="13" t="s">
        <v>10</v>
      </c>
    </row>
    <row r="119" spans="1:23" x14ac:dyDescent="0.25">
      <c r="A119" s="12" t="s">
        <v>2970</v>
      </c>
      <c r="B119" s="6" t="s">
        <v>487</v>
      </c>
      <c r="D119" s="6" t="s">
        <v>3627</v>
      </c>
      <c r="E119" s="3" t="s">
        <v>2719</v>
      </c>
      <c r="F119" s="6" t="s">
        <v>1807</v>
      </c>
      <c r="G119" s="6" t="s">
        <v>13</v>
      </c>
      <c r="H119" s="6" t="s">
        <v>14</v>
      </c>
      <c r="I119" s="6">
        <v>45</v>
      </c>
      <c r="J119" s="6">
        <v>1</v>
      </c>
      <c r="K119" s="6">
        <v>0</v>
      </c>
      <c r="M119" s="6">
        <v>0</v>
      </c>
      <c r="N119" s="6" t="s">
        <v>10</v>
      </c>
      <c r="O119" s="6" t="s">
        <v>10</v>
      </c>
      <c r="P119" s="6" t="s">
        <v>10</v>
      </c>
      <c r="Q119" s="6" t="s">
        <v>10</v>
      </c>
      <c r="R119" s="6" t="s">
        <v>10</v>
      </c>
      <c r="S119" s="6" t="s">
        <v>10</v>
      </c>
      <c r="T119" s="6" t="s">
        <v>11</v>
      </c>
      <c r="U119" s="6" t="s">
        <v>10</v>
      </c>
      <c r="V119" s="6" t="s">
        <v>10</v>
      </c>
      <c r="W119" s="13" t="s">
        <v>10</v>
      </c>
    </row>
    <row r="120" spans="1:23" x14ac:dyDescent="0.25">
      <c r="A120" s="12" t="s">
        <v>2971</v>
      </c>
      <c r="B120" s="6" t="s">
        <v>488</v>
      </c>
      <c r="D120" s="6" t="s">
        <v>3627</v>
      </c>
      <c r="E120" s="3" t="s">
        <v>2719</v>
      </c>
      <c r="F120" s="6" t="s">
        <v>1807</v>
      </c>
      <c r="G120" s="6" t="s">
        <v>13</v>
      </c>
      <c r="H120" s="6" t="s">
        <v>14</v>
      </c>
      <c r="I120" s="6">
        <v>45</v>
      </c>
      <c r="J120" s="6">
        <v>1</v>
      </c>
      <c r="K120" s="6">
        <v>0</v>
      </c>
      <c r="M120" s="6">
        <v>0</v>
      </c>
      <c r="N120" s="6" t="s">
        <v>10</v>
      </c>
      <c r="O120" s="6" t="s">
        <v>10</v>
      </c>
      <c r="P120" s="6" t="s">
        <v>10</v>
      </c>
      <c r="Q120" s="6" t="s">
        <v>10</v>
      </c>
      <c r="R120" s="6" t="s">
        <v>10</v>
      </c>
      <c r="S120" s="6" t="s">
        <v>10</v>
      </c>
      <c r="T120" s="6" t="s">
        <v>11</v>
      </c>
      <c r="U120" s="6" t="s">
        <v>10</v>
      </c>
      <c r="V120" s="6" t="s">
        <v>10</v>
      </c>
      <c r="W120" s="13" t="s">
        <v>10</v>
      </c>
    </row>
    <row r="121" spans="1:23" x14ac:dyDescent="0.25">
      <c r="A121" s="12" t="s">
        <v>2495</v>
      </c>
      <c r="B121" s="6" t="s">
        <v>489</v>
      </c>
      <c r="D121" s="6" t="s">
        <v>3627</v>
      </c>
      <c r="E121" s="3" t="s">
        <v>2719</v>
      </c>
      <c r="F121" s="6" t="s">
        <v>1807</v>
      </c>
      <c r="G121" s="6" t="s">
        <v>13</v>
      </c>
      <c r="H121" s="6" t="s">
        <v>14</v>
      </c>
      <c r="I121" s="6">
        <v>45</v>
      </c>
      <c r="J121" s="6">
        <v>1</v>
      </c>
      <c r="K121" s="6">
        <v>0</v>
      </c>
      <c r="M121" s="6">
        <v>0</v>
      </c>
      <c r="N121" s="6" t="s">
        <v>10</v>
      </c>
      <c r="O121" s="6" t="s">
        <v>10</v>
      </c>
      <c r="P121" s="6" t="s">
        <v>10</v>
      </c>
      <c r="Q121" s="6" t="s">
        <v>10</v>
      </c>
      <c r="R121" s="6" t="s">
        <v>10</v>
      </c>
      <c r="S121" s="6" t="s">
        <v>10</v>
      </c>
      <c r="T121" s="6" t="s">
        <v>11</v>
      </c>
      <c r="U121" s="6" t="s">
        <v>10</v>
      </c>
      <c r="V121" s="6" t="s">
        <v>10</v>
      </c>
      <c r="W121" s="13" t="s">
        <v>10</v>
      </c>
    </row>
    <row r="122" spans="1:23" x14ac:dyDescent="0.25">
      <c r="A122" s="12" t="s">
        <v>2972</v>
      </c>
      <c r="B122" s="6" t="s">
        <v>490</v>
      </c>
      <c r="D122" s="6" t="s">
        <v>3627</v>
      </c>
      <c r="E122" s="3" t="s">
        <v>2719</v>
      </c>
      <c r="F122" s="6" t="s">
        <v>1807</v>
      </c>
      <c r="G122" s="6" t="s">
        <v>13</v>
      </c>
      <c r="H122" s="6" t="s">
        <v>14</v>
      </c>
      <c r="I122" s="6">
        <v>45</v>
      </c>
      <c r="J122" s="6">
        <v>1</v>
      </c>
      <c r="K122" s="6">
        <v>0</v>
      </c>
      <c r="M122" s="6">
        <v>0</v>
      </c>
      <c r="N122" s="6" t="s">
        <v>10</v>
      </c>
      <c r="O122" s="6" t="s">
        <v>10</v>
      </c>
      <c r="P122" s="6" t="s">
        <v>10</v>
      </c>
      <c r="Q122" s="6" t="s">
        <v>10</v>
      </c>
      <c r="R122" s="6" t="s">
        <v>10</v>
      </c>
      <c r="S122" s="6" t="s">
        <v>10</v>
      </c>
      <c r="T122" s="6" t="s">
        <v>11</v>
      </c>
      <c r="U122" s="6" t="s">
        <v>10</v>
      </c>
      <c r="V122" s="6" t="s">
        <v>10</v>
      </c>
      <c r="W122" s="13" t="s">
        <v>10</v>
      </c>
    </row>
    <row r="123" spans="1:23" x14ac:dyDescent="0.25">
      <c r="A123" s="12" t="s">
        <v>2973</v>
      </c>
      <c r="B123" s="6" t="s">
        <v>740</v>
      </c>
      <c r="C123" s="3" t="s">
        <v>2138</v>
      </c>
      <c r="D123" s="6" t="s">
        <v>1416</v>
      </c>
      <c r="E123" s="3" t="s">
        <v>2719</v>
      </c>
      <c r="F123" s="6" t="s">
        <v>1807</v>
      </c>
      <c r="G123" s="6" t="s">
        <v>477</v>
      </c>
      <c r="H123" s="6" t="s">
        <v>478</v>
      </c>
      <c r="I123" s="6">
        <v>45</v>
      </c>
      <c r="J123" s="6">
        <v>1</v>
      </c>
      <c r="K123" s="6">
        <v>0</v>
      </c>
      <c r="M123" s="6">
        <v>0</v>
      </c>
      <c r="N123" s="6" t="s">
        <v>10</v>
      </c>
      <c r="O123" s="6" t="s">
        <v>10</v>
      </c>
      <c r="P123" s="6" t="s">
        <v>10</v>
      </c>
      <c r="Q123" s="6" t="s">
        <v>10</v>
      </c>
      <c r="R123" s="6" t="s">
        <v>10</v>
      </c>
      <c r="S123" s="6" t="s">
        <v>10</v>
      </c>
      <c r="T123" s="6" t="s">
        <v>11</v>
      </c>
      <c r="U123" s="6" t="s">
        <v>10</v>
      </c>
      <c r="V123" s="6" t="s">
        <v>10</v>
      </c>
      <c r="W123" s="13" t="s">
        <v>10</v>
      </c>
    </row>
    <row r="124" spans="1:23" x14ac:dyDescent="0.25">
      <c r="A124" s="12" t="s">
        <v>2335</v>
      </c>
      <c r="B124" s="6" t="s">
        <v>491</v>
      </c>
      <c r="D124" s="6" t="s">
        <v>3627</v>
      </c>
      <c r="E124" s="3" t="s">
        <v>2719</v>
      </c>
      <c r="F124" s="6" t="s">
        <v>1807</v>
      </c>
      <c r="G124" s="6" t="s">
        <v>13</v>
      </c>
      <c r="H124" s="6" t="s">
        <v>14</v>
      </c>
      <c r="I124" s="6">
        <v>45</v>
      </c>
      <c r="J124" s="6">
        <v>1</v>
      </c>
      <c r="K124" s="6">
        <v>0</v>
      </c>
      <c r="M124" s="6">
        <v>0</v>
      </c>
      <c r="N124" s="6" t="s">
        <v>10</v>
      </c>
      <c r="O124" s="6" t="s">
        <v>10</v>
      </c>
      <c r="P124" s="6" t="s">
        <v>10</v>
      </c>
      <c r="Q124" s="6" t="s">
        <v>10</v>
      </c>
      <c r="R124" s="6" t="s">
        <v>10</v>
      </c>
      <c r="S124" s="6" t="s">
        <v>10</v>
      </c>
      <c r="T124" s="6" t="s">
        <v>10</v>
      </c>
      <c r="U124" s="6" t="s">
        <v>10</v>
      </c>
      <c r="V124" s="6" t="s">
        <v>10</v>
      </c>
      <c r="W124" s="13" t="s">
        <v>10</v>
      </c>
    </row>
    <row r="125" spans="1:23" x14ac:dyDescent="0.25">
      <c r="A125" s="12" t="s">
        <v>2974</v>
      </c>
      <c r="B125" s="6" t="s">
        <v>740</v>
      </c>
      <c r="D125" s="6" t="s">
        <v>3627</v>
      </c>
      <c r="E125" s="3" t="s">
        <v>2719</v>
      </c>
      <c r="F125" s="6" t="s">
        <v>1807</v>
      </c>
      <c r="G125" s="6" t="s">
        <v>50</v>
      </c>
      <c r="H125" s="6" t="s">
        <v>51</v>
      </c>
      <c r="I125" s="6">
        <v>45</v>
      </c>
      <c r="J125" s="6">
        <v>1</v>
      </c>
      <c r="K125" s="6">
        <v>0</v>
      </c>
      <c r="M125" s="6">
        <v>0</v>
      </c>
      <c r="N125" s="6" t="s">
        <v>10</v>
      </c>
      <c r="O125" s="6" t="s">
        <v>10</v>
      </c>
      <c r="P125" s="6" t="s">
        <v>10</v>
      </c>
      <c r="Q125" s="6" t="s">
        <v>10</v>
      </c>
      <c r="R125" s="6" t="s">
        <v>10</v>
      </c>
      <c r="S125" s="6" t="s">
        <v>10</v>
      </c>
      <c r="T125" s="6" t="s">
        <v>11</v>
      </c>
      <c r="U125" s="6" t="s">
        <v>10</v>
      </c>
      <c r="V125" s="6" t="s">
        <v>10</v>
      </c>
      <c r="W125" s="13" t="s">
        <v>10</v>
      </c>
    </row>
    <row r="126" spans="1:23" x14ac:dyDescent="0.25">
      <c r="A126" s="12" t="s">
        <v>2975</v>
      </c>
      <c r="B126" s="6" t="s">
        <v>746</v>
      </c>
      <c r="C126" s="3" t="s">
        <v>2132</v>
      </c>
      <c r="D126" s="6" t="s">
        <v>4594</v>
      </c>
      <c r="E126" s="3" t="s">
        <v>2720</v>
      </c>
      <c r="F126" s="6" t="s">
        <v>746</v>
      </c>
      <c r="G126" s="6" t="s">
        <v>13</v>
      </c>
      <c r="H126" s="6" t="s">
        <v>14</v>
      </c>
      <c r="I126" s="6">
        <v>45</v>
      </c>
      <c r="J126" s="6">
        <v>1</v>
      </c>
      <c r="K126" s="6">
        <v>0</v>
      </c>
      <c r="M126" s="6">
        <v>0</v>
      </c>
      <c r="N126" s="6" t="s">
        <v>10</v>
      </c>
      <c r="O126" s="6" t="s">
        <v>11</v>
      </c>
      <c r="P126" s="6" t="s">
        <v>10</v>
      </c>
      <c r="Q126" s="6" t="s">
        <v>11</v>
      </c>
      <c r="R126" s="6" t="s">
        <v>10</v>
      </c>
      <c r="S126" s="6" t="s">
        <v>11</v>
      </c>
      <c r="T126" s="6" t="s">
        <v>10</v>
      </c>
      <c r="U126" s="6" t="s">
        <v>10</v>
      </c>
      <c r="V126" s="6" t="s">
        <v>10</v>
      </c>
      <c r="W126" s="13" t="s">
        <v>10</v>
      </c>
    </row>
    <row r="127" spans="1:23" x14ac:dyDescent="0.25">
      <c r="A127" s="12" t="s">
        <v>2976</v>
      </c>
      <c r="B127" s="6" t="s">
        <v>747</v>
      </c>
      <c r="D127" s="6" t="s">
        <v>3627</v>
      </c>
      <c r="E127" s="3" t="s">
        <v>2720</v>
      </c>
      <c r="F127" s="6" t="s">
        <v>746</v>
      </c>
      <c r="G127" s="6" t="s">
        <v>13</v>
      </c>
      <c r="H127" s="6" t="s">
        <v>14</v>
      </c>
      <c r="I127" s="6">
        <v>45</v>
      </c>
      <c r="J127" s="6">
        <v>1</v>
      </c>
      <c r="K127" s="6">
        <v>0</v>
      </c>
      <c r="M127" s="6">
        <v>0</v>
      </c>
      <c r="N127" s="6" t="s">
        <v>10</v>
      </c>
      <c r="O127" s="6" t="s">
        <v>11</v>
      </c>
      <c r="P127" s="6" t="s">
        <v>10</v>
      </c>
      <c r="Q127" s="6" t="s">
        <v>11</v>
      </c>
      <c r="R127" s="6" t="s">
        <v>10</v>
      </c>
      <c r="S127" s="6" t="s">
        <v>11</v>
      </c>
      <c r="T127" s="6" t="s">
        <v>10</v>
      </c>
      <c r="U127" s="6" t="s">
        <v>10</v>
      </c>
      <c r="V127" s="6" t="s">
        <v>10</v>
      </c>
      <c r="W127" s="13" t="s">
        <v>10</v>
      </c>
    </row>
    <row r="128" spans="1:23" x14ac:dyDescent="0.25">
      <c r="A128" s="12" t="s">
        <v>2977</v>
      </c>
      <c r="B128" s="6" t="s">
        <v>747</v>
      </c>
      <c r="D128" s="6" t="s">
        <v>3627</v>
      </c>
      <c r="E128" s="3" t="s">
        <v>2720</v>
      </c>
      <c r="F128" s="6" t="s">
        <v>746</v>
      </c>
      <c r="G128" s="6" t="s">
        <v>485</v>
      </c>
      <c r="H128" s="6" t="s">
        <v>486</v>
      </c>
      <c r="I128" s="6">
        <v>45</v>
      </c>
      <c r="J128" s="6">
        <v>1</v>
      </c>
      <c r="K128" s="6">
        <v>0</v>
      </c>
      <c r="M128" s="6">
        <v>0</v>
      </c>
      <c r="N128" s="6" t="s">
        <v>10</v>
      </c>
      <c r="O128" s="6" t="s">
        <v>11</v>
      </c>
      <c r="P128" s="6" t="s">
        <v>10</v>
      </c>
      <c r="Q128" s="6" t="s">
        <v>11</v>
      </c>
      <c r="R128" s="6" t="s">
        <v>10</v>
      </c>
      <c r="S128" s="6" t="s">
        <v>11</v>
      </c>
      <c r="T128" s="6" t="s">
        <v>10</v>
      </c>
      <c r="U128" s="6" t="s">
        <v>10</v>
      </c>
      <c r="V128" s="6" t="s">
        <v>10</v>
      </c>
      <c r="W128" s="13" t="s">
        <v>10</v>
      </c>
    </row>
    <row r="129" spans="1:23" x14ac:dyDescent="0.25">
      <c r="A129" s="12" t="s">
        <v>2049</v>
      </c>
      <c r="B129" s="6" t="s">
        <v>774</v>
      </c>
      <c r="C129" s="3" t="s">
        <v>2268</v>
      </c>
      <c r="D129" s="6" t="s">
        <v>1464</v>
      </c>
      <c r="E129" s="3" t="s">
        <v>2721</v>
      </c>
      <c r="F129" s="6" t="s">
        <v>774</v>
      </c>
      <c r="G129" s="6" t="s">
        <v>59</v>
      </c>
      <c r="H129" s="6" t="s">
        <v>60</v>
      </c>
      <c r="I129" s="6">
        <v>13</v>
      </c>
      <c r="J129" s="6">
        <v>1</v>
      </c>
      <c r="K129" s="6">
        <v>0</v>
      </c>
      <c r="M129" s="6">
        <v>0</v>
      </c>
      <c r="N129" s="6" t="s">
        <v>10</v>
      </c>
      <c r="O129" s="6" t="s">
        <v>10</v>
      </c>
      <c r="P129" s="6" t="s">
        <v>10</v>
      </c>
      <c r="Q129" s="6" t="s">
        <v>10</v>
      </c>
      <c r="R129" s="6" t="s">
        <v>10</v>
      </c>
      <c r="S129" s="6" t="s">
        <v>10</v>
      </c>
      <c r="T129" s="6" t="s">
        <v>11</v>
      </c>
      <c r="U129" s="6" t="s">
        <v>10</v>
      </c>
      <c r="V129" s="6" t="s">
        <v>10</v>
      </c>
      <c r="W129" s="13" t="s">
        <v>10</v>
      </c>
    </row>
    <row r="130" spans="1:23" x14ac:dyDescent="0.25">
      <c r="A130" s="12" t="s">
        <v>2978</v>
      </c>
      <c r="B130" s="6" t="s">
        <v>812</v>
      </c>
      <c r="D130" s="6" t="s">
        <v>3627</v>
      </c>
      <c r="E130" s="3" t="s">
        <v>2722</v>
      </c>
      <c r="F130" s="6" t="s">
        <v>1846</v>
      </c>
      <c r="G130" s="6" t="s">
        <v>47</v>
      </c>
      <c r="H130" s="6" t="s">
        <v>48</v>
      </c>
      <c r="I130" s="6">
        <v>45</v>
      </c>
      <c r="J130" s="6">
        <v>1</v>
      </c>
      <c r="K130" s="6">
        <v>0</v>
      </c>
      <c r="M130" s="6">
        <v>0</v>
      </c>
      <c r="N130" s="6" t="s">
        <v>10</v>
      </c>
      <c r="O130" s="6" t="s">
        <v>10</v>
      </c>
      <c r="P130" s="6" t="s">
        <v>10</v>
      </c>
      <c r="Q130" s="6" t="s">
        <v>10</v>
      </c>
      <c r="R130" s="6" t="s">
        <v>10</v>
      </c>
      <c r="S130" s="6" t="s">
        <v>10</v>
      </c>
      <c r="T130" s="6" t="s">
        <v>11</v>
      </c>
      <c r="U130" s="6" t="s">
        <v>10</v>
      </c>
      <c r="V130" s="6" t="s">
        <v>10</v>
      </c>
      <c r="W130" s="13" t="s">
        <v>10</v>
      </c>
    </row>
    <row r="131" spans="1:23" x14ac:dyDescent="0.25">
      <c r="A131" s="12" t="s">
        <v>2979</v>
      </c>
      <c r="B131" s="6" t="s">
        <v>174</v>
      </c>
      <c r="C131" s="3" t="s">
        <v>2066</v>
      </c>
      <c r="D131" s="6" t="s">
        <v>1130</v>
      </c>
      <c r="E131" s="3" t="s">
        <v>2723</v>
      </c>
      <c r="F131" s="6" t="s">
        <v>1726</v>
      </c>
      <c r="G131" s="6" t="s">
        <v>13</v>
      </c>
      <c r="H131" s="6" t="s">
        <v>14</v>
      </c>
      <c r="I131" s="6">
        <v>45</v>
      </c>
      <c r="J131" s="6">
        <v>1</v>
      </c>
      <c r="K131" s="6">
        <v>0</v>
      </c>
      <c r="M131" s="6">
        <v>0</v>
      </c>
      <c r="N131" s="6" t="s">
        <v>10</v>
      </c>
      <c r="O131" s="6" t="s">
        <v>11</v>
      </c>
      <c r="P131" s="6" t="s">
        <v>10</v>
      </c>
      <c r="Q131" s="6" t="s">
        <v>10</v>
      </c>
      <c r="R131" s="6" t="s">
        <v>10</v>
      </c>
      <c r="S131" s="6" t="s">
        <v>10</v>
      </c>
      <c r="T131" s="6" t="s">
        <v>10</v>
      </c>
      <c r="U131" s="6" t="s">
        <v>10</v>
      </c>
      <c r="V131" s="6" t="s">
        <v>10</v>
      </c>
      <c r="W131" s="13" t="s">
        <v>10</v>
      </c>
    </row>
    <row r="132" spans="1:23" x14ac:dyDescent="0.25">
      <c r="A132" s="12" t="s">
        <v>2980</v>
      </c>
      <c r="B132" s="6" t="s">
        <v>179</v>
      </c>
      <c r="D132" s="6" t="s">
        <v>3627</v>
      </c>
      <c r="E132" s="3" t="s">
        <v>2723</v>
      </c>
      <c r="F132" s="6" t="s">
        <v>1726</v>
      </c>
      <c r="G132" s="6" t="s">
        <v>13</v>
      </c>
      <c r="H132" s="6" t="s">
        <v>14</v>
      </c>
      <c r="I132" s="6">
        <v>45</v>
      </c>
      <c r="J132" s="6">
        <v>1</v>
      </c>
      <c r="K132" s="6">
        <v>0</v>
      </c>
      <c r="M132" s="6">
        <v>0</v>
      </c>
      <c r="N132" s="6" t="s">
        <v>10</v>
      </c>
      <c r="O132" s="6" t="s">
        <v>10</v>
      </c>
      <c r="P132" s="6" t="s">
        <v>11</v>
      </c>
      <c r="Q132" s="6" t="s">
        <v>10</v>
      </c>
      <c r="R132" s="6" t="s">
        <v>10</v>
      </c>
      <c r="S132" s="6" t="s">
        <v>10</v>
      </c>
      <c r="T132" s="6" t="s">
        <v>10</v>
      </c>
      <c r="U132" s="6" t="s">
        <v>10</v>
      </c>
      <c r="V132" s="6" t="s">
        <v>10</v>
      </c>
      <c r="W132" s="13" t="s">
        <v>10</v>
      </c>
    </row>
    <row r="133" spans="1:23" x14ac:dyDescent="0.25">
      <c r="A133" s="12" t="s">
        <v>2480</v>
      </c>
      <c r="B133" s="6" t="s">
        <v>180</v>
      </c>
      <c r="D133" s="6" t="s">
        <v>3627</v>
      </c>
      <c r="E133" s="3" t="s">
        <v>2723</v>
      </c>
      <c r="F133" s="6" t="s">
        <v>1726</v>
      </c>
      <c r="G133" s="6" t="s">
        <v>13</v>
      </c>
      <c r="H133" s="6" t="s">
        <v>14</v>
      </c>
      <c r="I133" s="6">
        <v>45</v>
      </c>
      <c r="J133" s="6">
        <v>1</v>
      </c>
      <c r="K133" s="6">
        <v>0</v>
      </c>
      <c r="M133" s="6">
        <v>0</v>
      </c>
      <c r="N133" s="6" t="s">
        <v>10</v>
      </c>
      <c r="O133" s="6" t="s">
        <v>10</v>
      </c>
      <c r="P133" s="6" t="s">
        <v>10</v>
      </c>
      <c r="Q133" s="6" t="s">
        <v>10</v>
      </c>
      <c r="R133" s="6" t="s">
        <v>10</v>
      </c>
      <c r="S133" s="6" t="s">
        <v>10</v>
      </c>
      <c r="T133" s="6" t="s">
        <v>10</v>
      </c>
      <c r="U133" s="6" t="s">
        <v>10</v>
      </c>
      <c r="V133" s="6" t="s">
        <v>10</v>
      </c>
      <c r="W133" s="13" t="s">
        <v>10</v>
      </c>
    </row>
    <row r="134" spans="1:23" x14ac:dyDescent="0.25">
      <c r="A134" s="12" t="s">
        <v>2981</v>
      </c>
      <c r="B134" s="6" t="s">
        <v>181</v>
      </c>
      <c r="D134" s="6" t="s">
        <v>3627</v>
      </c>
      <c r="E134" s="3" t="s">
        <v>2723</v>
      </c>
      <c r="F134" s="6" t="s">
        <v>1726</v>
      </c>
      <c r="G134" s="6" t="s">
        <v>13</v>
      </c>
      <c r="H134" s="6" t="s">
        <v>14</v>
      </c>
      <c r="I134" s="6">
        <v>45</v>
      </c>
      <c r="J134" s="6">
        <v>1</v>
      </c>
      <c r="K134" s="6">
        <v>0</v>
      </c>
      <c r="M134" s="6">
        <v>0</v>
      </c>
      <c r="N134" s="6" t="s">
        <v>10</v>
      </c>
      <c r="O134" s="6" t="s">
        <v>10</v>
      </c>
      <c r="P134" s="6" t="s">
        <v>11</v>
      </c>
      <c r="Q134" s="6" t="s">
        <v>10</v>
      </c>
      <c r="R134" s="6" t="s">
        <v>10</v>
      </c>
      <c r="S134" s="6" t="s">
        <v>10</v>
      </c>
      <c r="T134" s="6" t="s">
        <v>10</v>
      </c>
      <c r="U134" s="6" t="s">
        <v>10</v>
      </c>
      <c r="V134" s="6" t="s">
        <v>10</v>
      </c>
      <c r="W134" s="13" t="s">
        <v>10</v>
      </c>
    </row>
    <row r="135" spans="1:23" x14ac:dyDescent="0.25">
      <c r="A135" s="12" t="s">
        <v>2294</v>
      </c>
      <c r="B135" s="6" t="s">
        <v>176</v>
      </c>
      <c r="D135" s="6" t="s">
        <v>3627</v>
      </c>
      <c r="E135" s="3" t="s">
        <v>2723</v>
      </c>
      <c r="F135" s="6" t="s">
        <v>1726</v>
      </c>
      <c r="G135" s="6" t="s">
        <v>177</v>
      </c>
      <c r="H135" s="6" t="s">
        <v>178</v>
      </c>
      <c r="I135" s="6">
        <v>18</v>
      </c>
      <c r="J135" s="6">
        <v>1</v>
      </c>
      <c r="K135" s="6">
        <v>0</v>
      </c>
      <c r="L135" s="6" t="s">
        <v>0</v>
      </c>
      <c r="M135" s="6">
        <v>0</v>
      </c>
      <c r="N135" s="6" t="s">
        <v>10</v>
      </c>
      <c r="O135" s="6" t="s">
        <v>10</v>
      </c>
      <c r="P135" s="6" t="s">
        <v>11</v>
      </c>
      <c r="Q135" s="6" t="s">
        <v>10</v>
      </c>
      <c r="R135" s="6" t="s">
        <v>10</v>
      </c>
      <c r="S135" s="6" t="s">
        <v>10</v>
      </c>
      <c r="T135" s="6" t="s">
        <v>10</v>
      </c>
      <c r="U135" s="6" t="s">
        <v>10</v>
      </c>
      <c r="V135" s="6" t="s">
        <v>10</v>
      </c>
      <c r="W135" s="13" t="s">
        <v>10</v>
      </c>
    </row>
    <row r="136" spans="1:23" x14ac:dyDescent="0.25">
      <c r="A136" s="12" t="s">
        <v>2131</v>
      </c>
      <c r="B136" s="6" t="s">
        <v>12</v>
      </c>
      <c r="C136" s="3" t="s">
        <v>2068</v>
      </c>
      <c r="D136" s="6" t="s">
        <v>1604</v>
      </c>
      <c r="E136" s="3" t="s">
        <v>2724</v>
      </c>
      <c r="F136" s="6" t="s">
        <v>12</v>
      </c>
      <c r="G136" s="6" t="s">
        <v>13</v>
      </c>
      <c r="H136" s="6" t="s">
        <v>14</v>
      </c>
      <c r="I136" s="6">
        <v>45</v>
      </c>
      <c r="J136" s="6">
        <v>1</v>
      </c>
      <c r="K136" s="6">
        <v>0</v>
      </c>
      <c r="M136" s="6">
        <v>0</v>
      </c>
      <c r="N136" s="6" t="s">
        <v>10</v>
      </c>
      <c r="O136" s="6" t="s">
        <v>10</v>
      </c>
      <c r="P136" s="6" t="s">
        <v>10</v>
      </c>
      <c r="Q136" s="6" t="s">
        <v>10</v>
      </c>
      <c r="R136" s="6" t="s">
        <v>10</v>
      </c>
      <c r="S136" s="6" t="s">
        <v>10</v>
      </c>
      <c r="T136" s="6" t="s">
        <v>10</v>
      </c>
      <c r="U136" s="6" t="s">
        <v>10</v>
      </c>
      <c r="V136" s="6" t="s">
        <v>10</v>
      </c>
      <c r="W136" s="13" t="s">
        <v>10</v>
      </c>
    </row>
    <row r="137" spans="1:23" x14ac:dyDescent="0.25">
      <c r="A137" s="12" t="s">
        <v>2134</v>
      </c>
      <c r="B137" s="6" t="s">
        <v>24</v>
      </c>
      <c r="D137" s="6" t="s">
        <v>3627</v>
      </c>
      <c r="E137" s="3" t="s">
        <v>2724</v>
      </c>
      <c r="F137" s="6" t="s">
        <v>12</v>
      </c>
      <c r="G137" s="6" t="s">
        <v>16</v>
      </c>
      <c r="H137" s="6" t="s">
        <v>17</v>
      </c>
      <c r="I137" s="6">
        <v>18</v>
      </c>
      <c r="J137" s="6">
        <v>1</v>
      </c>
      <c r="K137" s="6">
        <v>0</v>
      </c>
      <c r="M137" s="6">
        <v>0</v>
      </c>
      <c r="N137" s="6" t="s">
        <v>10</v>
      </c>
      <c r="O137" s="6" t="s">
        <v>10</v>
      </c>
      <c r="P137" s="6" t="s">
        <v>11</v>
      </c>
      <c r="Q137" s="6" t="s">
        <v>10</v>
      </c>
      <c r="R137" s="6" t="s">
        <v>11</v>
      </c>
      <c r="S137" s="6" t="s">
        <v>10</v>
      </c>
      <c r="T137" s="6" t="s">
        <v>10</v>
      </c>
      <c r="U137" s="6" t="s">
        <v>11</v>
      </c>
      <c r="V137" s="6" t="s">
        <v>10</v>
      </c>
      <c r="W137" s="13" t="s">
        <v>10</v>
      </c>
    </row>
    <row r="138" spans="1:23" x14ac:dyDescent="0.25">
      <c r="A138" s="12" t="s">
        <v>2982</v>
      </c>
      <c r="B138" s="6" t="s">
        <v>25</v>
      </c>
      <c r="D138" s="6" t="s">
        <v>3627</v>
      </c>
      <c r="E138" s="3" t="s">
        <v>2725</v>
      </c>
      <c r="F138" s="6" t="s">
        <v>1715</v>
      </c>
      <c r="G138" s="6" t="s">
        <v>26</v>
      </c>
      <c r="H138" s="6" t="s">
        <v>27</v>
      </c>
      <c r="I138" s="6">
        <v>15</v>
      </c>
      <c r="J138" s="6">
        <v>1</v>
      </c>
      <c r="K138" s="6">
        <v>0</v>
      </c>
      <c r="M138" s="6">
        <v>0</v>
      </c>
      <c r="N138" s="6" t="s">
        <v>10</v>
      </c>
      <c r="O138" s="6" t="s">
        <v>10</v>
      </c>
      <c r="P138" s="6" t="s">
        <v>11</v>
      </c>
      <c r="Q138" s="6" t="s">
        <v>10</v>
      </c>
      <c r="R138" s="6" t="s">
        <v>11</v>
      </c>
      <c r="S138" s="6" t="s">
        <v>10</v>
      </c>
      <c r="T138" s="6" t="s">
        <v>10</v>
      </c>
      <c r="U138" s="6" t="s">
        <v>11</v>
      </c>
      <c r="V138" s="6" t="s">
        <v>10</v>
      </c>
      <c r="W138" s="13" t="s">
        <v>10</v>
      </c>
    </row>
    <row r="139" spans="1:23" x14ac:dyDescent="0.25">
      <c r="A139" s="12" t="s">
        <v>2983</v>
      </c>
      <c r="B139" s="6" t="s">
        <v>29</v>
      </c>
      <c r="C139" s="3" t="s">
        <v>2072</v>
      </c>
      <c r="D139" s="6" t="s">
        <v>1440</v>
      </c>
      <c r="E139" s="3" t="s">
        <v>2726</v>
      </c>
      <c r="F139" s="6" t="s">
        <v>1724</v>
      </c>
      <c r="G139" s="6" t="s">
        <v>30</v>
      </c>
      <c r="H139" s="6" t="s">
        <v>31</v>
      </c>
      <c r="I139" s="6">
        <v>40</v>
      </c>
      <c r="J139" s="6">
        <v>1</v>
      </c>
      <c r="K139" s="6">
        <v>0</v>
      </c>
      <c r="M139" s="6">
        <v>0</v>
      </c>
      <c r="N139" s="6" t="s">
        <v>10</v>
      </c>
      <c r="O139" s="6" t="s">
        <v>10</v>
      </c>
      <c r="P139" s="6" t="s">
        <v>11</v>
      </c>
      <c r="Q139" s="6" t="s">
        <v>10</v>
      </c>
      <c r="R139" s="6" t="s">
        <v>11</v>
      </c>
      <c r="S139" s="6" t="s">
        <v>10</v>
      </c>
      <c r="T139" s="6" t="s">
        <v>10</v>
      </c>
      <c r="U139" s="6" t="s">
        <v>11</v>
      </c>
      <c r="V139" s="6" t="s">
        <v>10</v>
      </c>
      <c r="W139" s="13" t="s">
        <v>10</v>
      </c>
    </row>
    <row r="140" spans="1:23" x14ac:dyDescent="0.25">
      <c r="A140" s="12" t="s">
        <v>2984</v>
      </c>
      <c r="B140" s="6" t="s">
        <v>932</v>
      </c>
      <c r="D140" s="6" t="s">
        <v>3627</v>
      </c>
      <c r="E140" s="3" t="s">
        <v>2727</v>
      </c>
      <c r="F140" s="6" t="s">
        <v>1716</v>
      </c>
      <c r="G140" s="6" t="s">
        <v>933</v>
      </c>
      <c r="H140" s="6" t="s">
        <v>934</v>
      </c>
      <c r="I140" s="6">
        <v>10</v>
      </c>
      <c r="J140" s="6">
        <v>1</v>
      </c>
      <c r="K140" s="6">
        <v>0</v>
      </c>
      <c r="M140" s="6">
        <v>0</v>
      </c>
      <c r="N140" s="6" t="s">
        <v>10</v>
      </c>
      <c r="O140" s="6" t="s">
        <v>10</v>
      </c>
      <c r="P140" s="6" t="s">
        <v>11</v>
      </c>
      <c r="Q140" s="6" t="s">
        <v>10</v>
      </c>
      <c r="R140" s="6" t="s">
        <v>11</v>
      </c>
      <c r="S140" s="6" t="s">
        <v>10</v>
      </c>
      <c r="T140" s="6" t="s">
        <v>10</v>
      </c>
      <c r="U140" s="6" t="s">
        <v>11</v>
      </c>
      <c r="V140" s="6" t="s">
        <v>10</v>
      </c>
      <c r="W140" s="13" t="s">
        <v>10</v>
      </c>
    </row>
    <row r="141" spans="1:23" x14ac:dyDescent="0.25">
      <c r="A141" s="12" t="s">
        <v>2488</v>
      </c>
      <c r="B141" s="6" t="s">
        <v>919</v>
      </c>
      <c r="D141" s="6" t="s">
        <v>3627</v>
      </c>
      <c r="E141" s="3" t="s">
        <v>2728</v>
      </c>
      <c r="F141" s="6" t="s">
        <v>1717</v>
      </c>
      <c r="G141" s="6" t="s">
        <v>900</v>
      </c>
      <c r="H141" s="6" t="s">
        <v>901</v>
      </c>
      <c r="I141" s="6">
        <v>18</v>
      </c>
      <c r="J141" s="6">
        <v>1</v>
      </c>
      <c r="K141" s="6">
        <v>0</v>
      </c>
      <c r="M141" s="6">
        <v>0</v>
      </c>
      <c r="N141" s="6" t="s">
        <v>10</v>
      </c>
      <c r="O141" s="6" t="s">
        <v>10</v>
      </c>
      <c r="P141" s="6" t="s">
        <v>11</v>
      </c>
      <c r="Q141" s="6" t="s">
        <v>10</v>
      </c>
      <c r="R141" s="6" t="s">
        <v>11</v>
      </c>
      <c r="S141" s="6" t="s">
        <v>10</v>
      </c>
      <c r="T141" s="6" t="s">
        <v>10</v>
      </c>
      <c r="U141" s="6" t="s">
        <v>11</v>
      </c>
      <c r="V141" s="6" t="s">
        <v>10</v>
      </c>
      <c r="W141" s="13" t="s">
        <v>10</v>
      </c>
    </row>
    <row r="142" spans="1:23" x14ac:dyDescent="0.25">
      <c r="A142" s="12" t="s">
        <v>2985</v>
      </c>
      <c r="B142" s="6" t="s">
        <v>899</v>
      </c>
      <c r="D142" s="6" t="s">
        <v>3627</v>
      </c>
      <c r="E142" s="3" t="s">
        <v>2729</v>
      </c>
      <c r="F142" s="6" t="s">
        <v>1718</v>
      </c>
      <c r="G142" s="6" t="s">
        <v>900</v>
      </c>
      <c r="H142" s="6" t="s">
        <v>901</v>
      </c>
      <c r="I142" s="6">
        <v>38</v>
      </c>
      <c r="J142" s="6">
        <v>1</v>
      </c>
      <c r="K142" s="6">
        <v>0</v>
      </c>
      <c r="M142" s="6">
        <v>0</v>
      </c>
      <c r="N142" s="6" t="s">
        <v>10</v>
      </c>
      <c r="O142" s="6" t="s">
        <v>10</v>
      </c>
      <c r="P142" s="6" t="s">
        <v>11</v>
      </c>
      <c r="Q142" s="6" t="s">
        <v>10</v>
      </c>
      <c r="R142" s="6" t="s">
        <v>11</v>
      </c>
      <c r="S142" s="6" t="s">
        <v>10</v>
      </c>
      <c r="T142" s="6" t="s">
        <v>10</v>
      </c>
      <c r="U142" s="6" t="s">
        <v>11</v>
      </c>
      <c r="V142" s="6" t="s">
        <v>10</v>
      </c>
      <c r="W142" s="13" t="s">
        <v>10</v>
      </c>
    </row>
    <row r="143" spans="1:23" x14ac:dyDescent="0.25">
      <c r="A143" s="12" t="s">
        <v>2986</v>
      </c>
      <c r="B143" s="6" t="s">
        <v>953</v>
      </c>
      <c r="D143" s="6" t="s">
        <v>3627</v>
      </c>
      <c r="E143" s="3" t="s">
        <v>2730</v>
      </c>
      <c r="F143" s="6" t="s">
        <v>1719</v>
      </c>
      <c r="G143" s="6" t="s">
        <v>900</v>
      </c>
      <c r="H143" s="6" t="s">
        <v>901</v>
      </c>
      <c r="I143" s="6">
        <v>38</v>
      </c>
      <c r="J143" s="6">
        <v>1</v>
      </c>
      <c r="K143" s="6">
        <v>0</v>
      </c>
      <c r="M143" s="6">
        <v>0</v>
      </c>
      <c r="N143" s="6" t="s">
        <v>10</v>
      </c>
      <c r="O143" s="6" t="s">
        <v>10</v>
      </c>
      <c r="P143" s="6" t="s">
        <v>11</v>
      </c>
      <c r="Q143" s="6" t="s">
        <v>10</v>
      </c>
      <c r="R143" s="6" t="s">
        <v>11</v>
      </c>
      <c r="S143" s="6" t="s">
        <v>10</v>
      </c>
      <c r="T143" s="6" t="s">
        <v>10</v>
      </c>
      <c r="U143" s="6" t="s">
        <v>11</v>
      </c>
      <c r="V143" s="6" t="s">
        <v>10</v>
      </c>
      <c r="W143" s="13" t="s">
        <v>10</v>
      </c>
    </row>
    <row r="144" spans="1:23" x14ac:dyDescent="0.25">
      <c r="A144" s="12" t="s">
        <v>2987</v>
      </c>
      <c r="B144" s="6" t="s">
        <v>905</v>
      </c>
      <c r="D144" s="6" t="s">
        <v>3627</v>
      </c>
      <c r="E144" s="3" t="s">
        <v>2731</v>
      </c>
      <c r="F144" s="6" t="s">
        <v>1863</v>
      </c>
      <c r="G144" s="6" t="s">
        <v>900</v>
      </c>
      <c r="H144" s="6" t="s">
        <v>901</v>
      </c>
      <c r="I144" s="6">
        <v>38</v>
      </c>
      <c r="J144" s="6">
        <v>1</v>
      </c>
      <c r="K144" s="6">
        <v>0</v>
      </c>
      <c r="M144" s="6">
        <v>0</v>
      </c>
      <c r="N144" s="6" t="s">
        <v>10</v>
      </c>
      <c r="O144" s="6" t="s">
        <v>10</v>
      </c>
      <c r="P144" s="6" t="s">
        <v>11</v>
      </c>
      <c r="Q144" s="6" t="s">
        <v>10</v>
      </c>
      <c r="R144" s="6" t="s">
        <v>11</v>
      </c>
      <c r="S144" s="6" t="s">
        <v>10</v>
      </c>
      <c r="T144" s="6" t="s">
        <v>10</v>
      </c>
      <c r="U144" s="6" t="s">
        <v>11</v>
      </c>
      <c r="V144" s="6" t="s">
        <v>10</v>
      </c>
      <c r="W144" s="13" t="s">
        <v>10</v>
      </c>
    </row>
    <row r="145" spans="1:23" x14ac:dyDescent="0.25">
      <c r="A145" s="12" t="s">
        <v>2988</v>
      </c>
      <c r="B145" s="6" t="s">
        <v>947</v>
      </c>
      <c r="D145" s="6" t="s">
        <v>3627</v>
      </c>
      <c r="E145" s="3" t="s">
        <v>2732</v>
      </c>
      <c r="F145" s="6" t="s">
        <v>1720</v>
      </c>
      <c r="G145" s="6" t="s">
        <v>900</v>
      </c>
      <c r="H145" s="6" t="s">
        <v>901</v>
      </c>
      <c r="I145" s="6">
        <v>38</v>
      </c>
      <c r="J145" s="6">
        <v>1</v>
      </c>
      <c r="K145" s="6">
        <v>0</v>
      </c>
      <c r="M145" s="6">
        <v>0</v>
      </c>
      <c r="N145" s="6" t="s">
        <v>10</v>
      </c>
      <c r="O145" s="6" t="s">
        <v>10</v>
      </c>
      <c r="P145" s="6" t="s">
        <v>11</v>
      </c>
      <c r="Q145" s="6" t="s">
        <v>10</v>
      </c>
      <c r="R145" s="6" t="s">
        <v>11</v>
      </c>
      <c r="S145" s="6" t="s">
        <v>10</v>
      </c>
      <c r="T145" s="6" t="s">
        <v>10</v>
      </c>
      <c r="U145" s="6" t="s">
        <v>11</v>
      </c>
      <c r="V145" s="6" t="s">
        <v>10</v>
      </c>
      <c r="W145" s="13" t="s">
        <v>86</v>
      </c>
    </row>
    <row r="146" spans="1:23" x14ac:dyDescent="0.25">
      <c r="A146" s="12" t="s">
        <v>2989</v>
      </c>
      <c r="B146" s="6" t="s">
        <v>15</v>
      </c>
      <c r="D146" s="6" t="s">
        <v>3627</v>
      </c>
      <c r="E146" s="3" t="s">
        <v>2733</v>
      </c>
      <c r="F146" s="6" t="s">
        <v>1759</v>
      </c>
      <c r="G146" s="6" t="s">
        <v>16</v>
      </c>
      <c r="H146" s="6" t="s">
        <v>17</v>
      </c>
      <c r="I146" s="6">
        <v>18</v>
      </c>
      <c r="J146" s="6">
        <v>1</v>
      </c>
      <c r="K146" s="6">
        <v>0</v>
      </c>
      <c r="M146" s="6">
        <v>0</v>
      </c>
      <c r="N146" s="6" t="s">
        <v>10</v>
      </c>
      <c r="O146" s="6" t="s">
        <v>10</v>
      </c>
      <c r="P146" s="6" t="s">
        <v>11</v>
      </c>
      <c r="Q146" s="6" t="s">
        <v>10</v>
      </c>
      <c r="R146" s="6" t="s">
        <v>11</v>
      </c>
      <c r="S146" s="6" t="s">
        <v>10</v>
      </c>
      <c r="T146" s="6" t="s">
        <v>10</v>
      </c>
      <c r="U146" s="6" t="s">
        <v>11</v>
      </c>
      <c r="V146" s="6" t="s">
        <v>10</v>
      </c>
      <c r="W146" s="13" t="s">
        <v>10</v>
      </c>
    </row>
    <row r="147" spans="1:23" x14ac:dyDescent="0.25">
      <c r="A147" s="12" t="s">
        <v>2120</v>
      </c>
      <c r="B147" s="6" t="s">
        <v>162</v>
      </c>
      <c r="D147" s="6" t="s">
        <v>3627</v>
      </c>
      <c r="E147" s="3" t="s">
        <v>2734</v>
      </c>
      <c r="F147" s="6" t="s">
        <v>1768</v>
      </c>
      <c r="G147" s="6" t="s">
        <v>163</v>
      </c>
      <c r="H147" s="6" t="s">
        <v>164</v>
      </c>
      <c r="I147" s="6">
        <v>50</v>
      </c>
      <c r="J147" s="6">
        <v>1</v>
      </c>
      <c r="K147" s="6">
        <v>0</v>
      </c>
      <c r="M147" s="6">
        <v>0</v>
      </c>
      <c r="N147" s="6" t="s">
        <v>10</v>
      </c>
      <c r="O147" s="6" t="s">
        <v>10</v>
      </c>
      <c r="P147" s="6" t="s">
        <v>11</v>
      </c>
      <c r="Q147" s="6" t="s">
        <v>10</v>
      </c>
      <c r="R147" s="6" t="s">
        <v>11</v>
      </c>
      <c r="S147" s="6" t="s">
        <v>10</v>
      </c>
      <c r="T147" s="6" t="s">
        <v>10</v>
      </c>
      <c r="U147" s="6" t="s">
        <v>11</v>
      </c>
      <c r="V147" s="6" t="s">
        <v>10</v>
      </c>
      <c r="W147" s="13" t="s">
        <v>10</v>
      </c>
    </row>
    <row r="148" spans="1:23" x14ac:dyDescent="0.25">
      <c r="A148" s="12" t="s">
        <v>2058</v>
      </c>
      <c r="B148" s="6" t="s">
        <v>237</v>
      </c>
      <c r="D148" s="6" t="s">
        <v>3627</v>
      </c>
      <c r="E148" s="3" t="s">
        <v>2735</v>
      </c>
      <c r="F148" s="6" t="s">
        <v>1770</v>
      </c>
      <c r="G148" s="6" t="s">
        <v>13</v>
      </c>
      <c r="H148" s="6" t="s">
        <v>14</v>
      </c>
      <c r="I148" s="6">
        <v>999</v>
      </c>
      <c r="J148" s="6">
        <v>1</v>
      </c>
      <c r="K148" s="6">
        <v>0</v>
      </c>
      <c r="M148" s="6">
        <v>0</v>
      </c>
      <c r="N148" s="6" t="s">
        <v>10</v>
      </c>
      <c r="O148" s="6" t="s">
        <v>10</v>
      </c>
      <c r="P148" s="6" t="s">
        <v>10</v>
      </c>
      <c r="Q148" s="6" t="s">
        <v>10</v>
      </c>
      <c r="R148" s="6" t="s">
        <v>10</v>
      </c>
      <c r="S148" s="6" t="s">
        <v>10</v>
      </c>
      <c r="T148" s="6" t="s">
        <v>10</v>
      </c>
      <c r="U148" s="6" t="s">
        <v>10</v>
      </c>
      <c r="V148" s="6" t="s">
        <v>10</v>
      </c>
      <c r="W148" s="13" t="s">
        <v>10</v>
      </c>
    </row>
    <row r="149" spans="1:23" x14ac:dyDescent="0.25">
      <c r="A149" s="12" t="s">
        <v>2314</v>
      </c>
      <c r="B149" s="6" t="s">
        <v>221</v>
      </c>
      <c r="D149" s="6" t="s">
        <v>3627</v>
      </c>
      <c r="E149" s="3" t="s">
        <v>2736</v>
      </c>
      <c r="F149" s="6" t="s">
        <v>222</v>
      </c>
      <c r="G149" s="6" t="s">
        <v>13</v>
      </c>
      <c r="H149" s="6" t="s">
        <v>14</v>
      </c>
      <c r="I149" s="6">
        <v>45</v>
      </c>
      <c r="J149" s="6">
        <v>1</v>
      </c>
      <c r="K149" s="6">
        <v>0</v>
      </c>
      <c r="M149" s="6">
        <v>0</v>
      </c>
      <c r="N149" s="6" t="s">
        <v>10</v>
      </c>
      <c r="O149" s="6" t="s">
        <v>10</v>
      </c>
      <c r="P149" s="6" t="s">
        <v>10</v>
      </c>
      <c r="Q149" s="6" t="s">
        <v>10</v>
      </c>
      <c r="R149" s="6" t="s">
        <v>10</v>
      </c>
      <c r="S149" s="6" t="s">
        <v>10</v>
      </c>
      <c r="T149" s="6" t="s">
        <v>10</v>
      </c>
      <c r="U149" s="6" t="s">
        <v>10</v>
      </c>
      <c r="V149" s="6" t="s">
        <v>10</v>
      </c>
      <c r="W149" s="13" t="s">
        <v>10</v>
      </c>
    </row>
    <row r="150" spans="1:23" x14ac:dyDescent="0.25">
      <c r="A150" s="12" t="s">
        <v>2990</v>
      </c>
      <c r="B150" s="6" t="s">
        <v>223</v>
      </c>
      <c r="D150" s="6" t="s">
        <v>3627</v>
      </c>
      <c r="E150" s="3" t="s">
        <v>2736</v>
      </c>
      <c r="F150" s="6" t="s">
        <v>222</v>
      </c>
      <c r="G150" s="6" t="s">
        <v>13</v>
      </c>
      <c r="H150" s="6" t="s">
        <v>14</v>
      </c>
      <c r="I150" s="6">
        <v>45</v>
      </c>
      <c r="J150" s="6">
        <v>1</v>
      </c>
      <c r="K150" s="6">
        <v>0</v>
      </c>
      <c r="M150" s="6">
        <v>0</v>
      </c>
      <c r="N150" s="6" t="s">
        <v>10</v>
      </c>
      <c r="O150" s="6" t="s">
        <v>10</v>
      </c>
      <c r="P150" s="6" t="s">
        <v>10</v>
      </c>
      <c r="Q150" s="6" t="s">
        <v>10</v>
      </c>
      <c r="R150" s="6" t="s">
        <v>10</v>
      </c>
      <c r="S150" s="6" t="s">
        <v>10</v>
      </c>
      <c r="T150" s="6" t="s">
        <v>10</v>
      </c>
      <c r="U150" s="6" t="s">
        <v>10</v>
      </c>
      <c r="V150" s="6" t="s">
        <v>10</v>
      </c>
      <c r="W150" s="13" t="s">
        <v>10</v>
      </c>
    </row>
    <row r="151" spans="1:23" x14ac:dyDescent="0.25">
      <c r="A151" s="12" t="s">
        <v>2603</v>
      </c>
      <c r="B151" s="6" t="s">
        <v>224</v>
      </c>
      <c r="D151" s="6" t="s">
        <v>3627</v>
      </c>
      <c r="E151" s="3" t="s">
        <v>2736</v>
      </c>
      <c r="F151" s="6" t="s">
        <v>222</v>
      </c>
      <c r="G151" s="6" t="s">
        <v>13</v>
      </c>
      <c r="H151" s="6" t="s">
        <v>14</v>
      </c>
      <c r="I151" s="6">
        <v>45</v>
      </c>
      <c r="J151" s="6">
        <v>1</v>
      </c>
      <c r="K151" s="6">
        <v>0</v>
      </c>
      <c r="M151" s="6">
        <v>0</v>
      </c>
      <c r="N151" s="6" t="s">
        <v>10</v>
      </c>
      <c r="O151" s="6" t="s">
        <v>10</v>
      </c>
      <c r="P151" s="6" t="s">
        <v>10</v>
      </c>
      <c r="Q151" s="6" t="s">
        <v>10</v>
      </c>
      <c r="R151" s="6" t="s">
        <v>10</v>
      </c>
      <c r="S151" s="6" t="s">
        <v>10</v>
      </c>
      <c r="T151" s="6" t="s">
        <v>10</v>
      </c>
      <c r="U151" s="6" t="s">
        <v>10</v>
      </c>
      <c r="V151" s="6" t="s">
        <v>10</v>
      </c>
      <c r="W151" s="13" t="s">
        <v>10</v>
      </c>
    </row>
    <row r="152" spans="1:23" x14ac:dyDescent="0.25">
      <c r="A152" s="12" t="s">
        <v>2270</v>
      </c>
      <c r="B152" s="6" t="s">
        <v>222</v>
      </c>
      <c r="D152" s="6" t="s">
        <v>3627</v>
      </c>
      <c r="E152" s="3" t="s">
        <v>2736</v>
      </c>
      <c r="F152" s="6" t="s">
        <v>222</v>
      </c>
      <c r="G152" s="6" t="s">
        <v>163</v>
      </c>
      <c r="H152" s="6" t="s">
        <v>164</v>
      </c>
      <c r="I152" s="6">
        <v>45</v>
      </c>
      <c r="J152" s="6">
        <v>1</v>
      </c>
      <c r="K152" s="6">
        <v>0</v>
      </c>
      <c r="M152" s="6">
        <v>0</v>
      </c>
      <c r="N152" s="6" t="s">
        <v>10</v>
      </c>
      <c r="O152" s="6" t="s">
        <v>10</v>
      </c>
      <c r="P152" s="6" t="s">
        <v>10</v>
      </c>
      <c r="Q152" s="6" t="s">
        <v>10</v>
      </c>
      <c r="R152" s="6" t="s">
        <v>10</v>
      </c>
      <c r="S152" s="6" t="s">
        <v>10</v>
      </c>
      <c r="T152" s="6" t="s">
        <v>10</v>
      </c>
      <c r="U152" s="6" t="s">
        <v>10</v>
      </c>
      <c r="V152" s="6" t="s">
        <v>10</v>
      </c>
      <c r="W152" s="13" t="s">
        <v>10</v>
      </c>
    </row>
    <row r="153" spans="1:23" x14ac:dyDescent="0.25">
      <c r="A153" s="12" t="s">
        <v>2262</v>
      </c>
      <c r="B153" s="6" t="s">
        <v>219</v>
      </c>
      <c r="D153" s="6" t="s">
        <v>3627</v>
      </c>
      <c r="E153" s="3" t="s">
        <v>2737</v>
      </c>
      <c r="F153" s="6" t="s">
        <v>1771</v>
      </c>
      <c r="G153" s="6" t="s">
        <v>13</v>
      </c>
      <c r="H153" s="6" t="s">
        <v>14</v>
      </c>
      <c r="I153" s="6">
        <v>45</v>
      </c>
      <c r="J153" s="6">
        <v>1</v>
      </c>
      <c r="K153" s="6">
        <v>0</v>
      </c>
      <c r="M153" s="6">
        <v>0</v>
      </c>
      <c r="N153" s="6" t="s">
        <v>10</v>
      </c>
      <c r="O153" s="6" t="s">
        <v>10</v>
      </c>
      <c r="P153" s="6" t="s">
        <v>11</v>
      </c>
      <c r="Q153" s="6" t="s">
        <v>10</v>
      </c>
      <c r="R153" s="6" t="s">
        <v>10</v>
      </c>
      <c r="S153" s="6" t="s">
        <v>10</v>
      </c>
      <c r="T153" s="6" t="s">
        <v>10</v>
      </c>
      <c r="U153" s="6" t="s">
        <v>10</v>
      </c>
      <c r="V153" s="6" t="s">
        <v>10</v>
      </c>
      <c r="W153" s="13" t="s">
        <v>10</v>
      </c>
    </row>
    <row r="154" spans="1:23" x14ac:dyDescent="0.25">
      <c r="A154" s="12" t="s">
        <v>2275</v>
      </c>
      <c r="B154" s="6" t="s">
        <v>231</v>
      </c>
      <c r="D154" s="6" t="s">
        <v>3627</v>
      </c>
      <c r="E154" s="3" t="s">
        <v>2738</v>
      </c>
      <c r="F154" s="6" t="s">
        <v>231</v>
      </c>
      <c r="G154" s="6" t="s">
        <v>163</v>
      </c>
      <c r="H154" s="6" t="s">
        <v>164</v>
      </c>
      <c r="I154" s="6">
        <v>45</v>
      </c>
      <c r="J154" s="6">
        <v>1</v>
      </c>
      <c r="K154" s="6">
        <v>0</v>
      </c>
      <c r="M154" s="6">
        <v>0</v>
      </c>
      <c r="N154" s="6" t="s">
        <v>10</v>
      </c>
      <c r="O154" s="6" t="s">
        <v>10</v>
      </c>
      <c r="P154" s="6" t="s">
        <v>10</v>
      </c>
      <c r="Q154" s="6" t="s">
        <v>10</v>
      </c>
      <c r="R154" s="6" t="s">
        <v>10</v>
      </c>
      <c r="S154" s="6" t="s">
        <v>10</v>
      </c>
      <c r="T154" s="6" t="s">
        <v>10</v>
      </c>
      <c r="U154" s="6" t="s">
        <v>11</v>
      </c>
      <c r="V154" s="6" t="s">
        <v>10</v>
      </c>
      <c r="W154" s="13" t="s">
        <v>10</v>
      </c>
    </row>
    <row r="155" spans="1:23" x14ac:dyDescent="0.25">
      <c r="A155" s="12" t="s">
        <v>2991</v>
      </c>
      <c r="B155" s="6" t="s">
        <v>232</v>
      </c>
      <c r="D155" s="6" t="s">
        <v>3627</v>
      </c>
      <c r="E155" s="3" t="s">
        <v>2738</v>
      </c>
      <c r="F155" s="6" t="s">
        <v>231</v>
      </c>
      <c r="G155" s="6" t="s">
        <v>13</v>
      </c>
      <c r="H155" s="6" t="s">
        <v>14</v>
      </c>
      <c r="I155" s="6">
        <v>45</v>
      </c>
      <c r="J155" s="6">
        <v>1</v>
      </c>
      <c r="K155" s="6">
        <v>0</v>
      </c>
      <c r="M155" s="6">
        <v>0</v>
      </c>
      <c r="N155" s="6" t="s">
        <v>10</v>
      </c>
      <c r="O155" s="6" t="s">
        <v>10</v>
      </c>
      <c r="P155" s="6" t="s">
        <v>10</v>
      </c>
      <c r="Q155" s="6" t="s">
        <v>10</v>
      </c>
      <c r="R155" s="6" t="s">
        <v>10</v>
      </c>
      <c r="S155" s="6" t="s">
        <v>10</v>
      </c>
      <c r="T155" s="6" t="s">
        <v>10</v>
      </c>
      <c r="U155" s="6" t="s">
        <v>10</v>
      </c>
      <c r="V155" s="6" t="s">
        <v>10</v>
      </c>
      <c r="W155" s="13" t="s">
        <v>10</v>
      </c>
    </row>
    <row r="156" spans="1:23" x14ac:dyDescent="0.25">
      <c r="A156" s="12" t="s">
        <v>2602</v>
      </c>
      <c r="B156" s="6" t="s">
        <v>233</v>
      </c>
      <c r="D156" s="6" t="s">
        <v>3627</v>
      </c>
      <c r="E156" s="3" t="s">
        <v>2738</v>
      </c>
      <c r="F156" s="6" t="s">
        <v>231</v>
      </c>
      <c r="G156" s="6" t="s">
        <v>13</v>
      </c>
      <c r="H156" s="6" t="s">
        <v>14</v>
      </c>
      <c r="I156" s="6">
        <v>45</v>
      </c>
      <c r="J156" s="6">
        <v>1</v>
      </c>
      <c r="K156" s="6">
        <v>0</v>
      </c>
      <c r="M156" s="6">
        <v>0</v>
      </c>
      <c r="N156" s="6" t="s">
        <v>10</v>
      </c>
      <c r="O156" s="6" t="s">
        <v>10</v>
      </c>
      <c r="P156" s="6" t="s">
        <v>10</v>
      </c>
      <c r="Q156" s="6" t="s">
        <v>10</v>
      </c>
      <c r="R156" s="6" t="s">
        <v>10</v>
      </c>
      <c r="S156" s="6" t="s">
        <v>10</v>
      </c>
      <c r="T156" s="6" t="s">
        <v>10</v>
      </c>
      <c r="U156" s="6" t="s">
        <v>11</v>
      </c>
      <c r="V156" s="6" t="s">
        <v>10</v>
      </c>
      <c r="W156" s="13" t="s">
        <v>10</v>
      </c>
    </row>
    <row r="157" spans="1:23" x14ac:dyDescent="0.25">
      <c r="A157" s="12" t="s">
        <v>2272</v>
      </c>
      <c r="B157" s="6" t="s">
        <v>1046</v>
      </c>
      <c r="D157" s="6" t="s">
        <v>3627</v>
      </c>
      <c r="E157" s="3" t="s">
        <v>2738</v>
      </c>
      <c r="F157" s="6" t="s">
        <v>231</v>
      </c>
      <c r="G157" s="6" t="s">
        <v>13</v>
      </c>
      <c r="H157" s="6" t="s">
        <v>14</v>
      </c>
      <c r="I157" s="6">
        <v>45</v>
      </c>
      <c r="J157" s="6">
        <v>1</v>
      </c>
      <c r="K157" s="6">
        <v>0</v>
      </c>
      <c r="M157" s="6">
        <v>0</v>
      </c>
      <c r="N157" s="6" t="s">
        <v>10</v>
      </c>
      <c r="O157" s="6" t="s">
        <v>10</v>
      </c>
      <c r="P157" s="6" t="s">
        <v>10</v>
      </c>
      <c r="Q157" s="6" t="s">
        <v>10</v>
      </c>
      <c r="R157" s="6" t="s">
        <v>10</v>
      </c>
      <c r="S157" s="6" t="s">
        <v>10</v>
      </c>
      <c r="T157" s="6" t="s">
        <v>10</v>
      </c>
      <c r="U157" s="6" t="s">
        <v>11</v>
      </c>
      <c r="V157" s="6" t="s">
        <v>10</v>
      </c>
      <c r="W157" s="13" t="s">
        <v>10</v>
      </c>
    </row>
    <row r="158" spans="1:23" x14ac:dyDescent="0.25">
      <c r="A158" s="12" t="s">
        <v>2268</v>
      </c>
      <c r="B158" s="6" t="s">
        <v>231</v>
      </c>
      <c r="D158" s="6" t="s">
        <v>3627</v>
      </c>
      <c r="E158" s="3" t="s">
        <v>2738</v>
      </c>
      <c r="F158" s="6" t="s">
        <v>231</v>
      </c>
      <c r="G158" s="6" t="s">
        <v>163</v>
      </c>
      <c r="H158" s="6" t="s">
        <v>164</v>
      </c>
      <c r="I158" s="6">
        <v>45</v>
      </c>
      <c r="J158" s="6">
        <v>1</v>
      </c>
      <c r="K158" s="6">
        <v>0</v>
      </c>
      <c r="L158" s="6" t="s">
        <v>0</v>
      </c>
      <c r="M158" s="6">
        <v>0</v>
      </c>
      <c r="N158" s="6" t="s">
        <v>10</v>
      </c>
      <c r="O158" s="6" t="s">
        <v>10</v>
      </c>
      <c r="P158" s="6" t="s">
        <v>10</v>
      </c>
      <c r="Q158" s="6" t="s">
        <v>10</v>
      </c>
      <c r="R158" s="6" t="s">
        <v>10</v>
      </c>
      <c r="S158" s="6" t="s">
        <v>10</v>
      </c>
      <c r="T158" s="6" t="s">
        <v>10</v>
      </c>
      <c r="U158" s="6" t="s">
        <v>11</v>
      </c>
      <c r="V158" s="6" t="s">
        <v>10</v>
      </c>
      <c r="W158" s="13" t="s">
        <v>10</v>
      </c>
    </row>
    <row r="159" spans="1:23" x14ac:dyDescent="0.25">
      <c r="A159" s="12" t="s">
        <v>2604</v>
      </c>
      <c r="B159" s="6" t="s">
        <v>289</v>
      </c>
      <c r="D159" s="6" t="s">
        <v>3627</v>
      </c>
      <c r="E159" s="3" t="s">
        <v>2739</v>
      </c>
      <c r="F159" s="6" t="s">
        <v>1778</v>
      </c>
      <c r="G159" s="6" t="s">
        <v>13</v>
      </c>
      <c r="H159" s="6" t="s">
        <v>14</v>
      </c>
      <c r="I159" s="6">
        <v>45</v>
      </c>
      <c r="J159" s="6">
        <v>1</v>
      </c>
      <c r="K159" s="6">
        <v>0</v>
      </c>
      <c r="M159" s="6">
        <v>0</v>
      </c>
      <c r="N159" s="6" t="s">
        <v>10</v>
      </c>
      <c r="O159" s="6" t="s">
        <v>10</v>
      </c>
      <c r="P159" s="6" t="s">
        <v>10</v>
      </c>
      <c r="Q159" s="6" t="s">
        <v>10</v>
      </c>
      <c r="R159" s="6" t="s">
        <v>10</v>
      </c>
      <c r="S159" s="6" t="s">
        <v>10</v>
      </c>
      <c r="T159" s="6" t="s">
        <v>10</v>
      </c>
      <c r="U159" s="6" t="s">
        <v>11</v>
      </c>
      <c r="V159" s="6" t="s">
        <v>10</v>
      </c>
      <c r="W159" s="13" t="s">
        <v>10</v>
      </c>
    </row>
    <row r="160" spans="1:23" x14ac:dyDescent="0.25">
      <c r="A160" s="12" t="s">
        <v>2992</v>
      </c>
      <c r="B160" s="6" t="s">
        <v>960</v>
      </c>
      <c r="D160" s="6" t="s">
        <v>3627</v>
      </c>
      <c r="E160" s="3" t="s">
        <v>2740</v>
      </c>
      <c r="F160" s="6" t="s">
        <v>1885</v>
      </c>
      <c r="G160" s="6" t="s">
        <v>900</v>
      </c>
      <c r="H160" s="6" t="s">
        <v>901</v>
      </c>
      <c r="I160" s="6">
        <v>38</v>
      </c>
      <c r="J160" s="6">
        <v>1</v>
      </c>
      <c r="K160" s="6">
        <v>0</v>
      </c>
      <c r="M160" s="6">
        <v>0</v>
      </c>
      <c r="N160" s="6" t="s">
        <v>10</v>
      </c>
      <c r="O160" s="6" t="s">
        <v>10</v>
      </c>
      <c r="P160" s="6" t="s">
        <v>11</v>
      </c>
      <c r="Q160" s="6" t="s">
        <v>10</v>
      </c>
      <c r="R160" s="6" t="s">
        <v>11</v>
      </c>
      <c r="S160" s="6" t="s">
        <v>10</v>
      </c>
      <c r="T160" s="6" t="s">
        <v>10</v>
      </c>
      <c r="U160" s="6" t="s">
        <v>11</v>
      </c>
      <c r="V160" s="6" t="s">
        <v>10</v>
      </c>
      <c r="W160" s="13" t="s">
        <v>10</v>
      </c>
    </row>
    <row r="161" spans="1:23" x14ac:dyDescent="0.25">
      <c r="A161" s="12" t="s">
        <v>2283</v>
      </c>
      <c r="B161" s="6" t="s">
        <v>1079</v>
      </c>
      <c r="D161" s="6" t="s">
        <v>3627</v>
      </c>
      <c r="E161" s="3" t="s">
        <v>2741</v>
      </c>
      <c r="F161" s="6" t="s">
        <v>1079</v>
      </c>
      <c r="G161" s="6" t="s">
        <v>13</v>
      </c>
      <c r="H161" s="6" t="s">
        <v>14</v>
      </c>
      <c r="I161" s="6">
        <v>45</v>
      </c>
      <c r="J161" s="6">
        <v>1</v>
      </c>
      <c r="K161" s="6">
        <v>0</v>
      </c>
      <c r="M161" s="6">
        <v>0</v>
      </c>
      <c r="N161" s="6" t="s">
        <v>10</v>
      </c>
      <c r="O161" s="6" t="s">
        <v>10</v>
      </c>
      <c r="P161" s="6" t="s">
        <v>10</v>
      </c>
      <c r="Q161" s="6" t="s">
        <v>10</v>
      </c>
      <c r="R161" s="6" t="s">
        <v>10</v>
      </c>
      <c r="S161" s="6" t="s">
        <v>11</v>
      </c>
      <c r="T161" s="6" t="s">
        <v>10</v>
      </c>
      <c r="U161" s="6" t="s">
        <v>10</v>
      </c>
      <c r="V161" s="6" t="s">
        <v>10</v>
      </c>
      <c r="W161" s="13" t="s">
        <v>10</v>
      </c>
    </row>
    <row r="162" spans="1:23" x14ac:dyDescent="0.25">
      <c r="A162" s="12" t="s">
        <v>2317</v>
      </c>
      <c r="B162" s="6" t="s">
        <v>293</v>
      </c>
      <c r="D162" s="6" t="s">
        <v>3627</v>
      </c>
      <c r="E162" s="3" t="s">
        <v>2742</v>
      </c>
      <c r="F162" s="6" t="s">
        <v>1779</v>
      </c>
      <c r="G162" s="6" t="s">
        <v>13</v>
      </c>
      <c r="H162" s="6" t="s">
        <v>14</v>
      </c>
      <c r="I162" s="6">
        <v>45</v>
      </c>
      <c r="J162" s="6">
        <v>1</v>
      </c>
      <c r="K162" s="6">
        <v>0</v>
      </c>
      <c r="M162" s="6">
        <v>0</v>
      </c>
      <c r="N162" s="6" t="s">
        <v>10</v>
      </c>
      <c r="O162" s="6" t="s">
        <v>10</v>
      </c>
      <c r="P162" s="6" t="s">
        <v>10</v>
      </c>
      <c r="Q162" s="6" t="s">
        <v>10</v>
      </c>
      <c r="R162" s="6" t="s">
        <v>10</v>
      </c>
      <c r="S162" s="6" t="s">
        <v>11</v>
      </c>
      <c r="T162" s="6" t="s">
        <v>10</v>
      </c>
      <c r="U162" s="6" t="s">
        <v>10</v>
      </c>
      <c r="V162" s="6" t="s">
        <v>10</v>
      </c>
      <c r="W162" s="13" t="s">
        <v>10</v>
      </c>
    </row>
    <row r="163" spans="1:23" x14ac:dyDescent="0.25">
      <c r="A163" s="12" t="s">
        <v>2363</v>
      </c>
      <c r="B163" s="6" t="s">
        <v>1103</v>
      </c>
      <c r="D163" s="6" t="s">
        <v>3627</v>
      </c>
      <c r="E163" s="3" t="s">
        <v>2743</v>
      </c>
      <c r="F163" s="6" t="s">
        <v>1721</v>
      </c>
      <c r="G163" s="6" t="s">
        <v>13</v>
      </c>
      <c r="H163" s="6" t="s">
        <v>14</v>
      </c>
      <c r="I163" s="6">
        <v>45</v>
      </c>
      <c r="J163" s="6">
        <v>1</v>
      </c>
      <c r="K163" s="6">
        <v>0</v>
      </c>
      <c r="M163" s="6">
        <v>0</v>
      </c>
      <c r="N163" s="6" t="s">
        <v>11</v>
      </c>
      <c r="O163" s="6" t="s">
        <v>10</v>
      </c>
      <c r="P163" s="6" t="s">
        <v>10</v>
      </c>
      <c r="Q163" s="6" t="s">
        <v>10</v>
      </c>
      <c r="R163" s="6" t="s">
        <v>10</v>
      </c>
      <c r="S163" s="6" t="s">
        <v>11</v>
      </c>
      <c r="T163" s="6" t="s">
        <v>10</v>
      </c>
      <c r="U163" s="6" t="s">
        <v>10</v>
      </c>
      <c r="V163" s="6" t="s">
        <v>10</v>
      </c>
      <c r="W163" s="13" t="s">
        <v>10</v>
      </c>
    </row>
    <row r="164" spans="1:23" x14ac:dyDescent="0.25">
      <c r="A164" s="12" t="s">
        <v>2993</v>
      </c>
      <c r="B164" s="6" t="s">
        <v>279</v>
      </c>
      <c r="D164" s="6" t="s">
        <v>3627</v>
      </c>
      <c r="E164" s="3" t="s">
        <v>2744</v>
      </c>
      <c r="F164" s="6" t="s">
        <v>279</v>
      </c>
      <c r="G164" s="6" t="s">
        <v>13</v>
      </c>
      <c r="H164" s="6" t="s">
        <v>14</v>
      </c>
      <c r="I164" s="6">
        <v>45</v>
      </c>
      <c r="J164" s="6">
        <v>1</v>
      </c>
      <c r="K164" s="6">
        <v>0</v>
      </c>
      <c r="M164" s="6">
        <v>0</v>
      </c>
      <c r="N164" s="6" t="s">
        <v>10</v>
      </c>
      <c r="O164" s="6" t="s">
        <v>10</v>
      </c>
      <c r="P164" s="6" t="s">
        <v>10</v>
      </c>
      <c r="Q164" s="6" t="s">
        <v>10</v>
      </c>
      <c r="R164" s="6" t="s">
        <v>10</v>
      </c>
      <c r="S164" s="6" t="s">
        <v>10</v>
      </c>
      <c r="T164" s="6" t="s">
        <v>10</v>
      </c>
      <c r="U164" s="6" t="s">
        <v>10</v>
      </c>
      <c r="V164" s="6" t="s">
        <v>10</v>
      </c>
      <c r="W164" s="13" t="s">
        <v>10</v>
      </c>
    </row>
    <row r="165" spans="1:23" x14ac:dyDescent="0.25">
      <c r="A165" s="12" t="s">
        <v>2994</v>
      </c>
      <c r="B165" s="6" t="s">
        <v>279</v>
      </c>
      <c r="D165" s="6" t="s">
        <v>3627</v>
      </c>
      <c r="E165" s="3" t="s">
        <v>2744</v>
      </c>
      <c r="F165" s="6" t="s">
        <v>279</v>
      </c>
      <c r="G165" s="6" t="s">
        <v>13</v>
      </c>
      <c r="H165" s="6" t="s">
        <v>14</v>
      </c>
      <c r="I165" s="6">
        <v>45</v>
      </c>
      <c r="J165" s="6">
        <v>1</v>
      </c>
      <c r="K165" s="6">
        <v>0</v>
      </c>
      <c r="M165" s="6">
        <v>0</v>
      </c>
      <c r="N165" s="6" t="s">
        <v>10</v>
      </c>
      <c r="O165" s="6" t="s">
        <v>11</v>
      </c>
      <c r="P165" s="6" t="s">
        <v>10</v>
      </c>
      <c r="Q165" s="6" t="s">
        <v>11</v>
      </c>
      <c r="R165" s="6" t="s">
        <v>10</v>
      </c>
      <c r="S165" s="6" t="s">
        <v>11</v>
      </c>
      <c r="T165" s="6" t="s">
        <v>10</v>
      </c>
      <c r="U165" s="6" t="s">
        <v>10</v>
      </c>
      <c r="V165" s="6" t="s">
        <v>10</v>
      </c>
      <c r="W165" s="13" t="s">
        <v>10</v>
      </c>
    </row>
    <row r="166" spans="1:23" x14ac:dyDescent="0.25">
      <c r="A166" s="12" t="s">
        <v>2995</v>
      </c>
      <c r="B166" s="6" t="s">
        <v>280</v>
      </c>
      <c r="D166" s="6" t="s">
        <v>3627</v>
      </c>
      <c r="E166" s="3" t="s">
        <v>2745</v>
      </c>
      <c r="F166" s="6" t="s">
        <v>280</v>
      </c>
      <c r="G166" s="6" t="s">
        <v>13</v>
      </c>
      <c r="H166" s="6" t="s">
        <v>14</v>
      </c>
      <c r="I166" s="6">
        <v>45</v>
      </c>
      <c r="J166" s="6">
        <v>1</v>
      </c>
      <c r="K166" s="6">
        <v>0</v>
      </c>
      <c r="M166" s="6">
        <v>0</v>
      </c>
      <c r="N166" s="6" t="s">
        <v>10</v>
      </c>
      <c r="O166" s="6" t="s">
        <v>11</v>
      </c>
      <c r="P166" s="6" t="s">
        <v>10</v>
      </c>
      <c r="Q166" s="6" t="s">
        <v>11</v>
      </c>
      <c r="R166" s="6" t="s">
        <v>10</v>
      </c>
      <c r="S166" s="6" t="s">
        <v>11</v>
      </c>
      <c r="T166" s="6" t="s">
        <v>10</v>
      </c>
      <c r="U166" s="6" t="s">
        <v>10</v>
      </c>
      <c r="V166" s="6" t="s">
        <v>10</v>
      </c>
      <c r="W166" s="13" t="s">
        <v>10</v>
      </c>
    </row>
    <row r="167" spans="1:23" x14ac:dyDescent="0.25">
      <c r="A167" s="12" t="s">
        <v>2996</v>
      </c>
      <c r="B167" s="6" t="s">
        <v>54</v>
      </c>
      <c r="D167" s="6" t="s">
        <v>3627</v>
      </c>
      <c r="E167" s="3" t="s">
        <v>2746</v>
      </c>
      <c r="F167" s="6" t="s">
        <v>53</v>
      </c>
      <c r="G167" s="6" t="s">
        <v>55</v>
      </c>
      <c r="H167" s="6" t="s">
        <v>56</v>
      </c>
      <c r="I167" s="6">
        <v>45</v>
      </c>
      <c r="J167" s="6">
        <v>1</v>
      </c>
      <c r="K167" s="6">
        <v>0</v>
      </c>
      <c r="M167" s="6">
        <v>0</v>
      </c>
      <c r="N167" s="6" t="s">
        <v>10</v>
      </c>
      <c r="O167" s="6" t="s">
        <v>11</v>
      </c>
      <c r="P167" s="6" t="s">
        <v>10</v>
      </c>
      <c r="Q167" s="6" t="s">
        <v>11</v>
      </c>
      <c r="R167" s="6" t="s">
        <v>10</v>
      </c>
      <c r="S167" s="6" t="s">
        <v>11</v>
      </c>
      <c r="T167" s="6" t="s">
        <v>10</v>
      </c>
      <c r="U167" s="6" t="s">
        <v>10</v>
      </c>
      <c r="V167" s="6" t="s">
        <v>10</v>
      </c>
      <c r="W167" s="13" t="s">
        <v>10</v>
      </c>
    </row>
    <row r="168" spans="1:23" x14ac:dyDescent="0.25">
      <c r="A168" s="12" t="s">
        <v>2997</v>
      </c>
      <c r="B168" s="6" t="s">
        <v>53</v>
      </c>
      <c r="D168" s="6" t="s">
        <v>3627</v>
      </c>
      <c r="E168" s="3" t="s">
        <v>2746</v>
      </c>
      <c r="F168" s="6" t="s">
        <v>53</v>
      </c>
      <c r="G168" s="6" t="s">
        <v>13</v>
      </c>
      <c r="H168" s="6" t="s">
        <v>14</v>
      </c>
      <c r="I168" s="6">
        <v>45</v>
      </c>
      <c r="J168" s="6">
        <v>1</v>
      </c>
      <c r="K168" s="6">
        <v>0</v>
      </c>
      <c r="M168" s="6">
        <v>0</v>
      </c>
      <c r="N168" s="6" t="s">
        <v>10</v>
      </c>
      <c r="O168" s="6" t="s">
        <v>11</v>
      </c>
      <c r="P168" s="6" t="s">
        <v>10</v>
      </c>
      <c r="Q168" s="6" t="s">
        <v>11</v>
      </c>
      <c r="R168" s="6" t="s">
        <v>10</v>
      </c>
      <c r="S168" s="6" t="s">
        <v>11</v>
      </c>
      <c r="T168" s="6" t="s">
        <v>10</v>
      </c>
      <c r="U168" s="6" t="s">
        <v>10</v>
      </c>
      <c r="V168" s="6" t="s">
        <v>10</v>
      </c>
      <c r="W168" s="13" t="s">
        <v>10</v>
      </c>
    </row>
    <row r="169" spans="1:23" x14ac:dyDescent="0.25">
      <c r="A169" s="12" t="s">
        <v>2226</v>
      </c>
      <c r="B169" s="6" t="s">
        <v>239</v>
      </c>
      <c r="D169" s="6" t="s">
        <v>3627</v>
      </c>
      <c r="E169" s="3" t="s">
        <v>2747</v>
      </c>
      <c r="F169" s="6" t="s">
        <v>1727</v>
      </c>
      <c r="G169" s="6" t="s">
        <v>13</v>
      </c>
      <c r="H169" s="6" t="s">
        <v>14</v>
      </c>
      <c r="I169" s="6">
        <v>45</v>
      </c>
      <c r="J169" s="6">
        <v>1</v>
      </c>
      <c r="K169" s="6">
        <v>0</v>
      </c>
      <c r="M169" s="6">
        <v>0</v>
      </c>
      <c r="N169" s="6" t="s">
        <v>10</v>
      </c>
      <c r="O169" s="6" t="s">
        <v>10</v>
      </c>
      <c r="P169" s="6" t="s">
        <v>10</v>
      </c>
      <c r="Q169" s="6" t="s">
        <v>10</v>
      </c>
      <c r="R169" s="6" t="s">
        <v>10</v>
      </c>
      <c r="S169" s="6" t="s">
        <v>10</v>
      </c>
      <c r="T169" s="6" t="s">
        <v>10</v>
      </c>
      <c r="U169" s="6" t="s">
        <v>10</v>
      </c>
      <c r="V169" s="6" t="s">
        <v>10</v>
      </c>
      <c r="W169" s="13" t="s">
        <v>10</v>
      </c>
    </row>
    <row r="170" spans="1:23" x14ac:dyDescent="0.25">
      <c r="A170" s="12" t="s">
        <v>2998</v>
      </c>
      <c r="B170" s="6" t="s">
        <v>240</v>
      </c>
      <c r="D170" s="6" t="s">
        <v>3627</v>
      </c>
      <c r="E170" s="3" t="s">
        <v>2747</v>
      </c>
      <c r="F170" s="6" t="s">
        <v>1727</v>
      </c>
      <c r="G170" s="6" t="s">
        <v>55</v>
      </c>
      <c r="H170" s="6" t="s">
        <v>56</v>
      </c>
      <c r="I170" s="6">
        <v>45</v>
      </c>
      <c r="J170" s="6">
        <v>1</v>
      </c>
      <c r="K170" s="6">
        <v>0</v>
      </c>
      <c r="M170" s="6">
        <v>0</v>
      </c>
      <c r="N170" s="6" t="s">
        <v>10</v>
      </c>
      <c r="O170" s="6" t="s">
        <v>10</v>
      </c>
      <c r="P170" s="6" t="s">
        <v>10</v>
      </c>
      <c r="Q170" s="6" t="s">
        <v>10</v>
      </c>
      <c r="R170" s="6" t="s">
        <v>10</v>
      </c>
      <c r="S170" s="6" t="s">
        <v>10</v>
      </c>
      <c r="T170" s="6" t="s">
        <v>10</v>
      </c>
      <c r="U170" s="6" t="s">
        <v>10</v>
      </c>
      <c r="V170" s="6" t="s">
        <v>10</v>
      </c>
      <c r="W170" s="13" t="s">
        <v>86</v>
      </c>
    </row>
    <row r="171" spans="1:23" x14ac:dyDescent="0.25">
      <c r="A171" s="12" t="s">
        <v>2225</v>
      </c>
      <c r="B171" s="6" t="s">
        <v>239</v>
      </c>
      <c r="D171" s="6" t="s">
        <v>3627</v>
      </c>
      <c r="E171" s="3" t="s">
        <v>2747</v>
      </c>
      <c r="F171" s="6" t="s">
        <v>1727</v>
      </c>
      <c r="G171" s="6" t="s">
        <v>13</v>
      </c>
      <c r="H171" s="6" t="s">
        <v>14</v>
      </c>
      <c r="I171" s="6">
        <v>45</v>
      </c>
      <c r="J171" s="6">
        <v>1</v>
      </c>
      <c r="K171" s="6">
        <v>0</v>
      </c>
      <c r="M171" s="6">
        <v>0</v>
      </c>
      <c r="N171" s="6" t="s">
        <v>10</v>
      </c>
      <c r="O171" s="6" t="s">
        <v>10</v>
      </c>
      <c r="P171" s="6" t="s">
        <v>10</v>
      </c>
      <c r="Q171" s="6" t="s">
        <v>10</v>
      </c>
      <c r="R171" s="6" t="s">
        <v>10</v>
      </c>
      <c r="S171" s="6" t="s">
        <v>10</v>
      </c>
      <c r="T171" s="6" t="s">
        <v>10</v>
      </c>
      <c r="U171" s="6" t="s">
        <v>10</v>
      </c>
      <c r="V171" s="6" t="s">
        <v>10</v>
      </c>
      <c r="W171" s="13" t="s">
        <v>10</v>
      </c>
    </row>
    <row r="172" spans="1:23" x14ac:dyDescent="0.25">
      <c r="A172" s="12" t="s">
        <v>2174</v>
      </c>
      <c r="B172" s="6" t="s">
        <v>238</v>
      </c>
      <c r="D172" s="6" t="s">
        <v>3627</v>
      </c>
      <c r="E172" s="3" t="s">
        <v>2748</v>
      </c>
      <c r="F172" s="6" t="s">
        <v>1755</v>
      </c>
      <c r="G172" s="6" t="s">
        <v>13</v>
      </c>
      <c r="H172" s="6" t="s">
        <v>14</v>
      </c>
      <c r="I172" s="6">
        <v>45</v>
      </c>
      <c r="J172" s="6">
        <v>1</v>
      </c>
      <c r="K172" s="6">
        <v>0</v>
      </c>
      <c r="M172" s="6">
        <v>0</v>
      </c>
      <c r="N172" s="6" t="s">
        <v>10</v>
      </c>
      <c r="O172" s="6" t="s">
        <v>10</v>
      </c>
      <c r="P172" s="6" t="s">
        <v>10</v>
      </c>
      <c r="Q172" s="6" t="s">
        <v>10</v>
      </c>
      <c r="R172" s="6" t="s">
        <v>10</v>
      </c>
      <c r="S172" s="6" t="s">
        <v>11</v>
      </c>
      <c r="T172" s="6" t="s">
        <v>10</v>
      </c>
      <c r="U172" s="6" t="s">
        <v>10</v>
      </c>
      <c r="V172" s="6" t="s">
        <v>10</v>
      </c>
      <c r="W172" s="13" t="s">
        <v>10</v>
      </c>
    </row>
    <row r="173" spans="1:23" x14ac:dyDescent="0.25">
      <c r="A173" s="12" t="s">
        <v>2296</v>
      </c>
      <c r="B173" s="6" t="s">
        <v>242</v>
      </c>
      <c r="D173" s="6" t="s">
        <v>3627</v>
      </c>
      <c r="E173" s="3" t="s">
        <v>2749</v>
      </c>
      <c r="F173" s="6" t="s">
        <v>1728</v>
      </c>
      <c r="G173" s="6" t="s">
        <v>13</v>
      </c>
      <c r="H173" s="6" t="s">
        <v>14</v>
      </c>
      <c r="I173" s="6">
        <v>45</v>
      </c>
      <c r="J173" s="6">
        <v>1</v>
      </c>
      <c r="K173" s="6">
        <v>0</v>
      </c>
      <c r="M173" s="6">
        <v>0</v>
      </c>
      <c r="N173" s="6" t="s">
        <v>10</v>
      </c>
      <c r="O173" s="6" t="s">
        <v>10</v>
      </c>
      <c r="P173" s="6" t="s">
        <v>10</v>
      </c>
      <c r="Q173" s="6" t="s">
        <v>10</v>
      </c>
      <c r="R173" s="6" t="s">
        <v>10</v>
      </c>
      <c r="S173" s="6" t="s">
        <v>11</v>
      </c>
      <c r="T173" s="6" t="s">
        <v>10</v>
      </c>
      <c r="U173" s="6" t="s">
        <v>10</v>
      </c>
      <c r="V173" s="6" t="s">
        <v>10</v>
      </c>
      <c r="W173" s="13" t="s">
        <v>10</v>
      </c>
    </row>
    <row r="174" spans="1:23" x14ac:dyDescent="0.25">
      <c r="A174" s="12" t="s">
        <v>2435</v>
      </c>
      <c r="B174" s="6" t="s">
        <v>243</v>
      </c>
      <c r="D174" s="6" t="s">
        <v>3627</v>
      </c>
      <c r="E174" s="3" t="s">
        <v>2749</v>
      </c>
      <c r="F174" s="6" t="s">
        <v>1728</v>
      </c>
      <c r="G174" s="6" t="s">
        <v>13</v>
      </c>
      <c r="H174" s="6" t="s">
        <v>14</v>
      </c>
      <c r="I174" s="6">
        <v>45</v>
      </c>
      <c r="J174" s="6">
        <v>1</v>
      </c>
      <c r="K174" s="6">
        <v>0</v>
      </c>
      <c r="M174" s="6">
        <v>0</v>
      </c>
      <c r="N174" s="6" t="s">
        <v>10</v>
      </c>
      <c r="O174" s="6" t="s">
        <v>10</v>
      </c>
      <c r="P174" s="6" t="s">
        <v>10</v>
      </c>
      <c r="Q174" s="6" t="s">
        <v>11</v>
      </c>
      <c r="R174" s="6" t="s">
        <v>10</v>
      </c>
      <c r="S174" s="6" t="s">
        <v>10</v>
      </c>
      <c r="T174" s="6" t="s">
        <v>10</v>
      </c>
      <c r="U174" s="6" t="s">
        <v>10</v>
      </c>
      <c r="V174" s="6" t="s">
        <v>10</v>
      </c>
      <c r="W174" s="13" t="s">
        <v>10</v>
      </c>
    </row>
    <row r="175" spans="1:23" x14ac:dyDescent="0.25">
      <c r="A175" s="12" t="s">
        <v>2228</v>
      </c>
      <c r="B175" s="6" t="s">
        <v>244</v>
      </c>
      <c r="D175" s="6" t="s">
        <v>3627</v>
      </c>
      <c r="E175" s="3" t="s">
        <v>2749</v>
      </c>
      <c r="F175" s="6" t="s">
        <v>1728</v>
      </c>
      <c r="G175" s="6" t="s">
        <v>13</v>
      </c>
      <c r="H175" s="6" t="s">
        <v>14</v>
      </c>
      <c r="I175" s="6">
        <v>45</v>
      </c>
      <c r="J175" s="6">
        <v>1</v>
      </c>
      <c r="K175" s="6">
        <v>0</v>
      </c>
      <c r="M175" s="6">
        <v>0</v>
      </c>
      <c r="N175" s="6" t="s">
        <v>10</v>
      </c>
      <c r="O175" s="6" t="s">
        <v>11</v>
      </c>
      <c r="P175" s="6" t="s">
        <v>10</v>
      </c>
      <c r="Q175" s="6" t="s">
        <v>11</v>
      </c>
      <c r="R175" s="6" t="s">
        <v>10</v>
      </c>
      <c r="S175" s="6" t="s">
        <v>11</v>
      </c>
      <c r="T175" s="6" t="s">
        <v>10</v>
      </c>
      <c r="U175" s="6" t="s">
        <v>10</v>
      </c>
      <c r="V175" s="6" t="s">
        <v>10</v>
      </c>
      <c r="W175" s="13" t="s">
        <v>10</v>
      </c>
    </row>
    <row r="176" spans="1:23" x14ac:dyDescent="0.25">
      <c r="A176" s="12" t="s">
        <v>2198</v>
      </c>
      <c r="B176" s="6" t="s">
        <v>245</v>
      </c>
      <c r="D176" s="6" t="s">
        <v>3627</v>
      </c>
      <c r="E176" s="3" t="s">
        <v>2749</v>
      </c>
      <c r="F176" s="6" t="s">
        <v>1728</v>
      </c>
      <c r="G176" s="6" t="s">
        <v>13</v>
      </c>
      <c r="H176" s="6" t="s">
        <v>14</v>
      </c>
      <c r="I176" s="6">
        <v>45</v>
      </c>
      <c r="J176" s="6">
        <v>1</v>
      </c>
      <c r="K176" s="6">
        <v>0</v>
      </c>
      <c r="M176" s="6">
        <v>0</v>
      </c>
      <c r="N176" s="6" t="s">
        <v>10</v>
      </c>
      <c r="O176" s="6" t="s">
        <v>10</v>
      </c>
      <c r="P176" s="6" t="s">
        <v>10</v>
      </c>
      <c r="Q176" s="6" t="s">
        <v>10</v>
      </c>
      <c r="R176" s="6" t="s">
        <v>10</v>
      </c>
      <c r="S176" s="6" t="s">
        <v>11</v>
      </c>
      <c r="T176" s="6" t="s">
        <v>10</v>
      </c>
      <c r="U176" s="6" t="s">
        <v>10</v>
      </c>
      <c r="V176" s="6" t="s">
        <v>10</v>
      </c>
      <c r="W176" s="13" t="s">
        <v>10</v>
      </c>
    </row>
    <row r="177" spans="1:23" x14ac:dyDescent="0.25">
      <c r="A177" s="12" t="s">
        <v>2233</v>
      </c>
      <c r="B177" s="6" t="s">
        <v>241</v>
      </c>
      <c r="D177" s="6" t="s">
        <v>3627</v>
      </c>
      <c r="E177" s="3" t="s">
        <v>2749</v>
      </c>
      <c r="F177" s="6" t="s">
        <v>1728</v>
      </c>
      <c r="G177" s="6" t="s">
        <v>13</v>
      </c>
      <c r="H177" s="6" t="s">
        <v>14</v>
      </c>
      <c r="I177" s="6">
        <v>45</v>
      </c>
      <c r="J177" s="6">
        <v>1</v>
      </c>
      <c r="K177" s="6">
        <v>0</v>
      </c>
      <c r="M177" s="6">
        <v>0</v>
      </c>
      <c r="N177" s="6" t="s">
        <v>10</v>
      </c>
      <c r="O177" s="6" t="s">
        <v>10</v>
      </c>
      <c r="P177" s="6" t="s">
        <v>10</v>
      </c>
      <c r="Q177" s="6" t="s">
        <v>10</v>
      </c>
      <c r="R177" s="6" t="s">
        <v>10</v>
      </c>
      <c r="S177" s="6" t="s">
        <v>11</v>
      </c>
      <c r="T177" s="6" t="s">
        <v>10</v>
      </c>
      <c r="U177" s="6" t="s">
        <v>10</v>
      </c>
      <c r="V177" s="6" t="s">
        <v>10</v>
      </c>
      <c r="W177" s="13" t="s">
        <v>10</v>
      </c>
    </row>
    <row r="178" spans="1:23" x14ac:dyDescent="0.25">
      <c r="A178" s="12" t="s">
        <v>2116</v>
      </c>
      <c r="B178" s="6" t="s">
        <v>249</v>
      </c>
      <c r="D178" s="6" t="s">
        <v>3627</v>
      </c>
      <c r="E178" s="3" t="s">
        <v>2750</v>
      </c>
      <c r="F178" s="6" t="s">
        <v>1729</v>
      </c>
      <c r="G178" s="6" t="s">
        <v>13</v>
      </c>
      <c r="H178" s="6" t="s">
        <v>14</v>
      </c>
      <c r="I178" s="6">
        <v>45</v>
      </c>
      <c r="J178" s="6">
        <v>1</v>
      </c>
      <c r="K178" s="6">
        <v>0</v>
      </c>
      <c r="M178" s="6">
        <v>0</v>
      </c>
      <c r="N178" s="6" t="s">
        <v>10</v>
      </c>
      <c r="O178" s="6" t="s">
        <v>10</v>
      </c>
      <c r="P178" s="6" t="s">
        <v>10</v>
      </c>
      <c r="Q178" s="6" t="s">
        <v>10</v>
      </c>
      <c r="R178" s="6" t="s">
        <v>10</v>
      </c>
      <c r="S178" s="6" t="s">
        <v>11</v>
      </c>
      <c r="T178" s="6" t="s">
        <v>10</v>
      </c>
      <c r="U178" s="6" t="s">
        <v>10</v>
      </c>
      <c r="V178" s="6" t="s">
        <v>10</v>
      </c>
      <c r="W178" s="13" t="s">
        <v>10</v>
      </c>
    </row>
    <row r="179" spans="1:23" x14ac:dyDescent="0.25">
      <c r="A179" s="12" t="s">
        <v>2180</v>
      </c>
      <c r="B179" s="6" t="s">
        <v>251</v>
      </c>
      <c r="D179" s="6" t="s">
        <v>3627</v>
      </c>
      <c r="E179" s="3" t="s">
        <v>2751</v>
      </c>
      <c r="F179" s="6" t="s">
        <v>1730</v>
      </c>
      <c r="G179" s="6" t="s">
        <v>204</v>
      </c>
      <c r="H179" s="6" t="s">
        <v>205</v>
      </c>
      <c r="I179" s="6">
        <v>45</v>
      </c>
      <c r="J179" s="6">
        <v>1</v>
      </c>
      <c r="K179" s="6">
        <v>0</v>
      </c>
      <c r="M179" s="6">
        <v>0</v>
      </c>
      <c r="N179" s="6" t="s">
        <v>10</v>
      </c>
      <c r="O179" s="6" t="s">
        <v>10</v>
      </c>
      <c r="P179" s="6" t="s">
        <v>10</v>
      </c>
      <c r="Q179" s="6" t="s">
        <v>10</v>
      </c>
      <c r="R179" s="6" t="s">
        <v>10</v>
      </c>
      <c r="S179" s="6" t="s">
        <v>10</v>
      </c>
      <c r="T179" s="6" t="s">
        <v>10</v>
      </c>
      <c r="U179" s="6" t="s">
        <v>10</v>
      </c>
      <c r="V179" s="6" t="s">
        <v>10</v>
      </c>
      <c r="W179" s="13" t="s">
        <v>10</v>
      </c>
    </row>
    <row r="180" spans="1:23" x14ac:dyDescent="0.25">
      <c r="A180" s="12" t="s">
        <v>2999</v>
      </c>
      <c r="B180" s="6" t="s">
        <v>1048</v>
      </c>
      <c r="D180" s="6" t="s">
        <v>3627</v>
      </c>
      <c r="E180" s="3" t="s">
        <v>2752</v>
      </c>
      <c r="F180" s="6" t="s">
        <v>1731</v>
      </c>
      <c r="G180" s="6" t="s">
        <v>55</v>
      </c>
      <c r="H180" s="6" t="s">
        <v>56</v>
      </c>
      <c r="I180" s="6">
        <v>45</v>
      </c>
      <c r="J180" s="6">
        <v>1</v>
      </c>
      <c r="K180" s="6">
        <v>0</v>
      </c>
      <c r="M180" s="6">
        <v>0</v>
      </c>
      <c r="N180" s="6" t="s">
        <v>10</v>
      </c>
      <c r="O180" s="6" t="s">
        <v>11</v>
      </c>
      <c r="P180" s="6" t="s">
        <v>10</v>
      </c>
      <c r="Q180" s="6" t="s">
        <v>11</v>
      </c>
      <c r="R180" s="6" t="s">
        <v>10</v>
      </c>
      <c r="S180" s="6" t="s">
        <v>11</v>
      </c>
      <c r="T180" s="6" t="s">
        <v>10</v>
      </c>
      <c r="U180" s="6" t="s">
        <v>10</v>
      </c>
      <c r="V180" s="6" t="s">
        <v>10</v>
      </c>
      <c r="W180" s="13" t="s">
        <v>10</v>
      </c>
    </row>
    <row r="181" spans="1:23" x14ac:dyDescent="0.25">
      <c r="A181" s="12" t="s">
        <v>2243</v>
      </c>
      <c r="B181" s="6" t="s">
        <v>235</v>
      </c>
      <c r="D181" s="6" t="s">
        <v>3627</v>
      </c>
      <c r="E181" s="3" t="s">
        <v>2752</v>
      </c>
      <c r="F181" s="6" t="s">
        <v>1731</v>
      </c>
      <c r="G181" s="6" t="s">
        <v>13</v>
      </c>
      <c r="H181" s="6" t="s">
        <v>14</v>
      </c>
      <c r="I181" s="6">
        <v>45</v>
      </c>
      <c r="J181" s="6">
        <v>1</v>
      </c>
      <c r="K181" s="6">
        <v>0</v>
      </c>
      <c r="M181" s="6">
        <v>0</v>
      </c>
      <c r="N181" s="6" t="s">
        <v>10</v>
      </c>
      <c r="O181" s="6" t="s">
        <v>11</v>
      </c>
      <c r="P181" s="6" t="s">
        <v>10</v>
      </c>
      <c r="Q181" s="6" t="s">
        <v>11</v>
      </c>
      <c r="R181" s="6" t="s">
        <v>10</v>
      </c>
      <c r="S181" s="6" t="s">
        <v>11</v>
      </c>
      <c r="T181" s="6" t="s">
        <v>10</v>
      </c>
      <c r="U181" s="6" t="s">
        <v>10</v>
      </c>
      <c r="V181" s="6" t="s">
        <v>10</v>
      </c>
      <c r="W181" s="13" t="s">
        <v>10</v>
      </c>
    </row>
    <row r="182" spans="1:23" x14ac:dyDescent="0.25">
      <c r="A182" s="12" t="s">
        <v>3000</v>
      </c>
      <c r="B182" s="6" t="s">
        <v>256</v>
      </c>
      <c r="D182" s="6" t="s">
        <v>3627</v>
      </c>
      <c r="E182" s="3" t="s">
        <v>2753</v>
      </c>
      <c r="F182" s="6" t="s">
        <v>1732</v>
      </c>
      <c r="G182" s="6" t="s">
        <v>55</v>
      </c>
      <c r="H182" s="6" t="s">
        <v>56</v>
      </c>
      <c r="I182" s="6">
        <v>45</v>
      </c>
      <c r="J182" s="6">
        <v>1</v>
      </c>
      <c r="K182" s="6">
        <v>0</v>
      </c>
      <c r="M182" s="6">
        <v>0</v>
      </c>
      <c r="N182" s="6" t="s">
        <v>10</v>
      </c>
      <c r="O182" s="6" t="s">
        <v>10</v>
      </c>
      <c r="P182" s="6" t="s">
        <v>10</v>
      </c>
      <c r="Q182" s="6" t="s">
        <v>10</v>
      </c>
      <c r="R182" s="6" t="s">
        <v>10</v>
      </c>
      <c r="S182" s="6" t="s">
        <v>11</v>
      </c>
      <c r="T182" s="6" t="s">
        <v>10</v>
      </c>
      <c r="U182" s="6" t="s">
        <v>10</v>
      </c>
      <c r="V182" s="6" t="s">
        <v>10</v>
      </c>
      <c r="W182" s="13" t="s">
        <v>10</v>
      </c>
    </row>
    <row r="183" spans="1:23" x14ac:dyDescent="0.25">
      <c r="A183" s="12" t="s">
        <v>2230</v>
      </c>
      <c r="B183" s="6" t="s">
        <v>255</v>
      </c>
      <c r="D183" s="6" t="s">
        <v>3627</v>
      </c>
      <c r="E183" s="3" t="s">
        <v>2753</v>
      </c>
      <c r="F183" s="6" t="s">
        <v>1732</v>
      </c>
      <c r="G183" s="6" t="s">
        <v>13</v>
      </c>
      <c r="H183" s="6" t="s">
        <v>14</v>
      </c>
      <c r="I183" s="6">
        <v>45</v>
      </c>
      <c r="J183" s="6">
        <v>1</v>
      </c>
      <c r="K183" s="6">
        <v>0</v>
      </c>
      <c r="M183" s="6">
        <v>0</v>
      </c>
      <c r="N183" s="6" t="s">
        <v>10</v>
      </c>
      <c r="O183" s="6" t="s">
        <v>10</v>
      </c>
      <c r="P183" s="6" t="s">
        <v>10</v>
      </c>
      <c r="Q183" s="6" t="s">
        <v>10</v>
      </c>
      <c r="R183" s="6" t="s">
        <v>10</v>
      </c>
      <c r="S183" s="6" t="s">
        <v>11</v>
      </c>
      <c r="T183" s="6" t="s">
        <v>10</v>
      </c>
      <c r="U183" s="6" t="s">
        <v>10</v>
      </c>
      <c r="V183" s="6" t="s">
        <v>10</v>
      </c>
      <c r="W183" s="13" t="s">
        <v>10</v>
      </c>
    </row>
    <row r="184" spans="1:23" x14ac:dyDescent="0.25">
      <c r="A184" s="12" t="s">
        <v>3001</v>
      </c>
      <c r="B184" s="6" t="s">
        <v>968</v>
      </c>
      <c r="D184" s="6" t="s">
        <v>3627</v>
      </c>
      <c r="E184" s="3" t="s">
        <v>2754</v>
      </c>
      <c r="F184" s="6" t="s">
        <v>1733</v>
      </c>
      <c r="G184" s="6" t="s">
        <v>13</v>
      </c>
      <c r="H184" s="6" t="s">
        <v>14</v>
      </c>
      <c r="I184" s="6">
        <v>45</v>
      </c>
      <c r="J184" s="6">
        <v>1</v>
      </c>
      <c r="K184" s="6">
        <v>0</v>
      </c>
      <c r="M184" s="6">
        <v>0</v>
      </c>
      <c r="N184" s="6" t="s">
        <v>10</v>
      </c>
      <c r="O184" s="6" t="s">
        <v>10</v>
      </c>
      <c r="P184" s="6" t="s">
        <v>10</v>
      </c>
      <c r="Q184" s="6" t="s">
        <v>10</v>
      </c>
      <c r="R184" s="6" t="s">
        <v>10</v>
      </c>
      <c r="S184" s="6" t="s">
        <v>10</v>
      </c>
      <c r="T184" s="6" t="s">
        <v>10</v>
      </c>
      <c r="U184" s="6" t="s">
        <v>10</v>
      </c>
      <c r="V184" s="6" t="s">
        <v>10</v>
      </c>
      <c r="W184" s="13" t="s">
        <v>10</v>
      </c>
    </row>
    <row r="185" spans="1:23" x14ac:dyDescent="0.25">
      <c r="A185" s="12"/>
      <c r="D185" s="6" t="s">
        <v>3627</v>
      </c>
      <c r="E185" s="3" t="s">
        <v>2937</v>
      </c>
      <c r="F185" s="6" t="s">
        <v>1734</v>
      </c>
      <c r="W185" s="13"/>
    </row>
    <row r="186" spans="1:23" x14ac:dyDescent="0.25">
      <c r="A186" s="12" t="s">
        <v>2280</v>
      </c>
      <c r="B186" s="6" t="s">
        <v>247</v>
      </c>
      <c r="D186" s="6" t="s">
        <v>3627</v>
      </c>
      <c r="E186" s="3" t="s">
        <v>2755</v>
      </c>
      <c r="F186" s="6" t="s">
        <v>1735</v>
      </c>
      <c r="G186" s="6" t="s">
        <v>13</v>
      </c>
      <c r="H186" s="6" t="s">
        <v>14</v>
      </c>
      <c r="I186" s="6">
        <v>45</v>
      </c>
      <c r="J186" s="6">
        <v>1</v>
      </c>
      <c r="K186" s="6">
        <v>0</v>
      </c>
      <c r="M186" s="6">
        <v>0</v>
      </c>
      <c r="N186" s="6" t="s">
        <v>10</v>
      </c>
      <c r="O186" s="6" t="s">
        <v>10</v>
      </c>
      <c r="P186" s="6" t="s">
        <v>10</v>
      </c>
      <c r="Q186" s="6" t="s">
        <v>10</v>
      </c>
      <c r="R186" s="6" t="s">
        <v>10</v>
      </c>
      <c r="S186" s="6" t="s">
        <v>11</v>
      </c>
      <c r="T186" s="6" t="s">
        <v>10</v>
      </c>
      <c r="U186" s="6" t="s">
        <v>10</v>
      </c>
      <c r="V186" s="6" t="s">
        <v>10</v>
      </c>
      <c r="W186" s="13" t="s">
        <v>10</v>
      </c>
    </row>
    <row r="187" spans="1:23" x14ac:dyDescent="0.25">
      <c r="A187" s="12" t="s">
        <v>2281</v>
      </c>
      <c r="B187" s="6" t="s">
        <v>248</v>
      </c>
      <c r="D187" s="6" t="s">
        <v>3627</v>
      </c>
      <c r="E187" s="3" t="s">
        <v>2755</v>
      </c>
      <c r="F187" s="6" t="s">
        <v>1735</v>
      </c>
      <c r="G187" s="6" t="s">
        <v>13</v>
      </c>
      <c r="H187" s="6" t="s">
        <v>14</v>
      </c>
      <c r="I187" s="6">
        <v>45</v>
      </c>
      <c r="J187" s="6">
        <v>1</v>
      </c>
      <c r="K187" s="6">
        <v>0</v>
      </c>
      <c r="M187" s="6">
        <v>0</v>
      </c>
      <c r="N187" s="6" t="s">
        <v>10</v>
      </c>
      <c r="O187" s="6" t="s">
        <v>10</v>
      </c>
      <c r="P187" s="6" t="s">
        <v>10</v>
      </c>
      <c r="Q187" s="6" t="s">
        <v>10</v>
      </c>
      <c r="R187" s="6" t="s">
        <v>10</v>
      </c>
      <c r="S187" s="6" t="s">
        <v>11</v>
      </c>
      <c r="T187" s="6" t="s">
        <v>10</v>
      </c>
      <c r="U187" s="6" t="s">
        <v>10</v>
      </c>
      <c r="V187" s="6" t="s">
        <v>10</v>
      </c>
      <c r="W187" s="13" t="s">
        <v>10</v>
      </c>
    </row>
    <row r="188" spans="1:23" x14ac:dyDescent="0.25">
      <c r="A188" s="12" t="s">
        <v>2188</v>
      </c>
      <c r="B188" s="6" t="s">
        <v>246</v>
      </c>
      <c r="D188" s="6" t="s">
        <v>3627</v>
      </c>
      <c r="E188" s="3" t="s">
        <v>2755</v>
      </c>
      <c r="F188" s="6" t="s">
        <v>1735</v>
      </c>
      <c r="G188" s="6" t="s">
        <v>13</v>
      </c>
      <c r="H188" s="6" t="s">
        <v>14</v>
      </c>
      <c r="I188" s="6">
        <v>45</v>
      </c>
      <c r="J188" s="6">
        <v>1</v>
      </c>
      <c r="K188" s="6">
        <v>0</v>
      </c>
      <c r="M188" s="6">
        <v>0</v>
      </c>
      <c r="N188" s="6" t="s">
        <v>10</v>
      </c>
      <c r="O188" s="6" t="s">
        <v>10</v>
      </c>
      <c r="P188" s="6" t="s">
        <v>10</v>
      </c>
      <c r="Q188" s="6" t="s">
        <v>10</v>
      </c>
      <c r="R188" s="6" t="s">
        <v>10</v>
      </c>
      <c r="S188" s="6" t="s">
        <v>10</v>
      </c>
      <c r="T188" s="6" t="s">
        <v>10</v>
      </c>
      <c r="U188" s="6" t="s">
        <v>10</v>
      </c>
      <c r="V188" s="6" t="s">
        <v>10</v>
      </c>
      <c r="W188" s="13" t="s">
        <v>10</v>
      </c>
    </row>
    <row r="189" spans="1:23" x14ac:dyDescent="0.25">
      <c r="A189" s="12"/>
      <c r="D189" s="6" t="s">
        <v>3627</v>
      </c>
      <c r="E189" s="3" t="s">
        <v>2938</v>
      </c>
      <c r="F189" s="6" t="s">
        <v>1736</v>
      </c>
      <c r="W189" s="13"/>
    </row>
    <row r="190" spans="1:23" x14ac:dyDescent="0.25">
      <c r="A190" s="12"/>
      <c r="D190" s="6" t="s">
        <v>3627</v>
      </c>
      <c r="E190" s="3" t="s">
        <v>2939</v>
      </c>
      <c r="F190" s="6" t="s">
        <v>1737</v>
      </c>
      <c r="W190" s="13"/>
    </row>
    <row r="191" spans="1:23" x14ac:dyDescent="0.25">
      <c r="A191" s="12" t="s">
        <v>3002</v>
      </c>
      <c r="B191" s="6" t="s">
        <v>1074</v>
      </c>
      <c r="D191" s="6" t="s">
        <v>3627</v>
      </c>
      <c r="E191" s="3" t="s">
        <v>2756</v>
      </c>
      <c r="F191" s="6" t="s">
        <v>1834</v>
      </c>
      <c r="G191" s="6" t="s">
        <v>13</v>
      </c>
      <c r="H191" s="6" t="s">
        <v>14</v>
      </c>
      <c r="I191" s="6">
        <v>45</v>
      </c>
      <c r="J191" s="6">
        <v>1</v>
      </c>
      <c r="K191" s="6">
        <v>0</v>
      </c>
      <c r="M191" s="6">
        <v>0</v>
      </c>
      <c r="N191" s="6" t="s">
        <v>10</v>
      </c>
      <c r="O191" s="6" t="s">
        <v>10</v>
      </c>
      <c r="P191" s="6" t="s">
        <v>10</v>
      </c>
      <c r="Q191" s="6" t="s">
        <v>10</v>
      </c>
      <c r="R191" s="6" t="s">
        <v>10</v>
      </c>
      <c r="S191" s="6" t="s">
        <v>10</v>
      </c>
      <c r="T191" s="6" t="s">
        <v>10</v>
      </c>
      <c r="U191" s="6" t="s">
        <v>10</v>
      </c>
      <c r="V191" s="6" t="s">
        <v>10</v>
      </c>
      <c r="W191" s="13" t="s">
        <v>10</v>
      </c>
    </row>
    <row r="192" spans="1:23" x14ac:dyDescent="0.25">
      <c r="A192" s="12" t="s">
        <v>2201</v>
      </c>
      <c r="B192" s="6" t="s">
        <v>73</v>
      </c>
      <c r="D192" s="6" t="s">
        <v>3627</v>
      </c>
      <c r="E192" s="3" t="s">
        <v>2757</v>
      </c>
      <c r="F192" s="6" t="s">
        <v>523</v>
      </c>
      <c r="G192" s="6" t="s">
        <v>13</v>
      </c>
      <c r="H192" s="6" t="s">
        <v>14</v>
      </c>
      <c r="I192" s="6">
        <v>45</v>
      </c>
      <c r="J192" s="6">
        <v>1</v>
      </c>
      <c r="K192" s="6">
        <v>0</v>
      </c>
      <c r="M192" s="6">
        <v>0</v>
      </c>
      <c r="N192" s="6" t="s">
        <v>10</v>
      </c>
      <c r="O192" s="6" t="s">
        <v>10</v>
      </c>
      <c r="P192" s="6" t="s">
        <v>10</v>
      </c>
      <c r="Q192" s="6" t="s">
        <v>10</v>
      </c>
      <c r="R192" s="6" t="s">
        <v>10</v>
      </c>
      <c r="S192" s="6" t="s">
        <v>11</v>
      </c>
      <c r="T192" s="6" t="s">
        <v>10</v>
      </c>
      <c r="U192" s="6" t="s">
        <v>10</v>
      </c>
      <c r="V192" s="6" t="s">
        <v>10</v>
      </c>
      <c r="W192" s="13" t="s">
        <v>10</v>
      </c>
    </row>
    <row r="193" spans="1:23" x14ac:dyDescent="0.25">
      <c r="A193" s="12" t="s">
        <v>3003</v>
      </c>
      <c r="B193" s="6" t="s">
        <v>524</v>
      </c>
      <c r="D193" s="6" t="s">
        <v>3627</v>
      </c>
      <c r="E193" s="3" t="s">
        <v>2757</v>
      </c>
      <c r="F193" s="6" t="s">
        <v>523</v>
      </c>
      <c r="G193" s="6" t="s">
        <v>13</v>
      </c>
      <c r="H193" s="6" t="s">
        <v>14</v>
      </c>
      <c r="I193" s="6">
        <v>45</v>
      </c>
      <c r="J193" s="6">
        <v>1</v>
      </c>
      <c r="K193" s="6">
        <v>0</v>
      </c>
      <c r="M193" s="6">
        <v>0</v>
      </c>
      <c r="N193" s="6" t="s">
        <v>10</v>
      </c>
      <c r="O193" s="6" t="s">
        <v>10</v>
      </c>
      <c r="P193" s="6" t="s">
        <v>10</v>
      </c>
      <c r="Q193" s="6" t="s">
        <v>10</v>
      </c>
      <c r="R193" s="6" t="s">
        <v>10</v>
      </c>
      <c r="S193" s="6" t="s">
        <v>11</v>
      </c>
      <c r="T193" s="6" t="s">
        <v>10</v>
      </c>
      <c r="U193" s="6" t="s">
        <v>10</v>
      </c>
      <c r="V193" s="6" t="s">
        <v>10</v>
      </c>
      <c r="W193" s="13" t="s">
        <v>10</v>
      </c>
    </row>
    <row r="194" spans="1:23" x14ac:dyDescent="0.25">
      <c r="A194" s="12" t="s">
        <v>3004</v>
      </c>
      <c r="B194" s="6" t="s">
        <v>525</v>
      </c>
      <c r="D194" s="6" t="s">
        <v>3627</v>
      </c>
      <c r="E194" s="3" t="s">
        <v>2757</v>
      </c>
      <c r="F194" s="6" t="s">
        <v>523</v>
      </c>
      <c r="G194" s="6" t="s">
        <v>13</v>
      </c>
      <c r="H194" s="6" t="s">
        <v>14</v>
      </c>
      <c r="I194" s="6">
        <v>45</v>
      </c>
      <c r="J194" s="6">
        <v>1</v>
      </c>
      <c r="K194" s="6">
        <v>0</v>
      </c>
      <c r="M194" s="6">
        <v>0</v>
      </c>
      <c r="N194" s="6" t="s">
        <v>10</v>
      </c>
      <c r="O194" s="6" t="s">
        <v>10</v>
      </c>
      <c r="P194" s="6" t="s">
        <v>10</v>
      </c>
      <c r="Q194" s="6" t="s">
        <v>10</v>
      </c>
      <c r="R194" s="6" t="s">
        <v>10</v>
      </c>
      <c r="S194" s="6" t="s">
        <v>11</v>
      </c>
      <c r="T194" s="6" t="s">
        <v>10</v>
      </c>
      <c r="U194" s="6" t="s">
        <v>10</v>
      </c>
      <c r="V194" s="6" t="s">
        <v>10</v>
      </c>
      <c r="W194" s="13" t="s">
        <v>10</v>
      </c>
    </row>
    <row r="195" spans="1:23" x14ac:dyDescent="0.25">
      <c r="A195" s="12" t="s">
        <v>3005</v>
      </c>
      <c r="B195" s="6" t="s">
        <v>526</v>
      </c>
      <c r="D195" s="6" t="s">
        <v>3627</v>
      </c>
      <c r="E195" s="3" t="s">
        <v>2757</v>
      </c>
      <c r="F195" s="6" t="s">
        <v>523</v>
      </c>
      <c r="G195" s="6" t="s">
        <v>13</v>
      </c>
      <c r="H195" s="6" t="s">
        <v>14</v>
      </c>
      <c r="I195" s="6">
        <v>45</v>
      </c>
      <c r="J195" s="6">
        <v>1</v>
      </c>
      <c r="K195" s="6">
        <v>0</v>
      </c>
      <c r="M195" s="6">
        <v>0</v>
      </c>
      <c r="N195" s="6" t="s">
        <v>10</v>
      </c>
      <c r="O195" s="6" t="s">
        <v>10</v>
      </c>
      <c r="P195" s="6" t="s">
        <v>10</v>
      </c>
      <c r="Q195" s="6" t="s">
        <v>10</v>
      </c>
      <c r="R195" s="6" t="s">
        <v>10</v>
      </c>
      <c r="S195" s="6" t="s">
        <v>11</v>
      </c>
      <c r="T195" s="6" t="s">
        <v>10</v>
      </c>
      <c r="U195" s="6" t="s">
        <v>10</v>
      </c>
      <c r="V195" s="6" t="s">
        <v>10</v>
      </c>
      <c r="W195" s="13" t="s">
        <v>10</v>
      </c>
    </row>
    <row r="196" spans="1:23" x14ac:dyDescent="0.25">
      <c r="A196" s="12" t="s">
        <v>2337</v>
      </c>
      <c r="B196" s="6" t="s">
        <v>523</v>
      </c>
      <c r="D196" s="6" t="s">
        <v>3627</v>
      </c>
      <c r="E196" s="3" t="s">
        <v>2757</v>
      </c>
      <c r="F196" s="6" t="s">
        <v>523</v>
      </c>
      <c r="G196" s="6" t="s">
        <v>13</v>
      </c>
      <c r="H196" s="6" t="s">
        <v>14</v>
      </c>
      <c r="I196" s="6">
        <v>45</v>
      </c>
      <c r="J196" s="6">
        <v>1</v>
      </c>
      <c r="K196" s="6">
        <v>0</v>
      </c>
      <c r="M196" s="6">
        <v>0</v>
      </c>
      <c r="N196" s="6" t="s">
        <v>10</v>
      </c>
      <c r="O196" s="6" t="s">
        <v>10</v>
      </c>
      <c r="P196" s="6" t="s">
        <v>10</v>
      </c>
      <c r="Q196" s="6" t="s">
        <v>10</v>
      </c>
      <c r="R196" s="6" t="s">
        <v>10</v>
      </c>
      <c r="S196" s="6" t="s">
        <v>10</v>
      </c>
      <c r="T196" s="6" t="s">
        <v>10</v>
      </c>
      <c r="U196" s="6" t="s">
        <v>10</v>
      </c>
      <c r="V196" s="6" t="s">
        <v>10</v>
      </c>
      <c r="W196" s="13" t="s">
        <v>10</v>
      </c>
    </row>
    <row r="197" spans="1:23" x14ac:dyDescent="0.25">
      <c r="A197" s="12" t="s">
        <v>2202</v>
      </c>
      <c r="B197" s="6" t="s">
        <v>72</v>
      </c>
      <c r="D197" s="6" t="s">
        <v>3627</v>
      </c>
      <c r="E197" s="3" t="s">
        <v>2758</v>
      </c>
      <c r="F197" s="6" t="s">
        <v>522</v>
      </c>
      <c r="G197" s="6" t="s">
        <v>13</v>
      </c>
      <c r="H197" s="6" t="s">
        <v>14</v>
      </c>
      <c r="I197" s="6">
        <v>45</v>
      </c>
      <c r="J197" s="6">
        <v>1</v>
      </c>
      <c r="K197" s="6">
        <v>0</v>
      </c>
      <c r="M197" s="6">
        <v>0</v>
      </c>
      <c r="N197" s="6" t="s">
        <v>10</v>
      </c>
      <c r="O197" s="6" t="s">
        <v>10</v>
      </c>
      <c r="P197" s="6" t="s">
        <v>10</v>
      </c>
      <c r="Q197" s="6" t="s">
        <v>10</v>
      </c>
      <c r="R197" s="6" t="s">
        <v>10</v>
      </c>
      <c r="S197" s="6" t="s">
        <v>11</v>
      </c>
      <c r="T197" s="6" t="s">
        <v>10</v>
      </c>
      <c r="U197" s="6" t="s">
        <v>10</v>
      </c>
      <c r="V197" s="6" t="s">
        <v>10</v>
      </c>
      <c r="W197" s="13" t="s">
        <v>10</v>
      </c>
    </row>
    <row r="198" spans="1:23" x14ac:dyDescent="0.25">
      <c r="A198" s="12" t="s">
        <v>3006</v>
      </c>
      <c r="B198" s="6" t="s">
        <v>519</v>
      </c>
      <c r="D198" s="6" t="s">
        <v>3627</v>
      </c>
      <c r="E198" s="3" t="s">
        <v>2758</v>
      </c>
      <c r="F198" s="6" t="s">
        <v>522</v>
      </c>
      <c r="G198" s="6" t="s">
        <v>13</v>
      </c>
      <c r="H198" s="6" t="s">
        <v>14</v>
      </c>
      <c r="I198" s="6">
        <v>45</v>
      </c>
      <c r="J198" s="6">
        <v>1</v>
      </c>
      <c r="K198" s="6">
        <v>0</v>
      </c>
      <c r="M198" s="6">
        <v>0</v>
      </c>
      <c r="N198" s="6" t="s">
        <v>10</v>
      </c>
      <c r="O198" s="6" t="s">
        <v>10</v>
      </c>
      <c r="P198" s="6" t="s">
        <v>10</v>
      </c>
      <c r="Q198" s="6" t="s">
        <v>10</v>
      </c>
      <c r="R198" s="6" t="s">
        <v>10</v>
      </c>
      <c r="S198" s="6" t="s">
        <v>11</v>
      </c>
      <c r="T198" s="6" t="s">
        <v>10</v>
      </c>
      <c r="U198" s="6" t="s">
        <v>10</v>
      </c>
      <c r="V198" s="6" t="s">
        <v>10</v>
      </c>
      <c r="W198" s="13" t="s">
        <v>10</v>
      </c>
    </row>
    <row r="199" spans="1:23" x14ac:dyDescent="0.25">
      <c r="A199" s="12" t="s">
        <v>3007</v>
      </c>
      <c r="B199" s="6" t="s">
        <v>520</v>
      </c>
      <c r="D199" s="6" t="s">
        <v>3627</v>
      </c>
      <c r="E199" s="3" t="s">
        <v>2758</v>
      </c>
      <c r="F199" s="6" t="s">
        <v>522</v>
      </c>
      <c r="G199" s="6" t="s">
        <v>13</v>
      </c>
      <c r="H199" s="6" t="s">
        <v>14</v>
      </c>
      <c r="I199" s="6">
        <v>45</v>
      </c>
      <c r="J199" s="6">
        <v>1</v>
      </c>
      <c r="K199" s="6">
        <v>0</v>
      </c>
      <c r="M199" s="6">
        <v>0</v>
      </c>
      <c r="N199" s="6" t="s">
        <v>10</v>
      </c>
      <c r="O199" s="6" t="s">
        <v>10</v>
      </c>
      <c r="P199" s="6" t="s">
        <v>10</v>
      </c>
      <c r="Q199" s="6" t="s">
        <v>10</v>
      </c>
      <c r="R199" s="6" t="s">
        <v>10</v>
      </c>
      <c r="S199" s="6" t="s">
        <v>11</v>
      </c>
      <c r="T199" s="6" t="s">
        <v>10</v>
      </c>
      <c r="U199" s="6" t="s">
        <v>10</v>
      </c>
      <c r="V199" s="6" t="s">
        <v>10</v>
      </c>
      <c r="W199" s="13" t="s">
        <v>10</v>
      </c>
    </row>
    <row r="200" spans="1:23" x14ac:dyDescent="0.25">
      <c r="A200" s="12" t="s">
        <v>3008</v>
      </c>
      <c r="B200" s="6" t="s">
        <v>521</v>
      </c>
      <c r="D200" s="6" t="s">
        <v>3627</v>
      </c>
      <c r="E200" s="3" t="s">
        <v>2758</v>
      </c>
      <c r="F200" s="6" t="s">
        <v>522</v>
      </c>
      <c r="G200" s="6" t="s">
        <v>13</v>
      </c>
      <c r="H200" s="6" t="s">
        <v>14</v>
      </c>
      <c r="I200" s="6">
        <v>45</v>
      </c>
      <c r="J200" s="6">
        <v>1</v>
      </c>
      <c r="K200" s="6">
        <v>0</v>
      </c>
      <c r="M200" s="6">
        <v>0</v>
      </c>
      <c r="N200" s="6" t="s">
        <v>10</v>
      </c>
      <c r="O200" s="6" t="s">
        <v>10</v>
      </c>
      <c r="P200" s="6" t="s">
        <v>10</v>
      </c>
      <c r="Q200" s="6" t="s">
        <v>10</v>
      </c>
      <c r="R200" s="6" t="s">
        <v>10</v>
      </c>
      <c r="S200" s="6" t="s">
        <v>11</v>
      </c>
      <c r="T200" s="6" t="s">
        <v>10</v>
      </c>
      <c r="U200" s="6" t="s">
        <v>10</v>
      </c>
      <c r="V200" s="6" t="s">
        <v>10</v>
      </c>
      <c r="W200" s="13" t="s">
        <v>10</v>
      </c>
    </row>
    <row r="201" spans="1:23" x14ac:dyDescent="0.25">
      <c r="A201" s="12" t="s">
        <v>2274</v>
      </c>
      <c r="B201" s="6" t="s">
        <v>522</v>
      </c>
      <c r="D201" s="6" t="s">
        <v>3627</v>
      </c>
      <c r="E201" s="3" t="s">
        <v>2758</v>
      </c>
      <c r="F201" s="6" t="s">
        <v>522</v>
      </c>
      <c r="G201" s="6" t="s">
        <v>13</v>
      </c>
      <c r="H201" s="6" t="s">
        <v>14</v>
      </c>
      <c r="I201" s="6">
        <v>45</v>
      </c>
      <c r="J201" s="6">
        <v>1</v>
      </c>
      <c r="K201" s="6">
        <v>0</v>
      </c>
      <c r="M201" s="6">
        <v>0</v>
      </c>
      <c r="N201" s="6" t="s">
        <v>10</v>
      </c>
      <c r="O201" s="6" t="s">
        <v>10</v>
      </c>
      <c r="P201" s="6" t="s">
        <v>10</v>
      </c>
      <c r="Q201" s="6" t="s">
        <v>10</v>
      </c>
      <c r="R201" s="6" t="s">
        <v>10</v>
      </c>
      <c r="S201" s="6" t="s">
        <v>10</v>
      </c>
      <c r="T201" s="6" t="s">
        <v>10</v>
      </c>
      <c r="U201" s="6" t="s">
        <v>10</v>
      </c>
      <c r="V201" s="6" t="s">
        <v>10</v>
      </c>
      <c r="W201" s="13" t="s">
        <v>10</v>
      </c>
    </row>
    <row r="202" spans="1:23" x14ac:dyDescent="0.25">
      <c r="A202" s="12" t="s">
        <v>2199</v>
      </c>
      <c r="B202" s="6" t="s">
        <v>74</v>
      </c>
      <c r="D202" s="6" t="s">
        <v>3627</v>
      </c>
      <c r="E202" s="3" t="s">
        <v>2759</v>
      </c>
      <c r="F202" s="6" t="s">
        <v>1738</v>
      </c>
      <c r="G202" s="6" t="s">
        <v>13</v>
      </c>
      <c r="H202" s="6" t="s">
        <v>14</v>
      </c>
      <c r="I202" s="6">
        <v>45</v>
      </c>
      <c r="J202" s="6">
        <v>1</v>
      </c>
      <c r="K202" s="6">
        <v>0</v>
      </c>
      <c r="M202" s="6">
        <v>0</v>
      </c>
      <c r="N202" s="6" t="s">
        <v>10</v>
      </c>
      <c r="O202" s="6" t="s">
        <v>10</v>
      </c>
      <c r="P202" s="6" t="s">
        <v>10</v>
      </c>
      <c r="Q202" s="6" t="s">
        <v>10</v>
      </c>
      <c r="R202" s="6" t="s">
        <v>10</v>
      </c>
      <c r="S202" s="6" t="s">
        <v>11</v>
      </c>
      <c r="T202" s="6" t="s">
        <v>10</v>
      </c>
      <c r="U202" s="6" t="s">
        <v>10</v>
      </c>
      <c r="V202" s="6" t="s">
        <v>10</v>
      </c>
      <c r="W202" s="13" t="s">
        <v>10</v>
      </c>
    </row>
    <row r="203" spans="1:23" x14ac:dyDescent="0.25">
      <c r="A203" s="12" t="s">
        <v>3009</v>
      </c>
      <c r="B203" s="6" t="s">
        <v>450</v>
      </c>
      <c r="D203" s="6" t="s">
        <v>3627</v>
      </c>
      <c r="E203" s="3" t="s">
        <v>2759</v>
      </c>
      <c r="F203" s="6" t="s">
        <v>1738</v>
      </c>
      <c r="G203" s="6" t="s">
        <v>13</v>
      </c>
      <c r="H203" s="6" t="s">
        <v>14</v>
      </c>
      <c r="I203" s="6">
        <v>45</v>
      </c>
      <c r="J203" s="6">
        <v>1</v>
      </c>
      <c r="K203" s="6">
        <v>0</v>
      </c>
      <c r="M203" s="6">
        <v>0</v>
      </c>
      <c r="N203" s="6" t="s">
        <v>10</v>
      </c>
      <c r="O203" s="6" t="s">
        <v>10</v>
      </c>
      <c r="P203" s="6" t="s">
        <v>10</v>
      </c>
      <c r="Q203" s="6" t="s">
        <v>10</v>
      </c>
      <c r="R203" s="6" t="s">
        <v>10</v>
      </c>
      <c r="S203" s="6" t="s">
        <v>10</v>
      </c>
      <c r="T203" s="6" t="s">
        <v>10</v>
      </c>
      <c r="U203" s="6" t="s">
        <v>10</v>
      </c>
      <c r="V203" s="6" t="s">
        <v>10</v>
      </c>
      <c r="W203" s="13" t="s">
        <v>10</v>
      </c>
    </row>
    <row r="204" spans="1:23" x14ac:dyDescent="0.25">
      <c r="A204" s="12" t="s">
        <v>3010</v>
      </c>
      <c r="B204" s="6" t="s">
        <v>451</v>
      </c>
      <c r="D204" s="6" t="s">
        <v>3627</v>
      </c>
      <c r="E204" s="3" t="s">
        <v>2759</v>
      </c>
      <c r="F204" s="6" t="s">
        <v>1738</v>
      </c>
      <c r="G204" s="6" t="s">
        <v>13</v>
      </c>
      <c r="H204" s="6" t="s">
        <v>14</v>
      </c>
      <c r="I204" s="6">
        <v>45</v>
      </c>
      <c r="J204" s="6">
        <v>1</v>
      </c>
      <c r="K204" s="6">
        <v>0</v>
      </c>
      <c r="M204" s="6">
        <v>0</v>
      </c>
      <c r="N204" s="6" t="s">
        <v>10</v>
      </c>
      <c r="O204" s="6" t="s">
        <v>10</v>
      </c>
      <c r="P204" s="6" t="s">
        <v>10</v>
      </c>
      <c r="Q204" s="6" t="s">
        <v>10</v>
      </c>
      <c r="R204" s="6" t="s">
        <v>10</v>
      </c>
      <c r="S204" s="6" t="s">
        <v>10</v>
      </c>
      <c r="T204" s="6" t="s">
        <v>10</v>
      </c>
      <c r="U204" s="6" t="s">
        <v>10</v>
      </c>
      <c r="V204" s="6" t="s">
        <v>10</v>
      </c>
      <c r="W204" s="13" t="s">
        <v>10</v>
      </c>
    </row>
    <row r="205" spans="1:23" x14ac:dyDescent="0.25">
      <c r="A205" s="12" t="s">
        <v>3011</v>
      </c>
      <c r="B205" s="6" t="s">
        <v>452</v>
      </c>
      <c r="D205" s="6" t="s">
        <v>3627</v>
      </c>
      <c r="E205" s="3" t="s">
        <v>2759</v>
      </c>
      <c r="F205" s="6" t="s">
        <v>1738</v>
      </c>
      <c r="G205" s="6" t="s">
        <v>13</v>
      </c>
      <c r="H205" s="6" t="s">
        <v>14</v>
      </c>
      <c r="I205" s="6">
        <v>45</v>
      </c>
      <c r="J205" s="6">
        <v>1</v>
      </c>
      <c r="K205" s="6">
        <v>0</v>
      </c>
      <c r="M205" s="6">
        <v>0</v>
      </c>
      <c r="N205" s="6" t="s">
        <v>10</v>
      </c>
      <c r="O205" s="6" t="s">
        <v>10</v>
      </c>
      <c r="P205" s="6" t="s">
        <v>10</v>
      </c>
      <c r="Q205" s="6" t="s">
        <v>10</v>
      </c>
      <c r="R205" s="6" t="s">
        <v>10</v>
      </c>
      <c r="S205" s="6" t="s">
        <v>10</v>
      </c>
      <c r="T205" s="6" t="s">
        <v>10</v>
      </c>
      <c r="U205" s="6" t="s">
        <v>10</v>
      </c>
      <c r="V205" s="6" t="s">
        <v>10</v>
      </c>
      <c r="W205" s="13" t="s">
        <v>10</v>
      </c>
    </row>
    <row r="206" spans="1:23" x14ac:dyDescent="0.25">
      <c r="A206" s="12" t="s">
        <v>3012</v>
      </c>
      <c r="B206" s="6" t="s">
        <v>530</v>
      </c>
      <c r="D206" s="6" t="s">
        <v>3627</v>
      </c>
      <c r="E206" s="3" t="s">
        <v>2759</v>
      </c>
      <c r="F206" s="6" t="s">
        <v>1738</v>
      </c>
      <c r="G206" s="6" t="s">
        <v>13</v>
      </c>
      <c r="H206" s="6" t="s">
        <v>14</v>
      </c>
      <c r="I206" s="6">
        <v>45</v>
      </c>
      <c r="J206" s="6">
        <v>1</v>
      </c>
      <c r="K206" s="6">
        <v>0</v>
      </c>
      <c r="M206" s="6">
        <v>0</v>
      </c>
      <c r="N206" s="6" t="s">
        <v>10</v>
      </c>
      <c r="O206" s="6" t="s">
        <v>10</v>
      </c>
      <c r="P206" s="6" t="s">
        <v>10</v>
      </c>
      <c r="Q206" s="6" t="s">
        <v>10</v>
      </c>
      <c r="R206" s="6" t="s">
        <v>10</v>
      </c>
      <c r="S206" s="6" t="s">
        <v>11</v>
      </c>
      <c r="T206" s="6" t="s">
        <v>10</v>
      </c>
      <c r="U206" s="6" t="s">
        <v>10</v>
      </c>
      <c r="V206" s="6" t="s">
        <v>10</v>
      </c>
      <c r="W206" s="13" t="s">
        <v>10</v>
      </c>
    </row>
    <row r="207" spans="1:23" x14ac:dyDescent="0.25">
      <c r="A207" s="12" t="s">
        <v>3013</v>
      </c>
      <c r="B207" s="6" t="s">
        <v>531</v>
      </c>
      <c r="D207" s="6" t="s">
        <v>3627</v>
      </c>
      <c r="E207" s="3" t="s">
        <v>2759</v>
      </c>
      <c r="F207" s="6" t="s">
        <v>1738</v>
      </c>
      <c r="G207" s="6" t="s">
        <v>13</v>
      </c>
      <c r="H207" s="6" t="s">
        <v>14</v>
      </c>
      <c r="I207" s="6">
        <v>45</v>
      </c>
      <c r="J207" s="6">
        <v>1</v>
      </c>
      <c r="K207" s="6">
        <v>0</v>
      </c>
      <c r="M207" s="6">
        <v>0</v>
      </c>
      <c r="N207" s="6" t="s">
        <v>10</v>
      </c>
      <c r="O207" s="6" t="s">
        <v>10</v>
      </c>
      <c r="P207" s="6" t="s">
        <v>10</v>
      </c>
      <c r="Q207" s="6" t="s">
        <v>10</v>
      </c>
      <c r="R207" s="6" t="s">
        <v>10</v>
      </c>
      <c r="S207" s="6" t="s">
        <v>11</v>
      </c>
      <c r="T207" s="6" t="s">
        <v>10</v>
      </c>
      <c r="U207" s="6" t="s">
        <v>10</v>
      </c>
      <c r="V207" s="6" t="s">
        <v>10</v>
      </c>
      <c r="W207" s="13" t="s">
        <v>10</v>
      </c>
    </row>
    <row r="208" spans="1:23" x14ac:dyDescent="0.25">
      <c r="A208" s="12" t="s">
        <v>3014</v>
      </c>
      <c r="B208" s="6" t="s">
        <v>532</v>
      </c>
      <c r="D208" s="6" t="s">
        <v>3627</v>
      </c>
      <c r="E208" s="3" t="s">
        <v>2759</v>
      </c>
      <c r="F208" s="6" t="s">
        <v>1738</v>
      </c>
      <c r="G208" s="6" t="s">
        <v>13</v>
      </c>
      <c r="H208" s="6" t="s">
        <v>14</v>
      </c>
      <c r="I208" s="6">
        <v>45</v>
      </c>
      <c r="J208" s="6">
        <v>1</v>
      </c>
      <c r="K208" s="6">
        <v>0</v>
      </c>
      <c r="M208" s="6">
        <v>0</v>
      </c>
      <c r="N208" s="6" t="s">
        <v>10</v>
      </c>
      <c r="O208" s="6" t="s">
        <v>10</v>
      </c>
      <c r="P208" s="6" t="s">
        <v>10</v>
      </c>
      <c r="Q208" s="6" t="s">
        <v>10</v>
      </c>
      <c r="R208" s="6" t="s">
        <v>10</v>
      </c>
      <c r="S208" s="6" t="s">
        <v>11</v>
      </c>
      <c r="T208" s="6" t="s">
        <v>10</v>
      </c>
      <c r="U208" s="6" t="s">
        <v>10</v>
      </c>
      <c r="V208" s="6" t="s">
        <v>10</v>
      </c>
      <c r="W208" s="13" t="s">
        <v>10</v>
      </c>
    </row>
    <row r="209" spans="1:23" x14ac:dyDescent="0.25">
      <c r="A209" s="12" t="s">
        <v>3015</v>
      </c>
      <c r="B209" s="6" t="s">
        <v>533</v>
      </c>
      <c r="D209" s="6" t="s">
        <v>3627</v>
      </c>
      <c r="E209" s="3" t="s">
        <v>2759</v>
      </c>
      <c r="F209" s="6" t="s">
        <v>1738</v>
      </c>
      <c r="G209" s="6" t="s">
        <v>13</v>
      </c>
      <c r="H209" s="6" t="s">
        <v>14</v>
      </c>
      <c r="I209" s="6">
        <v>45</v>
      </c>
      <c r="J209" s="6">
        <v>1</v>
      </c>
      <c r="K209" s="6">
        <v>0</v>
      </c>
      <c r="M209" s="6">
        <v>0</v>
      </c>
      <c r="N209" s="6" t="s">
        <v>10</v>
      </c>
      <c r="O209" s="6" t="s">
        <v>10</v>
      </c>
      <c r="P209" s="6" t="s">
        <v>10</v>
      </c>
      <c r="Q209" s="6" t="s">
        <v>10</v>
      </c>
      <c r="R209" s="6" t="s">
        <v>10</v>
      </c>
      <c r="S209" s="6" t="s">
        <v>11</v>
      </c>
      <c r="T209" s="6" t="s">
        <v>10</v>
      </c>
      <c r="U209" s="6" t="s">
        <v>10</v>
      </c>
      <c r="V209" s="6" t="s">
        <v>10</v>
      </c>
      <c r="W209" s="13" t="s">
        <v>10</v>
      </c>
    </row>
    <row r="210" spans="1:23" x14ac:dyDescent="0.25">
      <c r="A210" s="12" t="s">
        <v>3016</v>
      </c>
      <c r="B210" s="6" t="s">
        <v>534</v>
      </c>
      <c r="D210" s="6" t="s">
        <v>3627</v>
      </c>
      <c r="E210" s="3" t="s">
        <v>2759</v>
      </c>
      <c r="F210" s="6" t="s">
        <v>1738</v>
      </c>
      <c r="G210" s="6" t="s">
        <v>13</v>
      </c>
      <c r="H210" s="6" t="s">
        <v>14</v>
      </c>
      <c r="I210" s="6">
        <v>45</v>
      </c>
      <c r="J210" s="6">
        <v>1</v>
      </c>
      <c r="K210" s="6">
        <v>0</v>
      </c>
      <c r="M210" s="6">
        <v>0</v>
      </c>
      <c r="N210" s="6" t="s">
        <v>10</v>
      </c>
      <c r="O210" s="6" t="s">
        <v>10</v>
      </c>
      <c r="P210" s="6" t="s">
        <v>10</v>
      </c>
      <c r="Q210" s="6" t="s">
        <v>10</v>
      </c>
      <c r="R210" s="6" t="s">
        <v>10</v>
      </c>
      <c r="S210" s="6" t="s">
        <v>11</v>
      </c>
      <c r="T210" s="6" t="s">
        <v>10</v>
      </c>
      <c r="U210" s="6" t="s">
        <v>10</v>
      </c>
      <c r="V210" s="6" t="s">
        <v>10</v>
      </c>
      <c r="W210" s="13" t="s">
        <v>10</v>
      </c>
    </row>
    <row r="211" spans="1:23" x14ac:dyDescent="0.25">
      <c r="A211" s="12" t="s">
        <v>3017</v>
      </c>
      <c r="B211" s="6" t="s">
        <v>535</v>
      </c>
      <c r="D211" s="6" t="s">
        <v>3627</v>
      </c>
      <c r="E211" s="3" t="s">
        <v>2759</v>
      </c>
      <c r="F211" s="6" t="s">
        <v>1738</v>
      </c>
      <c r="G211" s="6" t="s">
        <v>13</v>
      </c>
      <c r="H211" s="6" t="s">
        <v>14</v>
      </c>
      <c r="I211" s="6">
        <v>45</v>
      </c>
      <c r="J211" s="6">
        <v>1</v>
      </c>
      <c r="K211" s="6">
        <v>0</v>
      </c>
      <c r="M211" s="6">
        <v>0</v>
      </c>
      <c r="N211" s="6" t="s">
        <v>10</v>
      </c>
      <c r="O211" s="6" t="s">
        <v>10</v>
      </c>
      <c r="P211" s="6" t="s">
        <v>10</v>
      </c>
      <c r="Q211" s="6" t="s">
        <v>10</v>
      </c>
      <c r="R211" s="6" t="s">
        <v>10</v>
      </c>
      <c r="S211" s="6" t="s">
        <v>11</v>
      </c>
      <c r="T211" s="6" t="s">
        <v>10</v>
      </c>
      <c r="U211" s="6" t="s">
        <v>10</v>
      </c>
      <c r="V211" s="6" t="s">
        <v>10</v>
      </c>
      <c r="W211" s="13" t="s">
        <v>10</v>
      </c>
    </row>
    <row r="212" spans="1:23" x14ac:dyDescent="0.25">
      <c r="A212" s="12" t="s">
        <v>2338</v>
      </c>
      <c r="B212" s="6" t="s">
        <v>553</v>
      </c>
      <c r="D212" s="6" t="s">
        <v>3627</v>
      </c>
      <c r="E212" s="3" t="s">
        <v>2759</v>
      </c>
      <c r="F212" s="6" t="s">
        <v>1738</v>
      </c>
      <c r="G212" s="6" t="s">
        <v>13</v>
      </c>
      <c r="H212" s="6" t="s">
        <v>14</v>
      </c>
      <c r="I212" s="6">
        <v>45</v>
      </c>
      <c r="J212" s="6">
        <v>1</v>
      </c>
      <c r="K212" s="6">
        <v>0</v>
      </c>
      <c r="M212" s="6">
        <v>0</v>
      </c>
      <c r="N212" s="6" t="s">
        <v>10</v>
      </c>
      <c r="O212" s="6" t="s">
        <v>10</v>
      </c>
      <c r="P212" s="6" t="s">
        <v>10</v>
      </c>
      <c r="Q212" s="6" t="s">
        <v>10</v>
      </c>
      <c r="R212" s="6" t="s">
        <v>10</v>
      </c>
      <c r="S212" s="6" t="s">
        <v>10</v>
      </c>
      <c r="T212" s="6" t="s">
        <v>10</v>
      </c>
      <c r="U212" s="6" t="s">
        <v>10</v>
      </c>
      <c r="V212" s="6" t="s">
        <v>10</v>
      </c>
      <c r="W212" s="13" t="s">
        <v>10</v>
      </c>
    </row>
    <row r="213" spans="1:23" x14ac:dyDescent="0.25">
      <c r="A213" s="12" t="s">
        <v>3018</v>
      </c>
      <c r="B213" s="6" t="s">
        <v>555</v>
      </c>
      <c r="D213" s="6" t="s">
        <v>3627</v>
      </c>
      <c r="E213" s="3" t="s">
        <v>2759</v>
      </c>
      <c r="F213" s="6" t="s">
        <v>1738</v>
      </c>
      <c r="G213" s="6" t="s">
        <v>13</v>
      </c>
      <c r="H213" s="6" t="s">
        <v>14</v>
      </c>
      <c r="I213" s="6">
        <v>45</v>
      </c>
      <c r="J213" s="6">
        <v>1</v>
      </c>
      <c r="K213" s="6">
        <v>0</v>
      </c>
      <c r="M213" s="6">
        <v>0</v>
      </c>
      <c r="N213" s="6" t="s">
        <v>10</v>
      </c>
      <c r="O213" s="6" t="s">
        <v>10</v>
      </c>
      <c r="P213" s="6" t="s">
        <v>10</v>
      </c>
      <c r="Q213" s="6" t="s">
        <v>10</v>
      </c>
      <c r="R213" s="6" t="s">
        <v>10</v>
      </c>
      <c r="S213" s="6" t="s">
        <v>11</v>
      </c>
      <c r="T213" s="6" t="s">
        <v>10</v>
      </c>
      <c r="U213" s="6" t="s">
        <v>10</v>
      </c>
      <c r="V213" s="6" t="s">
        <v>10</v>
      </c>
      <c r="W213" s="13" t="s">
        <v>10</v>
      </c>
    </row>
    <row r="214" spans="1:23" x14ac:dyDescent="0.25">
      <c r="A214" s="12" t="s">
        <v>3019</v>
      </c>
      <c r="B214" s="6" t="s">
        <v>556</v>
      </c>
      <c r="D214" s="6" t="s">
        <v>3627</v>
      </c>
      <c r="E214" s="3" t="s">
        <v>2759</v>
      </c>
      <c r="F214" s="6" t="s">
        <v>1738</v>
      </c>
      <c r="G214" s="6" t="s">
        <v>13</v>
      </c>
      <c r="H214" s="6" t="s">
        <v>14</v>
      </c>
      <c r="I214" s="6">
        <v>45</v>
      </c>
      <c r="J214" s="6">
        <v>1</v>
      </c>
      <c r="K214" s="6">
        <v>0</v>
      </c>
      <c r="M214" s="6">
        <v>0</v>
      </c>
      <c r="N214" s="6" t="s">
        <v>10</v>
      </c>
      <c r="O214" s="6" t="s">
        <v>11</v>
      </c>
      <c r="P214" s="6" t="s">
        <v>10</v>
      </c>
      <c r="Q214" s="6" t="s">
        <v>11</v>
      </c>
      <c r="R214" s="6" t="s">
        <v>10</v>
      </c>
      <c r="S214" s="6" t="s">
        <v>11</v>
      </c>
      <c r="T214" s="6" t="s">
        <v>10</v>
      </c>
      <c r="U214" s="6" t="s">
        <v>10</v>
      </c>
      <c r="V214" s="6" t="s">
        <v>10</v>
      </c>
      <c r="W214" s="13" t="s">
        <v>10</v>
      </c>
    </row>
    <row r="215" spans="1:23" x14ac:dyDescent="0.25">
      <c r="A215" s="12" t="s">
        <v>2333</v>
      </c>
      <c r="B215" s="6" t="s">
        <v>554</v>
      </c>
      <c r="D215" s="6" t="s">
        <v>3627</v>
      </c>
      <c r="E215" s="3" t="s">
        <v>2759</v>
      </c>
      <c r="F215" s="6" t="s">
        <v>1738</v>
      </c>
      <c r="G215" s="6" t="s">
        <v>13</v>
      </c>
      <c r="H215" s="6" t="s">
        <v>14</v>
      </c>
      <c r="I215" s="6">
        <v>45</v>
      </c>
      <c r="J215" s="6">
        <v>1</v>
      </c>
      <c r="K215" s="6">
        <v>0</v>
      </c>
      <c r="M215" s="6">
        <v>0</v>
      </c>
      <c r="N215" s="6" t="s">
        <v>10</v>
      </c>
      <c r="O215" s="6" t="s">
        <v>10</v>
      </c>
      <c r="P215" s="6" t="s">
        <v>10</v>
      </c>
      <c r="Q215" s="6" t="s">
        <v>10</v>
      </c>
      <c r="R215" s="6" t="s">
        <v>10</v>
      </c>
      <c r="S215" s="6" t="s">
        <v>11</v>
      </c>
      <c r="T215" s="6" t="s">
        <v>10</v>
      </c>
      <c r="U215" s="6" t="s">
        <v>10</v>
      </c>
      <c r="V215" s="6" t="s">
        <v>10</v>
      </c>
      <c r="W215" s="13" t="s">
        <v>10</v>
      </c>
    </row>
    <row r="216" spans="1:23" x14ac:dyDescent="0.25">
      <c r="A216" s="12" t="s">
        <v>2211</v>
      </c>
      <c r="B216" s="6" t="s">
        <v>92</v>
      </c>
      <c r="D216" s="6" t="s">
        <v>3627</v>
      </c>
      <c r="E216" s="3" t="s">
        <v>2760</v>
      </c>
      <c r="F216" s="6" t="s">
        <v>1739</v>
      </c>
      <c r="G216" s="6" t="s">
        <v>13</v>
      </c>
      <c r="H216" s="6" t="s">
        <v>14</v>
      </c>
      <c r="I216" s="6">
        <v>45</v>
      </c>
      <c r="J216" s="6">
        <v>1</v>
      </c>
      <c r="K216" s="6">
        <v>0</v>
      </c>
      <c r="M216" s="6">
        <v>0</v>
      </c>
      <c r="N216" s="6" t="s">
        <v>10</v>
      </c>
      <c r="O216" s="6" t="s">
        <v>10</v>
      </c>
      <c r="P216" s="6" t="s">
        <v>10</v>
      </c>
      <c r="Q216" s="6" t="s">
        <v>10</v>
      </c>
      <c r="R216" s="6" t="s">
        <v>10</v>
      </c>
      <c r="S216" s="6" t="s">
        <v>11</v>
      </c>
      <c r="T216" s="6" t="s">
        <v>10</v>
      </c>
      <c r="U216" s="6" t="s">
        <v>10</v>
      </c>
      <c r="V216" s="6" t="s">
        <v>10</v>
      </c>
      <c r="W216" s="13" t="s">
        <v>10</v>
      </c>
    </row>
    <row r="217" spans="1:23" x14ac:dyDescent="0.25">
      <c r="A217" s="12" t="s">
        <v>3020</v>
      </c>
      <c r="B217" s="6" t="s">
        <v>539</v>
      </c>
      <c r="D217" s="6" t="s">
        <v>3627</v>
      </c>
      <c r="E217" s="3" t="s">
        <v>2760</v>
      </c>
      <c r="F217" s="6" t="s">
        <v>1739</v>
      </c>
      <c r="G217" s="6" t="s">
        <v>13</v>
      </c>
      <c r="H217" s="6" t="s">
        <v>14</v>
      </c>
      <c r="I217" s="6">
        <v>45</v>
      </c>
      <c r="J217" s="6">
        <v>1</v>
      </c>
      <c r="K217" s="6">
        <v>0</v>
      </c>
      <c r="M217" s="6">
        <v>0</v>
      </c>
      <c r="N217" s="6" t="s">
        <v>10</v>
      </c>
      <c r="O217" s="6" t="s">
        <v>10</v>
      </c>
      <c r="P217" s="6" t="s">
        <v>10</v>
      </c>
      <c r="Q217" s="6" t="s">
        <v>10</v>
      </c>
      <c r="R217" s="6" t="s">
        <v>10</v>
      </c>
      <c r="S217" s="6" t="s">
        <v>11</v>
      </c>
      <c r="T217" s="6" t="s">
        <v>10</v>
      </c>
      <c r="U217" s="6" t="s">
        <v>10</v>
      </c>
      <c r="V217" s="6" t="s">
        <v>10</v>
      </c>
      <c r="W217" s="13" t="s">
        <v>10</v>
      </c>
    </row>
    <row r="218" spans="1:23" x14ac:dyDescent="0.25">
      <c r="A218" s="12" t="s">
        <v>2323</v>
      </c>
      <c r="B218" s="6" t="s">
        <v>540</v>
      </c>
      <c r="D218" s="6" t="s">
        <v>3627</v>
      </c>
      <c r="E218" s="3" t="s">
        <v>2761</v>
      </c>
      <c r="F218" s="6" t="s">
        <v>540</v>
      </c>
      <c r="G218" s="6" t="s">
        <v>204</v>
      </c>
      <c r="H218" s="6" t="s">
        <v>205</v>
      </c>
      <c r="I218" s="6">
        <v>45</v>
      </c>
      <c r="J218" s="6">
        <v>1</v>
      </c>
      <c r="K218" s="6">
        <v>0</v>
      </c>
      <c r="M218" s="6">
        <v>0</v>
      </c>
      <c r="N218" s="6" t="s">
        <v>10</v>
      </c>
      <c r="O218" s="6" t="s">
        <v>10</v>
      </c>
      <c r="P218" s="6" t="s">
        <v>10</v>
      </c>
      <c r="Q218" s="6" t="s">
        <v>10</v>
      </c>
      <c r="R218" s="6" t="s">
        <v>10</v>
      </c>
      <c r="S218" s="6" t="s">
        <v>10</v>
      </c>
      <c r="T218" s="6" t="s">
        <v>10</v>
      </c>
      <c r="U218" s="6" t="s">
        <v>10</v>
      </c>
      <c r="V218" s="6" t="s">
        <v>10</v>
      </c>
      <c r="W218" s="13" t="s">
        <v>10</v>
      </c>
    </row>
    <row r="219" spans="1:23" x14ac:dyDescent="0.25">
      <c r="A219" s="12" t="s">
        <v>2184</v>
      </c>
      <c r="B219" s="6" t="s">
        <v>551</v>
      </c>
      <c r="D219" s="6" t="s">
        <v>3627</v>
      </c>
      <c r="E219" s="3" t="s">
        <v>2762</v>
      </c>
      <c r="F219" s="6" t="s">
        <v>1740</v>
      </c>
      <c r="G219" s="6" t="s">
        <v>13</v>
      </c>
      <c r="H219" s="6" t="s">
        <v>14</v>
      </c>
      <c r="I219" s="6">
        <v>45</v>
      </c>
      <c r="J219" s="6">
        <v>1</v>
      </c>
      <c r="K219" s="6">
        <v>0</v>
      </c>
      <c r="M219" s="6">
        <v>0</v>
      </c>
      <c r="N219" s="6" t="s">
        <v>10</v>
      </c>
      <c r="O219" s="6" t="s">
        <v>11</v>
      </c>
      <c r="P219" s="6" t="s">
        <v>10</v>
      </c>
      <c r="Q219" s="6" t="s">
        <v>11</v>
      </c>
      <c r="R219" s="6" t="s">
        <v>10</v>
      </c>
      <c r="S219" s="6" t="s">
        <v>11</v>
      </c>
      <c r="T219" s="6" t="s">
        <v>10</v>
      </c>
      <c r="U219" s="6" t="s">
        <v>10</v>
      </c>
      <c r="V219" s="6" t="s">
        <v>10</v>
      </c>
      <c r="W219" s="13" t="s">
        <v>10</v>
      </c>
    </row>
    <row r="220" spans="1:23" x14ac:dyDescent="0.25">
      <c r="A220" s="12" t="s">
        <v>2380</v>
      </c>
      <c r="B220" s="6" t="s">
        <v>743</v>
      </c>
      <c r="D220" s="6" t="s">
        <v>3627</v>
      </c>
      <c r="E220" s="3" t="s">
        <v>2762</v>
      </c>
      <c r="F220" s="6" t="s">
        <v>1740</v>
      </c>
      <c r="G220" s="6" t="s">
        <v>13</v>
      </c>
      <c r="H220" s="6" t="s">
        <v>14</v>
      </c>
      <c r="I220" s="6">
        <v>45</v>
      </c>
      <c r="J220" s="6">
        <v>1</v>
      </c>
      <c r="K220" s="6">
        <v>0</v>
      </c>
      <c r="M220" s="6">
        <v>0</v>
      </c>
      <c r="N220" s="6" t="s">
        <v>10</v>
      </c>
      <c r="O220" s="6" t="s">
        <v>11</v>
      </c>
      <c r="P220" s="6" t="s">
        <v>10</v>
      </c>
      <c r="Q220" s="6" t="s">
        <v>11</v>
      </c>
      <c r="R220" s="6" t="s">
        <v>10</v>
      </c>
      <c r="S220" s="6" t="s">
        <v>11</v>
      </c>
      <c r="T220" s="6" t="s">
        <v>10</v>
      </c>
      <c r="U220" s="6" t="s">
        <v>10</v>
      </c>
      <c r="V220" s="6" t="s">
        <v>10</v>
      </c>
      <c r="W220" s="13" t="s">
        <v>10</v>
      </c>
    </row>
    <row r="221" spans="1:23" x14ac:dyDescent="0.25">
      <c r="A221" s="12" t="s">
        <v>2200</v>
      </c>
      <c r="B221" s="6" t="s">
        <v>78</v>
      </c>
      <c r="D221" s="6" t="s">
        <v>3627</v>
      </c>
      <c r="E221" s="3" t="s">
        <v>2763</v>
      </c>
      <c r="F221" s="6" t="s">
        <v>1741</v>
      </c>
      <c r="G221" s="6" t="s">
        <v>13</v>
      </c>
      <c r="H221" s="6" t="s">
        <v>14</v>
      </c>
      <c r="I221" s="6">
        <v>45</v>
      </c>
      <c r="J221" s="6">
        <v>1</v>
      </c>
      <c r="K221" s="6">
        <v>0</v>
      </c>
      <c r="M221" s="6">
        <v>0</v>
      </c>
      <c r="N221" s="6" t="s">
        <v>10</v>
      </c>
      <c r="O221" s="6" t="s">
        <v>10</v>
      </c>
      <c r="P221" s="6" t="s">
        <v>10</v>
      </c>
      <c r="Q221" s="6" t="s">
        <v>10</v>
      </c>
      <c r="R221" s="6" t="s">
        <v>10</v>
      </c>
      <c r="S221" s="6" t="s">
        <v>11</v>
      </c>
      <c r="T221" s="6" t="s">
        <v>10</v>
      </c>
      <c r="U221" s="6" t="s">
        <v>10</v>
      </c>
      <c r="V221" s="6" t="s">
        <v>10</v>
      </c>
      <c r="W221" s="13" t="s">
        <v>10</v>
      </c>
    </row>
    <row r="222" spans="1:23" x14ac:dyDescent="0.25">
      <c r="A222" s="12" t="s">
        <v>2494</v>
      </c>
      <c r="B222" s="6" t="s">
        <v>548</v>
      </c>
      <c r="D222" s="6" t="s">
        <v>3627</v>
      </c>
      <c r="E222" s="3" t="s">
        <v>2763</v>
      </c>
      <c r="F222" s="6" t="s">
        <v>1741</v>
      </c>
      <c r="G222" s="6" t="s">
        <v>13</v>
      </c>
      <c r="H222" s="6" t="s">
        <v>14</v>
      </c>
      <c r="I222" s="6">
        <v>45</v>
      </c>
      <c r="J222" s="6">
        <v>1</v>
      </c>
      <c r="K222" s="6">
        <v>0</v>
      </c>
      <c r="M222" s="6">
        <v>0</v>
      </c>
      <c r="N222" s="6" t="s">
        <v>10</v>
      </c>
      <c r="O222" s="6" t="s">
        <v>10</v>
      </c>
      <c r="P222" s="6" t="s">
        <v>10</v>
      </c>
      <c r="Q222" s="6" t="s">
        <v>10</v>
      </c>
      <c r="R222" s="6" t="s">
        <v>10</v>
      </c>
      <c r="S222" s="6" t="s">
        <v>11</v>
      </c>
      <c r="T222" s="6" t="s">
        <v>10</v>
      </c>
      <c r="U222" s="6" t="s">
        <v>10</v>
      </c>
      <c r="V222" s="6" t="s">
        <v>10</v>
      </c>
      <c r="W222" s="13" t="s">
        <v>10</v>
      </c>
    </row>
    <row r="223" spans="1:23" x14ac:dyDescent="0.25">
      <c r="A223" s="12" t="s">
        <v>3021</v>
      </c>
      <c r="B223" s="6" t="s">
        <v>549</v>
      </c>
      <c r="D223" s="6" t="s">
        <v>3627</v>
      </c>
      <c r="E223" s="3" t="s">
        <v>2763</v>
      </c>
      <c r="F223" s="6" t="s">
        <v>1741</v>
      </c>
      <c r="G223" s="6" t="s">
        <v>13</v>
      </c>
      <c r="H223" s="6" t="s">
        <v>14</v>
      </c>
      <c r="I223" s="6">
        <v>45</v>
      </c>
      <c r="J223" s="6">
        <v>1</v>
      </c>
      <c r="K223" s="6">
        <v>0</v>
      </c>
      <c r="M223" s="6">
        <v>0</v>
      </c>
      <c r="N223" s="6" t="s">
        <v>10</v>
      </c>
      <c r="O223" s="6" t="s">
        <v>10</v>
      </c>
      <c r="P223" s="6" t="s">
        <v>10</v>
      </c>
      <c r="Q223" s="6" t="s">
        <v>10</v>
      </c>
      <c r="R223" s="6" t="s">
        <v>10</v>
      </c>
      <c r="S223" s="6" t="s">
        <v>11</v>
      </c>
      <c r="T223" s="6" t="s">
        <v>10</v>
      </c>
      <c r="U223" s="6" t="s">
        <v>10</v>
      </c>
      <c r="V223" s="6" t="s">
        <v>10</v>
      </c>
      <c r="W223" s="13" t="s">
        <v>10</v>
      </c>
    </row>
    <row r="224" spans="1:23" x14ac:dyDescent="0.25">
      <c r="A224" s="12" t="s">
        <v>2490</v>
      </c>
      <c r="B224" s="6" t="s">
        <v>550</v>
      </c>
      <c r="D224" s="6" t="s">
        <v>3627</v>
      </c>
      <c r="E224" s="3" t="s">
        <v>2763</v>
      </c>
      <c r="F224" s="6" t="s">
        <v>1741</v>
      </c>
      <c r="G224" s="6" t="s">
        <v>13</v>
      </c>
      <c r="H224" s="6" t="s">
        <v>14</v>
      </c>
      <c r="I224" s="6">
        <v>45</v>
      </c>
      <c r="J224" s="6">
        <v>1</v>
      </c>
      <c r="K224" s="6">
        <v>0</v>
      </c>
      <c r="M224" s="6">
        <v>0</v>
      </c>
      <c r="N224" s="6" t="s">
        <v>10</v>
      </c>
      <c r="O224" s="6" t="s">
        <v>10</v>
      </c>
      <c r="P224" s="6" t="s">
        <v>10</v>
      </c>
      <c r="Q224" s="6" t="s">
        <v>10</v>
      </c>
      <c r="R224" s="6" t="s">
        <v>10</v>
      </c>
      <c r="S224" s="6" t="s">
        <v>11</v>
      </c>
      <c r="T224" s="6" t="s">
        <v>10</v>
      </c>
      <c r="U224" s="6" t="s">
        <v>10</v>
      </c>
      <c r="V224" s="6" t="s">
        <v>10</v>
      </c>
      <c r="W224" s="13" t="s">
        <v>10</v>
      </c>
    </row>
    <row r="225" spans="1:23" x14ac:dyDescent="0.25">
      <c r="A225" s="12" t="s">
        <v>2330</v>
      </c>
      <c r="B225" s="6" t="s">
        <v>744</v>
      </c>
      <c r="D225" s="6" t="s">
        <v>3627</v>
      </c>
      <c r="E225" s="3" t="s">
        <v>2763</v>
      </c>
      <c r="F225" s="6" t="s">
        <v>1741</v>
      </c>
      <c r="G225" s="6" t="s">
        <v>13</v>
      </c>
      <c r="H225" s="6" t="s">
        <v>14</v>
      </c>
      <c r="I225" s="6">
        <v>45</v>
      </c>
      <c r="J225" s="6">
        <v>1</v>
      </c>
      <c r="K225" s="6">
        <v>0</v>
      </c>
      <c r="M225" s="6">
        <v>0</v>
      </c>
      <c r="N225" s="6" t="s">
        <v>10</v>
      </c>
      <c r="O225" s="6" t="s">
        <v>10</v>
      </c>
      <c r="P225" s="6" t="s">
        <v>10</v>
      </c>
      <c r="Q225" s="6" t="s">
        <v>10</v>
      </c>
      <c r="R225" s="6" t="s">
        <v>10</v>
      </c>
      <c r="S225" s="6" t="s">
        <v>11</v>
      </c>
      <c r="T225" s="6" t="s">
        <v>10</v>
      </c>
      <c r="U225" s="6" t="s">
        <v>10</v>
      </c>
      <c r="V225" s="6" t="s">
        <v>10</v>
      </c>
      <c r="W225" s="13" t="s">
        <v>10</v>
      </c>
    </row>
    <row r="226" spans="1:23" x14ac:dyDescent="0.25">
      <c r="A226" s="12"/>
      <c r="D226" s="6" t="s">
        <v>3627</v>
      </c>
      <c r="E226" s="3" t="s">
        <v>2940</v>
      </c>
      <c r="F226" s="6" t="s">
        <v>1742</v>
      </c>
      <c r="W226" s="13"/>
    </row>
    <row r="227" spans="1:23" x14ac:dyDescent="0.25">
      <c r="A227" s="12"/>
      <c r="D227" s="6" t="s">
        <v>3627</v>
      </c>
      <c r="E227" s="3" t="s">
        <v>2941</v>
      </c>
      <c r="F227" s="6" t="s">
        <v>1743</v>
      </c>
      <c r="W227" s="13"/>
    </row>
    <row r="228" spans="1:23" x14ac:dyDescent="0.25">
      <c r="A228" s="12" t="s">
        <v>2324</v>
      </c>
      <c r="B228" s="6" t="s">
        <v>537</v>
      </c>
      <c r="D228" s="6" t="s">
        <v>3627</v>
      </c>
      <c r="E228" s="3" t="s">
        <v>2764</v>
      </c>
      <c r="F228" s="6" t="s">
        <v>1744</v>
      </c>
      <c r="G228" s="6" t="s">
        <v>13</v>
      </c>
      <c r="H228" s="6" t="s">
        <v>14</v>
      </c>
      <c r="I228" s="6">
        <v>45</v>
      </c>
      <c r="J228" s="6">
        <v>1</v>
      </c>
      <c r="K228" s="6">
        <v>0</v>
      </c>
      <c r="M228" s="6">
        <v>0</v>
      </c>
      <c r="N228" s="6" t="s">
        <v>10</v>
      </c>
      <c r="O228" s="6" t="s">
        <v>10</v>
      </c>
      <c r="P228" s="6" t="s">
        <v>10</v>
      </c>
      <c r="Q228" s="6" t="s">
        <v>10</v>
      </c>
      <c r="R228" s="6" t="s">
        <v>10</v>
      </c>
      <c r="S228" s="6" t="s">
        <v>11</v>
      </c>
      <c r="T228" s="6" t="s">
        <v>10</v>
      </c>
      <c r="U228" s="6" t="s">
        <v>10</v>
      </c>
      <c r="V228" s="6" t="s">
        <v>10</v>
      </c>
      <c r="W228" s="13" t="s">
        <v>10</v>
      </c>
    </row>
    <row r="229" spans="1:23" x14ac:dyDescent="0.25">
      <c r="A229" s="12" t="s">
        <v>3022</v>
      </c>
      <c r="B229" s="6" t="s">
        <v>557</v>
      </c>
      <c r="D229" s="6" t="s">
        <v>3627</v>
      </c>
      <c r="E229" s="3" t="s">
        <v>2764</v>
      </c>
      <c r="F229" s="6" t="s">
        <v>1744</v>
      </c>
      <c r="G229" s="6" t="s">
        <v>13</v>
      </c>
      <c r="H229" s="6" t="s">
        <v>14</v>
      </c>
      <c r="I229" s="6">
        <v>45</v>
      </c>
      <c r="J229" s="6">
        <v>1</v>
      </c>
      <c r="K229" s="6">
        <v>0</v>
      </c>
      <c r="M229" s="6">
        <v>0</v>
      </c>
      <c r="N229" s="6" t="s">
        <v>10</v>
      </c>
      <c r="O229" s="6" t="s">
        <v>10</v>
      </c>
      <c r="P229" s="6" t="s">
        <v>10</v>
      </c>
      <c r="Q229" s="6" t="s">
        <v>10</v>
      </c>
      <c r="R229" s="6" t="s">
        <v>10</v>
      </c>
      <c r="S229" s="6" t="s">
        <v>11</v>
      </c>
      <c r="T229" s="6" t="s">
        <v>10</v>
      </c>
      <c r="U229" s="6" t="s">
        <v>10</v>
      </c>
      <c r="V229" s="6" t="s">
        <v>10</v>
      </c>
      <c r="W229" s="13" t="s">
        <v>10</v>
      </c>
    </row>
    <row r="230" spans="1:23" x14ac:dyDescent="0.25">
      <c r="A230" s="12" t="s">
        <v>2322</v>
      </c>
      <c r="B230" s="6" t="s">
        <v>536</v>
      </c>
      <c r="D230" s="6" t="s">
        <v>3627</v>
      </c>
      <c r="E230" s="3" t="s">
        <v>2764</v>
      </c>
      <c r="F230" s="6" t="s">
        <v>1744</v>
      </c>
      <c r="G230" s="6" t="s">
        <v>13</v>
      </c>
      <c r="H230" s="6" t="s">
        <v>14</v>
      </c>
      <c r="I230" s="6">
        <v>45</v>
      </c>
      <c r="J230" s="6">
        <v>1</v>
      </c>
      <c r="K230" s="6">
        <v>0</v>
      </c>
      <c r="M230" s="6">
        <v>0</v>
      </c>
      <c r="N230" s="6" t="s">
        <v>10</v>
      </c>
      <c r="O230" s="6" t="s">
        <v>10</v>
      </c>
      <c r="P230" s="6" t="s">
        <v>10</v>
      </c>
      <c r="Q230" s="6" t="s">
        <v>10</v>
      </c>
      <c r="R230" s="6" t="s">
        <v>10</v>
      </c>
      <c r="S230" s="6" t="s">
        <v>11</v>
      </c>
      <c r="T230" s="6" t="s">
        <v>10</v>
      </c>
      <c r="U230" s="6" t="s">
        <v>10</v>
      </c>
      <c r="V230" s="6" t="s">
        <v>10</v>
      </c>
      <c r="W230" s="13" t="s">
        <v>10</v>
      </c>
    </row>
    <row r="231" spans="1:23" x14ac:dyDescent="0.25">
      <c r="A231" s="12"/>
      <c r="D231" s="6" t="s">
        <v>3627</v>
      </c>
      <c r="E231" s="3" t="s">
        <v>2942</v>
      </c>
      <c r="F231" s="6" t="s">
        <v>1745</v>
      </c>
      <c r="W231" s="13"/>
    </row>
    <row r="232" spans="1:23" x14ac:dyDescent="0.25">
      <c r="A232" s="12"/>
      <c r="D232" s="6" t="s">
        <v>3627</v>
      </c>
      <c r="E232" s="3" t="s">
        <v>2943</v>
      </c>
      <c r="F232" s="6" t="s">
        <v>1746</v>
      </c>
      <c r="W232" s="13"/>
    </row>
    <row r="233" spans="1:23" x14ac:dyDescent="0.25">
      <c r="A233" s="12" t="s">
        <v>2181</v>
      </c>
      <c r="B233" s="6" t="s">
        <v>1060</v>
      </c>
      <c r="D233" s="6" t="s">
        <v>3627</v>
      </c>
      <c r="E233" s="3" t="s">
        <v>2765</v>
      </c>
      <c r="F233" s="6" t="s">
        <v>1060</v>
      </c>
      <c r="G233" s="6" t="s">
        <v>13</v>
      </c>
      <c r="H233" s="6" t="s">
        <v>14</v>
      </c>
      <c r="I233" s="6">
        <v>45</v>
      </c>
      <c r="J233" s="6">
        <v>1</v>
      </c>
      <c r="K233" s="6">
        <v>0</v>
      </c>
      <c r="M233" s="6">
        <v>0</v>
      </c>
      <c r="N233" s="6" t="s">
        <v>10</v>
      </c>
      <c r="O233" s="6" t="s">
        <v>10</v>
      </c>
      <c r="P233" s="6" t="s">
        <v>10</v>
      </c>
      <c r="Q233" s="6" t="s">
        <v>10</v>
      </c>
      <c r="R233" s="6" t="s">
        <v>10</v>
      </c>
      <c r="S233" s="6" t="s">
        <v>10</v>
      </c>
      <c r="T233" s="6" t="s">
        <v>10</v>
      </c>
      <c r="U233" s="6" t="s">
        <v>10</v>
      </c>
      <c r="V233" s="6" t="s">
        <v>10</v>
      </c>
      <c r="W233" s="13" t="s">
        <v>10</v>
      </c>
    </row>
    <row r="234" spans="1:23" x14ac:dyDescent="0.25">
      <c r="A234" s="12" t="s">
        <v>3023</v>
      </c>
      <c r="B234" s="6" t="s">
        <v>1059</v>
      </c>
      <c r="D234" s="6" t="s">
        <v>3627</v>
      </c>
      <c r="E234" s="3" t="s">
        <v>2766</v>
      </c>
      <c r="F234" s="6" t="s">
        <v>1748</v>
      </c>
      <c r="G234" s="6" t="s">
        <v>55</v>
      </c>
      <c r="H234" s="6" t="s">
        <v>56</v>
      </c>
      <c r="I234" s="6">
        <v>45</v>
      </c>
      <c r="J234" s="6">
        <v>1</v>
      </c>
      <c r="K234" s="6">
        <v>0</v>
      </c>
      <c r="M234" s="6">
        <v>0</v>
      </c>
      <c r="N234" s="6" t="s">
        <v>10</v>
      </c>
      <c r="O234" s="6" t="s">
        <v>10</v>
      </c>
      <c r="P234" s="6" t="s">
        <v>10</v>
      </c>
      <c r="Q234" s="6" t="s">
        <v>10</v>
      </c>
      <c r="R234" s="6" t="s">
        <v>10</v>
      </c>
      <c r="S234" s="6" t="s">
        <v>10</v>
      </c>
      <c r="T234" s="6" t="s">
        <v>10</v>
      </c>
      <c r="U234" s="6" t="s">
        <v>10</v>
      </c>
      <c r="V234" s="6" t="s">
        <v>10</v>
      </c>
      <c r="W234" s="13" t="s">
        <v>10</v>
      </c>
    </row>
    <row r="235" spans="1:23" x14ac:dyDescent="0.25">
      <c r="A235" s="12" t="s">
        <v>3024</v>
      </c>
      <c r="B235" s="6" t="s">
        <v>1059</v>
      </c>
      <c r="D235" s="6" t="s">
        <v>3627</v>
      </c>
      <c r="E235" s="3" t="s">
        <v>2766</v>
      </c>
      <c r="F235" s="6" t="s">
        <v>1748</v>
      </c>
      <c r="G235" s="6" t="s">
        <v>13</v>
      </c>
      <c r="H235" s="6" t="s">
        <v>14</v>
      </c>
      <c r="I235" s="6">
        <v>45</v>
      </c>
      <c r="J235" s="6">
        <v>1</v>
      </c>
      <c r="K235" s="6">
        <v>0</v>
      </c>
      <c r="M235" s="6">
        <v>0</v>
      </c>
      <c r="N235" s="6" t="s">
        <v>10</v>
      </c>
      <c r="O235" s="6" t="s">
        <v>10</v>
      </c>
      <c r="P235" s="6" t="s">
        <v>10</v>
      </c>
      <c r="Q235" s="6" t="s">
        <v>10</v>
      </c>
      <c r="R235" s="6" t="s">
        <v>10</v>
      </c>
      <c r="S235" s="6" t="s">
        <v>10</v>
      </c>
      <c r="T235" s="6" t="s">
        <v>10</v>
      </c>
      <c r="U235" s="6" t="s">
        <v>10</v>
      </c>
      <c r="V235" s="6" t="s">
        <v>10</v>
      </c>
      <c r="W235" s="13" t="s">
        <v>10</v>
      </c>
    </row>
    <row r="236" spans="1:23" x14ac:dyDescent="0.25">
      <c r="A236" s="12" t="s">
        <v>2362</v>
      </c>
      <c r="B236" s="6" t="s">
        <v>250</v>
      </c>
      <c r="D236" s="6" t="s">
        <v>3627</v>
      </c>
      <c r="E236" s="3" t="s">
        <v>2767</v>
      </c>
      <c r="F236" s="6" t="s">
        <v>1773</v>
      </c>
      <c r="G236" s="6" t="s">
        <v>204</v>
      </c>
      <c r="H236" s="6" t="s">
        <v>205</v>
      </c>
      <c r="I236" s="6">
        <v>45</v>
      </c>
      <c r="J236" s="6">
        <v>1</v>
      </c>
      <c r="K236" s="6">
        <v>0</v>
      </c>
      <c r="M236" s="6">
        <v>0</v>
      </c>
      <c r="N236" s="6" t="s">
        <v>10</v>
      </c>
      <c r="O236" s="6" t="s">
        <v>10</v>
      </c>
      <c r="P236" s="6" t="s">
        <v>10</v>
      </c>
      <c r="Q236" s="6" t="s">
        <v>10</v>
      </c>
      <c r="R236" s="6" t="s">
        <v>10</v>
      </c>
      <c r="S236" s="6" t="s">
        <v>10</v>
      </c>
      <c r="T236" s="6" t="s">
        <v>10</v>
      </c>
      <c r="U236" s="6" t="s">
        <v>10</v>
      </c>
      <c r="V236" s="6" t="s">
        <v>10</v>
      </c>
      <c r="W236" s="13" t="s">
        <v>10</v>
      </c>
    </row>
    <row r="237" spans="1:23" x14ac:dyDescent="0.25">
      <c r="A237" s="12" t="s">
        <v>3025</v>
      </c>
      <c r="B237" s="6" t="s">
        <v>252</v>
      </c>
      <c r="D237" s="6" t="s">
        <v>3627</v>
      </c>
      <c r="E237" s="3" t="s">
        <v>2768</v>
      </c>
      <c r="F237" s="6" t="s">
        <v>1774</v>
      </c>
      <c r="G237" s="6" t="s">
        <v>204</v>
      </c>
      <c r="H237" s="6" t="s">
        <v>205</v>
      </c>
      <c r="I237" s="6">
        <v>45</v>
      </c>
      <c r="J237" s="6">
        <v>1</v>
      </c>
      <c r="K237" s="6">
        <v>0</v>
      </c>
      <c r="M237" s="6">
        <v>0</v>
      </c>
      <c r="N237" s="6" t="s">
        <v>10</v>
      </c>
      <c r="O237" s="6" t="s">
        <v>10</v>
      </c>
      <c r="P237" s="6" t="s">
        <v>10</v>
      </c>
      <c r="Q237" s="6" t="s">
        <v>10</v>
      </c>
      <c r="R237" s="6" t="s">
        <v>10</v>
      </c>
      <c r="S237" s="6" t="s">
        <v>10</v>
      </c>
      <c r="T237" s="6" t="s">
        <v>10</v>
      </c>
      <c r="U237" s="6" t="s">
        <v>10</v>
      </c>
      <c r="V237" s="6" t="s">
        <v>10</v>
      </c>
      <c r="W237" s="13" t="s">
        <v>10</v>
      </c>
    </row>
    <row r="238" spans="1:23" x14ac:dyDescent="0.25">
      <c r="A238" s="12" t="s">
        <v>2183</v>
      </c>
      <c r="B238" s="6" t="s">
        <v>253</v>
      </c>
      <c r="D238" s="6" t="s">
        <v>3627</v>
      </c>
      <c r="E238" s="3" t="s">
        <v>2769</v>
      </c>
      <c r="F238" s="6" t="s">
        <v>1775</v>
      </c>
      <c r="G238" s="6" t="s">
        <v>13</v>
      </c>
      <c r="H238" s="6" t="s">
        <v>14</v>
      </c>
      <c r="I238" s="6">
        <v>45</v>
      </c>
      <c r="J238" s="6">
        <v>1</v>
      </c>
      <c r="K238" s="6">
        <v>0</v>
      </c>
      <c r="M238" s="6">
        <v>0</v>
      </c>
      <c r="N238" s="6" t="s">
        <v>10</v>
      </c>
      <c r="O238" s="6" t="s">
        <v>11</v>
      </c>
      <c r="P238" s="6" t="s">
        <v>10</v>
      </c>
      <c r="Q238" s="6" t="s">
        <v>11</v>
      </c>
      <c r="R238" s="6" t="s">
        <v>10</v>
      </c>
      <c r="S238" s="6" t="s">
        <v>11</v>
      </c>
      <c r="T238" s="6" t="s">
        <v>10</v>
      </c>
      <c r="U238" s="6" t="s">
        <v>10</v>
      </c>
      <c r="V238" s="6" t="s">
        <v>10</v>
      </c>
      <c r="W238" s="13" t="s">
        <v>10</v>
      </c>
    </row>
    <row r="239" spans="1:23" x14ac:dyDescent="0.25">
      <c r="A239" s="12" t="s">
        <v>3026</v>
      </c>
      <c r="B239" s="6" t="s">
        <v>1047</v>
      </c>
      <c r="D239" s="6" t="s">
        <v>3627</v>
      </c>
      <c r="E239" s="3" t="s">
        <v>2769</v>
      </c>
      <c r="F239" s="6" t="s">
        <v>1775</v>
      </c>
      <c r="G239" s="6" t="s">
        <v>55</v>
      </c>
      <c r="H239" s="6" t="s">
        <v>56</v>
      </c>
      <c r="I239" s="6">
        <v>45</v>
      </c>
      <c r="J239" s="6">
        <v>1</v>
      </c>
      <c r="K239" s="6">
        <v>0</v>
      </c>
      <c r="M239" s="6">
        <v>0</v>
      </c>
      <c r="N239" s="6" t="s">
        <v>10</v>
      </c>
      <c r="O239" s="6" t="s">
        <v>11</v>
      </c>
      <c r="P239" s="6" t="s">
        <v>10</v>
      </c>
      <c r="Q239" s="6" t="s">
        <v>11</v>
      </c>
      <c r="R239" s="6" t="s">
        <v>10</v>
      </c>
      <c r="S239" s="6" t="s">
        <v>11</v>
      </c>
      <c r="T239" s="6" t="s">
        <v>10</v>
      </c>
      <c r="U239" s="6" t="s">
        <v>10</v>
      </c>
      <c r="V239" s="6" t="s">
        <v>10</v>
      </c>
      <c r="W239" s="13" t="s">
        <v>10</v>
      </c>
    </row>
    <row r="240" spans="1:23" x14ac:dyDescent="0.25">
      <c r="A240" s="12" t="s">
        <v>3027</v>
      </c>
      <c r="B240" s="6" t="s">
        <v>254</v>
      </c>
      <c r="D240" s="6" t="s">
        <v>3627</v>
      </c>
      <c r="E240" s="3" t="s">
        <v>2769</v>
      </c>
      <c r="F240" s="6" t="s">
        <v>1775</v>
      </c>
      <c r="G240" s="6" t="s">
        <v>13</v>
      </c>
      <c r="H240" s="6" t="s">
        <v>14</v>
      </c>
      <c r="I240" s="6">
        <v>45</v>
      </c>
      <c r="J240" s="6">
        <v>1</v>
      </c>
      <c r="K240" s="6">
        <v>0</v>
      </c>
      <c r="M240" s="6">
        <v>0</v>
      </c>
      <c r="N240" s="6" t="s">
        <v>10</v>
      </c>
      <c r="O240" s="6" t="s">
        <v>11</v>
      </c>
      <c r="P240" s="6" t="s">
        <v>10</v>
      </c>
      <c r="Q240" s="6" t="s">
        <v>11</v>
      </c>
      <c r="R240" s="6" t="s">
        <v>10</v>
      </c>
      <c r="S240" s="6" t="s">
        <v>11</v>
      </c>
      <c r="T240" s="6" t="s">
        <v>10</v>
      </c>
      <c r="U240" s="6" t="s">
        <v>10</v>
      </c>
      <c r="V240" s="6" t="s">
        <v>10</v>
      </c>
      <c r="W240" s="13" t="s">
        <v>10</v>
      </c>
    </row>
    <row r="241" spans="1:23" x14ac:dyDescent="0.25">
      <c r="A241" s="12" t="s">
        <v>3028</v>
      </c>
      <c r="B241" s="6" t="s">
        <v>124</v>
      </c>
      <c r="D241" s="6" t="s">
        <v>3627</v>
      </c>
      <c r="E241" s="3" t="s">
        <v>2770</v>
      </c>
      <c r="F241" s="6" t="s">
        <v>390</v>
      </c>
      <c r="G241" s="6" t="s">
        <v>55</v>
      </c>
      <c r="H241" s="6" t="s">
        <v>56</v>
      </c>
      <c r="I241" s="6">
        <v>45</v>
      </c>
      <c r="J241" s="6">
        <v>1</v>
      </c>
      <c r="K241" s="6">
        <v>0</v>
      </c>
      <c r="M241" s="6">
        <v>0</v>
      </c>
      <c r="N241" s="6" t="s">
        <v>10</v>
      </c>
      <c r="O241" s="6" t="s">
        <v>10</v>
      </c>
      <c r="P241" s="6" t="s">
        <v>10</v>
      </c>
      <c r="Q241" s="6" t="s">
        <v>10</v>
      </c>
      <c r="R241" s="6" t="s">
        <v>10</v>
      </c>
      <c r="S241" s="6" t="s">
        <v>10</v>
      </c>
      <c r="T241" s="6" t="s">
        <v>10</v>
      </c>
      <c r="U241" s="6" t="s">
        <v>10</v>
      </c>
      <c r="V241" s="6" t="s">
        <v>10</v>
      </c>
      <c r="W241" s="13" t="s">
        <v>10</v>
      </c>
    </row>
    <row r="242" spans="1:23" x14ac:dyDescent="0.25">
      <c r="A242" s="12" t="s">
        <v>2349</v>
      </c>
      <c r="B242" s="6" t="s">
        <v>390</v>
      </c>
      <c r="D242" s="6" t="s">
        <v>3627</v>
      </c>
      <c r="E242" s="3" t="s">
        <v>2770</v>
      </c>
      <c r="F242" s="6" t="s">
        <v>390</v>
      </c>
      <c r="G242" s="6" t="s">
        <v>13</v>
      </c>
      <c r="H242" s="6" t="s">
        <v>14</v>
      </c>
      <c r="I242" s="6">
        <v>45</v>
      </c>
      <c r="J242" s="6">
        <v>1</v>
      </c>
      <c r="K242" s="6">
        <v>0</v>
      </c>
      <c r="M242" s="6">
        <v>0</v>
      </c>
      <c r="N242" s="6" t="s">
        <v>10</v>
      </c>
      <c r="O242" s="6" t="s">
        <v>10</v>
      </c>
      <c r="P242" s="6" t="s">
        <v>10</v>
      </c>
      <c r="Q242" s="6" t="s">
        <v>10</v>
      </c>
      <c r="R242" s="6" t="s">
        <v>10</v>
      </c>
      <c r="S242" s="6" t="s">
        <v>10</v>
      </c>
      <c r="T242" s="6" t="s">
        <v>10</v>
      </c>
      <c r="U242" s="6" t="s">
        <v>10</v>
      </c>
      <c r="V242" s="6" t="s">
        <v>10</v>
      </c>
      <c r="W242" s="13" t="s">
        <v>10</v>
      </c>
    </row>
    <row r="243" spans="1:23" x14ac:dyDescent="0.25">
      <c r="A243" s="12" t="s">
        <v>3029</v>
      </c>
      <c r="B243" s="6" t="s">
        <v>391</v>
      </c>
      <c r="D243" s="6" t="s">
        <v>3627</v>
      </c>
      <c r="E243" s="3" t="s">
        <v>2771</v>
      </c>
      <c r="F243" s="6" t="s">
        <v>391</v>
      </c>
      <c r="G243" s="6" t="s">
        <v>13</v>
      </c>
      <c r="H243" s="6" t="s">
        <v>14</v>
      </c>
      <c r="I243" s="6">
        <v>45</v>
      </c>
      <c r="J243" s="6">
        <v>1</v>
      </c>
      <c r="K243" s="6">
        <v>0</v>
      </c>
      <c r="M243" s="6">
        <v>0</v>
      </c>
      <c r="N243" s="6" t="s">
        <v>10</v>
      </c>
      <c r="O243" s="6" t="s">
        <v>10</v>
      </c>
      <c r="P243" s="6" t="s">
        <v>10</v>
      </c>
      <c r="Q243" s="6" t="s">
        <v>10</v>
      </c>
      <c r="R243" s="6" t="s">
        <v>10</v>
      </c>
      <c r="S243" s="6" t="s">
        <v>10</v>
      </c>
      <c r="T243" s="6" t="s">
        <v>10</v>
      </c>
      <c r="U243" s="6" t="s">
        <v>10</v>
      </c>
      <c r="V243" s="6" t="s">
        <v>10</v>
      </c>
      <c r="W243" s="13" t="s">
        <v>10</v>
      </c>
    </row>
    <row r="244" spans="1:23" x14ac:dyDescent="0.25">
      <c r="A244" s="12" t="s">
        <v>2354</v>
      </c>
      <c r="B244" s="6" t="s">
        <v>393</v>
      </c>
      <c r="D244" s="6" t="s">
        <v>3627</v>
      </c>
      <c r="E244" s="3" t="s">
        <v>2772</v>
      </c>
      <c r="F244" s="6" t="s">
        <v>1780</v>
      </c>
      <c r="G244" s="6" t="s">
        <v>55</v>
      </c>
      <c r="H244" s="6" t="s">
        <v>56</v>
      </c>
      <c r="I244" s="6">
        <v>45</v>
      </c>
      <c r="J244" s="6">
        <v>1</v>
      </c>
      <c r="K244" s="6">
        <v>0</v>
      </c>
      <c r="M244" s="6">
        <v>0</v>
      </c>
      <c r="N244" s="6" t="s">
        <v>10</v>
      </c>
      <c r="O244" s="6" t="s">
        <v>10</v>
      </c>
      <c r="P244" s="6" t="s">
        <v>10</v>
      </c>
      <c r="Q244" s="6" t="s">
        <v>10</v>
      </c>
      <c r="R244" s="6" t="s">
        <v>10</v>
      </c>
      <c r="S244" s="6" t="s">
        <v>10</v>
      </c>
      <c r="T244" s="6" t="s">
        <v>10</v>
      </c>
      <c r="U244" s="6" t="s">
        <v>10</v>
      </c>
      <c r="V244" s="6" t="s">
        <v>10</v>
      </c>
      <c r="W244" s="13" t="s">
        <v>10</v>
      </c>
    </row>
    <row r="245" spans="1:23" x14ac:dyDescent="0.25">
      <c r="A245" s="12" t="s">
        <v>3030</v>
      </c>
      <c r="B245" s="6" t="s">
        <v>395</v>
      </c>
      <c r="D245" s="6" t="s">
        <v>3627</v>
      </c>
      <c r="E245" s="3" t="s">
        <v>2772</v>
      </c>
      <c r="F245" s="6" t="s">
        <v>1780</v>
      </c>
      <c r="G245" s="6" t="s">
        <v>13</v>
      </c>
      <c r="H245" s="6" t="s">
        <v>14</v>
      </c>
      <c r="I245" s="6">
        <v>45</v>
      </c>
      <c r="J245" s="6">
        <v>1</v>
      </c>
      <c r="K245" s="6">
        <v>0</v>
      </c>
      <c r="M245" s="6">
        <v>0</v>
      </c>
      <c r="N245" s="6" t="s">
        <v>10</v>
      </c>
      <c r="O245" s="6" t="s">
        <v>10</v>
      </c>
      <c r="P245" s="6" t="s">
        <v>10</v>
      </c>
      <c r="Q245" s="6" t="s">
        <v>10</v>
      </c>
      <c r="R245" s="6" t="s">
        <v>10</v>
      </c>
      <c r="S245" s="6" t="s">
        <v>10</v>
      </c>
      <c r="T245" s="6" t="s">
        <v>10</v>
      </c>
      <c r="U245" s="6" t="s">
        <v>10</v>
      </c>
      <c r="V245" s="6" t="s">
        <v>10</v>
      </c>
      <c r="W245" s="13" t="s">
        <v>10</v>
      </c>
    </row>
    <row r="246" spans="1:23" x14ac:dyDescent="0.25">
      <c r="A246" s="12" t="s">
        <v>3031</v>
      </c>
      <c r="B246" s="6" t="s">
        <v>396</v>
      </c>
      <c r="D246" s="6" t="s">
        <v>3627</v>
      </c>
      <c r="E246" s="3" t="s">
        <v>2772</v>
      </c>
      <c r="F246" s="6" t="s">
        <v>1780</v>
      </c>
      <c r="G246" s="6" t="s">
        <v>13</v>
      </c>
      <c r="H246" s="6" t="s">
        <v>14</v>
      </c>
      <c r="I246" s="6">
        <v>45</v>
      </c>
      <c r="J246" s="6">
        <v>1</v>
      </c>
      <c r="K246" s="6">
        <v>0</v>
      </c>
      <c r="M246" s="6">
        <v>0</v>
      </c>
      <c r="N246" s="6" t="s">
        <v>10</v>
      </c>
      <c r="O246" s="6" t="s">
        <v>10</v>
      </c>
      <c r="P246" s="6" t="s">
        <v>10</v>
      </c>
      <c r="Q246" s="6" t="s">
        <v>10</v>
      </c>
      <c r="R246" s="6" t="s">
        <v>10</v>
      </c>
      <c r="S246" s="6" t="s">
        <v>10</v>
      </c>
      <c r="T246" s="6" t="s">
        <v>10</v>
      </c>
      <c r="U246" s="6" t="s">
        <v>10</v>
      </c>
      <c r="V246" s="6" t="s">
        <v>10</v>
      </c>
      <c r="W246" s="13" t="s">
        <v>10</v>
      </c>
    </row>
    <row r="247" spans="1:23" x14ac:dyDescent="0.25">
      <c r="A247" s="12" t="s">
        <v>3032</v>
      </c>
      <c r="B247" s="6" t="s">
        <v>394</v>
      </c>
      <c r="D247" s="6" t="s">
        <v>3627</v>
      </c>
      <c r="E247" s="3" t="s">
        <v>2772</v>
      </c>
      <c r="F247" s="6" t="s">
        <v>1780</v>
      </c>
      <c r="G247" s="6" t="s">
        <v>13</v>
      </c>
      <c r="H247" s="6" t="s">
        <v>14</v>
      </c>
      <c r="I247" s="6">
        <v>45</v>
      </c>
      <c r="J247" s="6">
        <v>1</v>
      </c>
      <c r="K247" s="6">
        <v>0</v>
      </c>
      <c r="M247" s="6">
        <v>0</v>
      </c>
      <c r="N247" s="6" t="s">
        <v>10</v>
      </c>
      <c r="O247" s="6" t="s">
        <v>10</v>
      </c>
      <c r="P247" s="6" t="s">
        <v>10</v>
      </c>
      <c r="Q247" s="6" t="s">
        <v>10</v>
      </c>
      <c r="R247" s="6" t="s">
        <v>10</v>
      </c>
      <c r="S247" s="6" t="s">
        <v>10</v>
      </c>
      <c r="T247" s="6" t="s">
        <v>10</v>
      </c>
      <c r="U247" s="6" t="s">
        <v>10</v>
      </c>
      <c r="V247" s="6" t="s">
        <v>10</v>
      </c>
      <c r="W247" s="13" t="s">
        <v>10</v>
      </c>
    </row>
    <row r="248" spans="1:23" x14ac:dyDescent="0.25">
      <c r="A248" s="12" t="s">
        <v>2598</v>
      </c>
      <c r="B248" s="6" t="s">
        <v>398</v>
      </c>
      <c r="D248" s="6" t="s">
        <v>3627</v>
      </c>
      <c r="E248" s="3" t="s">
        <v>2773</v>
      </c>
      <c r="F248" s="6" t="s">
        <v>397</v>
      </c>
      <c r="G248" s="6" t="s">
        <v>55</v>
      </c>
      <c r="H248" s="6" t="s">
        <v>56</v>
      </c>
      <c r="I248" s="6">
        <v>45</v>
      </c>
      <c r="J248" s="6">
        <v>1</v>
      </c>
      <c r="K248" s="6">
        <v>0</v>
      </c>
      <c r="M248" s="6">
        <v>0</v>
      </c>
      <c r="N248" s="6" t="s">
        <v>10</v>
      </c>
      <c r="O248" s="6" t="s">
        <v>11</v>
      </c>
      <c r="P248" s="6" t="s">
        <v>10</v>
      </c>
      <c r="Q248" s="6" t="s">
        <v>11</v>
      </c>
      <c r="R248" s="6" t="s">
        <v>10</v>
      </c>
      <c r="S248" s="6" t="s">
        <v>11</v>
      </c>
      <c r="T248" s="6" t="s">
        <v>10</v>
      </c>
      <c r="U248" s="6" t="s">
        <v>10</v>
      </c>
      <c r="V248" s="6" t="s">
        <v>10</v>
      </c>
      <c r="W248" s="13" t="s">
        <v>10</v>
      </c>
    </row>
    <row r="249" spans="1:23" x14ac:dyDescent="0.25">
      <c r="A249" s="12" t="s">
        <v>3033</v>
      </c>
      <c r="B249" s="6" t="s">
        <v>397</v>
      </c>
      <c r="C249" s="3" t="s">
        <v>2289</v>
      </c>
      <c r="D249" s="6" t="s">
        <v>1655</v>
      </c>
      <c r="E249" s="3" t="s">
        <v>2773</v>
      </c>
      <c r="F249" s="6" t="s">
        <v>397</v>
      </c>
      <c r="G249" s="6" t="s">
        <v>13</v>
      </c>
      <c r="H249" s="6" t="s">
        <v>14</v>
      </c>
      <c r="I249" s="6">
        <v>45</v>
      </c>
      <c r="J249" s="6">
        <v>1</v>
      </c>
      <c r="K249" s="6">
        <v>0</v>
      </c>
      <c r="M249" s="6">
        <v>0</v>
      </c>
      <c r="N249" s="6" t="s">
        <v>10</v>
      </c>
      <c r="O249" s="6" t="s">
        <v>11</v>
      </c>
      <c r="P249" s="6" t="s">
        <v>10</v>
      </c>
      <c r="Q249" s="6" t="s">
        <v>11</v>
      </c>
      <c r="R249" s="6" t="s">
        <v>10</v>
      </c>
      <c r="S249" s="6" t="s">
        <v>11</v>
      </c>
      <c r="T249" s="6" t="s">
        <v>10</v>
      </c>
      <c r="U249" s="6" t="s">
        <v>10</v>
      </c>
      <c r="V249" s="6" t="s">
        <v>10</v>
      </c>
      <c r="W249" s="13" t="s">
        <v>10</v>
      </c>
    </row>
    <row r="250" spans="1:23" x14ac:dyDescent="0.25">
      <c r="A250" s="12" t="s">
        <v>3034</v>
      </c>
      <c r="B250" s="6" t="s">
        <v>399</v>
      </c>
      <c r="D250" s="6" t="s">
        <v>3627</v>
      </c>
      <c r="E250" s="3" t="s">
        <v>2774</v>
      </c>
      <c r="F250" s="6" t="s">
        <v>399</v>
      </c>
      <c r="G250" s="6" t="s">
        <v>13</v>
      </c>
      <c r="H250" s="6" t="s">
        <v>14</v>
      </c>
      <c r="I250" s="6">
        <v>45</v>
      </c>
      <c r="J250" s="6">
        <v>1</v>
      </c>
      <c r="K250" s="6">
        <v>0</v>
      </c>
      <c r="M250" s="6">
        <v>0</v>
      </c>
      <c r="N250" s="6" t="s">
        <v>10</v>
      </c>
      <c r="O250" s="6" t="s">
        <v>10</v>
      </c>
      <c r="P250" s="6" t="s">
        <v>10</v>
      </c>
      <c r="Q250" s="6" t="s">
        <v>10</v>
      </c>
      <c r="R250" s="6" t="s">
        <v>10</v>
      </c>
      <c r="S250" s="6" t="s">
        <v>10</v>
      </c>
      <c r="T250" s="6" t="s">
        <v>10</v>
      </c>
      <c r="U250" s="6" t="s">
        <v>10</v>
      </c>
      <c r="V250" s="6" t="s">
        <v>10</v>
      </c>
      <c r="W250" s="13" t="s">
        <v>10</v>
      </c>
    </row>
    <row r="251" spans="1:23" x14ac:dyDescent="0.25">
      <c r="A251" s="12" t="s">
        <v>3035</v>
      </c>
      <c r="B251" s="6" t="s">
        <v>400</v>
      </c>
      <c r="D251" s="6" t="s">
        <v>3627</v>
      </c>
      <c r="E251" s="3" t="s">
        <v>2775</v>
      </c>
      <c r="F251" s="6" t="s">
        <v>400</v>
      </c>
      <c r="G251" s="6" t="s">
        <v>55</v>
      </c>
      <c r="H251" s="6" t="s">
        <v>56</v>
      </c>
      <c r="I251" s="6">
        <v>45</v>
      </c>
      <c r="J251" s="6">
        <v>1</v>
      </c>
      <c r="K251" s="6">
        <v>0</v>
      </c>
      <c r="M251" s="6">
        <v>0</v>
      </c>
      <c r="N251" s="6" t="s">
        <v>10</v>
      </c>
      <c r="O251" s="6" t="s">
        <v>10</v>
      </c>
      <c r="P251" s="6" t="s">
        <v>10</v>
      </c>
      <c r="Q251" s="6" t="s">
        <v>10</v>
      </c>
      <c r="R251" s="6" t="s">
        <v>10</v>
      </c>
      <c r="S251" s="6" t="s">
        <v>10</v>
      </c>
      <c r="T251" s="6" t="s">
        <v>10</v>
      </c>
      <c r="U251" s="6" t="s">
        <v>10</v>
      </c>
      <c r="V251" s="6" t="s">
        <v>10</v>
      </c>
      <c r="W251" s="13" t="s">
        <v>10</v>
      </c>
    </row>
    <row r="252" spans="1:23" x14ac:dyDescent="0.25">
      <c r="A252" s="12" t="s">
        <v>3036</v>
      </c>
      <c r="B252" s="6" t="s">
        <v>401</v>
      </c>
      <c r="D252" s="6" t="s">
        <v>3627</v>
      </c>
      <c r="E252" s="3" t="s">
        <v>2776</v>
      </c>
      <c r="F252" s="6" t="s">
        <v>401</v>
      </c>
      <c r="G252" s="6" t="s">
        <v>13</v>
      </c>
      <c r="H252" s="6" t="s">
        <v>14</v>
      </c>
      <c r="I252" s="6">
        <v>45</v>
      </c>
      <c r="J252" s="6">
        <v>1</v>
      </c>
      <c r="K252" s="6">
        <v>0</v>
      </c>
      <c r="M252" s="6">
        <v>0</v>
      </c>
      <c r="N252" s="6" t="s">
        <v>10</v>
      </c>
      <c r="O252" s="6" t="s">
        <v>10</v>
      </c>
      <c r="P252" s="6" t="s">
        <v>10</v>
      </c>
      <c r="Q252" s="6" t="s">
        <v>10</v>
      </c>
      <c r="R252" s="6" t="s">
        <v>10</v>
      </c>
      <c r="S252" s="6" t="s">
        <v>10</v>
      </c>
      <c r="T252" s="6" t="s">
        <v>10</v>
      </c>
      <c r="U252" s="6" t="s">
        <v>10</v>
      </c>
      <c r="V252" s="6" t="s">
        <v>10</v>
      </c>
      <c r="W252" s="13" t="s">
        <v>10</v>
      </c>
    </row>
    <row r="253" spans="1:23" x14ac:dyDescent="0.25">
      <c r="A253" s="12" t="s">
        <v>2356</v>
      </c>
      <c r="B253" s="6" t="s">
        <v>402</v>
      </c>
      <c r="D253" s="6" t="s">
        <v>3627</v>
      </c>
      <c r="E253" s="3" t="s">
        <v>2777</v>
      </c>
      <c r="F253" s="6" t="s">
        <v>402</v>
      </c>
      <c r="G253" s="6" t="s">
        <v>13</v>
      </c>
      <c r="H253" s="6" t="s">
        <v>14</v>
      </c>
      <c r="I253" s="6">
        <v>45</v>
      </c>
      <c r="J253" s="6">
        <v>1</v>
      </c>
      <c r="K253" s="6">
        <v>0</v>
      </c>
      <c r="M253" s="6">
        <v>0</v>
      </c>
      <c r="N253" s="6" t="s">
        <v>10</v>
      </c>
      <c r="O253" s="6" t="s">
        <v>10</v>
      </c>
      <c r="P253" s="6" t="s">
        <v>10</v>
      </c>
      <c r="Q253" s="6" t="s">
        <v>10</v>
      </c>
      <c r="R253" s="6" t="s">
        <v>10</v>
      </c>
      <c r="S253" s="6" t="s">
        <v>10</v>
      </c>
      <c r="T253" s="6" t="s">
        <v>10</v>
      </c>
      <c r="U253" s="6" t="s">
        <v>10</v>
      </c>
      <c r="V253" s="6" t="s">
        <v>10</v>
      </c>
      <c r="W253" s="13" t="s">
        <v>10</v>
      </c>
    </row>
    <row r="254" spans="1:23" x14ac:dyDescent="0.25">
      <c r="A254" s="12" t="s">
        <v>2352</v>
      </c>
      <c r="B254" s="6" t="s">
        <v>403</v>
      </c>
      <c r="D254" s="6" t="s">
        <v>3627</v>
      </c>
      <c r="E254" s="3" t="s">
        <v>2778</v>
      </c>
      <c r="F254" s="6" t="s">
        <v>1781</v>
      </c>
      <c r="G254" s="6" t="s">
        <v>13</v>
      </c>
      <c r="H254" s="6" t="s">
        <v>14</v>
      </c>
      <c r="I254" s="6">
        <v>45</v>
      </c>
      <c r="J254" s="6">
        <v>1</v>
      </c>
      <c r="K254" s="6">
        <v>0</v>
      </c>
      <c r="M254" s="6">
        <v>0</v>
      </c>
      <c r="N254" s="6" t="s">
        <v>10</v>
      </c>
      <c r="O254" s="6" t="s">
        <v>10</v>
      </c>
      <c r="P254" s="6" t="s">
        <v>10</v>
      </c>
      <c r="Q254" s="6" t="s">
        <v>10</v>
      </c>
      <c r="R254" s="6" t="s">
        <v>10</v>
      </c>
      <c r="S254" s="6" t="s">
        <v>10</v>
      </c>
      <c r="T254" s="6" t="s">
        <v>10</v>
      </c>
      <c r="U254" s="6" t="s">
        <v>10</v>
      </c>
      <c r="V254" s="6" t="s">
        <v>10</v>
      </c>
      <c r="W254" s="13" t="s">
        <v>10</v>
      </c>
    </row>
    <row r="255" spans="1:23" x14ac:dyDescent="0.25">
      <c r="A255" s="12" t="s">
        <v>3037</v>
      </c>
      <c r="B255" s="6" t="s">
        <v>404</v>
      </c>
      <c r="D255" s="6" t="s">
        <v>3627</v>
      </c>
      <c r="E255" s="3" t="s">
        <v>2779</v>
      </c>
      <c r="F255" s="6" t="s">
        <v>404</v>
      </c>
      <c r="G255" s="6" t="s">
        <v>55</v>
      </c>
      <c r="H255" s="6" t="s">
        <v>56</v>
      </c>
      <c r="I255" s="6">
        <v>45</v>
      </c>
      <c r="J255" s="6">
        <v>1</v>
      </c>
      <c r="K255" s="6">
        <v>0</v>
      </c>
      <c r="M255" s="6">
        <v>0</v>
      </c>
      <c r="N255" s="6" t="s">
        <v>10</v>
      </c>
      <c r="O255" s="6" t="s">
        <v>10</v>
      </c>
      <c r="P255" s="6" t="s">
        <v>10</v>
      </c>
      <c r="Q255" s="6" t="s">
        <v>10</v>
      </c>
      <c r="R255" s="6" t="s">
        <v>10</v>
      </c>
      <c r="S255" s="6" t="s">
        <v>10</v>
      </c>
      <c r="T255" s="6" t="s">
        <v>10</v>
      </c>
      <c r="U255" s="6" t="s">
        <v>10</v>
      </c>
      <c r="V255" s="6" t="s">
        <v>10</v>
      </c>
      <c r="W255" s="13" t="s">
        <v>10</v>
      </c>
    </row>
    <row r="256" spans="1:23" x14ac:dyDescent="0.25">
      <c r="A256" s="12" t="s">
        <v>2351</v>
      </c>
      <c r="B256" s="6" t="s">
        <v>404</v>
      </c>
      <c r="D256" s="6" t="s">
        <v>3627</v>
      </c>
      <c r="E256" s="3" t="s">
        <v>2779</v>
      </c>
      <c r="F256" s="6" t="s">
        <v>404</v>
      </c>
      <c r="G256" s="6" t="s">
        <v>13</v>
      </c>
      <c r="H256" s="6" t="s">
        <v>14</v>
      </c>
      <c r="I256" s="6">
        <v>45</v>
      </c>
      <c r="J256" s="6">
        <v>1</v>
      </c>
      <c r="K256" s="6">
        <v>0</v>
      </c>
      <c r="M256" s="6">
        <v>0</v>
      </c>
      <c r="N256" s="6" t="s">
        <v>10</v>
      </c>
      <c r="O256" s="6" t="s">
        <v>10</v>
      </c>
      <c r="P256" s="6" t="s">
        <v>10</v>
      </c>
      <c r="Q256" s="6" t="s">
        <v>10</v>
      </c>
      <c r="R256" s="6" t="s">
        <v>10</v>
      </c>
      <c r="S256" s="6" t="s">
        <v>10</v>
      </c>
      <c r="T256" s="6" t="s">
        <v>10</v>
      </c>
      <c r="U256" s="6" t="s">
        <v>10</v>
      </c>
      <c r="V256" s="6" t="s">
        <v>10</v>
      </c>
      <c r="W256" s="13" t="s">
        <v>10</v>
      </c>
    </row>
    <row r="257" spans="1:23" x14ac:dyDescent="0.25">
      <c r="A257" s="12" t="s">
        <v>3038</v>
      </c>
      <c r="B257" s="6" t="s">
        <v>405</v>
      </c>
      <c r="C257" s="3" t="s">
        <v>2288</v>
      </c>
      <c r="D257" s="6" t="s">
        <v>1656</v>
      </c>
      <c r="E257" s="3" t="s">
        <v>2780</v>
      </c>
      <c r="F257" s="6" t="s">
        <v>1782</v>
      </c>
      <c r="G257" s="6" t="s">
        <v>13</v>
      </c>
      <c r="H257" s="6" t="s">
        <v>14</v>
      </c>
      <c r="I257" s="6">
        <v>45</v>
      </c>
      <c r="J257" s="6">
        <v>1</v>
      </c>
      <c r="K257" s="6">
        <v>0</v>
      </c>
      <c r="M257" s="6">
        <v>0</v>
      </c>
      <c r="N257" s="6" t="s">
        <v>10</v>
      </c>
      <c r="O257" s="6" t="s">
        <v>11</v>
      </c>
      <c r="P257" s="6" t="s">
        <v>10</v>
      </c>
      <c r="Q257" s="6" t="s">
        <v>11</v>
      </c>
      <c r="R257" s="6" t="s">
        <v>10</v>
      </c>
      <c r="S257" s="6" t="s">
        <v>11</v>
      </c>
      <c r="T257" s="6" t="s">
        <v>10</v>
      </c>
      <c r="U257" s="6" t="s">
        <v>10</v>
      </c>
      <c r="V257" s="6" t="s">
        <v>10</v>
      </c>
      <c r="W257" s="13" t="s">
        <v>10</v>
      </c>
    </row>
    <row r="258" spans="1:23" x14ac:dyDescent="0.25">
      <c r="A258" s="12" t="s">
        <v>2360</v>
      </c>
      <c r="B258" s="6" t="s">
        <v>406</v>
      </c>
      <c r="D258" s="6" t="s">
        <v>3627</v>
      </c>
      <c r="E258" s="3" t="s">
        <v>2781</v>
      </c>
      <c r="F258" s="6" t="s">
        <v>406</v>
      </c>
      <c r="G258" s="6" t="s">
        <v>13</v>
      </c>
      <c r="H258" s="6" t="s">
        <v>14</v>
      </c>
      <c r="I258" s="6">
        <v>45</v>
      </c>
      <c r="J258" s="6">
        <v>1</v>
      </c>
      <c r="K258" s="6">
        <v>0</v>
      </c>
      <c r="M258" s="6">
        <v>0</v>
      </c>
      <c r="N258" s="6" t="s">
        <v>10</v>
      </c>
      <c r="O258" s="6" t="s">
        <v>10</v>
      </c>
      <c r="P258" s="6" t="s">
        <v>10</v>
      </c>
      <c r="Q258" s="6" t="s">
        <v>10</v>
      </c>
      <c r="R258" s="6" t="s">
        <v>10</v>
      </c>
      <c r="S258" s="6" t="s">
        <v>10</v>
      </c>
      <c r="T258" s="6" t="s">
        <v>10</v>
      </c>
      <c r="U258" s="6" t="s">
        <v>10</v>
      </c>
      <c r="V258" s="6" t="s">
        <v>10</v>
      </c>
      <c r="W258" s="13" t="s">
        <v>10</v>
      </c>
    </row>
    <row r="259" spans="1:23" x14ac:dyDescent="0.25">
      <c r="A259" s="12" t="s">
        <v>3039</v>
      </c>
      <c r="B259" s="6" t="s">
        <v>440</v>
      </c>
      <c r="D259" s="6" t="s">
        <v>3627</v>
      </c>
      <c r="E259" s="3" t="s">
        <v>2782</v>
      </c>
      <c r="F259" s="6" t="s">
        <v>407</v>
      </c>
      <c r="G259" s="6" t="s">
        <v>13</v>
      </c>
      <c r="H259" s="6" t="s">
        <v>14</v>
      </c>
      <c r="I259" s="6">
        <v>45</v>
      </c>
      <c r="J259" s="6">
        <v>1</v>
      </c>
      <c r="K259" s="6">
        <v>0</v>
      </c>
      <c r="M259" s="6">
        <v>0</v>
      </c>
      <c r="N259" s="6" t="s">
        <v>10</v>
      </c>
      <c r="O259" s="6" t="s">
        <v>10</v>
      </c>
      <c r="P259" s="6" t="s">
        <v>10</v>
      </c>
      <c r="Q259" s="6" t="s">
        <v>10</v>
      </c>
      <c r="R259" s="6" t="s">
        <v>10</v>
      </c>
      <c r="S259" s="6" t="s">
        <v>10</v>
      </c>
      <c r="T259" s="6" t="s">
        <v>10</v>
      </c>
      <c r="U259" s="6" t="s">
        <v>10</v>
      </c>
      <c r="V259" s="6" t="s">
        <v>10</v>
      </c>
      <c r="W259" s="13" t="s">
        <v>10</v>
      </c>
    </row>
    <row r="260" spans="1:23" x14ac:dyDescent="0.25">
      <c r="A260" s="12" t="s">
        <v>3040</v>
      </c>
      <c r="B260" s="6" t="s">
        <v>407</v>
      </c>
      <c r="D260" s="6" t="s">
        <v>3627</v>
      </c>
      <c r="E260" s="3" t="s">
        <v>2782</v>
      </c>
      <c r="F260" s="6" t="s">
        <v>407</v>
      </c>
      <c r="G260" s="6" t="s">
        <v>13</v>
      </c>
      <c r="H260" s="6" t="s">
        <v>14</v>
      </c>
      <c r="I260" s="6">
        <v>45</v>
      </c>
      <c r="J260" s="6">
        <v>1</v>
      </c>
      <c r="K260" s="6">
        <v>0</v>
      </c>
      <c r="M260" s="6">
        <v>0</v>
      </c>
      <c r="N260" s="6" t="s">
        <v>10</v>
      </c>
      <c r="O260" s="6" t="s">
        <v>10</v>
      </c>
      <c r="P260" s="6" t="s">
        <v>10</v>
      </c>
      <c r="Q260" s="6" t="s">
        <v>10</v>
      </c>
      <c r="R260" s="6" t="s">
        <v>10</v>
      </c>
      <c r="S260" s="6" t="s">
        <v>10</v>
      </c>
      <c r="T260" s="6" t="s">
        <v>10</v>
      </c>
      <c r="U260" s="6" t="s">
        <v>10</v>
      </c>
      <c r="V260" s="6" t="s">
        <v>10</v>
      </c>
      <c r="W260" s="13" t="s">
        <v>10</v>
      </c>
    </row>
    <row r="261" spans="1:23" x14ac:dyDescent="0.25">
      <c r="A261" s="12" t="s">
        <v>3041</v>
      </c>
      <c r="B261" s="6" t="s">
        <v>412</v>
      </c>
      <c r="D261" s="6" t="s">
        <v>3627</v>
      </c>
      <c r="E261" s="3" t="s">
        <v>2783</v>
      </c>
      <c r="F261" s="6" t="s">
        <v>1783</v>
      </c>
      <c r="G261" s="6" t="s">
        <v>13</v>
      </c>
      <c r="H261" s="6" t="s">
        <v>14</v>
      </c>
      <c r="I261" s="6">
        <v>45</v>
      </c>
      <c r="J261" s="6">
        <v>1</v>
      </c>
      <c r="K261" s="6">
        <v>0</v>
      </c>
      <c r="M261" s="6">
        <v>0</v>
      </c>
      <c r="N261" s="6" t="s">
        <v>10</v>
      </c>
      <c r="O261" s="6" t="s">
        <v>10</v>
      </c>
      <c r="P261" s="6" t="s">
        <v>10</v>
      </c>
      <c r="Q261" s="6" t="s">
        <v>10</v>
      </c>
      <c r="R261" s="6" t="s">
        <v>10</v>
      </c>
      <c r="S261" s="6" t="s">
        <v>11</v>
      </c>
      <c r="T261" s="6" t="s">
        <v>10</v>
      </c>
      <c r="U261" s="6" t="s">
        <v>10</v>
      </c>
      <c r="V261" s="6" t="s">
        <v>10</v>
      </c>
      <c r="W261" s="13" t="s">
        <v>10</v>
      </c>
    </row>
    <row r="262" spans="1:23" x14ac:dyDescent="0.25">
      <c r="A262" s="12" t="s">
        <v>3042</v>
      </c>
      <c r="B262" s="6" t="s">
        <v>413</v>
      </c>
      <c r="D262" s="6" t="s">
        <v>3627</v>
      </c>
      <c r="E262" s="3" t="s">
        <v>2783</v>
      </c>
      <c r="F262" s="6" t="s">
        <v>1783</v>
      </c>
      <c r="G262" s="6" t="s">
        <v>13</v>
      </c>
      <c r="H262" s="6" t="s">
        <v>14</v>
      </c>
      <c r="I262" s="6">
        <v>45</v>
      </c>
      <c r="J262" s="6">
        <v>1</v>
      </c>
      <c r="K262" s="6">
        <v>0</v>
      </c>
      <c r="M262" s="6">
        <v>0</v>
      </c>
      <c r="N262" s="6" t="s">
        <v>10</v>
      </c>
      <c r="O262" s="6" t="s">
        <v>10</v>
      </c>
      <c r="P262" s="6" t="s">
        <v>10</v>
      </c>
      <c r="Q262" s="6" t="s">
        <v>10</v>
      </c>
      <c r="R262" s="6" t="s">
        <v>10</v>
      </c>
      <c r="S262" s="6" t="s">
        <v>11</v>
      </c>
      <c r="T262" s="6" t="s">
        <v>10</v>
      </c>
      <c r="U262" s="6" t="s">
        <v>10</v>
      </c>
      <c r="V262" s="6" t="s">
        <v>10</v>
      </c>
      <c r="W262" s="13" t="s">
        <v>10</v>
      </c>
    </row>
    <row r="263" spans="1:23" x14ac:dyDescent="0.25">
      <c r="A263" s="12" t="s">
        <v>3043</v>
      </c>
      <c r="B263" s="6" t="s">
        <v>411</v>
      </c>
      <c r="D263" s="6" t="s">
        <v>3627</v>
      </c>
      <c r="E263" s="3" t="s">
        <v>2783</v>
      </c>
      <c r="F263" s="6" t="s">
        <v>1783</v>
      </c>
      <c r="G263" s="6" t="s">
        <v>13</v>
      </c>
      <c r="H263" s="6" t="s">
        <v>14</v>
      </c>
      <c r="I263" s="6">
        <v>45</v>
      </c>
      <c r="J263" s="6">
        <v>1</v>
      </c>
      <c r="K263" s="6">
        <v>0</v>
      </c>
      <c r="M263" s="6">
        <v>0</v>
      </c>
      <c r="N263" s="6" t="s">
        <v>10</v>
      </c>
      <c r="O263" s="6" t="s">
        <v>10</v>
      </c>
      <c r="P263" s="6" t="s">
        <v>10</v>
      </c>
      <c r="Q263" s="6" t="s">
        <v>10</v>
      </c>
      <c r="R263" s="6" t="s">
        <v>10</v>
      </c>
      <c r="S263" s="6" t="s">
        <v>11</v>
      </c>
      <c r="T263" s="6" t="s">
        <v>10</v>
      </c>
      <c r="U263" s="6" t="s">
        <v>10</v>
      </c>
      <c r="V263" s="6" t="s">
        <v>10</v>
      </c>
      <c r="W263" s="13" t="s">
        <v>10</v>
      </c>
    </row>
    <row r="264" spans="1:23" x14ac:dyDescent="0.25">
      <c r="A264" s="12" t="s">
        <v>2353</v>
      </c>
      <c r="B264" s="6" t="s">
        <v>414</v>
      </c>
      <c r="D264" s="6" t="s">
        <v>3627</v>
      </c>
      <c r="E264" s="3" t="s">
        <v>2784</v>
      </c>
      <c r="F264" s="6" t="s">
        <v>1784</v>
      </c>
      <c r="G264" s="6" t="s">
        <v>13</v>
      </c>
      <c r="H264" s="6" t="s">
        <v>14</v>
      </c>
      <c r="I264" s="6">
        <v>45</v>
      </c>
      <c r="J264" s="6">
        <v>1</v>
      </c>
      <c r="K264" s="6">
        <v>0</v>
      </c>
      <c r="M264" s="6">
        <v>0</v>
      </c>
      <c r="N264" s="6" t="s">
        <v>10</v>
      </c>
      <c r="O264" s="6" t="s">
        <v>10</v>
      </c>
      <c r="P264" s="6" t="s">
        <v>10</v>
      </c>
      <c r="Q264" s="6" t="s">
        <v>10</v>
      </c>
      <c r="R264" s="6" t="s">
        <v>10</v>
      </c>
      <c r="S264" s="6" t="s">
        <v>10</v>
      </c>
      <c r="T264" s="6" t="s">
        <v>10</v>
      </c>
      <c r="U264" s="6" t="s">
        <v>11</v>
      </c>
      <c r="V264" s="6" t="s">
        <v>10</v>
      </c>
      <c r="W264" s="13" t="s">
        <v>10</v>
      </c>
    </row>
    <row r="265" spans="1:23" x14ac:dyDescent="0.25">
      <c r="A265" s="12" t="s">
        <v>3044</v>
      </c>
      <c r="B265" s="6" t="s">
        <v>415</v>
      </c>
      <c r="D265" s="6" t="s">
        <v>3627</v>
      </c>
      <c r="E265" s="3" t="s">
        <v>2785</v>
      </c>
      <c r="F265" s="6" t="s">
        <v>1785</v>
      </c>
      <c r="G265" s="6" t="s">
        <v>13</v>
      </c>
      <c r="H265" s="6" t="s">
        <v>14</v>
      </c>
      <c r="I265" s="6">
        <v>45</v>
      </c>
      <c r="J265" s="6">
        <v>1</v>
      </c>
      <c r="K265" s="6">
        <v>0</v>
      </c>
      <c r="M265" s="6">
        <v>0</v>
      </c>
      <c r="N265" s="6" t="s">
        <v>10</v>
      </c>
      <c r="O265" s="6" t="s">
        <v>10</v>
      </c>
      <c r="P265" s="6" t="s">
        <v>10</v>
      </c>
      <c r="Q265" s="6" t="s">
        <v>10</v>
      </c>
      <c r="R265" s="6" t="s">
        <v>10</v>
      </c>
      <c r="S265" s="6" t="s">
        <v>11</v>
      </c>
      <c r="T265" s="6" t="s">
        <v>10</v>
      </c>
      <c r="U265" s="6" t="s">
        <v>10</v>
      </c>
      <c r="V265" s="6" t="s">
        <v>10</v>
      </c>
      <c r="W265" s="13" t="s">
        <v>10</v>
      </c>
    </row>
    <row r="266" spans="1:23" x14ac:dyDescent="0.25">
      <c r="A266" s="12" t="s">
        <v>2583</v>
      </c>
      <c r="B266" s="6" t="s">
        <v>417</v>
      </c>
      <c r="D266" s="6" t="s">
        <v>3627</v>
      </c>
      <c r="E266" s="3" t="s">
        <v>2786</v>
      </c>
      <c r="F266" s="6" t="s">
        <v>416</v>
      </c>
      <c r="G266" s="6" t="s">
        <v>55</v>
      </c>
      <c r="H266" s="6" t="s">
        <v>56</v>
      </c>
      <c r="I266" s="6">
        <v>45</v>
      </c>
      <c r="J266" s="6">
        <v>1</v>
      </c>
      <c r="K266" s="6">
        <v>0</v>
      </c>
      <c r="M266" s="6">
        <v>0</v>
      </c>
      <c r="N266" s="6" t="s">
        <v>10</v>
      </c>
      <c r="O266" s="6" t="s">
        <v>10</v>
      </c>
      <c r="P266" s="6" t="s">
        <v>10</v>
      </c>
      <c r="Q266" s="6" t="s">
        <v>10</v>
      </c>
      <c r="R266" s="6" t="s">
        <v>10</v>
      </c>
      <c r="S266" s="6" t="s">
        <v>11</v>
      </c>
      <c r="T266" s="6" t="s">
        <v>10</v>
      </c>
      <c r="U266" s="6" t="s">
        <v>10</v>
      </c>
      <c r="V266" s="6" t="s">
        <v>10</v>
      </c>
      <c r="W266" s="13" t="s">
        <v>10</v>
      </c>
    </row>
    <row r="267" spans="1:23" x14ac:dyDescent="0.25">
      <c r="A267" s="12" t="s">
        <v>3045</v>
      </c>
      <c r="B267" s="6" t="s">
        <v>416</v>
      </c>
      <c r="D267" s="6" t="s">
        <v>3627</v>
      </c>
      <c r="E267" s="3" t="s">
        <v>2786</v>
      </c>
      <c r="F267" s="6" t="s">
        <v>416</v>
      </c>
      <c r="G267" s="6" t="s">
        <v>13</v>
      </c>
      <c r="H267" s="6" t="s">
        <v>14</v>
      </c>
      <c r="I267" s="6">
        <v>45</v>
      </c>
      <c r="J267" s="6">
        <v>1</v>
      </c>
      <c r="K267" s="6">
        <v>0</v>
      </c>
      <c r="M267" s="6">
        <v>0</v>
      </c>
      <c r="N267" s="6" t="s">
        <v>10</v>
      </c>
      <c r="O267" s="6" t="s">
        <v>10</v>
      </c>
      <c r="P267" s="6" t="s">
        <v>10</v>
      </c>
      <c r="Q267" s="6" t="s">
        <v>10</v>
      </c>
      <c r="R267" s="6" t="s">
        <v>10</v>
      </c>
      <c r="S267" s="6" t="s">
        <v>11</v>
      </c>
      <c r="T267" s="6" t="s">
        <v>10</v>
      </c>
      <c r="U267" s="6" t="s">
        <v>10</v>
      </c>
      <c r="V267" s="6" t="s">
        <v>10</v>
      </c>
      <c r="W267" s="13" t="s">
        <v>10</v>
      </c>
    </row>
    <row r="268" spans="1:23" x14ac:dyDescent="0.25">
      <c r="A268" s="12" t="s">
        <v>3046</v>
      </c>
      <c r="B268" s="6" t="s">
        <v>419</v>
      </c>
      <c r="D268" s="6" t="s">
        <v>3627</v>
      </c>
      <c r="E268" s="3" t="s">
        <v>2787</v>
      </c>
      <c r="F268" s="6" t="s">
        <v>419</v>
      </c>
      <c r="G268" s="6" t="s">
        <v>13</v>
      </c>
      <c r="H268" s="6" t="s">
        <v>14</v>
      </c>
      <c r="I268" s="6">
        <v>45</v>
      </c>
      <c r="J268" s="6">
        <v>1</v>
      </c>
      <c r="K268" s="6">
        <v>0</v>
      </c>
      <c r="M268" s="6">
        <v>0</v>
      </c>
      <c r="N268" s="6" t="s">
        <v>10</v>
      </c>
      <c r="O268" s="6" t="s">
        <v>10</v>
      </c>
      <c r="P268" s="6" t="s">
        <v>10</v>
      </c>
      <c r="Q268" s="6" t="s">
        <v>10</v>
      </c>
      <c r="R268" s="6" t="s">
        <v>10</v>
      </c>
      <c r="S268" s="6" t="s">
        <v>10</v>
      </c>
      <c r="T268" s="6" t="s">
        <v>10</v>
      </c>
      <c r="U268" s="6" t="s">
        <v>10</v>
      </c>
      <c r="V268" s="6" t="s">
        <v>10</v>
      </c>
      <c r="W268" s="13" t="s">
        <v>10</v>
      </c>
    </row>
    <row r="269" spans="1:23" x14ac:dyDescent="0.25">
      <c r="A269" s="12" t="s">
        <v>3047</v>
      </c>
      <c r="B269" s="6" t="s">
        <v>420</v>
      </c>
      <c r="D269" s="6" t="s">
        <v>3627</v>
      </c>
      <c r="E269" s="3" t="s">
        <v>2788</v>
      </c>
      <c r="F269" s="6" t="s">
        <v>420</v>
      </c>
      <c r="G269" s="6" t="s">
        <v>13</v>
      </c>
      <c r="H269" s="6" t="s">
        <v>14</v>
      </c>
      <c r="I269" s="6">
        <v>45</v>
      </c>
      <c r="J269" s="6">
        <v>1</v>
      </c>
      <c r="K269" s="6">
        <v>0</v>
      </c>
      <c r="M269" s="6">
        <v>0</v>
      </c>
      <c r="N269" s="6" t="s">
        <v>10</v>
      </c>
      <c r="O269" s="6" t="s">
        <v>10</v>
      </c>
      <c r="P269" s="6" t="s">
        <v>10</v>
      </c>
      <c r="Q269" s="6" t="s">
        <v>10</v>
      </c>
      <c r="R269" s="6" t="s">
        <v>10</v>
      </c>
      <c r="S269" s="6" t="s">
        <v>11</v>
      </c>
      <c r="T269" s="6" t="s">
        <v>10</v>
      </c>
      <c r="U269" s="6" t="s">
        <v>10</v>
      </c>
      <c r="V269" s="6" t="s">
        <v>10</v>
      </c>
      <c r="W269" s="13" t="s">
        <v>10</v>
      </c>
    </row>
    <row r="270" spans="1:23" x14ac:dyDescent="0.25">
      <c r="A270" s="12" t="s">
        <v>3048</v>
      </c>
      <c r="B270" s="6" t="s">
        <v>421</v>
      </c>
      <c r="D270" s="6" t="s">
        <v>3627</v>
      </c>
      <c r="E270" s="3" t="s">
        <v>2789</v>
      </c>
      <c r="F270" s="6" t="s">
        <v>1786</v>
      </c>
      <c r="G270" s="6" t="s">
        <v>13</v>
      </c>
      <c r="H270" s="6" t="s">
        <v>14</v>
      </c>
      <c r="I270" s="6">
        <v>45</v>
      </c>
      <c r="J270" s="6">
        <v>1</v>
      </c>
      <c r="K270" s="6">
        <v>0</v>
      </c>
      <c r="M270" s="6">
        <v>0</v>
      </c>
      <c r="N270" s="6" t="s">
        <v>10</v>
      </c>
      <c r="O270" s="6" t="s">
        <v>10</v>
      </c>
      <c r="P270" s="6" t="s">
        <v>10</v>
      </c>
      <c r="Q270" s="6" t="s">
        <v>10</v>
      </c>
      <c r="R270" s="6" t="s">
        <v>10</v>
      </c>
      <c r="S270" s="6" t="s">
        <v>10</v>
      </c>
      <c r="T270" s="6" t="s">
        <v>10</v>
      </c>
      <c r="U270" s="6" t="s">
        <v>11</v>
      </c>
      <c r="V270" s="6" t="s">
        <v>10</v>
      </c>
      <c r="W270" s="13" t="s">
        <v>10</v>
      </c>
    </row>
    <row r="271" spans="1:23" x14ac:dyDescent="0.25">
      <c r="A271" s="12" t="s">
        <v>3049</v>
      </c>
      <c r="B271" s="6" t="s">
        <v>422</v>
      </c>
      <c r="D271" s="6" t="s">
        <v>3627</v>
      </c>
      <c r="E271" s="3" t="s">
        <v>2790</v>
      </c>
      <c r="F271" s="6" t="s">
        <v>1787</v>
      </c>
      <c r="G271" s="6" t="s">
        <v>13</v>
      </c>
      <c r="H271" s="6" t="s">
        <v>14</v>
      </c>
      <c r="I271" s="6">
        <v>45</v>
      </c>
      <c r="J271" s="6">
        <v>1</v>
      </c>
      <c r="K271" s="6">
        <v>0</v>
      </c>
      <c r="M271" s="6">
        <v>0</v>
      </c>
      <c r="N271" s="6" t="s">
        <v>10</v>
      </c>
      <c r="O271" s="6" t="s">
        <v>10</v>
      </c>
      <c r="P271" s="6" t="s">
        <v>10</v>
      </c>
      <c r="Q271" s="6" t="s">
        <v>10</v>
      </c>
      <c r="R271" s="6" t="s">
        <v>10</v>
      </c>
      <c r="S271" s="6" t="s">
        <v>11</v>
      </c>
      <c r="T271" s="6" t="s">
        <v>10</v>
      </c>
      <c r="U271" s="6" t="s">
        <v>10</v>
      </c>
      <c r="V271" s="6" t="s">
        <v>10</v>
      </c>
      <c r="W271" s="13" t="s">
        <v>10</v>
      </c>
    </row>
    <row r="272" spans="1:23" x14ac:dyDescent="0.25">
      <c r="A272" s="12" t="s">
        <v>3050</v>
      </c>
      <c r="B272" s="6" t="s">
        <v>423</v>
      </c>
      <c r="D272" s="6" t="s">
        <v>3627</v>
      </c>
      <c r="E272" s="3" t="s">
        <v>2791</v>
      </c>
      <c r="F272" s="6" t="s">
        <v>1788</v>
      </c>
      <c r="G272" s="6" t="s">
        <v>13</v>
      </c>
      <c r="H272" s="6" t="s">
        <v>14</v>
      </c>
      <c r="I272" s="6">
        <v>45</v>
      </c>
      <c r="J272" s="6">
        <v>1</v>
      </c>
      <c r="K272" s="6">
        <v>0</v>
      </c>
      <c r="M272" s="6">
        <v>0</v>
      </c>
      <c r="N272" s="6" t="s">
        <v>10</v>
      </c>
      <c r="O272" s="6" t="s">
        <v>10</v>
      </c>
      <c r="P272" s="6" t="s">
        <v>10</v>
      </c>
      <c r="Q272" s="6" t="s">
        <v>10</v>
      </c>
      <c r="R272" s="6" t="s">
        <v>10</v>
      </c>
      <c r="S272" s="6" t="s">
        <v>11</v>
      </c>
      <c r="T272" s="6" t="s">
        <v>10</v>
      </c>
      <c r="U272" s="6" t="s">
        <v>10</v>
      </c>
      <c r="V272" s="6" t="s">
        <v>10</v>
      </c>
      <c r="W272" s="13" t="s">
        <v>10</v>
      </c>
    </row>
    <row r="273" spans="1:23" x14ac:dyDescent="0.25">
      <c r="A273" s="12" t="s">
        <v>3051</v>
      </c>
      <c r="B273" s="6" t="s">
        <v>425</v>
      </c>
      <c r="D273" s="6" t="s">
        <v>3627</v>
      </c>
      <c r="E273" s="3" t="s">
        <v>2792</v>
      </c>
      <c r="F273" s="6" t="s">
        <v>1789</v>
      </c>
      <c r="G273" s="6" t="s">
        <v>13</v>
      </c>
      <c r="H273" s="6" t="s">
        <v>14</v>
      </c>
      <c r="I273" s="6">
        <v>45</v>
      </c>
      <c r="J273" s="6">
        <v>1</v>
      </c>
      <c r="K273" s="6">
        <v>0</v>
      </c>
      <c r="M273" s="6">
        <v>0</v>
      </c>
      <c r="N273" s="6" t="s">
        <v>10</v>
      </c>
      <c r="O273" s="6" t="s">
        <v>10</v>
      </c>
      <c r="P273" s="6" t="s">
        <v>10</v>
      </c>
      <c r="Q273" s="6" t="s">
        <v>10</v>
      </c>
      <c r="R273" s="6" t="s">
        <v>10</v>
      </c>
      <c r="S273" s="6" t="s">
        <v>11</v>
      </c>
      <c r="T273" s="6" t="s">
        <v>10</v>
      </c>
      <c r="U273" s="6" t="s">
        <v>10</v>
      </c>
      <c r="V273" s="6" t="s">
        <v>10</v>
      </c>
      <c r="W273" s="13" t="s">
        <v>10</v>
      </c>
    </row>
    <row r="274" spans="1:23" x14ac:dyDescent="0.25">
      <c r="A274" s="12" t="s">
        <v>3052</v>
      </c>
      <c r="B274" s="6" t="s">
        <v>427</v>
      </c>
      <c r="D274" s="6" t="s">
        <v>3627</v>
      </c>
      <c r="E274" s="3" t="s">
        <v>2793</v>
      </c>
      <c r="F274" s="6" t="s">
        <v>1790</v>
      </c>
      <c r="G274" s="6" t="s">
        <v>13</v>
      </c>
      <c r="H274" s="6" t="s">
        <v>14</v>
      </c>
      <c r="I274" s="6">
        <v>45</v>
      </c>
      <c r="J274" s="6">
        <v>1</v>
      </c>
      <c r="K274" s="6">
        <v>0</v>
      </c>
      <c r="M274" s="6">
        <v>0</v>
      </c>
      <c r="N274" s="6" t="s">
        <v>10</v>
      </c>
      <c r="O274" s="6" t="s">
        <v>10</v>
      </c>
      <c r="P274" s="6" t="s">
        <v>10</v>
      </c>
      <c r="Q274" s="6" t="s">
        <v>10</v>
      </c>
      <c r="R274" s="6" t="s">
        <v>10</v>
      </c>
      <c r="S274" s="6" t="s">
        <v>11</v>
      </c>
      <c r="T274" s="6" t="s">
        <v>10</v>
      </c>
      <c r="U274" s="6" t="s">
        <v>10</v>
      </c>
      <c r="V274" s="6" t="s">
        <v>10</v>
      </c>
      <c r="W274" s="13" t="s">
        <v>10</v>
      </c>
    </row>
    <row r="275" spans="1:23" x14ac:dyDescent="0.25">
      <c r="A275" s="12" t="s">
        <v>2290</v>
      </c>
      <c r="B275" s="6" t="s">
        <v>428</v>
      </c>
      <c r="D275" s="6" t="s">
        <v>3627</v>
      </c>
      <c r="E275" s="3" t="s">
        <v>2794</v>
      </c>
      <c r="F275" s="6" t="s">
        <v>1791</v>
      </c>
      <c r="G275" s="6" t="s">
        <v>13</v>
      </c>
      <c r="H275" s="6" t="s">
        <v>14</v>
      </c>
      <c r="I275" s="6">
        <v>45</v>
      </c>
      <c r="J275" s="6">
        <v>1</v>
      </c>
      <c r="K275" s="6">
        <v>0</v>
      </c>
      <c r="M275" s="6">
        <v>0</v>
      </c>
      <c r="N275" s="6" t="s">
        <v>10</v>
      </c>
      <c r="O275" s="6" t="s">
        <v>10</v>
      </c>
      <c r="P275" s="6" t="s">
        <v>10</v>
      </c>
      <c r="Q275" s="6" t="s">
        <v>10</v>
      </c>
      <c r="R275" s="6" t="s">
        <v>10</v>
      </c>
      <c r="S275" s="6" t="s">
        <v>10</v>
      </c>
      <c r="T275" s="6" t="s">
        <v>10</v>
      </c>
      <c r="U275" s="6" t="s">
        <v>10</v>
      </c>
      <c r="V275" s="6" t="s">
        <v>10</v>
      </c>
      <c r="W275" s="13" t="s">
        <v>10</v>
      </c>
    </row>
    <row r="276" spans="1:23" x14ac:dyDescent="0.25">
      <c r="A276" s="12" t="s">
        <v>2350</v>
      </c>
      <c r="B276" s="6" t="s">
        <v>429</v>
      </c>
      <c r="D276" s="6" t="s">
        <v>3627</v>
      </c>
      <c r="E276" s="3" t="s">
        <v>2795</v>
      </c>
      <c r="F276" s="6" t="s">
        <v>429</v>
      </c>
      <c r="G276" s="6" t="s">
        <v>13</v>
      </c>
      <c r="H276" s="6" t="s">
        <v>14</v>
      </c>
      <c r="I276" s="6">
        <v>45</v>
      </c>
      <c r="J276" s="6">
        <v>1</v>
      </c>
      <c r="K276" s="6">
        <v>0</v>
      </c>
      <c r="M276" s="6">
        <v>0</v>
      </c>
      <c r="N276" s="6" t="s">
        <v>10</v>
      </c>
      <c r="O276" s="6" t="s">
        <v>10</v>
      </c>
      <c r="P276" s="6" t="s">
        <v>10</v>
      </c>
      <c r="Q276" s="6" t="s">
        <v>10</v>
      </c>
      <c r="R276" s="6" t="s">
        <v>10</v>
      </c>
      <c r="S276" s="6" t="s">
        <v>10</v>
      </c>
      <c r="T276" s="6" t="s">
        <v>10</v>
      </c>
      <c r="U276" s="6" t="s">
        <v>10</v>
      </c>
      <c r="V276" s="6" t="s">
        <v>10</v>
      </c>
      <c r="W276" s="13" t="s">
        <v>10</v>
      </c>
    </row>
    <row r="277" spans="1:23" x14ac:dyDescent="0.25">
      <c r="A277" s="12" t="s">
        <v>3053</v>
      </c>
      <c r="B277" s="6" t="s">
        <v>431</v>
      </c>
      <c r="D277" s="6" t="s">
        <v>3627</v>
      </c>
      <c r="E277" s="3" t="s">
        <v>2796</v>
      </c>
      <c r="F277" s="6" t="s">
        <v>430</v>
      </c>
      <c r="G277" s="6" t="s">
        <v>55</v>
      </c>
      <c r="H277" s="6" t="s">
        <v>56</v>
      </c>
      <c r="I277" s="6">
        <v>45</v>
      </c>
      <c r="J277" s="6">
        <v>1</v>
      </c>
      <c r="K277" s="6">
        <v>0</v>
      </c>
      <c r="M277" s="6">
        <v>0</v>
      </c>
      <c r="N277" s="6" t="s">
        <v>10</v>
      </c>
      <c r="O277" s="6" t="s">
        <v>10</v>
      </c>
      <c r="P277" s="6" t="s">
        <v>10</v>
      </c>
      <c r="Q277" s="6" t="s">
        <v>10</v>
      </c>
      <c r="R277" s="6" t="s">
        <v>10</v>
      </c>
      <c r="S277" s="6" t="s">
        <v>10</v>
      </c>
      <c r="T277" s="6" t="s">
        <v>10</v>
      </c>
      <c r="U277" s="6" t="s">
        <v>10</v>
      </c>
      <c r="V277" s="6" t="s">
        <v>10</v>
      </c>
      <c r="W277" s="13" t="s">
        <v>10</v>
      </c>
    </row>
    <row r="278" spans="1:23" x14ac:dyDescent="0.25">
      <c r="A278" s="12" t="s">
        <v>3054</v>
      </c>
      <c r="B278" s="6" t="s">
        <v>430</v>
      </c>
      <c r="D278" s="6" t="s">
        <v>3627</v>
      </c>
      <c r="E278" s="3" t="s">
        <v>2796</v>
      </c>
      <c r="F278" s="6" t="s">
        <v>430</v>
      </c>
      <c r="G278" s="6" t="s">
        <v>13</v>
      </c>
      <c r="H278" s="6" t="s">
        <v>14</v>
      </c>
      <c r="I278" s="6">
        <v>45</v>
      </c>
      <c r="J278" s="6">
        <v>1</v>
      </c>
      <c r="K278" s="6">
        <v>0</v>
      </c>
      <c r="M278" s="6">
        <v>0</v>
      </c>
      <c r="N278" s="6" t="s">
        <v>10</v>
      </c>
      <c r="O278" s="6" t="s">
        <v>11</v>
      </c>
      <c r="P278" s="6" t="s">
        <v>10</v>
      </c>
      <c r="Q278" s="6" t="s">
        <v>11</v>
      </c>
      <c r="R278" s="6" t="s">
        <v>10</v>
      </c>
      <c r="S278" s="6" t="s">
        <v>11</v>
      </c>
      <c r="T278" s="6" t="s">
        <v>10</v>
      </c>
      <c r="U278" s="6" t="s">
        <v>10</v>
      </c>
      <c r="V278" s="6" t="s">
        <v>10</v>
      </c>
      <c r="W278" s="13" t="s">
        <v>10</v>
      </c>
    </row>
    <row r="279" spans="1:23" x14ac:dyDescent="0.25">
      <c r="A279" s="12" t="s">
        <v>2359</v>
      </c>
      <c r="B279" s="6" t="s">
        <v>432</v>
      </c>
      <c r="D279" s="6" t="s">
        <v>3627</v>
      </c>
      <c r="E279" s="3" t="s">
        <v>2797</v>
      </c>
      <c r="F279" s="6" t="s">
        <v>432</v>
      </c>
      <c r="G279" s="6" t="s">
        <v>13</v>
      </c>
      <c r="H279" s="6" t="s">
        <v>14</v>
      </c>
      <c r="I279" s="6">
        <v>45</v>
      </c>
      <c r="J279" s="6">
        <v>1</v>
      </c>
      <c r="K279" s="6">
        <v>0</v>
      </c>
      <c r="M279" s="6">
        <v>0</v>
      </c>
      <c r="N279" s="6" t="s">
        <v>10</v>
      </c>
      <c r="O279" s="6" t="s">
        <v>10</v>
      </c>
      <c r="P279" s="6" t="s">
        <v>10</v>
      </c>
      <c r="Q279" s="6" t="s">
        <v>10</v>
      </c>
      <c r="R279" s="6" t="s">
        <v>10</v>
      </c>
      <c r="S279" s="6" t="s">
        <v>10</v>
      </c>
      <c r="T279" s="6" t="s">
        <v>10</v>
      </c>
      <c r="U279" s="6" t="s">
        <v>10</v>
      </c>
      <c r="V279" s="6" t="s">
        <v>10</v>
      </c>
      <c r="W279" s="13" t="s">
        <v>10</v>
      </c>
    </row>
    <row r="280" spans="1:23" x14ac:dyDescent="0.25">
      <c r="A280" s="12" t="s">
        <v>2357</v>
      </c>
      <c r="B280" s="6" t="s">
        <v>433</v>
      </c>
      <c r="D280" s="6" t="s">
        <v>3627</v>
      </c>
      <c r="E280" s="3" t="s">
        <v>2798</v>
      </c>
      <c r="F280" s="6" t="s">
        <v>433</v>
      </c>
      <c r="G280" s="6" t="s">
        <v>13</v>
      </c>
      <c r="H280" s="6" t="s">
        <v>14</v>
      </c>
      <c r="I280" s="6">
        <v>45</v>
      </c>
      <c r="J280" s="6">
        <v>1</v>
      </c>
      <c r="K280" s="6">
        <v>0</v>
      </c>
      <c r="M280" s="6">
        <v>0</v>
      </c>
      <c r="N280" s="6" t="s">
        <v>10</v>
      </c>
      <c r="O280" s="6" t="s">
        <v>10</v>
      </c>
      <c r="P280" s="6" t="s">
        <v>10</v>
      </c>
      <c r="Q280" s="6" t="s">
        <v>10</v>
      </c>
      <c r="R280" s="6" t="s">
        <v>10</v>
      </c>
      <c r="S280" s="6" t="s">
        <v>10</v>
      </c>
      <c r="T280" s="6" t="s">
        <v>10</v>
      </c>
      <c r="U280" s="6" t="s">
        <v>10</v>
      </c>
      <c r="V280" s="6" t="s">
        <v>10</v>
      </c>
      <c r="W280" s="13" t="s">
        <v>10</v>
      </c>
    </row>
    <row r="281" spans="1:23" x14ac:dyDescent="0.25">
      <c r="A281" s="12" t="s">
        <v>2358</v>
      </c>
      <c r="B281" s="6" t="s">
        <v>434</v>
      </c>
      <c r="D281" s="6" t="s">
        <v>3627</v>
      </c>
      <c r="E281" s="3" t="s">
        <v>2799</v>
      </c>
      <c r="F281" s="6" t="s">
        <v>434</v>
      </c>
      <c r="G281" s="6" t="s">
        <v>13</v>
      </c>
      <c r="H281" s="6" t="s">
        <v>14</v>
      </c>
      <c r="I281" s="6">
        <v>45</v>
      </c>
      <c r="J281" s="6">
        <v>1</v>
      </c>
      <c r="K281" s="6">
        <v>0</v>
      </c>
      <c r="M281" s="6">
        <v>0</v>
      </c>
      <c r="N281" s="6" t="s">
        <v>10</v>
      </c>
      <c r="O281" s="6" t="s">
        <v>10</v>
      </c>
      <c r="P281" s="6" t="s">
        <v>10</v>
      </c>
      <c r="Q281" s="6" t="s">
        <v>10</v>
      </c>
      <c r="R281" s="6" t="s">
        <v>10</v>
      </c>
      <c r="S281" s="6" t="s">
        <v>10</v>
      </c>
      <c r="T281" s="6" t="s">
        <v>10</v>
      </c>
      <c r="U281" s="6" t="s">
        <v>10</v>
      </c>
      <c r="V281" s="6" t="s">
        <v>10</v>
      </c>
      <c r="W281" s="13" t="s">
        <v>10</v>
      </c>
    </row>
    <row r="282" spans="1:23" x14ac:dyDescent="0.25">
      <c r="A282" s="12" t="s">
        <v>3055</v>
      </c>
      <c r="B282" s="6" t="s">
        <v>435</v>
      </c>
      <c r="D282" s="6" t="s">
        <v>3627</v>
      </c>
      <c r="E282" s="3" t="s">
        <v>2800</v>
      </c>
      <c r="F282" s="6" t="s">
        <v>435</v>
      </c>
      <c r="G282" s="6" t="s">
        <v>13</v>
      </c>
      <c r="H282" s="6" t="s">
        <v>14</v>
      </c>
      <c r="I282" s="6">
        <v>45</v>
      </c>
      <c r="J282" s="6">
        <v>1</v>
      </c>
      <c r="K282" s="6">
        <v>0</v>
      </c>
      <c r="M282" s="6">
        <v>0</v>
      </c>
      <c r="N282" s="6" t="s">
        <v>10</v>
      </c>
      <c r="O282" s="6" t="s">
        <v>10</v>
      </c>
      <c r="P282" s="6" t="s">
        <v>10</v>
      </c>
      <c r="Q282" s="6" t="s">
        <v>10</v>
      </c>
      <c r="R282" s="6" t="s">
        <v>10</v>
      </c>
      <c r="S282" s="6" t="s">
        <v>10</v>
      </c>
      <c r="T282" s="6" t="s">
        <v>10</v>
      </c>
      <c r="U282" s="6" t="s">
        <v>10</v>
      </c>
      <c r="V282" s="6" t="s">
        <v>10</v>
      </c>
      <c r="W282" s="13" t="s">
        <v>10</v>
      </c>
    </row>
    <row r="283" spans="1:23" x14ac:dyDescent="0.25">
      <c r="A283" s="12" t="s">
        <v>2616</v>
      </c>
      <c r="B283" s="6" t="s">
        <v>1050</v>
      </c>
      <c r="D283" s="6" t="s">
        <v>3627</v>
      </c>
      <c r="E283" s="3" t="s">
        <v>2801</v>
      </c>
      <c r="F283" s="6" t="s">
        <v>436</v>
      </c>
      <c r="G283" s="6" t="s">
        <v>55</v>
      </c>
      <c r="H283" s="6" t="s">
        <v>56</v>
      </c>
      <c r="I283" s="6">
        <v>45</v>
      </c>
      <c r="J283" s="6">
        <v>1</v>
      </c>
      <c r="K283" s="6">
        <v>0</v>
      </c>
      <c r="M283" s="6">
        <v>0</v>
      </c>
      <c r="N283" s="6" t="s">
        <v>10</v>
      </c>
      <c r="O283" s="6" t="s">
        <v>10</v>
      </c>
      <c r="P283" s="6" t="s">
        <v>10</v>
      </c>
      <c r="Q283" s="6" t="s">
        <v>10</v>
      </c>
      <c r="R283" s="6" t="s">
        <v>10</v>
      </c>
      <c r="S283" s="6" t="s">
        <v>10</v>
      </c>
      <c r="T283" s="6" t="s">
        <v>10</v>
      </c>
      <c r="U283" s="6" t="s">
        <v>10</v>
      </c>
      <c r="V283" s="6" t="s">
        <v>10</v>
      </c>
      <c r="W283" s="13" t="s">
        <v>10</v>
      </c>
    </row>
    <row r="284" spans="1:23" x14ac:dyDescent="0.25">
      <c r="A284" s="12" t="s">
        <v>2361</v>
      </c>
      <c r="B284" s="6" t="s">
        <v>436</v>
      </c>
      <c r="D284" s="6" t="s">
        <v>3627</v>
      </c>
      <c r="E284" s="3" t="s">
        <v>2801</v>
      </c>
      <c r="F284" s="6" t="s">
        <v>436</v>
      </c>
      <c r="G284" s="6" t="s">
        <v>13</v>
      </c>
      <c r="H284" s="6" t="s">
        <v>14</v>
      </c>
      <c r="I284" s="6">
        <v>45</v>
      </c>
      <c r="J284" s="6">
        <v>1</v>
      </c>
      <c r="K284" s="6">
        <v>0</v>
      </c>
      <c r="M284" s="6">
        <v>0</v>
      </c>
      <c r="N284" s="6" t="s">
        <v>10</v>
      </c>
      <c r="O284" s="6" t="s">
        <v>10</v>
      </c>
      <c r="P284" s="6" t="s">
        <v>10</v>
      </c>
      <c r="Q284" s="6" t="s">
        <v>10</v>
      </c>
      <c r="R284" s="6" t="s">
        <v>10</v>
      </c>
      <c r="S284" s="6" t="s">
        <v>10</v>
      </c>
      <c r="T284" s="6" t="s">
        <v>10</v>
      </c>
      <c r="U284" s="6" t="s">
        <v>10</v>
      </c>
      <c r="V284" s="6" t="s">
        <v>10</v>
      </c>
      <c r="W284" s="13" t="s">
        <v>10</v>
      </c>
    </row>
    <row r="285" spans="1:23" x14ac:dyDescent="0.25">
      <c r="A285" s="12" t="s">
        <v>3056</v>
      </c>
      <c r="B285" s="6" t="s">
        <v>437</v>
      </c>
      <c r="D285" s="6" t="s">
        <v>3627</v>
      </c>
      <c r="E285" s="3" t="s">
        <v>2802</v>
      </c>
      <c r="F285" s="6" t="s">
        <v>1792</v>
      </c>
      <c r="G285" s="6" t="s">
        <v>13</v>
      </c>
      <c r="H285" s="6" t="s">
        <v>14</v>
      </c>
      <c r="I285" s="6">
        <v>45</v>
      </c>
      <c r="J285" s="6">
        <v>1</v>
      </c>
      <c r="K285" s="6">
        <v>0</v>
      </c>
      <c r="M285" s="6">
        <v>0</v>
      </c>
      <c r="N285" s="6" t="s">
        <v>10</v>
      </c>
      <c r="O285" s="6" t="s">
        <v>10</v>
      </c>
      <c r="P285" s="6" t="s">
        <v>10</v>
      </c>
      <c r="Q285" s="6" t="s">
        <v>10</v>
      </c>
      <c r="R285" s="6" t="s">
        <v>10</v>
      </c>
      <c r="S285" s="6" t="s">
        <v>10</v>
      </c>
      <c r="T285" s="6" t="s">
        <v>10</v>
      </c>
      <c r="U285" s="6" t="s">
        <v>10</v>
      </c>
      <c r="V285" s="6" t="s">
        <v>10</v>
      </c>
      <c r="W285" s="13" t="s">
        <v>10</v>
      </c>
    </row>
    <row r="286" spans="1:23" x14ac:dyDescent="0.25">
      <c r="A286" s="12" t="s">
        <v>3057</v>
      </c>
      <c r="B286" s="6" t="s">
        <v>438</v>
      </c>
      <c r="D286" s="6" t="s">
        <v>3627</v>
      </c>
      <c r="E286" s="3" t="s">
        <v>2803</v>
      </c>
      <c r="F286" s="6" t="s">
        <v>1793</v>
      </c>
      <c r="G286" s="6" t="s">
        <v>13</v>
      </c>
      <c r="H286" s="6" t="s">
        <v>14</v>
      </c>
      <c r="I286" s="6">
        <v>45</v>
      </c>
      <c r="J286" s="6">
        <v>1</v>
      </c>
      <c r="K286" s="6">
        <v>0</v>
      </c>
      <c r="M286" s="6">
        <v>0</v>
      </c>
      <c r="N286" s="6" t="s">
        <v>10</v>
      </c>
      <c r="O286" s="6" t="s">
        <v>10</v>
      </c>
      <c r="P286" s="6" t="s">
        <v>10</v>
      </c>
      <c r="Q286" s="6" t="s">
        <v>10</v>
      </c>
      <c r="R286" s="6" t="s">
        <v>10</v>
      </c>
      <c r="S286" s="6" t="s">
        <v>10</v>
      </c>
      <c r="T286" s="6" t="s">
        <v>10</v>
      </c>
      <c r="U286" s="6" t="s">
        <v>10</v>
      </c>
      <c r="V286" s="6" t="s">
        <v>10</v>
      </c>
      <c r="W286" s="13" t="s">
        <v>10</v>
      </c>
    </row>
    <row r="287" spans="1:23" x14ac:dyDescent="0.25">
      <c r="A287" s="12" t="s">
        <v>3058</v>
      </c>
      <c r="B287" s="6" t="s">
        <v>439</v>
      </c>
      <c r="D287" s="6" t="s">
        <v>3627</v>
      </c>
      <c r="E287" s="3" t="s">
        <v>2804</v>
      </c>
      <c r="F287" s="6" t="s">
        <v>1794</v>
      </c>
      <c r="G287" s="6" t="s">
        <v>13</v>
      </c>
      <c r="H287" s="6" t="s">
        <v>14</v>
      </c>
      <c r="I287" s="6">
        <v>45</v>
      </c>
      <c r="J287" s="6">
        <v>1</v>
      </c>
      <c r="K287" s="6">
        <v>0</v>
      </c>
      <c r="M287" s="6">
        <v>0</v>
      </c>
      <c r="N287" s="6" t="s">
        <v>10</v>
      </c>
      <c r="O287" s="6" t="s">
        <v>10</v>
      </c>
      <c r="P287" s="6" t="s">
        <v>10</v>
      </c>
      <c r="Q287" s="6" t="s">
        <v>10</v>
      </c>
      <c r="R287" s="6" t="s">
        <v>10</v>
      </c>
      <c r="S287" s="6" t="s">
        <v>10</v>
      </c>
      <c r="T287" s="6" t="s">
        <v>10</v>
      </c>
      <c r="U287" s="6" t="s">
        <v>10</v>
      </c>
      <c r="V287" s="6" t="s">
        <v>10</v>
      </c>
      <c r="W287" s="13" t="s">
        <v>10</v>
      </c>
    </row>
    <row r="288" spans="1:23" x14ac:dyDescent="0.25">
      <c r="A288" s="12" t="s">
        <v>3059</v>
      </c>
      <c r="B288" s="6" t="s">
        <v>441</v>
      </c>
      <c r="D288" s="6" t="s">
        <v>3627</v>
      </c>
      <c r="E288" s="3" t="s">
        <v>2805</v>
      </c>
      <c r="F288" s="6" t="s">
        <v>1795</v>
      </c>
      <c r="G288" s="6" t="s">
        <v>55</v>
      </c>
      <c r="H288" s="6" t="s">
        <v>56</v>
      </c>
      <c r="I288" s="6">
        <v>45</v>
      </c>
      <c r="J288" s="6">
        <v>1</v>
      </c>
      <c r="K288" s="6">
        <v>0</v>
      </c>
      <c r="M288" s="6">
        <v>0</v>
      </c>
      <c r="N288" s="6" t="s">
        <v>10</v>
      </c>
      <c r="O288" s="6" t="s">
        <v>10</v>
      </c>
      <c r="P288" s="6" t="s">
        <v>10</v>
      </c>
      <c r="Q288" s="6" t="s">
        <v>10</v>
      </c>
      <c r="R288" s="6" t="s">
        <v>10</v>
      </c>
      <c r="S288" s="6" t="s">
        <v>10</v>
      </c>
      <c r="T288" s="6" t="s">
        <v>10</v>
      </c>
      <c r="U288" s="6" t="s">
        <v>10</v>
      </c>
      <c r="V288" s="6" t="s">
        <v>10</v>
      </c>
      <c r="W288" s="13" t="s">
        <v>10</v>
      </c>
    </row>
    <row r="289" spans="1:23" x14ac:dyDescent="0.25">
      <c r="A289" s="12" t="s">
        <v>3060</v>
      </c>
      <c r="B289" s="6" t="s">
        <v>443</v>
      </c>
      <c r="D289" s="6" t="s">
        <v>3627</v>
      </c>
      <c r="E289" s="3" t="s">
        <v>2806</v>
      </c>
      <c r="F289" s="6" t="s">
        <v>1796</v>
      </c>
      <c r="G289" s="6" t="s">
        <v>13</v>
      </c>
      <c r="H289" s="6" t="s">
        <v>14</v>
      </c>
      <c r="I289" s="6">
        <v>45</v>
      </c>
      <c r="J289" s="6">
        <v>1</v>
      </c>
      <c r="K289" s="6">
        <v>0</v>
      </c>
      <c r="M289" s="6">
        <v>0</v>
      </c>
      <c r="N289" s="6" t="s">
        <v>10</v>
      </c>
      <c r="O289" s="6" t="s">
        <v>10</v>
      </c>
      <c r="P289" s="6" t="s">
        <v>10</v>
      </c>
      <c r="Q289" s="6" t="s">
        <v>10</v>
      </c>
      <c r="R289" s="6" t="s">
        <v>10</v>
      </c>
      <c r="S289" s="6" t="s">
        <v>10</v>
      </c>
      <c r="T289" s="6" t="s">
        <v>10</v>
      </c>
      <c r="U289" s="6" t="s">
        <v>10</v>
      </c>
      <c r="V289" s="6" t="s">
        <v>10</v>
      </c>
      <c r="W289" s="13" t="s">
        <v>10</v>
      </c>
    </row>
    <row r="290" spans="1:23" x14ac:dyDescent="0.25">
      <c r="A290" s="12" t="s">
        <v>3061</v>
      </c>
      <c r="B290" s="6" t="s">
        <v>443</v>
      </c>
      <c r="D290" s="6" t="s">
        <v>3627</v>
      </c>
      <c r="E290" s="3" t="s">
        <v>2806</v>
      </c>
      <c r="F290" s="6" t="s">
        <v>1796</v>
      </c>
      <c r="G290" s="6" t="s">
        <v>13</v>
      </c>
      <c r="H290" s="6" t="s">
        <v>14</v>
      </c>
      <c r="I290" s="6">
        <v>45</v>
      </c>
      <c r="J290" s="6">
        <v>1</v>
      </c>
      <c r="K290" s="6">
        <v>0</v>
      </c>
      <c r="M290" s="6">
        <v>0</v>
      </c>
      <c r="N290" s="6" t="s">
        <v>10</v>
      </c>
      <c r="O290" s="6" t="s">
        <v>10</v>
      </c>
      <c r="P290" s="6" t="s">
        <v>10</v>
      </c>
      <c r="Q290" s="6" t="s">
        <v>10</v>
      </c>
      <c r="R290" s="6" t="s">
        <v>10</v>
      </c>
      <c r="S290" s="6" t="s">
        <v>10</v>
      </c>
      <c r="T290" s="6" t="s">
        <v>10</v>
      </c>
      <c r="U290" s="6" t="s">
        <v>10</v>
      </c>
      <c r="V290" s="6" t="s">
        <v>10</v>
      </c>
      <c r="W290" s="13" t="s">
        <v>10</v>
      </c>
    </row>
    <row r="291" spans="1:23" x14ac:dyDescent="0.25">
      <c r="A291" s="12" t="s">
        <v>2345</v>
      </c>
      <c r="B291" s="6" t="s">
        <v>444</v>
      </c>
      <c r="D291" s="6" t="s">
        <v>3627</v>
      </c>
      <c r="E291" s="3" t="s">
        <v>2807</v>
      </c>
      <c r="F291" s="6" t="s">
        <v>1797</v>
      </c>
      <c r="G291" s="6" t="s">
        <v>13</v>
      </c>
      <c r="H291" s="6" t="s">
        <v>14</v>
      </c>
      <c r="I291" s="6">
        <v>45</v>
      </c>
      <c r="J291" s="6">
        <v>1</v>
      </c>
      <c r="K291" s="6">
        <v>0</v>
      </c>
      <c r="M291" s="6">
        <v>0</v>
      </c>
      <c r="N291" s="6" t="s">
        <v>10</v>
      </c>
      <c r="O291" s="6" t="s">
        <v>10</v>
      </c>
      <c r="P291" s="6" t="s">
        <v>10</v>
      </c>
      <c r="Q291" s="6" t="s">
        <v>10</v>
      </c>
      <c r="R291" s="6" t="s">
        <v>10</v>
      </c>
      <c r="S291" s="6" t="s">
        <v>11</v>
      </c>
      <c r="T291" s="6" t="s">
        <v>10</v>
      </c>
      <c r="U291" s="6" t="s">
        <v>10</v>
      </c>
      <c r="V291" s="6" t="s">
        <v>10</v>
      </c>
      <c r="W291" s="13" t="s">
        <v>10</v>
      </c>
    </row>
    <row r="292" spans="1:23" x14ac:dyDescent="0.25">
      <c r="A292" s="12" t="s">
        <v>2347</v>
      </c>
      <c r="B292" s="6" t="s">
        <v>445</v>
      </c>
      <c r="D292" s="6" t="s">
        <v>3627</v>
      </c>
      <c r="E292" s="3" t="s">
        <v>2808</v>
      </c>
      <c r="F292" s="6" t="s">
        <v>1798</v>
      </c>
      <c r="G292" s="6" t="s">
        <v>13</v>
      </c>
      <c r="H292" s="6" t="s">
        <v>14</v>
      </c>
      <c r="I292" s="6">
        <v>45</v>
      </c>
      <c r="J292" s="6">
        <v>1</v>
      </c>
      <c r="K292" s="6">
        <v>0</v>
      </c>
      <c r="M292" s="6">
        <v>0</v>
      </c>
      <c r="N292" s="6" t="s">
        <v>10</v>
      </c>
      <c r="O292" s="6" t="s">
        <v>10</v>
      </c>
      <c r="P292" s="6" t="s">
        <v>10</v>
      </c>
      <c r="Q292" s="6" t="s">
        <v>10</v>
      </c>
      <c r="R292" s="6" t="s">
        <v>10</v>
      </c>
      <c r="S292" s="6" t="s">
        <v>10</v>
      </c>
      <c r="T292" s="6" t="s">
        <v>10</v>
      </c>
      <c r="U292" s="6" t="s">
        <v>11</v>
      </c>
      <c r="V292" s="6" t="s">
        <v>10</v>
      </c>
      <c r="W292" s="13" t="s">
        <v>10</v>
      </c>
    </row>
    <row r="293" spans="1:23" x14ac:dyDescent="0.25">
      <c r="A293" s="12" t="s">
        <v>2355</v>
      </c>
      <c r="B293" s="6" t="s">
        <v>446</v>
      </c>
      <c r="D293" s="6" t="s">
        <v>3627</v>
      </c>
      <c r="E293" s="3" t="s">
        <v>2809</v>
      </c>
      <c r="F293" s="6" t="s">
        <v>1799</v>
      </c>
      <c r="G293" s="6" t="s">
        <v>13</v>
      </c>
      <c r="H293" s="6" t="s">
        <v>14</v>
      </c>
      <c r="I293" s="6">
        <v>45</v>
      </c>
      <c r="J293" s="6">
        <v>1</v>
      </c>
      <c r="K293" s="6">
        <v>0</v>
      </c>
      <c r="M293" s="6">
        <v>0</v>
      </c>
      <c r="N293" s="6" t="s">
        <v>10</v>
      </c>
      <c r="O293" s="6" t="s">
        <v>10</v>
      </c>
      <c r="P293" s="6" t="s">
        <v>10</v>
      </c>
      <c r="Q293" s="6" t="s">
        <v>10</v>
      </c>
      <c r="R293" s="6" t="s">
        <v>10</v>
      </c>
      <c r="S293" s="6" t="s">
        <v>10</v>
      </c>
      <c r="T293" s="6" t="s">
        <v>10</v>
      </c>
      <c r="U293" s="6" t="s">
        <v>0</v>
      </c>
      <c r="V293" s="6" t="s">
        <v>10</v>
      </c>
      <c r="W293" s="13" t="s">
        <v>10</v>
      </c>
    </row>
    <row r="294" spans="1:23" x14ac:dyDescent="0.25">
      <c r="A294" s="12" t="s">
        <v>3062</v>
      </c>
      <c r="B294" s="6" t="s">
        <v>144</v>
      </c>
      <c r="D294" s="6" t="s">
        <v>3627</v>
      </c>
      <c r="E294" s="3" t="s">
        <v>2810</v>
      </c>
      <c r="F294" s="6" t="s">
        <v>712</v>
      </c>
      <c r="G294" s="6" t="s">
        <v>55</v>
      </c>
      <c r="H294" s="6" t="s">
        <v>56</v>
      </c>
      <c r="I294" s="6">
        <v>45</v>
      </c>
      <c r="J294" s="6">
        <v>1</v>
      </c>
      <c r="K294" s="6">
        <v>0</v>
      </c>
      <c r="M294" s="6">
        <v>0</v>
      </c>
      <c r="N294" s="6" t="s">
        <v>10</v>
      </c>
      <c r="O294" s="6" t="s">
        <v>11</v>
      </c>
      <c r="P294" s="6" t="s">
        <v>10</v>
      </c>
      <c r="Q294" s="6" t="s">
        <v>11</v>
      </c>
      <c r="R294" s="6" t="s">
        <v>10</v>
      </c>
      <c r="S294" s="6" t="s">
        <v>11</v>
      </c>
      <c r="T294" s="6" t="s">
        <v>10</v>
      </c>
      <c r="U294" s="6" t="s">
        <v>10</v>
      </c>
      <c r="V294" s="6" t="s">
        <v>10</v>
      </c>
      <c r="W294" s="13" t="s">
        <v>10</v>
      </c>
    </row>
    <row r="295" spans="1:23" x14ac:dyDescent="0.25">
      <c r="A295" s="12" t="s">
        <v>3063</v>
      </c>
      <c r="B295" s="6" t="s">
        <v>147</v>
      </c>
      <c r="D295" s="6" t="s">
        <v>3627</v>
      </c>
      <c r="E295" s="3" t="s">
        <v>2810</v>
      </c>
      <c r="F295" s="6" t="s">
        <v>712</v>
      </c>
      <c r="G295" s="6" t="s">
        <v>13</v>
      </c>
      <c r="H295" s="6" t="s">
        <v>14</v>
      </c>
      <c r="I295" s="6">
        <v>45</v>
      </c>
      <c r="J295" s="6">
        <v>1</v>
      </c>
      <c r="K295" s="6">
        <v>0</v>
      </c>
      <c r="M295" s="6">
        <v>0</v>
      </c>
      <c r="N295" s="6" t="s">
        <v>10</v>
      </c>
      <c r="O295" s="6" t="s">
        <v>11</v>
      </c>
      <c r="P295" s="6" t="s">
        <v>10</v>
      </c>
      <c r="Q295" s="6" t="s">
        <v>11</v>
      </c>
      <c r="R295" s="6" t="s">
        <v>10</v>
      </c>
      <c r="S295" s="6" t="s">
        <v>11</v>
      </c>
      <c r="T295" s="6" t="s">
        <v>10</v>
      </c>
      <c r="U295" s="6" t="s">
        <v>10</v>
      </c>
      <c r="V295" s="6" t="s">
        <v>10</v>
      </c>
      <c r="W295" s="13" t="s">
        <v>10</v>
      </c>
    </row>
    <row r="296" spans="1:23" x14ac:dyDescent="0.25">
      <c r="A296" s="12" t="s">
        <v>3064</v>
      </c>
      <c r="B296" s="6" t="s">
        <v>712</v>
      </c>
      <c r="D296" s="6" t="s">
        <v>3627</v>
      </c>
      <c r="E296" s="3" t="s">
        <v>2810</v>
      </c>
      <c r="F296" s="6" t="s">
        <v>712</v>
      </c>
      <c r="G296" s="6" t="s">
        <v>13</v>
      </c>
      <c r="H296" s="6" t="s">
        <v>14</v>
      </c>
      <c r="I296" s="6">
        <v>45</v>
      </c>
      <c r="J296" s="6">
        <v>1</v>
      </c>
      <c r="K296" s="6">
        <v>0</v>
      </c>
      <c r="M296" s="6">
        <v>0</v>
      </c>
      <c r="N296" s="6" t="s">
        <v>10</v>
      </c>
      <c r="O296" s="6" t="s">
        <v>11</v>
      </c>
      <c r="P296" s="6" t="s">
        <v>10</v>
      </c>
      <c r="Q296" s="6" t="s">
        <v>11</v>
      </c>
      <c r="R296" s="6" t="s">
        <v>10</v>
      </c>
      <c r="S296" s="6" t="s">
        <v>11</v>
      </c>
      <c r="T296" s="6" t="s">
        <v>10</v>
      </c>
      <c r="U296" s="6" t="s">
        <v>10</v>
      </c>
      <c r="V296" s="6" t="s">
        <v>10</v>
      </c>
      <c r="W296" s="13" t="s">
        <v>10</v>
      </c>
    </row>
    <row r="297" spans="1:23" x14ac:dyDescent="0.25">
      <c r="A297" s="12" t="s">
        <v>3065</v>
      </c>
      <c r="B297" s="6" t="s">
        <v>713</v>
      </c>
      <c r="D297" s="6" t="s">
        <v>3627</v>
      </c>
      <c r="E297" s="3" t="s">
        <v>2810</v>
      </c>
      <c r="F297" s="6" t="s">
        <v>712</v>
      </c>
      <c r="G297" s="6" t="s">
        <v>13</v>
      </c>
      <c r="H297" s="6" t="s">
        <v>14</v>
      </c>
      <c r="I297" s="6">
        <v>45</v>
      </c>
      <c r="J297" s="6">
        <v>1</v>
      </c>
      <c r="K297" s="6">
        <v>0</v>
      </c>
      <c r="M297" s="6">
        <v>0</v>
      </c>
      <c r="N297" s="6" t="s">
        <v>10</v>
      </c>
      <c r="O297" s="6" t="s">
        <v>11</v>
      </c>
      <c r="P297" s="6" t="s">
        <v>10</v>
      </c>
      <c r="Q297" s="6" t="s">
        <v>11</v>
      </c>
      <c r="R297" s="6" t="s">
        <v>10</v>
      </c>
      <c r="S297" s="6" t="s">
        <v>11</v>
      </c>
      <c r="T297" s="6" t="s">
        <v>10</v>
      </c>
      <c r="U297" s="6" t="s">
        <v>10</v>
      </c>
      <c r="V297" s="6" t="s">
        <v>10</v>
      </c>
      <c r="W297" s="13" t="s">
        <v>10</v>
      </c>
    </row>
    <row r="298" spans="1:23" x14ac:dyDescent="0.25">
      <c r="A298" s="12" t="s">
        <v>3066</v>
      </c>
      <c r="B298" s="6" t="s">
        <v>714</v>
      </c>
      <c r="D298" s="6" t="s">
        <v>3627</v>
      </c>
      <c r="E298" s="3" t="s">
        <v>2810</v>
      </c>
      <c r="F298" s="6" t="s">
        <v>712</v>
      </c>
      <c r="G298" s="6" t="s">
        <v>13</v>
      </c>
      <c r="H298" s="6" t="s">
        <v>14</v>
      </c>
      <c r="I298" s="6">
        <v>45</v>
      </c>
      <c r="J298" s="6">
        <v>1</v>
      </c>
      <c r="K298" s="6">
        <v>0</v>
      </c>
      <c r="M298" s="6">
        <v>0</v>
      </c>
      <c r="N298" s="6" t="s">
        <v>10</v>
      </c>
      <c r="O298" s="6" t="s">
        <v>11</v>
      </c>
      <c r="P298" s="6" t="s">
        <v>10</v>
      </c>
      <c r="Q298" s="6" t="s">
        <v>11</v>
      </c>
      <c r="R298" s="6" t="s">
        <v>10</v>
      </c>
      <c r="S298" s="6" t="s">
        <v>11</v>
      </c>
      <c r="T298" s="6" t="s">
        <v>10</v>
      </c>
      <c r="U298" s="6" t="s">
        <v>10</v>
      </c>
      <c r="V298" s="6" t="s">
        <v>10</v>
      </c>
      <c r="W298" s="13" t="s">
        <v>10</v>
      </c>
    </row>
    <row r="299" spans="1:23" x14ac:dyDescent="0.25">
      <c r="A299" s="12" t="s">
        <v>3067</v>
      </c>
      <c r="B299" s="6" t="s">
        <v>715</v>
      </c>
      <c r="D299" s="6" t="s">
        <v>3627</v>
      </c>
      <c r="E299" s="3" t="s">
        <v>2810</v>
      </c>
      <c r="F299" s="6" t="s">
        <v>712</v>
      </c>
      <c r="G299" s="6" t="s">
        <v>13</v>
      </c>
      <c r="H299" s="6" t="s">
        <v>14</v>
      </c>
      <c r="I299" s="6">
        <v>45</v>
      </c>
      <c r="J299" s="6">
        <v>1</v>
      </c>
      <c r="K299" s="6">
        <v>0</v>
      </c>
      <c r="M299" s="6">
        <v>0</v>
      </c>
      <c r="N299" s="6" t="s">
        <v>10</v>
      </c>
      <c r="O299" s="6" t="s">
        <v>11</v>
      </c>
      <c r="P299" s="6" t="s">
        <v>10</v>
      </c>
      <c r="Q299" s="6" t="s">
        <v>11</v>
      </c>
      <c r="R299" s="6" t="s">
        <v>10</v>
      </c>
      <c r="S299" s="6" t="s">
        <v>11</v>
      </c>
      <c r="T299" s="6" t="s">
        <v>10</v>
      </c>
      <c r="U299" s="6" t="s">
        <v>10</v>
      </c>
      <c r="V299" s="6" t="s">
        <v>10</v>
      </c>
      <c r="W299" s="13" t="s">
        <v>10</v>
      </c>
    </row>
    <row r="300" spans="1:23" x14ac:dyDescent="0.25">
      <c r="A300" s="12" t="s">
        <v>2244</v>
      </c>
      <c r="B300" s="6" t="s">
        <v>712</v>
      </c>
      <c r="D300" s="6" t="s">
        <v>3627</v>
      </c>
      <c r="E300" s="3" t="s">
        <v>2810</v>
      </c>
      <c r="F300" s="6" t="s">
        <v>712</v>
      </c>
      <c r="G300" s="6" t="s">
        <v>13</v>
      </c>
      <c r="H300" s="6" t="s">
        <v>14</v>
      </c>
      <c r="I300" s="6">
        <v>45</v>
      </c>
      <c r="J300" s="6">
        <v>1</v>
      </c>
      <c r="K300" s="6">
        <v>0</v>
      </c>
      <c r="M300" s="6">
        <v>0</v>
      </c>
      <c r="N300" s="6" t="s">
        <v>10</v>
      </c>
      <c r="O300" s="6" t="s">
        <v>11</v>
      </c>
      <c r="P300" s="6" t="s">
        <v>10</v>
      </c>
      <c r="Q300" s="6" t="s">
        <v>11</v>
      </c>
      <c r="R300" s="6" t="s">
        <v>10</v>
      </c>
      <c r="S300" s="6" t="s">
        <v>11</v>
      </c>
      <c r="T300" s="6" t="s">
        <v>10</v>
      </c>
      <c r="U300" s="6" t="s">
        <v>10</v>
      </c>
      <c r="V300" s="6" t="s">
        <v>10</v>
      </c>
      <c r="W300" s="13" t="s">
        <v>10</v>
      </c>
    </row>
    <row r="301" spans="1:23" x14ac:dyDescent="0.25">
      <c r="A301" s="12" t="s">
        <v>3068</v>
      </c>
      <c r="B301" s="6" t="s">
        <v>93</v>
      </c>
      <c r="D301" s="6" t="s">
        <v>3627</v>
      </c>
      <c r="E301" s="3" t="s">
        <v>2811</v>
      </c>
      <c r="F301" s="6" t="s">
        <v>709</v>
      </c>
      <c r="G301" s="6" t="s">
        <v>13</v>
      </c>
      <c r="H301" s="6" t="s">
        <v>14</v>
      </c>
      <c r="I301" s="6">
        <v>45</v>
      </c>
      <c r="J301" s="6">
        <v>1</v>
      </c>
      <c r="K301" s="6">
        <v>0</v>
      </c>
      <c r="M301" s="6">
        <v>0</v>
      </c>
      <c r="N301" s="6" t="s">
        <v>10</v>
      </c>
      <c r="O301" s="6" t="s">
        <v>11</v>
      </c>
      <c r="P301" s="6" t="s">
        <v>10</v>
      </c>
      <c r="Q301" s="6" t="s">
        <v>11</v>
      </c>
      <c r="R301" s="6" t="s">
        <v>10</v>
      </c>
      <c r="S301" s="6" t="s">
        <v>11</v>
      </c>
      <c r="T301" s="6" t="s">
        <v>10</v>
      </c>
      <c r="U301" s="6" t="s">
        <v>10</v>
      </c>
      <c r="V301" s="6" t="s">
        <v>10</v>
      </c>
      <c r="W301" s="13" t="s">
        <v>10</v>
      </c>
    </row>
    <row r="302" spans="1:23" x14ac:dyDescent="0.25">
      <c r="A302" s="12" t="s">
        <v>3069</v>
      </c>
      <c r="B302" s="6" t="s">
        <v>703</v>
      </c>
      <c r="D302" s="6" t="s">
        <v>3627</v>
      </c>
      <c r="E302" s="3" t="s">
        <v>2811</v>
      </c>
      <c r="F302" s="6" t="s">
        <v>709</v>
      </c>
      <c r="G302" s="6" t="s">
        <v>13</v>
      </c>
      <c r="H302" s="6" t="s">
        <v>14</v>
      </c>
      <c r="I302" s="6">
        <v>45</v>
      </c>
      <c r="J302" s="6">
        <v>1</v>
      </c>
      <c r="K302" s="6">
        <v>0</v>
      </c>
      <c r="M302" s="6">
        <v>0</v>
      </c>
      <c r="N302" s="6" t="s">
        <v>10</v>
      </c>
      <c r="O302" s="6" t="s">
        <v>11</v>
      </c>
      <c r="P302" s="6" t="s">
        <v>10</v>
      </c>
      <c r="Q302" s="6" t="s">
        <v>11</v>
      </c>
      <c r="R302" s="6" t="s">
        <v>10</v>
      </c>
      <c r="S302" s="6" t="s">
        <v>11</v>
      </c>
      <c r="T302" s="6" t="s">
        <v>10</v>
      </c>
      <c r="U302" s="6" t="s">
        <v>10</v>
      </c>
      <c r="V302" s="6" t="s">
        <v>10</v>
      </c>
      <c r="W302" s="13" t="s">
        <v>10</v>
      </c>
    </row>
    <row r="303" spans="1:23" x14ac:dyDescent="0.25">
      <c r="A303" s="12" t="s">
        <v>3070</v>
      </c>
      <c r="B303" s="6" t="s">
        <v>704</v>
      </c>
      <c r="D303" s="6" t="s">
        <v>3627</v>
      </c>
      <c r="E303" s="3" t="s">
        <v>2811</v>
      </c>
      <c r="F303" s="6" t="s">
        <v>709</v>
      </c>
      <c r="G303" s="6" t="s">
        <v>13</v>
      </c>
      <c r="H303" s="6" t="s">
        <v>14</v>
      </c>
      <c r="I303" s="6">
        <v>45</v>
      </c>
      <c r="J303" s="6">
        <v>1</v>
      </c>
      <c r="K303" s="6">
        <v>0</v>
      </c>
      <c r="M303" s="6">
        <v>0</v>
      </c>
      <c r="N303" s="6" t="s">
        <v>10</v>
      </c>
      <c r="O303" s="6" t="s">
        <v>11</v>
      </c>
      <c r="P303" s="6" t="s">
        <v>10</v>
      </c>
      <c r="Q303" s="6" t="s">
        <v>11</v>
      </c>
      <c r="R303" s="6" t="s">
        <v>10</v>
      </c>
      <c r="S303" s="6" t="s">
        <v>11</v>
      </c>
      <c r="T303" s="6" t="s">
        <v>10</v>
      </c>
      <c r="U303" s="6" t="s">
        <v>10</v>
      </c>
      <c r="V303" s="6" t="s">
        <v>10</v>
      </c>
      <c r="W303" s="13" t="s">
        <v>10</v>
      </c>
    </row>
    <row r="304" spans="1:23" x14ac:dyDescent="0.25">
      <c r="A304" s="12" t="s">
        <v>3071</v>
      </c>
      <c r="B304" s="6" t="s">
        <v>705</v>
      </c>
      <c r="D304" s="6" t="s">
        <v>3627</v>
      </c>
      <c r="E304" s="3" t="s">
        <v>2811</v>
      </c>
      <c r="F304" s="6" t="s">
        <v>709</v>
      </c>
      <c r="G304" s="6" t="s">
        <v>13</v>
      </c>
      <c r="H304" s="6" t="s">
        <v>14</v>
      </c>
      <c r="I304" s="6">
        <v>45</v>
      </c>
      <c r="J304" s="6">
        <v>1</v>
      </c>
      <c r="K304" s="6">
        <v>0</v>
      </c>
      <c r="M304" s="6">
        <v>0</v>
      </c>
      <c r="N304" s="6" t="s">
        <v>10</v>
      </c>
      <c r="O304" s="6" t="s">
        <v>11</v>
      </c>
      <c r="P304" s="6" t="s">
        <v>10</v>
      </c>
      <c r="Q304" s="6" t="s">
        <v>11</v>
      </c>
      <c r="R304" s="6" t="s">
        <v>10</v>
      </c>
      <c r="S304" s="6" t="s">
        <v>11</v>
      </c>
      <c r="T304" s="6" t="s">
        <v>10</v>
      </c>
      <c r="U304" s="6" t="s">
        <v>10</v>
      </c>
      <c r="V304" s="6" t="s">
        <v>10</v>
      </c>
      <c r="W304" s="13" t="s">
        <v>10</v>
      </c>
    </row>
    <row r="305" spans="1:23" x14ac:dyDescent="0.25">
      <c r="A305" s="12" t="s">
        <v>2307</v>
      </c>
      <c r="B305" s="6" t="s">
        <v>709</v>
      </c>
      <c r="D305" s="6" t="s">
        <v>3627</v>
      </c>
      <c r="E305" s="3" t="s">
        <v>2811</v>
      </c>
      <c r="F305" s="6" t="s">
        <v>709</v>
      </c>
      <c r="G305" s="6" t="s">
        <v>710</v>
      </c>
      <c r="H305" s="6" t="s">
        <v>711</v>
      </c>
      <c r="I305" s="6">
        <v>45</v>
      </c>
      <c r="J305" s="6">
        <v>1</v>
      </c>
      <c r="K305" s="6">
        <v>0</v>
      </c>
      <c r="M305" s="6">
        <v>0</v>
      </c>
      <c r="N305" s="6" t="s">
        <v>10</v>
      </c>
      <c r="O305" s="6" t="s">
        <v>11</v>
      </c>
      <c r="P305" s="6" t="s">
        <v>10</v>
      </c>
      <c r="Q305" s="6" t="s">
        <v>11</v>
      </c>
      <c r="R305" s="6" t="s">
        <v>10</v>
      </c>
      <c r="S305" s="6" t="s">
        <v>11</v>
      </c>
      <c r="T305" s="6" t="s">
        <v>10</v>
      </c>
      <c r="U305" s="6" t="s">
        <v>10</v>
      </c>
      <c r="V305" s="6" t="s">
        <v>10</v>
      </c>
      <c r="W305" s="13" t="s">
        <v>10</v>
      </c>
    </row>
    <row r="306" spans="1:23" x14ac:dyDescent="0.25">
      <c r="A306" s="12" t="s">
        <v>3072</v>
      </c>
      <c r="B306" s="6" t="s">
        <v>706</v>
      </c>
      <c r="D306" s="6" t="s">
        <v>3627</v>
      </c>
      <c r="E306" s="3" t="s">
        <v>2812</v>
      </c>
      <c r="F306" s="6" t="s">
        <v>1710</v>
      </c>
      <c r="G306" s="6" t="s">
        <v>707</v>
      </c>
      <c r="H306" s="6" t="s">
        <v>708</v>
      </c>
      <c r="I306" s="6">
        <v>45</v>
      </c>
      <c r="J306" s="6">
        <v>1</v>
      </c>
      <c r="K306" s="6">
        <v>0</v>
      </c>
      <c r="M306" s="6">
        <v>0</v>
      </c>
      <c r="N306" s="6" t="s">
        <v>10</v>
      </c>
      <c r="O306" s="6" t="s">
        <v>11</v>
      </c>
      <c r="P306" s="6" t="s">
        <v>10</v>
      </c>
      <c r="Q306" s="6" t="s">
        <v>11</v>
      </c>
      <c r="R306" s="6" t="s">
        <v>10</v>
      </c>
      <c r="S306" s="6" t="s">
        <v>11</v>
      </c>
      <c r="T306" s="6" t="s">
        <v>10</v>
      </c>
      <c r="U306" s="6" t="s">
        <v>10</v>
      </c>
      <c r="V306" s="6" t="s">
        <v>10</v>
      </c>
      <c r="W306" s="13" t="s">
        <v>10</v>
      </c>
    </row>
    <row r="307" spans="1:23" x14ac:dyDescent="0.25">
      <c r="A307" s="12" t="s">
        <v>3073</v>
      </c>
      <c r="B307" s="6" t="s">
        <v>71</v>
      </c>
      <c r="D307" s="6" t="s">
        <v>3627</v>
      </c>
      <c r="E307" s="3" t="s">
        <v>2813</v>
      </c>
      <c r="F307" s="6" t="s">
        <v>510</v>
      </c>
      <c r="G307" s="6" t="s">
        <v>13</v>
      </c>
      <c r="H307" s="6" t="s">
        <v>14</v>
      </c>
      <c r="I307" s="6">
        <v>45</v>
      </c>
      <c r="J307" s="6">
        <v>1</v>
      </c>
      <c r="K307" s="6">
        <v>0</v>
      </c>
      <c r="M307" s="6">
        <v>0</v>
      </c>
      <c r="N307" s="6" t="s">
        <v>10</v>
      </c>
      <c r="O307" s="6" t="s">
        <v>11</v>
      </c>
      <c r="P307" s="6" t="s">
        <v>10</v>
      </c>
      <c r="Q307" s="6" t="s">
        <v>11</v>
      </c>
      <c r="R307" s="6" t="s">
        <v>10</v>
      </c>
      <c r="S307" s="6" t="s">
        <v>11</v>
      </c>
      <c r="T307" s="6" t="s">
        <v>10</v>
      </c>
      <c r="U307" s="6" t="s">
        <v>10</v>
      </c>
      <c r="V307" s="6" t="s">
        <v>10</v>
      </c>
      <c r="W307" s="13" t="s">
        <v>10</v>
      </c>
    </row>
    <row r="308" spans="1:23" x14ac:dyDescent="0.25">
      <c r="A308" s="12" t="s">
        <v>3074</v>
      </c>
      <c r="B308" s="6" t="s">
        <v>115</v>
      </c>
      <c r="D308" s="6" t="s">
        <v>3627</v>
      </c>
      <c r="E308" s="3" t="s">
        <v>2813</v>
      </c>
      <c r="F308" s="6" t="s">
        <v>510</v>
      </c>
      <c r="G308" s="6" t="s">
        <v>55</v>
      </c>
      <c r="H308" s="6" t="s">
        <v>56</v>
      </c>
      <c r="I308" s="6">
        <v>45</v>
      </c>
      <c r="J308" s="6">
        <v>1</v>
      </c>
      <c r="K308" s="6">
        <v>0</v>
      </c>
      <c r="M308" s="6">
        <v>0</v>
      </c>
      <c r="N308" s="6" t="s">
        <v>10</v>
      </c>
      <c r="O308" s="6" t="s">
        <v>11</v>
      </c>
      <c r="P308" s="6" t="s">
        <v>10</v>
      </c>
      <c r="Q308" s="6" t="s">
        <v>11</v>
      </c>
      <c r="R308" s="6" t="s">
        <v>10</v>
      </c>
      <c r="S308" s="6" t="s">
        <v>11</v>
      </c>
      <c r="T308" s="6" t="s">
        <v>10</v>
      </c>
      <c r="U308" s="6" t="s">
        <v>10</v>
      </c>
      <c r="V308" s="6" t="s">
        <v>10</v>
      </c>
      <c r="W308" s="13" t="s">
        <v>10</v>
      </c>
    </row>
    <row r="309" spans="1:23" x14ac:dyDescent="0.25">
      <c r="A309" s="12" t="s">
        <v>3075</v>
      </c>
      <c r="B309" s="6" t="s">
        <v>447</v>
      </c>
      <c r="D309" s="6" t="s">
        <v>3627</v>
      </c>
      <c r="E309" s="3" t="s">
        <v>2813</v>
      </c>
      <c r="F309" s="6" t="s">
        <v>510</v>
      </c>
      <c r="G309" s="6" t="s">
        <v>13</v>
      </c>
      <c r="H309" s="6" t="s">
        <v>14</v>
      </c>
      <c r="I309" s="6">
        <v>45</v>
      </c>
      <c r="J309" s="6">
        <v>1</v>
      </c>
      <c r="K309" s="6">
        <v>0</v>
      </c>
      <c r="M309" s="6">
        <v>0</v>
      </c>
      <c r="N309" s="6" t="s">
        <v>10</v>
      </c>
      <c r="O309" s="6" t="s">
        <v>11</v>
      </c>
      <c r="P309" s="6" t="s">
        <v>10</v>
      </c>
      <c r="Q309" s="6" t="s">
        <v>11</v>
      </c>
      <c r="R309" s="6" t="s">
        <v>10</v>
      </c>
      <c r="S309" s="6" t="s">
        <v>11</v>
      </c>
      <c r="T309" s="6" t="s">
        <v>10</v>
      </c>
      <c r="U309" s="6" t="s">
        <v>10</v>
      </c>
      <c r="V309" s="6" t="s">
        <v>10</v>
      </c>
      <c r="W309" s="13" t="s">
        <v>10</v>
      </c>
    </row>
    <row r="310" spans="1:23" x14ac:dyDescent="0.25">
      <c r="A310" s="12" t="s">
        <v>3076</v>
      </c>
      <c r="B310" s="6" t="s">
        <v>448</v>
      </c>
      <c r="D310" s="6" t="s">
        <v>3627</v>
      </c>
      <c r="E310" s="3" t="s">
        <v>2813</v>
      </c>
      <c r="F310" s="6" t="s">
        <v>510</v>
      </c>
      <c r="G310" s="6" t="s">
        <v>13</v>
      </c>
      <c r="H310" s="6" t="s">
        <v>14</v>
      </c>
      <c r="I310" s="6">
        <v>45</v>
      </c>
      <c r="J310" s="6">
        <v>1</v>
      </c>
      <c r="K310" s="6">
        <v>0</v>
      </c>
      <c r="M310" s="6">
        <v>0</v>
      </c>
      <c r="N310" s="6" t="s">
        <v>10</v>
      </c>
      <c r="O310" s="6" t="s">
        <v>11</v>
      </c>
      <c r="P310" s="6" t="s">
        <v>10</v>
      </c>
      <c r="Q310" s="6" t="s">
        <v>11</v>
      </c>
      <c r="R310" s="6" t="s">
        <v>10</v>
      </c>
      <c r="S310" s="6" t="s">
        <v>11</v>
      </c>
      <c r="T310" s="6" t="s">
        <v>10</v>
      </c>
      <c r="U310" s="6" t="s">
        <v>10</v>
      </c>
      <c r="V310" s="6" t="s">
        <v>10</v>
      </c>
      <c r="W310" s="13" t="s">
        <v>10</v>
      </c>
    </row>
    <row r="311" spans="1:23" x14ac:dyDescent="0.25">
      <c r="A311" s="12" t="s">
        <v>3077</v>
      </c>
      <c r="B311" s="6" t="s">
        <v>449</v>
      </c>
      <c r="D311" s="6" t="s">
        <v>3627</v>
      </c>
      <c r="E311" s="3" t="s">
        <v>2813</v>
      </c>
      <c r="F311" s="6" t="s">
        <v>510</v>
      </c>
      <c r="G311" s="6" t="s">
        <v>13</v>
      </c>
      <c r="H311" s="6" t="s">
        <v>14</v>
      </c>
      <c r="I311" s="6">
        <v>45</v>
      </c>
      <c r="J311" s="6">
        <v>1</v>
      </c>
      <c r="K311" s="6">
        <v>0</v>
      </c>
      <c r="M311" s="6">
        <v>0</v>
      </c>
      <c r="N311" s="6" t="s">
        <v>10</v>
      </c>
      <c r="O311" s="6" t="s">
        <v>11</v>
      </c>
      <c r="P311" s="6" t="s">
        <v>10</v>
      </c>
      <c r="Q311" s="6" t="s">
        <v>11</v>
      </c>
      <c r="R311" s="6" t="s">
        <v>10</v>
      </c>
      <c r="S311" s="6" t="s">
        <v>11</v>
      </c>
      <c r="T311" s="6" t="s">
        <v>10</v>
      </c>
      <c r="U311" s="6" t="s">
        <v>10</v>
      </c>
      <c r="V311" s="6" t="s">
        <v>10</v>
      </c>
      <c r="W311" s="13" t="s">
        <v>10</v>
      </c>
    </row>
    <row r="312" spans="1:23" x14ac:dyDescent="0.25">
      <c r="A312" s="12" t="s">
        <v>3078</v>
      </c>
      <c r="B312" s="6" t="s">
        <v>510</v>
      </c>
      <c r="D312" s="6" t="s">
        <v>3627</v>
      </c>
      <c r="E312" s="3" t="s">
        <v>2813</v>
      </c>
      <c r="F312" s="6" t="s">
        <v>510</v>
      </c>
      <c r="G312" s="6" t="s">
        <v>13</v>
      </c>
      <c r="H312" s="6" t="s">
        <v>14</v>
      </c>
      <c r="I312" s="6">
        <v>45</v>
      </c>
      <c r="J312" s="6">
        <v>1</v>
      </c>
      <c r="K312" s="6">
        <v>0</v>
      </c>
      <c r="M312" s="6">
        <v>0</v>
      </c>
      <c r="N312" s="6" t="s">
        <v>10</v>
      </c>
      <c r="O312" s="6" t="s">
        <v>11</v>
      </c>
      <c r="P312" s="6" t="s">
        <v>10</v>
      </c>
      <c r="Q312" s="6" t="s">
        <v>11</v>
      </c>
      <c r="R312" s="6" t="s">
        <v>10</v>
      </c>
      <c r="S312" s="6" t="s">
        <v>11</v>
      </c>
      <c r="T312" s="6" t="s">
        <v>10</v>
      </c>
      <c r="U312" s="6" t="s">
        <v>10</v>
      </c>
      <c r="V312" s="6" t="s">
        <v>10</v>
      </c>
      <c r="W312" s="13" t="s">
        <v>10</v>
      </c>
    </row>
    <row r="313" spans="1:23" x14ac:dyDescent="0.25">
      <c r="A313" s="12" t="s">
        <v>2273</v>
      </c>
      <c r="B313" s="6" t="s">
        <v>511</v>
      </c>
      <c r="D313" s="6" t="s">
        <v>3627</v>
      </c>
      <c r="E313" s="3" t="s">
        <v>2813</v>
      </c>
      <c r="F313" s="6" t="s">
        <v>510</v>
      </c>
      <c r="G313" s="6" t="s">
        <v>13</v>
      </c>
      <c r="H313" s="6" t="s">
        <v>14</v>
      </c>
      <c r="I313" s="6">
        <v>45</v>
      </c>
      <c r="J313" s="6">
        <v>1</v>
      </c>
      <c r="K313" s="6">
        <v>0</v>
      </c>
      <c r="M313" s="6">
        <v>0</v>
      </c>
      <c r="N313" s="6" t="s">
        <v>10</v>
      </c>
      <c r="O313" s="6" t="s">
        <v>11</v>
      </c>
      <c r="P313" s="6" t="s">
        <v>10</v>
      </c>
      <c r="Q313" s="6" t="s">
        <v>11</v>
      </c>
      <c r="R313" s="6" t="s">
        <v>10</v>
      </c>
      <c r="S313" s="6" t="s">
        <v>11</v>
      </c>
      <c r="T313" s="6" t="s">
        <v>10</v>
      </c>
      <c r="U313" s="6" t="s">
        <v>10</v>
      </c>
      <c r="V313" s="6" t="s">
        <v>10</v>
      </c>
      <c r="W313" s="13" t="s">
        <v>10</v>
      </c>
    </row>
    <row r="314" spans="1:23" x14ac:dyDescent="0.25">
      <c r="A314" s="12" t="s">
        <v>2269</v>
      </c>
      <c r="B314" s="6" t="s">
        <v>510</v>
      </c>
      <c r="D314" s="6" t="s">
        <v>3627</v>
      </c>
      <c r="E314" s="3" t="s">
        <v>2813</v>
      </c>
      <c r="F314" s="6" t="s">
        <v>510</v>
      </c>
      <c r="G314" s="6" t="s">
        <v>13</v>
      </c>
      <c r="H314" s="6" t="s">
        <v>14</v>
      </c>
      <c r="I314" s="6">
        <v>45</v>
      </c>
      <c r="J314" s="6">
        <v>1</v>
      </c>
      <c r="K314" s="6">
        <v>0</v>
      </c>
      <c r="M314" s="6">
        <v>0</v>
      </c>
      <c r="N314" s="6" t="s">
        <v>10</v>
      </c>
      <c r="O314" s="6" t="s">
        <v>11</v>
      </c>
      <c r="P314" s="6" t="s">
        <v>10</v>
      </c>
      <c r="Q314" s="6" t="s">
        <v>11</v>
      </c>
      <c r="R314" s="6" t="s">
        <v>10</v>
      </c>
      <c r="S314" s="6" t="s">
        <v>11</v>
      </c>
      <c r="T314" s="6" t="s">
        <v>10</v>
      </c>
      <c r="U314" s="6" t="s">
        <v>10</v>
      </c>
      <c r="V314" s="6" t="s">
        <v>10</v>
      </c>
      <c r="W314" s="13" t="s">
        <v>10</v>
      </c>
    </row>
    <row r="315" spans="1:23" x14ac:dyDescent="0.25">
      <c r="A315" s="12" t="s">
        <v>3079</v>
      </c>
      <c r="B315" s="6" t="s">
        <v>457</v>
      </c>
      <c r="D315" s="6" t="s">
        <v>3627</v>
      </c>
      <c r="E315" s="3" t="s">
        <v>2814</v>
      </c>
      <c r="F315" s="6" t="s">
        <v>1839</v>
      </c>
      <c r="G315" s="6" t="s">
        <v>13</v>
      </c>
      <c r="H315" s="6" t="s">
        <v>14</v>
      </c>
      <c r="I315" s="6">
        <v>45</v>
      </c>
      <c r="J315" s="6">
        <v>1</v>
      </c>
      <c r="K315" s="6">
        <v>0</v>
      </c>
      <c r="M315" s="6">
        <v>0</v>
      </c>
      <c r="N315" s="6" t="s">
        <v>10</v>
      </c>
      <c r="O315" s="6" t="s">
        <v>11</v>
      </c>
      <c r="P315" s="6" t="s">
        <v>10</v>
      </c>
      <c r="Q315" s="6" t="s">
        <v>11</v>
      </c>
      <c r="R315" s="6" t="s">
        <v>10</v>
      </c>
      <c r="S315" s="6" t="s">
        <v>11</v>
      </c>
      <c r="T315" s="6" t="s">
        <v>10</v>
      </c>
      <c r="U315" s="6" t="s">
        <v>10</v>
      </c>
      <c r="V315" s="6" t="s">
        <v>10</v>
      </c>
      <c r="W315" s="13" t="s">
        <v>10</v>
      </c>
    </row>
    <row r="316" spans="1:23" x14ac:dyDescent="0.25">
      <c r="A316" s="12" t="s">
        <v>3080</v>
      </c>
      <c r="B316" s="6" t="s">
        <v>458</v>
      </c>
      <c r="D316" s="6" t="s">
        <v>3627</v>
      </c>
      <c r="E316" s="3" t="s">
        <v>2814</v>
      </c>
      <c r="F316" s="6" t="s">
        <v>1839</v>
      </c>
      <c r="G316" s="6" t="s">
        <v>13</v>
      </c>
      <c r="H316" s="6" t="s">
        <v>14</v>
      </c>
      <c r="I316" s="6">
        <v>45</v>
      </c>
      <c r="J316" s="6">
        <v>1</v>
      </c>
      <c r="K316" s="6">
        <v>0</v>
      </c>
      <c r="M316" s="6">
        <v>0</v>
      </c>
      <c r="N316" s="6" t="s">
        <v>10</v>
      </c>
      <c r="O316" s="6" t="s">
        <v>11</v>
      </c>
      <c r="P316" s="6" t="s">
        <v>10</v>
      </c>
      <c r="Q316" s="6" t="s">
        <v>11</v>
      </c>
      <c r="R316" s="6" t="s">
        <v>10</v>
      </c>
      <c r="S316" s="6" t="s">
        <v>11</v>
      </c>
      <c r="T316" s="6" t="s">
        <v>10</v>
      </c>
      <c r="U316" s="6" t="s">
        <v>10</v>
      </c>
      <c r="V316" s="6" t="s">
        <v>10</v>
      </c>
      <c r="W316" s="13" t="s">
        <v>10</v>
      </c>
    </row>
    <row r="317" spans="1:23" x14ac:dyDescent="0.25">
      <c r="A317" s="12" t="s">
        <v>3081</v>
      </c>
      <c r="B317" s="6" t="s">
        <v>466</v>
      </c>
      <c r="D317" s="6" t="s">
        <v>3627</v>
      </c>
      <c r="E317" s="3" t="s">
        <v>2814</v>
      </c>
      <c r="F317" s="6" t="s">
        <v>1839</v>
      </c>
      <c r="G317" s="6" t="s">
        <v>13</v>
      </c>
      <c r="H317" s="6" t="s">
        <v>14</v>
      </c>
      <c r="I317" s="6">
        <v>45</v>
      </c>
      <c r="J317" s="6">
        <v>1</v>
      </c>
      <c r="K317" s="6">
        <v>0</v>
      </c>
      <c r="M317" s="6">
        <v>0</v>
      </c>
      <c r="N317" s="6" t="s">
        <v>10</v>
      </c>
      <c r="O317" s="6" t="s">
        <v>11</v>
      </c>
      <c r="P317" s="6" t="s">
        <v>10</v>
      </c>
      <c r="Q317" s="6" t="s">
        <v>11</v>
      </c>
      <c r="R317" s="6" t="s">
        <v>10</v>
      </c>
      <c r="S317" s="6" t="s">
        <v>11</v>
      </c>
      <c r="T317" s="6" t="s">
        <v>10</v>
      </c>
      <c r="U317" s="6" t="s">
        <v>10</v>
      </c>
      <c r="V317" s="6" t="s">
        <v>10</v>
      </c>
      <c r="W317" s="13" t="s">
        <v>10</v>
      </c>
    </row>
    <row r="318" spans="1:23" x14ac:dyDescent="0.25">
      <c r="A318" s="12" t="s">
        <v>2439</v>
      </c>
      <c r="B318" s="6" t="s">
        <v>750</v>
      </c>
      <c r="D318" s="6" t="s">
        <v>3627</v>
      </c>
      <c r="E318" s="3" t="s">
        <v>2814</v>
      </c>
      <c r="F318" s="6" t="s">
        <v>1839</v>
      </c>
      <c r="G318" s="6" t="s">
        <v>13</v>
      </c>
      <c r="H318" s="6" t="s">
        <v>14</v>
      </c>
      <c r="I318" s="6">
        <v>45</v>
      </c>
      <c r="J318" s="6">
        <v>1</v>
      </c>
      <c r="K318" s="6">
        <v>0</v>
      </c>
      <c r="M318" s="6">
        <v>0</v>
      </c>
      <c r="N318" s="6" t="s">
        <v>10</v>
      </c>
      <c r="O318" s="6" t="s">
        <v>10</v>
      </c>
      <c r="P318" s="6" t="s">
        <v>10</v>
      </c>
      <c r="Q318" s="6" t="s">
        <v>10</v>
      </c>
      <c r="R318" s="6" t="s">
        <v>10</v>
      </c>
      <c r="S318" s="6" t="s">
        <v>10</v>
      </c>
      <c r="T318" s="6" t="s">
        <v>10</v>
      </c>
      <c r="U318" s="6" t="s">
        <v>10</v>
      </c>
      <c r="V318" s="6" t="s">
        <v>10</v>
      </c>
      <c r="W318" s="13" t="s">
        <v>86</v>
      </c>
    </row>
    <row r="319" spans="1:23" x14ac:dyDescent="0.25">
      <c r="A319" s="12" t="s">
        <v>3082</v>
      </c>
      <c r="B319" s="6" t="s">
        <v>459</v>
      </c>
      <c r="D319" s="6" t="s">
        <v>3627</v>
      </c>
      <c r="E319" s="3" t="s">
        <v>2815</v>
      </c>
      <c r="F319" s="6" t="s">
        <v>1840</v>
      </c>
      <c r="G319" s="6" t="s">
        <v>13</v>
      </c>
      <c r="H319" s="6" t="s">
        <v>14</v>
      </c>
      <c r="I319" s="6">
        <v>45</v>
      </c>
      <c r="J319" s="6">
        <v>1</v>
      </c>
      <c r="K319" s="6">
        <v>0</v>
      </c>
      <c r="M319" s="6">
        <v>0</v>
      </c>
      <c r="N319" s="6" t="s">
        <v>10</v>
      </c>
      <c r="O319" s="6" t="s">
        <v>11</v>
      </c>
      <c r="P319" s="6" t="s">
        <v>10</v>
      </c>
      <c r="Q319" s="6" t="s">
        <v>11</v>
      </c>
      <c r="R319" s="6" t="s">
        <v>10</v>
      </c>
      <c r="S319" s="6" t="s">
        <v>11</v>
      </c>
      <c r="T319" s="6" t="s">
        <v>10</v>
      </c>
      <c r="U319" s="6" t="s">
        <v>10</v>
      </c>
      <c r="V319" s="6" t="s">
        <v>10</v>
      </c>
      <c r="W319" s="13" t="s">
        <v>10</v>
      </c>
    </row>
    <row r="320" spans="1:23" x14ac:dyDescent="0.25">
      <c r="A320" s="12" t="s">
        <v>2438</v>
      </c>
      <c r="B320" s="6" t="s">
        <v>751</v>
      </c>
      <c r="D320" s="6" t="s">
        <v>3627</v>
      </c>
      <c r="E320" s="3" t="s">
        <v>2815</v>
      </c>
      <c r="F320" s="6" t="s">
        <v>1840</v>
      </c>
      <c r="G320" s="6" t="s">
        <v>13</v>
      </c>
      <c r="H320" s="6" t="s">
        <v>14</v>
      </c>
      <c r="I320" s="6">
        <v>45</v>
      </c>
      <c r="J320" s="6">
        <v>1</v>
      </c>
      <c r="K320" s="6">
        <v>0</v>
      </c>
      <c r="M320" s="6">
        <v>0</v>
      </c>
      <c r="N320" s="6" t="s">
        <v>10</v>
      </c>
      <c r="O320" s="6" t="s">
        <v>11</v>
      </c>
      <c r="P320" s="6" t="s">
        <v>10</v>
      </c>
      <c r="Q320" s="6" t="s">
        <v>11</v>
      </c>
      <c r="R320" s="6" t="s">
        <v>10</v>
      </c>
      <c r="S320" s="6" t="s">
        <v>11</v>
      </c>
      <c r="T320" s="6" t="s">
        <v>10</v>
      </c>
      <c r="U320" s="6" t="s">
        <v>10</v>
      </c>
      <c r="V320" s="6" t="s">
        <v>10</v>
      </c>
      <c r="W320" s="13" t="s">
        <v>10</v>
      </c>
    </row>
    <row r="321" spans="1:23" x14ac:dyDescent="0.25">
      <c r="A321" s="12" t="s">
        <v>3083</v>
      </c>
      <c r="B321" s="6" t="s">
        <v>460</v>
      </c>
      <c r="D321" s="6" t="s">
        <v>3627</v>
      </c>
      <c r="E321" s="3" t="s">
        <v>2816</v>
      </c>
      <c r="F321" s="6" t="s">
        <v>689</v>
      </c>
      <c r="G321" s="6" t="s">
        <v>13</v>
      </c>
      <c r="H321" s="6" t="s">
        <v>14</v>
      </c>
      <c r="I321" s="6">
        <v>45</v>
      </c>
      <c r="J321" s="6">
        <v>1</v>
      </c>
      <c r="K321" s="6">
        <v>0</v>
      </c>
      <c r="M321" s="6">
        <v>0</v>
      </c>
      <c r="N321" s="6" t="s">
        <v>10</v>
      </c>
      <c r="O321" s="6" t="s">
        <v>11</v>
      </c>
      <c r="P321" s="6" t="s">
        <v>10</v>
      </c>
      <c r="Q321" s="6" t="s">
        <v>11</v>
      </c>
      <c r="R321" s="6" t="s">
        <v>10</v>
      </c>
      <c r="S321" s="6" t="s">
        <v>11</v>
      </c>
      <c r="T321" s="6" t="s">
        <v>10</v>
      </c>
      <c r="U321" s="6" t="s">
        <v>10</v>
      </c>
      <c r="V321" s="6" t="s">
        <v>10</v>
      </c>
      <c r="W321" s="13" t="s">
        <v>10</v>
      </c>
    </row>
    <row r="322" spans="1:23" x14ac:dyDescent="0.25">
      <c r="A322" s="12" t="s">
        <v>3084</v>
      </c>
      <c r="B322" s="6" t="s">
        <v>461</v>
      </c>
      <c r="D322" s="6" t="s">
        <v>3627</v>
      </c>
      <c r="E322" s="3" t="s">
        <v>2816</v>
      </c>
      <c r="F322" s="6" t="s">
        <v>689</v>
      </c>
      <c r="G322" s="6" t="s">
        <v>13</v>
      </c>
      <c r="H322" s="6" t="s">
        <v>14</v>
      </c>
      <c r="I322" s="6">
        <v>45</v>
      </c>
      <c r="J322" s="6">
        <v>1</v>
      </c>
      <c r="K322" s="6">
        <v>0</v>
      </c>
      <c r="M322" s="6">
        <v>0</v>
      </c>
      <c r="N322" s="6" t="s">
        <v>10</v>
      </c>
      <c r="O322" s="6" t="s">
        <v>11</v>
      </c>
      <c r="P322" s="6" t="s">
        <v>10</v>
      </c>
      <c r="Q322" s="6" t="s">
        <v>11</v>
      </c>
      <c r="R322" s="6" t="s">
        <v>10</v>
      </c>
      <c r="S322" s="6" t="s">
        <v>11</v>
      </c>
      <c r="T322" s="6" t="s">
        <v>10</v>
      </c>
      <c r="U322" s="6" t="s">
        <v>10</v>
      </c>
      <c r="V322" s="6" t="s">
        <v>10</v>
      </c>
      <c r="W322" s="13" t="s">
        <v>10</v>
      </c>
    </row>
    <row r="323" spans="1:23" x14ac:dyDescent="0.25">
      <c r="A323" s="12" t="s">
        <v>3085</v>
      </c>
      <c r="B323" s="6" t="s">
        <v>462</v>
      </c>
      <c r="D323" s="6" t="s">
        <v>3627</v>
      </c>
      <c r="E323" s="3" t="s">
        <v>2816</v>
      </c>
      <c r="F323" s="6" t="s">
        <v>689</v>
      </c>
      <c r="G323" s="6" t="s">
        <v>13</v>
      </c>
      <c r="H323" s="6" t="s">
        <v>14</v>
      </c>
      <c r="I323" s="6">
        <v>45</v>
      </c>
      <c r="J323" s="6">
        <v>1</v>
      </c>
      <c r="K323" s="6">
        <v>0</v>
      </c>
      <c r="M323" s="6">
        <v>0</v>
      </c>
      <c r="N323" s="6" t="s">
        <v>10</v>
      </c>
      <c r="O323" s="6" t="s">
        <v>11</v>
      </c>
      <c r="P323" s="6" t="s">
        <v>10</v>
      </c>
      <c r="Q323" s="6" t="s">
        <v>11</v>
      </c>
      <c r="R323" s="6" t="s">
        <v>10</v>
      </c>
      <c r="S323" s="6" t="s">
        <v>11</v>
      </c>
      <c r="T323" s="6" t="s">
        <v>10</v>
      </c>
      <c r="U323" s="6" t="s">
        <v>10</v>
      </c>
      <c r="V323" s="6" t="s">
        <v>10</v>
      </c>
      <c r="W323" s="13" t="s">
        <v>10</v>
      </c>
    </row>
    <row r="324" spans="1:23" x14ac:dyDescent="0.25">
      <c r="A324" s="12" t="s">
        <v>2310</v>
      </c>
      <c r="B324" s="6" t="s">
        <v>689</v>
      </c>
      <c r="D324" s="6" t="s">
        <v>3627</v>
      </c>
      <c r="E324" s="3" t="s">
        <v>2816</v>
      </c>
      <c r="F324" s="6" t="s">
        <v>689</v>
      </c>
      <c r="G324" s="6" t="s">
        <v>13</v>
      </c>
      <c r="H324" s="6" t="s">
        <v>14</v>
      </c>
      <c r="I324" s="6">
        <v>45</v>
      </c>
      <c r="J324" s="6">
        <v>1</v>
      </c>
      <c r="K324" s="6">
        <v>0</v>
      </c>
      <c r="M324" s="6">
        <v>0</v>
      </c>
      <c r="N324" s="6" t="s">
        <v>10</v>
      </c>
      <c r="O324" s="6" t="s">
        <v>11</v>
      </c>
      <c r="P324" s="6" t="s">
        <v>10</v>
      </c>
      <c r="Q324" s="6" t="s">
        <v>11</v>
      </c>
      <c r="R324" s="6" t="s">
        <v>10</v>
      </c>
      <c r="S324" s="6" t="s">
        <v>11</v>
      </c>
      <c r="T324" s="6" t="s">
        <v>10</v>
      </c>
      <c r="U324" s="6" t="s">
        <v>10</v>
      </c>
      <c r="V324" s="6" t="s">
        <v>10</v>
      </c>
      <c r="W324" s="13" t="s">
        <v>10</v>
      </c>
    </row>
    <row r="325" spans="1:23" x14ac:dyDescent="0.25">
      <c r="A325" s="12" t="s">
        <v>2247</v>
      </c>
      <c r="B325" s="6" t="s">
        <v>689</v>
      </c>
      <c r="D325" s="6" t="s">
        <v>3627</v>
      </c>
      <c r="E325" s="3" t="s">
        <v>2816</v>
      </c>
      <c r="F325" s="6" t="s">
        <v>689</v>
      </c>
      <c r="G325" s="6" t="s">
        <v>13</v>
      </c>
      <c r="H325" s="6" t="s">
        <v>14</v>
      </c>
      <c r="I325" s="6">
        <v>45</v>
      </c>
      <c r="J325" s="6">
        <v>1</v>
      </c>
      <c r="K325" s="6">
        <v>0</v>
      </c>
      <c r="M325" s="6">
        <v>0</v>
      </c>
      <c r="N325" s="6" t="s">
        <v>10</v>
      </c>
      <c r="O325" s="6" t="s">
        <v>11</v>
      </c>
      <c r="P325" s="6" t="s">
        <v>10</v>
      </c>
      <c r="Q325" s="6" t="s">
        <v>11</v>
      </c>
      <c r="R325" s="6" t="s">
        <v>10</v>
      </c>
      <c r="S325" s="6" t="s">
        <v>11</v>
      </c>
      <c r="T325" s="6" t="s">
        <v>10</v>
      </c>
      <c r="U325" s="6" t="s">
        <v>10</v>
      </c>
      <c r="V325" s="6" t="s">
        <v>10</v>
      </c>
      <c r="W325" s="13" t="s">
        <v>10</v>
      </c>
    </row>
    <row r="326" spans="1:23" x14ac:dyDescent="0.25">
      <c r="A326" s="12" t="s">
        <v>3086</v>
      </c>
      <c r="B326" s="6" t="s">
        <v>687</v>
      </c>
      <c r="D326" s="6" t="s">
        <v>3627</v>
      </c>
      <c r="E326" s="3" t="s">
        <v>2817</v>
      </c>
      <c r="F326" s="6" t="s">
        <v>690</v>
      </c>
      <c r="G326" s="6" t="s">
        <v>13</v>
      </c>
      <c r="H326" s="6" t="s">
        <v>14</v>
      </c>
      <c r="I326" s="6">
        <v>45</v>
      </c>
      <c r="J326" s="6">
        <v>1</v>
      </c>
      <c r="K326" s="6">
        <v>0</v>
      </c>
      <c r="M326" s="6">
        <v>0</v>
      </c>
      <c r="N326" s="6" t="s">
        <v>10</v>
      </c>
      <c r="O326" s="6" t="s">
        <v>11</v>
      </c>
      <c r="P326" s="6" t="s">
        <v>10</v>
      </c>
      <c r="Q326" s="6" t="s">
        <v>11</v>
      </c>
      <c r="R326" s="6" t="s">
        <v>10</v>
      </c>
      <c r="S326" s="6" t="s">
        <v>11</v>
      </c>
      <c r="T326" s="6" t="s">
        <v>10</v>
      </c>
      <c r="U326" s="6" t="s">
        <v>10</v>
      </c>
      <c r="V326" s="6" t="s">
        <v>10</v>
      </c>
      <c r="W326" s="13" t="s">
        <v>10</v>
      </c>
    </row>
    <row r="327" spans="1:23" x14ac:dyDescent="0.25">
      <c r="A327" s="12" t="s">
        <v>2554</v>
      </c>
      <c r="B327" s="6" t="s">
        <v>688</v>
      </c>
      <c r="D327" s="6" t="s">
        <v>3627</v>
      </c>
      <c r="E327" s="3" t="s">
        <v>2817</v>
      </c>
      <c r="F327" s="6" t="s">
        <v>690</v>
      </c>
      <c r="G327" s="6" t="s">
        <v>13</v>
      </c>
      <c r="H327" s="6" t="s">
        <v>14</v>
      </c>
      <c r="I327" s="6">
        <v>45</v>
      </c>
      <c r="J327" s="6">
        <v>1</v>
      </c>
      <c r="K327" s="6">
        <v>0</v>
      </c>
      <c r="M327" s="6">
        <v>0</v>
      </c>
      <c r="N327" s="6" t="s">
        <v>10</v>
      </c>
      <c r="O327" s="6" t="s">
        <v>11</v>
      </c>
      <c r="P327" s="6" t="s">
        <v>10</v>
      </c>
      <c r="Q327" s="6" t="s">
        <v>11</v>
      </c>
      <c r="R327" s="6" t="s">
        <v>10</v>
      </c>
      <c r="S327" s="6" t="s">
        <v>11</v>
      </c>
      <c r="T327" s="6" t="s">
        <v>10</v>
      </c>
      <c r="U327" s="6" t="s">
        <v>10</v>
      </c>
      <c r="V327" s="6" t="s">
        <v>10</v>
      </c>
      <c r="W327" s="13" t="s">
        <v>10</v>
      </c>
    </row>
    <row r="328" spans="1:23" x14ac:dyDescent="0.25">
      <c r="A328" s="12" t="s">
        <v>3087</v>
      </c>
      <c r="B328" s="6" t="s">
        <v>691</v>
      </c>
      <c r="D328" s="6" t="s">
        <v>3627</v>
      </c>
      <c r="E328" s="3" t="s">
        <v>2817</v>
      </c>
      <c r="F328" s="6" t="s">
        <v>690</v>
      </c>
      <c r="G328" s="6" t="s">
        <v>55</v>
      </c>
      <c r="H328" s="6" t="s">
        <v>56</v>
      </c>
      <c r="I328" s="6">
        <v>45</v>
      </c>
      <c r="J328" s="6">
        <v>1</v>
      </c>
      <c r="K328" s="6">
        <v>0</v>
      </c>
      <c r="M328" s="6">
        <v>0</v>
      </c>
      <c r="N328" s="6" t="s">
        <v>10</v>
      </c>
      <c r="O328" s="6" t="s">
        <v>11</v>
      </c>
      <c r="P328" s="6" t="s">
        <v>10</v>
      </c>
      <c r="Q328" s="6" t="s">
        <v>11</v>
      </c>
      <c r="R328" s="6" t="s">
        <v>10</v>
      </c>
      <c r="S328" s="6" t="s">
        <v>11</v>
      </c>
      <c r="T328" s="6" t="s">
        <v>10</v>
      </c>
      <c r="U328" s="6" t="s">
        <v>10</v>
      </c>
      <c r="V328" s="6" t="s">
        <v>10</v>
      </c>
      <c r="W328" s="13" t="s">
        <v>10</v>
      </c>
    </row>
    <row r="329" spans="1:23" x14ac:dyDescent="0.25">
      <c r="A329" s="12" t="s">
        <v>2555</v>
      </c>
      <c r="B329" s="6" t="s">
        <v>693</v>
      </c>
      <c r="D329" s="6" t="s">
        <v>3627</v>
      </c>
      <c r="E329" s="3" t="s">
        <v>2817</v>
      </c>
      <c r="F329" s="6" t="s">
        <v>690</v>
      </c>
      <c r="G329" s="6" t="s">
        <v>13</v>
      </c>
      <c r="H329" s="6" t="s">
        <v>14</v>
      </c>
      <c r="I329" s="6">
        <v>45</v>
      </c>
      <c r="J329" s="6">
        <v>1</v>
      </c>
      <c r="K329" s="6">
        <v>0</v>
      </c>
      <c r="M329" s="6">
        <v>0</v>
      </c>
      <c r="N329" s="6" t="s">
        <v>10</v>
      </c>
      <c r="O329" s="6" t="s">
        <v>11</v>
      </c>
      <c r="P329" s="6" t="s">
        <v>10</v>
      </c>
      <c r="Q329" s="6" t="s">
        <v>11</v>
      </c>
      <c r="R329" s="6" t="s">
        <v>10</v>
      </c>
      <c r="S329" s="6" t="s">
        <v>11</v>
      </c>
      <c r="T329" s="6" t="s">
        <v>10</v>
      </c>
      <c r="U329" s="6" t="s">
        <v>10</v>
      </c>
      <c r="V329" s="6" t="s">
        <v>10</v>
      </c>
      <c r="W329" s="13" t="s">
        <v>10</v>
      </c>
    </row>
    <row r="330" spans="1:23" x14ac:dyDescent="0.25">
      <c r="A330" s="12" t="s">
        <v>2306</v>
      </c>
      <c r="B330" s="6" t="s">
        <v>694</v>
      </c>
      <c r="D330" s="6" t="s">
        <v>3627</v>
      </c>
      <c r="E330" s="3" t="s">
        <v>2817</v>
      </c>
      <c r="F330" s="6" t="s">
        <v>690</v>
      </c>
      <c r="G330" s="6" t="s">
        <v>13</v>
      </c>
      <c r="H330" s="6" t="s">
        <v>14</v>
      </c>
      <c r="I330" s="6">
        <v>45</v>
      </c>
      <c r="J330" s="6">
        <v>1</v>
      </c>
      <c r="K330" s="6">
        <v>0</v>
      </c>
      <c r="M330" s="6">
        <v>0</v>
      </c>
      <c r="N330" s="6" t="s">
        <v>10</v>
      </c>
      <c r="O330" s="6" t="s">
        <v>11</v>
      </c>
      <c r="P330" s="6" t="s">
        <v>10</v>
      </c>
      <c r="Q330" s="6" t="s">
        <v>11</v>
      </c>
      <c r="R330" s="6" t="s">
        <v>10</v>
      </c>
      <c r="S330" s="6" t="s">
        <v>11</v>
      </c>
      <c r="T330" s="6" t="s">
        <v>10</v>
      </c>
      <c r="U330" s="6" t="s">
        <v>10</v>
      </c>
      <c r="V330" s="6" t="s">
        <v>10</v>
      </c>
      <c r="W330" s="13" t="s">
        <v>10</v>
      </c>
    </row>
    <row r="331" spans="1:23" x14ac:dyDescent="0.25">
      <c r="A331" s="12" t="s">
        <v>3088</v>
      </c>
      <c r="B331" s="6" t="s">
        <v>694</v>
      </c>
      <c r="D331" s="6" t="s">
        <v>3627</v>
      </c>
      <c r="E331" s="3" t="s">
        <v>2817</v>
      </c>
      <c r="F331" s="6" t="s">
        <v>690</v>
      </c>
      <c r="G331" s="6" t="s">
        <v>13</v>
      </c>
      <c r="H331" s="6" t="s">
        <v>14</v>
      </c>
      <c r="I331" s="6">
        <v>45</v>
      </c>
      <c r="J331" s="6">
        <v>1</v>
      </c>
      <c r="K331" s="6">
        <v>0</v>
      </c>
      <c r="M331" s="6">
        <v>0</v>
      </c>
      <c r="N331" s="6" t="s">
        <v>10</v>
      </c>
      <c r="O331" s="6" t="s">
        <v>11</v>
      </c>
      <c r="P331" s="6" t="s">
        <v>10</v>
      </c>
      <c r="Q331" s="6" t="s">
        <v>11</v>
      </c>
      <c r="R331" s="6" t="s">
        <v>10</v>
      </c>
      <c r="S331" s="6" t="s">
        <v>11</v>
      </c>
      <c r="T331" s="6" t="s">
        <v>10</v>
      </c>
      <c r="U331" s="6" t="s">
        <v>10</v>
      </c>
      <c r="V331" s="6" t="s">
        <v>10</v>
      </c>
      <c r="W331" s="13" t="s">
        <v>10</v>
      </c>
    </row>
    <row r="332" spans="1:23" x14ac:dyDescent="0.25">
      <c r="A332" s="12" t="s">
        <v>2246</v>
      </c>
      <c r="B332" s="6" t="s">
        <v>690</v>
      </c>
      <c r="D332" s="6" t="s">
        <v>3627</v>
      </c>
      <c r="E332" s="3" t="s">
        <v>2817</v>
      </c>
      <c r="F332" s="6" t="s">
        <v>690</v>
      </c>
      <c r="G332" s="6" t="s">
        <v>13</v>
      </c>
      <c r="H332" s="6" t="s">
        <v>14</v>
      </c>
      <c r="I332" s="6">
        <v>45</v>
      </c>
      <c r="J332" s="6">
        <v>1</v>
      </c>
      <c r="K332" s="6">
        <v>0</v>
      </c>
      <c r="M332" s="6">
        <v>0</v>
      </c>
      <c r="N332" s="6" t="s">
        <v>10</v>
      </c>
      <c r="O332" s="6" t="s">
        <v>11</v>
      </c>
      <c r="P332" s="6" t="s">
        <v>10</v>
      </c>
      <c r="Q332" s="6" t="s">
        <v>11</v>
      </c>
      <c r="R332" s="6" t="s">
        <v>10</v>
      </c>
      <c r="S332" s="6" t="s">
        <v>11</v>
      </c>
      <c r="T332" s="6" t="s">
        <v>10</v>
      </c>
      <c r="U332" s="6" t="s">
        <v>10</v>
      </c>
      <c r="V332" s="6" t="s">
        <v>10</v>
      </c>
      <c r="W332" s="13" t="s">
        <v>10</v>
      </c>
    </row>
    <row r="333" spans="1:23" x14ac:dyDescent="0.25">
      <c r="A333" s="12" t="s">
        <v>3089</v>
      </c>
      <c r="B333" s="6" t="s">
        <v>463</v>
      </c>
      <c r="D333" s="6" t="s">
        <v>3627</v>
      </c>
      <c r="E333" s="3" t="s">
        <v>2818</v>
      </c>
      <c r="F333" s="6" t="s">
        <v>692</v>
      </c>
      <c r="G333" s="6" t="s">
        <v>13</v>
      </c>
      <c r="H333" s="6" t="s">
        <v>14</v>
      </c>
      <c r="I333" s="6">
        <v>45</v>
      </c>
      <c r="J333" s="6">
        <v>1</v>
      </c>
      <c r="K333" s="6">
        <v>0</v>
      </c>
      <c r="M333" s="6">
        <v>0</v>
      </c>
      <c r="N333" s="6" t="s">
        <v>10</v>
      </c>
      <c r="O333" s="6" t="s">
        <v>11</v>
      </c>
      <c r="P333" s="6" t="s">
        <v>10</v>
      </c>
      <c r="Q333" s="6" t="s">
        <v>11</v>
      </c>
      <c r="R333" s="6" t="s">
        <v>10</v>
      </c>
      <c r="S333" s="6" t="s">
        <v>11</v>
      </c>
      <c r="T333" s="6" t="s">
        <v>10</v>
      </c>
      <c r="U333" s="6" t="s">
        <v>10</v>
      </c>
      <c r="V333" s="6" t="s">
        <v>10</v>
      </c>
      <c r="W333" s="13" t="s">
        <v>10</v>
      </c>
    </row>
    <row r="334" spans="1:23" x14ac:dyDescent="0.25">
      <c r="A334" s="12" t="s">
        <v>3090</v>
      </c>
      <c r="B334" s="6" t="s">
        <v>464</v>
      </c>
      <c r="D334" s="6" t="s">
        <v>3627</v>
      </c>
      <c r="E334" s="3" t="s">
        <v>2818</v>
      </c>
      <c r="F334" s="6" t="s">
        <v>692</v>
      </c>
      <c r="G334" s="6" t="s">
        <v>13</v>
      </c>
      <c r="H334" s="6" t="s">
        <v>14</v>
      </c>
      <c r="I334" s="6">
        <v>45</v>
      </c>
      <c r="J334" s="6">
        <v>1</v>
      </c>
      <c r="K334" s="6">
        <v>0</v>
      </c>
      <c r="M334" s="6">
        <v>0</v>
      </c>
      <c r="N334" s="6" t="s">
        <v>10</v>
      </c>
      <c r="O334" s="6" t="s">
        <v>11</v>
      </c>
      <c r="P334" s="6" t="s">
        <v>10</v>
      </c>
      <c r="Q334" s="6" t="s">
        <v>11</v>
      </c>
      <c r="R334" s="6" t="s">
        <v>10</v>
      </c>
      <c r="S334" s="6" t="s">
        <v>11</v>
      </c>
      <c r="T334" s="6" t="s">
        <v>10</v>
      </c>
      <c r="U334" s="6" t="s">
        <v>10</v>
      </c>
      <c r="V334" s="6" t="s">
        <v>10</v>
      </c>
      <c r="W334" s="13" t="s">
        <v>10</v>
      </c>
    </row>
    <row r="335" spans="1:23" x14ac:dyDescent="0.25">
      <c r="A335" s="12" t="s">
        <v>3091</v>
      </c>
      <c r="B335" s="6" t="s">
        <v>465</v>
      </c>
      <c r="D335" s="6" t="s">
        <v>3627</v>
      </c>
      <c r="E335" s="3" t="s">
        <v>2818</v>
      </c>
      <c r="F335" s="6" t="s">
        <v>692</v>
      </c>
      <c r="G335" s="6" t="s">
        <v>13</v>
      </c>
      <c r="H335" s="6" t="s">
        <v>14</v>
      </c>
      <c r="I335" s="6">
        <v>45</v>
      </c>
      <c r="J335" s="6">
        <v>1</v>
      </c>
      <c r="K335" s="6">
        <v>0</v>
      </c>
      <c r="M335" s="6">
        <v>0</v>
      </c>
      <c r="N335" s="6" t="s">
        <v>10</v>
      </c>
      <c r="O335" s="6" t="s">
        <v>11</v>
      </c>
      <c r="P335" s="6" t="s">
        <v>10</v>
      </c>
      <c r="Q335" s="6" t="s">
        <v>11</v>
      </c>
      <c r="R335" s="6" t="s">
        <v>10</v>
      </c>
      <c r="S335" s="6" t="s">
        <v>11</v>
      </c>
      <c r="T335" s="6" t="s">
        <v>10</v>
      </c>
      <c r="U335" s="6" t="s">
        <v>10</v>
      </c>
      <c r="V335" s="6" t="s">
        <v>10</v>
      </c>
      <c r="W335" s="13" t="s">
        <v>10</v>
      </c>
    </row>
    <row r="336" spans="1:23" x14ac:dyDescent="0.25">
      <c r="A336" s="12" t="s">
        <v>3092</v>
      </c>
      <c r="B336" s="6" t="s">
        <v>692</v>
      </c>
      <c r="D336" s="6" t="s">
        <v>3627</v>
      </c>
      <c r="E336" s="3" t="s">
        <v>2818</v>
      </c>
      <c r="F336" s="6" t="s">
        <v>692</v>
      </c>
      <c r="G336" s="6" t="s">
        <v>13</v>
      </c>
      <c r="H336" s="6" t="s">
        <v>14</v>
      </c>
      <c r="I336" s="6">
        <v>45</v>
      </c>
      <c r="J336" s="6">
        <v>1</v>
      </c>
      <c r="K336" s="6">
        <v>0</v>
      </c>
      <c r="M336" s="6">
        <v>0</v>
      </c>
      <c r="N336" s="6" t="s">
        <v>10</v>
      </c>
      <c r="O336" s="6" t="s">
        <v>11</v>
      </c>
      <c r="P336" s="6" t="s">
        <v>10</v>
      </c>
      <c r="Q336" s="6" t="s">
        <v>11</v>
      </c>
      <c r="R336" s="6" t="s">
        <v>10</v>
      </c>
      <c r="S336" s="6" t="s">
        <v>11</v>
      </c>
      <c r="T336" s="6" t="s">
        <v>10</v>
      </c>
      <c r="U336" s="6" t="s">
        <v>10</v>
      </c>
      <c r="V336" s="6" t="s">
        <v>10</v>
      </c>
      <c r="W336" s="13" t="s">
        <v>10</v>
      </c>
    </row>
    <row r="337" spans="1:23" x14ac:dyDescent="0.25">
      <c r="A337" s="12" t="s">
        <v>2443</v>
      </c>
      <c r="B337" s="6" t="s">
        <v>753</v>
      </c>
      <c r="D337" s="6" t="s">
        <v>3627</v>
      </c>
      <c r="E337" s="3" t="s">
        <v>2818</v>
      </c>
      <c r="F337" s="6" t="s">
        <v>692</v>
      </c>
      <c r="G337" s="6" t="s">
        <v>13</v>
      </c>
      <c r="H337" s="6" t="s">
        <v>14</v>
      </c>
      <c r="I337" s="6">
        <v>45</v>
      </c>
      <c r="J337" s="6">
        <v>1</v>
      </c>
      <c r="K337" s="6">
        <v>0</v>
      </c>
      <c r="M337" s="6">
        <v>0</v>
      </c>
      <c r="N337" s="6" t="s">
        <v>10</v>
      </c>
      <c r="O337" s="6" t="s">
        <v>11</v>
      </c>
      <c r="P337" s="6" t="s">
        <v>10</v>
      </c>
      <c r="Q337" s="6" t="s">
        <v>11</v>
      </c>
      <c r="R337" s="6" t="s">
        <v>10</v>
      </c>
      <c r="S337" s="6" t="s">
        <v>11</v>
      </c>
      <c r="T337" s="6" t="s">
        <v>10</v>
      </c>
      <c r="U337" s="6" t="s">
        <v>10</v>
      </c>
      <c r="V337" s="6" t="s">
        <v>10</v>
      </c>
      <c r="W337" s="13" t="s">
        <v>10</v>
      </c>
    </row>
    <row r="338" spans="1:23" x14ac:dyDescent="0.25">
      <c r="A338" s="12" t="s">
        <v>2248</v>
      </c>
      <c r="B338" s="6" t="s">
        <v>692</v>
      </c>
      <c r="D338" s="6" t="s">
        <v>3627</v>
      </c>
      <c r="E338" s="3" t="s">
        <v>2818</v>
      </c>
      <c r="F338" s="6" t="s">
        <v>692</v>
      </c>
      <c r="G338" s="6" t="s">
        <v>13</v>
      </c>
      <c r="H338" s="6" t="s">
        <v>14</v>
      </c>
      <c r="I338" s="6">
        <v>45</v>
      </c>
      <c r="J338" s="6">
        <v>1</v>
      </c>
      <c r="K338" s="6">
        <v>0</v>
      </c>
      <c r="M338" s="6">
        <v>0</v>
      </c>
      <c r="N338" s="6" t="s">
        <v>10</v>
      </c>
      <c r="O338" s="6" t="s">
        <v>11</v>
      </c>
      <c r="P338" s="6" t="s">
        <v>10</v>
      </c>
      <c r="Q338" s="6" t="s">
        <v>11</v>
      </c>
      <c r="R338" s="6" t="s">
        <v>10</v>
      </c>
      <c r="S338" s="6" t="s">
        <v>11</v>
      </c>
      <c r="T338" s="6" t="s">
        <v>10</v>
      </c>
      <c r="U338" s="6" t="s">
        <v>10</v>
      </c>
      <c r="V338" s="6" t="s">
        <v>10</v>
      </c>
      <c r="W338" s="13" t="s">
        <v>10</v>
      </c>
    </row>
    <row r="339" spans="1:23" x14ac:dyDescent="0.25">
      <c r="A339" s="12" t="s">
        <v>3093</v>
      </c>
      <c r="B339" s="6" t="s">
        <v>495</v>
      </c>
      <c r="D339" s="6" t="s">
        <v>3627</v>
      </c>
      <c r="E339" s="3" t="s">
        <v>2819</v>
      </c>
      <c r="F339" s="6" t="s">
        <v>1808</v>
      </c>
      <c r="G339" s="6" t="s">
        <v>13</v>
      </c>
      <c r="H339" s="6" t="s">
        <v>14</v>
      </c>
      <c r="I339" s="6">
        <v>45</v>
      </c>
      <c r="J339" s="6">
        <v>1</v>
      </c>
      <c r="K339" s="6">
        <v>0</v>
      </c>
      <c r="M339" s="6">
        <v>0</v>
      </c>
      <c r="N339" s="6" t="s">
        <v>10</v>
      </c>
      <c r="O339" s="6" t="s">
        <v>11</v>
      </c>
      <c r="P339" s="6" t="s">
        <v>10</v>
      </c>
      <c r="Q339" s="6" t="s">
        <v>11</v>
      </c>
      <c r="R339" s="6" t="s">
        <v>10</v>
      </c>
      <c r="S339" s="6" t="s">
        <v>11</v>
      </c>
      <c r="T339" s="6" t="s">
        <v>10</v>
      </c>
      <c r="U339" s="6" t="s">
        <v>10</v>
      </c>
      <c r="V339" s="6" t="s">
        <v>10</v>
      </c>
      <c r="W339" s="13" t="s">
        <v>10</v>
      </c>
    </row>
    <row r="340" spans="1:23" x14ac:dyDescent="0.25">
      <c r="A340" s="12" t="s">
        <v>2340</v>
      </c>
      <c r="B340" s="6" t="s">
        <v>496</v>
      </c>
      <c r="D340" s="6" t="s">
        <v>3627</v>
      </c>
      <c r="E340" s="3" t="s">
        <v>2820</v>
      </c>
      <c r="F340" s="6" t="s">
        <v>496</v>
      </c>
      <c r="G340" s="6" t="s">
        <v>13</v>
      </c>
      <c r="H340" s="6" t="s">
        <v>14</v>
      </c>
      <c r="I340" s="6">
        <v>45</v>
      </c>
      <c r="J340" s="6">
        <v>1</v>
      </c>
      <c r="K340" s="6">
        <v>0</v>
      </c>
      <c r="M340" s="6">
        <v>0</v>
      </c>
      <c r="N340" s="6" t="s">
        <v>10</v>
      </c>
      <c r="O340" s="6" t="s">
        <v>11</v>
      </c>
      <c r="P340" s="6" t="s">
        <v>10</v>
      </c>
      <c r="Q340" s="6" t="s">
        <v>11</v>
      </c>
      <c r="R340" s="6" t="s">
        <v>10</v>
      </c>
      <c r="S340" s="6" t="s">
        <v>11</v>
      </c>
      <c r="T340" s="6" t="s">
        <v>10</v>
      </c>
      <c r="U340" s="6" t="s">
        <v>10</v>
      </c>
      <c r="V340" s="6" t="s">
        <v>10</v>
      </c>
      <c r="W340" s="13" t="s">
        <v>10</v>
      </c>
    </row>
    <row r="341" spans="1:23" x14ac:dyDescent="0.25">
      <c r="A341" s="12" t="s">
        <v>2095</v>
      </c>
      <c r="B341" s="6" t="s">
        <v>497</v>
      </c>
      <c r="D341" s="6" t="s">
        <v>3627</v>
      </c>
      <c r="E341" s="3" t="s">
        <v>2821</v>
      </c>
      <c r="F341" s="6" t="s">
        <v>1809</v>
      </c>
      <c r="G341" s="6" t="s">
        <v>13</v>
      </c>
      <c r="H341" s="6" t="s">
        <v>14</v>
      </c>
      <c r="I341" s="6">
        <v>45</v>
      </c>
      <c r="J341" s="6">
        <v>1</v>
      </c>
      <c r="K341" s="6">
        <v>0</v>
      </c>
      <c r="M341" s="6">
        <v>0</v>
      </c>
      <c r="N341" s="6" t="s">
        <v>10</v>
      </c>
      <c r="O341" s="6" t="s">
        <v>11</v>
      </c>
      <c r="P341" s="6" t="s">
        <v>10</v>
      </c>
      <c r="Q341" s="6" t="s">
        <v>11</v>
      </c>
      <c r="R341" s="6" t="s">
        <v>10</v>
      </c>
      <c r="S341" s="6" t="s">
        <v>11</v>
      </c>
      <c r="T341" s="6" t="s">
        <v>10</v>
      </c>
      <c r="U341" s="6" t="s">
        <v>10</v>
      </c>
      <c r="V341" s="6" t="s">
        <v>10</v>
      </c>
      <c r="W341" s="13" t="s">
        <v>86</v>
      </c>
    </row>
    <row r="342" spans="1:23" x14ac:dyDescent="0.25">
      <c r="A342" s="12" t="s">
        <v>2224</v>
      </c>
      <c r="B342" s="6" t="s">
        <v>498</v>
      </c>
      <c r="D342" s="6" t="s">
        <v>3627</v>
      </c>
      <c r="E342" s="3" t="s">
        <v>2822</v>
      </c>
      <c r="F342" s="6" t="s">
        <v>1810</v>
      </c>
      <c r="G342" s="6" t="s">
        <v>13</v>
      </c>
      <c r="H342" s="6" t="s">
        <v>14</v>
      </c>
      <c r="I342" s="6">
        <v>45</v>
      </c>
      <c r="J342" s="6">
        <v>1</v>
      </c>
      <c r="K342" s="6">
        <v>0</v>
      </c>
      <c r="M342" s="6">
        <v>0</v>
      </c>
      <c r="N342" s="6" t="s">
        <v>10</v>
      </c>
      <c r="O342" s="6" t="s">
        <v>10</v>
      </c>
      <c r="P342" s="6" t="s">
        <v>11</v>
      </c>
      <c r="Q342" s="6" t="s">
        <v>10</v>
      </c>
      <c r="R342" s="6" t="s">
        <v>10</v>
      </c>
      <c r="S342" s="6" t="s">
        <v>10</v>
      </c>
      <c r="T342" s="6" t="s">
        <v>10</v>
      </c>
      <c r="U342" s="6" t="s">
        <v>10</v>
      </c>
      <c r="V342" s="6" t="s">
        <v>10</v>
      </c>
      <c r="W342" s="13" t="s">
        <v>10</v>
      </c>
    </row>
    <row r="343" spans="1:23" x14ac:dyDescent="0.25">
      <c r="A343" s="12" t="s">
        <v>2315</v>
      </c>
      <c r="B343" s="6" t="s">
        <v>528</v>
      </c>
      <c r="D343" s="6" t="s">
        <v>3627</v>
      </c>
      <c r="E343" s="3" t="s">
        <v>2823</v>
      </c>
      <c r="F343" s="6" t="s">
        <v>528</v>
      </c>
      <c r="G343" s="6" t="s">
        <v>13</v>
      </c>
      <c r="H343" s="6" t="s">
        <v>14</v>
      </c>
      <c r="I343" s="6">
        <v>45</v>
      </c>
      <c r="J343" s="6">
        <v>1</v>
      </c>
      <c r="K343" s="6">
        <v>0</v>
      </c>
      <c r="M343" s="6">
        <v>0</v>
      </c>
      <c r="N343" s="6" t="s">
        <v>10</v>
      </c>
      <c r="O343" s="6" t="s">
        <v>10</v>
      </c>
      <c r="P343" s="6" t="s">
        <v>10</v>
      </c>
      <c r="Q343" s="6" t="s">
        <v>10</v>
      </c>
      <c r="R343" s="6" t="s">
        <v>10</v>
      </c>
      <c r="S343" s="6" t="s">
        <v>10</v>
      </c>
      <c r="T343" s="6" t="s">
        <v>10</v>
      </c>
      <c r="U343" s="6" t="s">
        <v>10</v>
      </c>
      <c r="V343" s="6" t="s">
        <v>10</v>
      </c>
      <c r="W343" s="13" t="s">
        <v>10</v>
      </c>
    </row>
    <row r="344" spans="1:23" x14ac:dyDescent="0.25">
      <c r="A344" s="12" t="s">
        <v>2267</v>
      </c>
      <c r="B344" s="6" t="s">
        <v>527</v>
      </c>
      <c r="D344" s="6" t="s">
        <v>3627</v>
      </c>
      <c r="E344" s="3" t="s">
        <v>2823</v>
      </c>
      <c r="F344" s="6" t="s">
        <v>528</v>
      </c>
      <c r="G344" s="6" t="s">
        <v>13</v>
      </c>
      <c r="H344" s="6" t="s">
        <v>14</v>
      </c>
      <c r="I344" s="6">
        <v>45</v>
      </c>
      <c r="J344" s="6">
        <v>1</v>
      </c>
      <c r="K344" s="6">
        <v>0</v>
      </c>
      <c r="M344" s="6">
        <v>0</v>
      </c>
      <c r="N344" s="6" t="s">
        <v>10</v>
      </c>
      <c r="O344" s="6" t="s">
        <v>10</v>
      </c>
      <c r="P344" s="6" t="s">
        <v>10</v>
      </c>
      <c r="Q344" s="6" t="s">
        <v>10</v>
      </c>
      <c r="R344" s="6" t="s">
        <v>10</v>
      </c>
      <c r="S344" s="6" t="s">
        <v>10</v>
      </c>
      <c r="T344" s="6" t="s">
        <v>10</v>
      </c>
      <c r="U344" s="6" t="s">
        <v>10</v>
      </c>
      <c r="V344" s="6" t="s">
        <v>10</v>
      </c>
      <c r="W344" s="13" t="s">
        <v>10</v>
      </c>
    </row>
    <row r="345" spans="1:23" x14ac:dyDescent="0.25">
      <c r="A345" s="12" t="s">
        <v>2303</v>
      </c>
      <c r="B345" s="6" t="s">
        <v>529</v>
      </c>
      <c r="D345" s="6" t="s">
        <v>3627</v>
      </c>
      <c r="E345" s="3" t="s">
        <v>2824</v>
      </c>
      <c r="F345" s="6" t="s">
        <v>1811</v>
      </c>
      <c r="G345" s="6" t="s">
        <v>13</v>
      </c>
      <c r="H345" s="6" t="s">
        <v>14</v>
      </c>
      <c r="I345" s="6">
        <v>45</v>
      </c>
      <c r="J345" s="6">
        <v>1</v>
      </c>
      <c r="K345" s="6">
        <v>0</v>
      </c>
      <c r="M345" s="6">
        <v>0</v>
      </c>
      <c r="N345" s="6" t="s">
        <v>10</v>
      </c>
      <c r="O345" s="6" t="s">
        <v>10</v>
      </c>
      <c r="P345" s="6" t="s">
        <v>10</v>
      </c>
      <c r="Q345" s="6" t="s">
        <v>10</v>
      </c>
      <c r="R345" s="6" t="s">
        <v>10</v>
      </c>
      <c r="S345" s="6" t="s">
        <v>11</v>
      </c>
      <c r="T345" s="6" t="s">
        <v>10</v>
      </c>
      <c r="U345" s="6" t="s">
        <v>10</v>
      </c>
      <c r="V345" s="6" t="s">
        <v>10</v>
      </c>
      <c r="W345" s="13" t="s">
        <v>10</v>
      </c>
    </row>
    <row r="346" spans="1:23" x14ac:dyDescent="0.25">
      <c r="A346" s="12" t="s">
        <v>2072</v>
      </c>
      <c r="B346" s="6" t="s">
        <v>541</v>
      </c>
      <c r="D346" s="6" t="s">
        <v>3627</v>
      </c>
      <c r="E346" s="3" t="s">
        <v>2825</v>
      </c>
      <c r="F346" s="6" t="s">
        <v>541</v>
      </c>
      <c r="G346" s="6" t="s">
        <v>13</v>
      </c>
      <c r="H346" s="6" t="s">
        <v>14</v>
      </c>
      <c r="I346" s="6">
        <v>45</v>
      </c>
      <c r="J346" s="6">
        <v>1</v>
      </c>
      <c r="K346" s="6">
        <v>0</v>
      </c>
      <c r="M346" s="6">
        <v>0</v>
      </c>
      <c r="N346" s="6" t="s">
        <v>10</v>
      </c>
      <c r="O346" s="6" t="s">
        <v>10</v>
      </c>
      <c r="P346" s="6" t="s">
        <v>10</v>
      </c>
      <c r="Q346" s="6" t="s">
        <v>10</v>
      </c>
      <c r="R346" s="6" t="s">
        <v>10</v>
      </c>
      <c r="S346" s="6" t="s">
        <v>10</v>
      </c>
      <c r="T346" s="6" t="s">
        <v>10</v>
      </c>
      <c r="U346" s="6" t="s">
        <v>10</v>
      </c>
      <c r="V346" s="6" t="s">
        <v>10</v>
      </c>
      <c r="W346" s="13" t="s">
        <v>10</v>
      </c>
    </row>
    <row r="347" spans="1:23" x14ac:dyDescent="0.25">
      <c r="A347" s="12" t="s">
        <v>2250</v>
      </c>
      <c r="B347" s="6" t="s">
        <v>75</v>
      </c>
      <c r="D347" s="6" t="s">
        <v>3627</v>
      </c>
      <c r="E347" s="3" t="s">
        <v>2826</v>
      </c>
      <c r="F347" s="6" t="s">
        <v>1812</v>
      </c>
      <c r="G347" s="6" t="s">
        <v>13</v>
      </c>
      <c r="H347" s="6" t="s">
        <v>14</v>
      </c>
      <c r="I347" s="6">
        <v>45</v>
      </c>
      <c r="J347" s="6">
        <v>1</v>
      </c>
      <c r="K347" s="6">
        <v>0</v>
      </c>
      <c r="M347" s="6">
        <v>0</v>
      </c>
      <c r="N347" s="6" t="s">
        <v>10</v>
      </c>
      <c r="O347" s="6" t="s">
        <v>10</v>
      </c>
      <c r="P347" s="6" t="s">
        <v>10</v>
      </c>
      <c r="Q347" s="6" t="s">
        <v>10</v>
      </c>
      <c r="R347" s="6" t="s">
        <v>10</v>
      </c>
      <c r="S347" s="6" t="s">
        <v>10</v>
      </c>
      <c r="T347" s="6" t="s">
        <v>10</v>
      </c>
      <c r="U347" s="6" t="s">
        <v>11</v>
      </c>
      <c r="V347" s="6" t="s">
        <v>10</v>
      </c>
      <c r="W347" s="13" t="s">
        <v>10</v>
      </c>
    </row>
    <row r="348" spans="1:23" x14ac:dyDescent="0.25">
      <c r="A348" s="12" t="s">
        <v>2260</v>
      </c>
      <c r="B348" s="6" t="s">
        <v>77</v>
      </c>
      <c r="D348" s="6" t="s">
        <v>3627</v>
      </c>
      <c r="E348" s="3" t="s">
        <v>2826</v>
      </c>
      <c r="F348" s="6" t="s">
        <v>1812</v>
      </c>
      <c r="G348" s="6" t="s">
        <v>13</v>
      </c>
      <c r="H348" s="6" t="s">
        <v>14</v>
      </c>
      <c r="I348" s="6">
        <v>45</v>
      </c>
      <c r="J348" s="6">
        <v>1</v>
      </c>
      <c r="K348" s="6">
        <v>0</v>
      </c>
      <c r="M348" s="6">
        <v>0</v>
      </c>
      <c r="N348" s="6" t="s">
        <v>10</v>
      </c>
      <c r="O348" s="6" t="s">
        <v>10</v>
      </c>
      <c r="P348" s="6" t="s">
        <v>10</v>
      </c>
      <c r="Q348" s="6" t="s">
        <v>10</v>
      </c>
      <c r="R348" s="6" t="s">
        <v>10</v>
      </c>
      <c r="S348" s="6" t="s">
        <v>10</v>
      </c>
      <c r="T348" s="6" t="s">
        <v>10</v>
      </c>
      <c r="U348" s="6" t="s">
        <v>11</v>
      </c>
      <c r="V348" s="6" t="s">
        <v>10</v>
      </c>
      <c r="W348" s="13" t="s">
        <v>10</v>
      </c>
    </row>
    <row r="349" spans="1:23" x14ac:dyDescent="0.25">
      <c r="A349" s="12" t="s">
        <v>2312</v>
      </c>
      <c r="B349" s="6" t="s">
        <v>542</v>
      </c>
      <c r="D349" s="6" t="s">
        <v>3627</v>
      </c>
      <c r="E349" s="3" t="s">
        <v>2826</v>
      </c>
      <c r="F349" s="6" t="s">
        <v>1812</v>
      </c>
      <c r="G349" s="6" t="s">
        <v>13</v>
      </c>
      <c r="H349" s="6" t="s">
        <v>14</v>
      </c>
      <c r="I349" s="6">
        <v>45</v>
      </c>
      <c r="J349" s="6">
        <v>1</v>
      </c>
      <c r="K349" s="6">
        <v>0</v>
      </c>
      <c r="M349" s="6">
        <v>0</v>
      </c>
      <c r="N349" s="6" t="s">
        <v>10</v>
      </c>
      <c r="O349" s="6" t="s">
        <v>10</v>
      </c>
      <c r="P349" s="6" t="s">
        <v>10</v>
      </c>
      <c r="Q349" s="6" t="s">
        <v>10</v>
      </c>
      <c r="R349" s="6" t="s">
        <v>10</v>
      </c>
      <c r="S349" s="6" t="s">
        <v>10</v>
      </c>
      <c r="T349" s="6" t="s">
        <v>10</v>
      </c>
      <c r="U349" s="6" t="s">
        <v>11</v>
      </c>
      <c r="V349" s="6" t="s">
        <v>10</v>
      </c>
      <c r="W349" s="13" t="s">
        <v>10</v>
      </c>
    </row>
    <row r="350" spans="1:23" x14ac:dyDescent="0.25">
      <c r="A350" s="12" t="s">
        <v>3094</v>
      </c>
      <c r="B350" s="6" t="s">
        <v>542</v>
      </c>
      <c r="D350" s="6" t="s">
        <v>3627</v>
      </c>
      <c r="E350" s="3" t="s">
        <v>2826</v>
      </c>
      <c r="F350" s="6" t="s">
        <v>1812</v>
      </c>
      <c r="G350" s="6" t="s">
        <v>13</v>
      </c>
      <c r="H350" s="6" t="s">
        <v>14</v>
      </c>
      <c r="I350" s="6">
        <v>45</v>
      </c>
      <c r="J350" s="6">
        <v>1</v>
      </c>
      <c r="K350" s="6">
        <v>0</v>
      </c>
      <c r="M350" s="6">
        <v>0</v>
      </c>
      <c r="N350" s="6" t="s">
        <v>10</v>
      </c>
      <c r="O350" s="6" t="s">
        <v>10</v>
      </c>
      <c r="P350" s="6" t="s">
        <v>10</v>
      </c>
      <c r="Q350" s="6" t="s">
        <v>10</v>
      </c>
      <c r="R350" s="6" t="s">
        <v>10</v>
      </c>
      <c r="S350" s="6" t="s">
        <v>10</v>
      </c>
      <c r="T350" s="6" t="s">
        <v>10</v>
      </c>
      <c r="U350" s="6" t="s">
        <v>11</v>
      </c>
      <c r="V350" s="6" t="s">
        <v>10</v>
      </c>
      <c r="W350" s="13" t="s">
        <v>10</v>
      </c>
    </row>
    <row r="351" spans="1:23" x14ac:dyDescent="0.25">
      <c r="A351" s="12" t="s">
        <v>2552</v>
      </c>
      <c r="B351" s="6" t="s">
        <v>544</v>
      </c>
      <c r="D351" s="6" t="s">
        <v>3627</v>
      </c>
      <c r="E351" s="3" t="s">
        <v>2827</v>
      </c>
      <c r="F351" s="6" t="s">
        <v>543</v>
      </c>
      <c r="G351" s="6" t="s">
        <v>13</v>
      </c>
      <c r="H351" s="6" t="s">
        <v>14</v>
      </c>
      <c r="I351" s="6">
        <v>45</v>
      </c>
      <c r="J351" s="6">
        <v>1</v>
      </c>
      <c r="K351" s="6">
        <v>0</v>
      </c>
      <c r="M351" s="6">
        <v>0</v>
      </c>
      <c r="N351" s="6" t="s">
        <v>10</v>
      </c>
      <c r="O351" s="6" t="s">
        <v>10</v>
      </c>
      <c r="P351" s="6" t="s">
        <v>10</v>
      </c>
      <c r="Q351" s="6" t="s">
        <v>10</v>
      </c>
      <c r="R351" s="6" t="s">
        <v>10</v>
      </c>
      <c r="S351" s="6" t="s">
        <v>11</v>
      </c>
      <c r="T351" s="6" t="s">
        <v>10</v>
      </c>
      <c r="U351" s="6" t="s">
        <v>10</v>
      </c>
      <c r="V351" s="6" t="s">
        <v>10</v>
      </c>
      <c r="W351" s="13" t="s">
        <v>10</v>
      </c>
    </row>
    <row r="352" spans="1:23" x14ac:dyDescent="0.25">
      <c r="A352" s="12" t="s">
        <v>2553</v>
      </c>
      <c r="B352" s="6" t="s">
        <v>545</v>
      </c>
      <c r="D352" s="6" t="s">
        <v>3627</v>
      </c>
      <c r="E352" s="3" t="s">
        <v>2827</v>
      </c>
      <c r="F352" s="6" t="s">
        <v>543</v>
      </c>
      <c r="G352" s="6" t="s">
        <v>13</v>
      </c>
      <c r="H352" s="6" t="s">
        <v>14</v>
      </c>
      <c r="I352" s="6">
        <v>45</v>
      </c>
      <c r="J352" s="6">
        <v>1</v>
      </c>
      <c r="K352" s="6">
        <v>0</v>
      </c>
      <c r="M352" s="6">
        <v>0</v>
      </c>
      <c r="N352" s="6" t="s">
        <v>10</v>
      </c>
      <c r="O352" s="6" t="s">
        <v>10</v>
      </c>
      <c r="P352" s="6" t="s">
        <v>10</v>
      </c>
      <c r="Q352" s="6" t="s">
        <v>10</v>
      </c>
      <c r="R352" s="6" t="s">
        <v>10</v>
      </c>
      <c r="S352" s="6" t="s">
        <v>11</v>
      </c>
      <c r="T352" s="6" t="s">
        <v>10</v>
      </c>
      <c r="U352" s="6" t="s">
        <v>10</v>
      </c>
      <c r="V352" s="6" t="s">
        <v>10</v>
      </c>
      <c r="W352" s="13" t="s">
        <v>10</v>
      </c>
    </row>
    <row r="353" spans="1:23" x14ac:dyDescent="0.25">
      <c r="A353" s="12" t="s">
        <v>2551</v>
      </c>
      <c r="B353" s="6" t="s">
        <v>546</v>
      </c>
      <c r="D353" s="6" t="s">
        <v>3627</v>
      </c>
      <c r="E353" s="3" t="s">
        <v>2827</v>
      </c>
      <c r="F353" s="6" t="s">
        <v>543</v>
      </c>
      <c r="G353" s="6" t="s">
        <v>13</v>
      </c>
      <c r="H353" s="6" t="s">
        <v>14</v>
      </c>
      <c r="I353" s="6">
        <v>45</v>
      </c>
      <c r="J353" s="6">
        <v>1</v>
      </c>
      <c r="K353" s="6">
        <v>0</v>
      </c>
      <c r="M353" s="6">
        <v>0</v>
      </c>
      <c r="N353" s="6" t="s">
        <v>10</v>
      </c>
      <c r="O353" s="6" t="s">
        <v>10</v>
      </c>
      <c r="P353" s="6" t="s">
        <v>10</v>
      </c>
      <c r="Q353" s="6" t="s">
        <v>10</v>
      </c>
      <c r="R353" s="6" t="s">
        <v>10</v>
      </c>
      <c r="S353" s="6" t="s">
        <v>11</v>
      </c>
      <c r="T353" s="6" t="s">
        <v>10</v>
      </c>
      <c r="U353" s="6" t="s">
        <v>10</v>
      </c>
      <c r="V353" s="6" t="s">
        <v>10</v>
      </c>
      <c r="W353" s="13" t="s">
        <v>10</v>
      </c>
    </row>
    <row r="354" spans="1:23" x14ac:dyDescent="0.25">
      <c r="A354" s="12" t="s">
        <v>2311</v>
      </c>
      <c r="B354" s="6" t="s">
        <v>547</v>
      </c>
      <c r="D354" s="6" t="s">
        <v>3627</v>
      </c>
      <c r="E354" s="3" t="s">
        <v>2827</v>
      </c>
      <c r="F354" s="6" t="s">
        <v>543</v>
      </c>
      <c r="G354" s="6" t="s">
        <v>13</v>
      </c>
      <c r="H354" s="6" t="s">
        <v>14</v>
      </c>
      <c r="I354" s="6">
        <v>45</v>
      </c>
      <c r="J354" s="6">
        <v>1</v>
      </c>
      <c r="K354" s="6">
        <v>0</v>
      </c>
      <c r="M354" s="6">
        <v>0</v>
      </c>
      <c r="N354" s="6" t="s">
        <v>10</v>
      </c>
      <c r="O354" s="6" t="s">
        <v>10</v>
      </c>
      <c r="P354" s="6" t="s">
        <v>10</v>
      </c>
      <c r="Q354" s="6" t="s">
        <v>10</v>
      </c>
      <c r="R354" s="6" t="s">
        <v>10</v>
      </c>
      <c r="S354" s="6" t="s">
        <v>11</v>
      </c>
      <c r="T354" s="6" t="s">
        <v>10</v>
      </c>
      <c r="U354" s="6" t="s">
        <v>10</v>
      </c>
      <c r="V354" s="6" t="s">
        <v>10</v>
      </c>
      <c r="W354" s="13" t="s">
        <v>10</v>
      </c>
    </row>
    <row r="355" spans="1:23" x14ac:dyDescent="0.25">
      <c r="A355" s="12" t="s">
        <v>2305</v>
      </c>
      <c r="B355" s="6" t="s">
        <v>543</v>
      </c>
      <c r="D355" s="6" t="s">
        <v>3627</v>
      </c>
      <c r="E355" s="3" t="s">
        <v>2827</v>
      </c>
      <c r="F355" s="6" t="s">
        <v>543</v>
      </c>
      <c r="G355" s="6" t="s">
        <v>13</v>
      </c>
      <c r="H355" s="6" t="s">
        <v>14</v>
      </c>
      <c r="I355" s="6">
        <v>45</v>
      </c>
      <c r="J355" s="6">
        <v>1</v>
      </c>
      <c r="K355" s="6">
        <v>0</v>
      </c>
      <c r="M355" s="6">
        <v>0</v>
      </c>
      <c r="N355" s="6" t="s">
        <v>10</v>
      </c>
      <c r="O355" s="6" t="s">
        <v>10</v>
      </c>
      <c r="P355" s="6" t="s">
        <v>10</v>
      </c>
      <c r="Q355" s="6" t="s">
        <v>10</v>
      </c>
      <c r="R355" s="6" t="s">
        <v>10</v>
      </c>
      <c r="S355" s="6" t="s">
        <v>11</v>
      </c>
      <c r="T355" s="6" t="s">
        <v>10</v>
      </c>
      <c r="U355" s="6" t="s">
        <v>10</v>
      </c>
      <c r="V355" s="6" t="s">
        <v>10</v>
      </c>
      <c r="W355" s="13" t="s">
        <v>10</v>
      </c>
    </row>
    <row r="356" spans="1:23" x14ac:dyDescent="0.25">
      <c r="A356" s="12" t="s">
        <v>2261</v>
      </c>
      <c r="B356" s="6" t="s">
        <v>76</v>
      </c>
      <c r="D356" s="6" t="s">
        <v>3627</v>
      </c>
      <c r="E356" s="3" t="s">
        <v>2827</v>
      </c>
      <c r="F356" s="6" t="s">
        <v>543</v>
      </c>
      <c r="G356" s="6" t="s">
        <v>13</v>
      </c>
      <c r="H356" s="6" t="s">
        <v>14</v>
      </c>
      <c r="I356" s="6">
        <v>45</v>
      </c>
      <c r="J356" s="6">
        <v>1</v>
      </c>
      <c r="K356" s="6">
        <v>0</v>
      </c>
      <c r="M356" s="6">
        <v>0</v>
      </c>
      <c r="N356" s="6" t="s">
        <v>10</v>
      </c>
      <c r="O356" s="6" t="s">
        <v>10</v>
      </c>
      <c r="P356" s="6" t="s">
        <v>10</v>
      </c>
      <c r="Q356" s="6" t="s">
        <v>10</v>
      </c>
      <c r="R356" s="6" t="s">
        <v>10</v>
      </c>
      <c r="S356" s="6" t="s">
        <v>11</v>
      </c>
      <c r="T356" s="6" t="s">
        <v>10</v>
      </c>
      <c r="U356" s="6" t="s">
        <v>10</v>
      </c>
      <c r="V356" s="6" t="s">
        <v>10</v>
      </c>
      <c r="W356" s="13" t="s">
        <v>10</v>
      </c>
    </row>
    <row r="357" spans="1:23" x14ac:dyDescent="0.25">
      <c r="A357" s="12" t="s">
        <v>2259</v>
      </c>
      <c r="B357" s="6" t="s">
        <v>685</v>
      </c>
      <c r="D357" s="6" t="s">
        <v>3627</v>
      </c>
      <c r="E357" s="3" t="s">
        <v>2827</v>
      </c>
      <c r="F357" s="6" t="s">
        <v>543</v>
      </c>
      <c r="G357" s="6" t="s">
        <v>13</v>
      </c>
      <c r="H357" s="6" t="s">
        <v>14</v>
      </c>
      <c r="I357" s="6">
        <v>45</v>
      </c>
      <c r="J357" s="6">
        <v>1</v>
      </c>
      <c r="K357" s="6">
        <v>0</v>
      </c>
      <c r="M357" s="6">
        <v>0</v>
      </c>
      <c r="N357" s="6" t="s">
        <v>10</v>
      </c>
      <c r="O357" s="6" t="s">
        <v>10</v>
      </c>
      <c r="P357" s="6" t="s">
        <v>10</v>
      </c>
      <c r="Q357" s="6" t="s">
        <v>10</v>
      </c>
      <c r="R357" s="6" t="s">
        <v>10</v>
      </c>
      <c r="S357" s="6" t="s">
        <v>11</v>
      </c>
      <c r="T357" s="6" t="s">
        <v>10</v>
      </c>
      <c r="U357" s="6" t="s">
        <v>10</v>
      </c>
      <c r="V357" s="6" t="s">
        <v>10</v>
      </c>
      <c r="W357" s="13" t="s">
        <v>10</v>
      </c>
    </row>
    <row r="358" spans="1:23" x14ac:dyDescent="0.25">
      <c r="A358" s="12" t="s">
        <v>2258</v>
      </c>
      <c r="B358" s="6" t="s">
        <v>552</v>
      </c>
      <c r="D358" s="6" t="s">
        <v>3627</v>
      </c>
      <c r="E358" s="3" t="s">
        <v>2828</v>
      </c>
      <c r="F358" s="6" t="s">
        <v>552</v>
      </c>
      <c r="G358" s="6" t="s">
        <v>13</v>
      </c>
      <c r="H358" s="6" t="s">
        <v>14</v>
      </c>
      <c r="I358" s="6">
        <v>999</v>
      </c>
      <c r="J358" s="6">
        <v>1</v>
      </c>
      <c r="K358" s="6">
        <v>0</v>
      </c>
      <c r="M358" s="6">
        <v>0</v>
      </c>
      <c r="N358" s="6" t="s">
        <v>10</v>
      </c>
      <c r="O358" s="6" t="s">
        <v>10</v>
      </c>
      <c r="P358" s="6" t="s">
        <v>10</v>
      </c>
      <c r="Q358" s="6" t="s">
        <v>10</v>
      </c>
      <c r="R358" s="6" t="s">
        <v>10</v>
      </c>
      <c r="S358" s="6" t="s">
        <v>10</v>
      </c>
      <c r="T358" s="6" t="s">
        <v>10</v>
      </c>
      <c r="U358" s="6" t="s">
        <v>10</v>
      </c>
      <c r="V358" s="6" t="s">
        <v>10</v>
      </c>
      <c r="W358" s="13" t="s">
        <v>10</v>
      </c>
    </row>
    <row r="359" spans="1:23" x14ac:dyDescent="0.25">
      <c r="A359" s="12" t="s">
        <v>3095</v>
      </c>
      <c r="B359" s="6" t="s">
        <v>558</v>
      </c>
      <c r="D359" s="6" t="s">
        <v>3627</v>
      </c>
      <c r="E359" s="3" t="s">
        <v>2829</v>
      </c>
      <c r="F359" s="6" t="s">
        <v>1813</v>
      </c>
      <c r="G359" s="6" t="s">
        <v>13</v>
      </c>
      <c r="H359" s="6" t="s">
        <v>14</v>
      </c>
      <c r="I359" s="6">
        <v>45</v>
      </c>
      <c r="J359" s="6">
        <v>1</v>
      </c>
      <c r="K359" s="6">
        <v>0</v>
      </c>
      <c r="M359" s="6">
        <v>0</v>
      </c>
      <c r="N359" s="6" t="s">
        <v>10</v>
      </c>
      <c r="O359" s="6" t="s">
        <v>11</v>
      </c>
      <c r="P359" s="6" t="s">
        <v>10</v>
      </c>
      <c r="Q359" s="6" t="s">
        <v>11</v>
      </c>
      <c r="R359" s="6" t="s">
        <v>10</v>
      </c>
      <c r="S359" s="6" t="s">
        <v>11</v>
      </c>
      <c r="T359" s="6" t="s">
        <v>10</v>
      </c>
      <c r="U359" s="6" t="s">
        <v>10</v>
      </c>
      <c r="V359" s="6" t="s">
        <v>10</v>
      </c>
      <c r="W359" s="13" t="s">
        <v>10</v>
      </c>
    </row>
    <row r="360" spans="1:23" x14ac:dyDescent="0.25">
      <c r="A360" s="12" t="s">
        <v>3096</v>
      </c>
      <c r="B360" s="6" t="s">
        <v>1051</v>
      </c>
      <c r="D360" s="6" t="s">
        <v>3627</v>
      </c>
      <c r="E360" s="3" t="s">
        <v>2829</v>
      </c>
      <c r="F360" s="6" t="s">
        <v>1813</v>
      </c>
      <c r="G360" s="6" t="s">
        <v>55</v>
      </c>
      <c r="H360" s="6" t="s">
        <v>56</v>
      </c>
      <c r="I360" s="6">
        <v>45</v>
      </c>
      <c r="J360" s="6">
        <v>1</v>
      </c>
      <c r="K360" s="6">
        <v>0</v>
      </c>
      <c r="M360" s="6">
        <v>0</v>
      </c>
      <c r="N360" s="6" t="s">
        <v>10</v>
      </c>
      <c r="O360" s="6" t="s">
        <v>11</v>
      </c>
      <c r="P360" s="6" t="s">
        <v>10</v>
      </c>
      <c r="Q360" s="6" t="s">
        <v>11</v>
      </c>
      <c r="R360" s="6" t="s">
        <v>10</v>
      </c>
      <c r="S360" s="6" t="s">
        <v>11</v>
      </c>
      <c r="T360" s="6" t="s">
        <v>10</v>
      </c>
      <c r="U360" s="6" t="s">
        <v>10</v>
      </c>
      <c r="V360" s="6" t="s">
        <v>10</v>
      </c>
      <c r="W360" s="13" t="s">
        <v>10</v>
      </c>
    </row>
    <row r="361" spans="1:23" x14ac:dyDescent="0.25">
      <c r="A361" s="12" t="s">
        <v>3097</v>
      </c>
      <c r="B361" s="6" t="s">
        <v>558</v>
      </c>
      <c r="D361" s="6" t="s">
        <v>3627</v>
      </c>
      <c r="E361" s="3" t="s">
        <v>2829</v>
      </c>
      <c r="F361" s="6" t="s">
        <v>1813</v>
      </c>
      <c r="G361" s="6" t="s">
        <v>13</v>
      </c>
      <c r="H361" s="6" t="s">
        <v>14</v>
      </c>
      <c r="I361" s="6">
        <v>45</v>
      </c>
      <c r="J361" s="6">
        <v>1</v>
      </c>
      <c r="K361" s="6">
        <v>0</v>
      </c>
      <c r="M361" s="6">
        <v>0</v>
      </c>
      <c r="N361" s="6" t="s">
        <v>10</v>
      </c>
      <c r="O361" s="6" t="s">
        <v>11</v>
      </c>
      <c r="P361" s="6" t="s">
        <v>10</v>
      </c>
      <c r="Q361" s="6" t="s">
        <v>11</v>
      </c>
      <c r="R361" s="6" t="s">
        <v>10</v>
      </c>
      <c r="S361" s="6" t="s">
        <v>11</v>
      </c>
      <c r="T361" s="6" t="s">
        <v>10</v>
      </c>
      <c r="U361" s="6" t="s">
        <v>10</v>
      </c>
      <c r="V361" s="6" t="s">
        <v>10</v>
      </c>
      <c r="W361" s="13" t="s">
        <v>10</v>
      </c>
    </row>
    <row r="362" spans="1:23" x14ac:dyDescent="0.25">
      <c r="A362" s="12" t="s">
        <v>3098</v>
      </c>
      <c r="B362" s="6" t="s">
        <v>559</v>
      </c>
      <c r="D362" s="6" t="s">
        <v>3627</v>
      </c>
      <c r="E362" s="3" t="s">
        <v>2830</v>
      </c>
      <c r="F362" s="6" t="s">
        <v>1814</v>
      </c>
      <c r="G362" s="6" t="s">
        <v>13</v>
      </c>
      <c r="H362" s="6" t="s">
        <v>14</v>
      </c>
      <c r="I362" s="6">
        <v>45</v>
      </c>
      <c r="J362" s="6">
        <v>1</v>
      </c>
      <c r="K362" s="6">
        <v>0</v>
      </c>
      <c r="M362" s="6">
        <v>5</v>
      </c>
      <c r="N362" s="6" t="s">
        <v>10</v>
      </c>
      <c r="O362" s="6" t="s">
        <v>10</v>
      </c>
      <c r="P362" s="6" t="s">
        <v>10</v>
      </c>
      <c r="Q362" s="6" t="s">
        <v>10</v>
      </c>
      <c r="R362" s="6" t="s">
        <v>10</v>
      </c>
      <c r="S362" s="6" t="s">
        <v>11</v>
      </c>
      <c r="T362" s="6" t="s">
        <v>10</v>
      </c>
      <c r="U362" s="6" t="s">
        <v>10</v>
      </c>
      <c r="V362" s="6" t="s">
        <v>10</v>
      </c>
      <c r="W362" s="13" t="s">
        <v>10</v>
      </c>
    </row>
    <row r="363" spans="1:23" x14ac:dyDescent="0.25">
      <c r="A363" s="12" t="s">
        <v>3099</v>
      </c>
      <c r="B363" s="6" t="s">
        <v>560</v>
      </c>
      <c r="D363" s="6" t="s">
        <v>3627</v>
      </c>
      <c r="E363" s="3" t="s">
        <v>2830</v>
      </c>
      <c r="F363" s="6" t="s">
        <v>1814</v>
      </c>
      <c r="G363" s="6" t="s">
        <v>13</v>
      </c>
      <c r="H363" s="6" t="s">
        <v>14</v>
      </c>
      <c r="I363" s="6">
        <v>45</v>
      </c>
      <c r="J363" s="6">
        <v>1</v>
      </c>
      <c r="K363" s="6">
        <v>0</v>
      </c>
      <c r="M363" s="6">
        <v>5</v>
      </c>
      <c r="N363" s="6" t="s">
        <v>10</v>
      </c>
      <c r="O363" s="6" t="s">
        <v>10</v>
      </c>
      <c r="P363" s="6" t="s">
        <v>10</v>
      </c>
      <c r="Q363" s="6" t="s">
        <v>10</v>
      </c>
      <c r="R363" s="6" t="s">
        <v>10</v>
      </c>
      <c r="S363" s="6" t="s">
        <v>11</v>
      </c>
      <c r="T363" s="6" t="s">
        <v>10</v>
      </c>
      <c r="U363" s="6" t="s">
        <v>10</v>
      </c>
      <c r="V363" s="6" t="s">
        <v>10</v>
      </c>
      <c r="W363" s="13" t="s">
        <v>10</v>
      </c>
    </row>
    <row r="364" spans="1:23" x14ac:dyDescent="0.25">
      <c r="A364" s="12" t="s">
        <v>2313</v>
      </c>
      <c r="B364" s="6" t="s">
        <v>564</v>
      </c>
      <c r="D364" s="6" t="s">
        <v>3627</v>
      </c>
      <c r="E364" s="3" t="s">
        <v>2831</v>
      </c>
      <c r="F364" s="6" t="s">
        <v>565</v>
      </c>
      <c r="G364" s="6" t="s">
        <v>13</v>
      </c>
      <c r="H364" s="6" t="s">
        <v>14</v>
      </c>
      <c r="I364" s="6">
        <v>45</v>
      </c>
      <c r="J364" s="6">
        <v>1</v>
      </c>
      <c r="K364" s="6">
        <v>0</v>
      </c>
      <c r="M364" s="6">
        <v>0</v>
      </c>
      <c r="N364" s="6" t="s">
        <v>10</v>
      </c>
      <c r="O364" s="6" t="s">
        <v>10</v>
      </c>
      <c r="P364" s="6" t="s">
        <v>10</v>
      </c>
      <c r="Q364" s="6" t="s">
        <v>10</v>
      </c>
      <c r="R364" s="6" t="s">
        <v>10</v>
      </c>
      <c r="S364" s="6" t="s">
        <v>11</v>
      </c>
      <c r="T364" s="6" t="s">
        <v>10</v>
      </c>
      <c r="U364" s="6" t="s">
        <v>10</v>
      </c>
      <c r="V364" s="6" t="s">
        <v>10</v>
      </c>
      <c r="W364" s="13" t="s">
        <v>10</v>
      </c>
    </row>
    <row r="365" spans="1:23" x14ac:dyDescent="0.25">
      <c r="A365" s="12" t="s">
        <v>2326</v>
      </c>
      <c r="B365" s="6" t="s">
        <v>565</v>
      </c>
      <c r="D365" s="6" t="s">
        <v>3627</v>
      </c>
      <c r="E365" s="3" t="s">
        <v>2831</v>
      </c>
      <c r="F365" s="6" t="s">
        <v>565</v>
      </c>
      <c r="G365" s="6" t="s">
        <v>13</v>
      </c>
      <c r="H365" s="6" t="s">
        <v>14</v>
      </c>
      <c r="I365" s="6">
        <v>45</v>
      </c>
      <c r="J365" s="6">
        <v>1</v>
      </c>
      <c r="K365" s="6">
        <v>0</v>
      </c>
      <c r="M365" s="6">
        <v>0</v>
      </c>
      <c r="N365" s="6" t="s">
        <v>10</v>
      </c>
      <c r="O365" s="6" t="s">
        <v>10</v>
      </c>
      <c r="P365" s="6" t="s">
        <v>10</v>
      </c>
      <c r="Q365" s="6" t="s">
        <v>10</v>
      </c>
      <c r="R365" s="6" t="s">
        <v>10</v>
      </c>
      <c r="S365" s="6" t="s">
        <v>11</v>
      </c>
      <c r="T365" s="6" t="s">
        <v>10</v>
      </c>
      <c r="U365" s="6" t="s">
        <v>10</v>
      </c>
      <c r="V365" s="6" t="s">
        <v>10</v>
      </c>
      <c r="W365" s="13" t="s">
        <v>10</v>
      </c>
    </row>
    <row r="366" spans="1:23" x14ac:dyDescent="0.25">
      <c r="A366" s="12" t="s">
        <v>2276</v>
      </c>
      <c r="B366" s="6" t="s">
        <v>567</v>
      </c>
      <c r="D366" s="6" t="s">
        <v>3627</v>
      </c>
      <c r="E366" s="3" t="s">
        <v>2832</v>
      </c>
      <c r="F366" s="6" t="s">
        <v>1815</v>
      </c>
      <c r="G366" s="6" t="s">
        <v>13</v>
      </c>
      <c r="H366" s="6" t="s">
        <v>14</v>
      </c>
      <c r="I366" s="6">
        <v>45</v>
      </c>
      <c r="J366" s="6">
        <v>1</v>
      </c>
      <c r="K366" s="6">
        <v>0</v>
      </c>
      <c r="M366" s="6">
        <v>0</v>
      </c>
      <c r="N366" s="6" t="s">
        <v>10</v>
      </c>
      <c r="O366" s="6" t="s">
        <v>10</v>
      </c>
      <c r="P366" s="6" t="s">
        <v>10</v>
      </c>
      <c r="Q366" s="6" t="s">
        <v>10</v>
      </c>
      <c r="R366" s="6" t="s">
        <v>10</v>
      </c>
      <c r="S366" s="6" t="s">
        <v>10</v>
      </c>
      <c r="T366" s="6" t="s">
        <v>10</v>
      </c>
      <c r="U366" s="6" t="s">
        <v>10</v>
      </c>
      <c r="V366" s="6" t="s">
        <v>10</v>
      </c>
      <c r="W366" s="13" t="s">
        <v>10</v>
      </c>
    </row>
    <row r="367" spans="1:23" x14ac:dyDescent="0.25">
      <c r="A367" s="12" t="s">
        <v>2320</v>
      </c>
      <c r="B367" s="6" t="s">
        <v>568</v>
      </c>
      <c r="D367" s="6" t="s">
        <v>3627</v>
      </c>
      <c r="E367" s="3" t="s">
        <v>2833</v>
      </c>
      <c r="F367" s="6" t="s">
        <v>1816</v>
      </c>
      <c r="G367" s="6" t="s">
        <v>13</v>
      </c>
      <c r="H367" s="6" t="s">
        <v>14</v>
      </c>
      <c r="I367" s="6">
        <v>45</v>
      </c>
      <c r="J367" s="6">
        <v>1</v>
      </c>
      <c r="K367" s="6">
        <v>0</v>
      </c>
      <c r="M367" s="6">
        <v>0</v>
      </c>
      <c r="N367" s="6" t="s">
        <v>10</v>
      </c>
      <c r="O367" s="6" t="s">
        <v>10</v>
      </c>
      <c r="P367" s="6" t="s">
        <v>10</v>
      </c>
      <c r="Q367" s="6" t="s">
        <v>10</v>
      </c>
      <c r="R367" s="6" t="s">
        <v>10</v>
      </c>
      <c r="S367" s="6" t="s">
        <v>10</v>
      </c>
      <c r="T367" s="6" t="s">
        <v>10</v>
      </c>
      <c r="U367" s="6" t="s">
        <v>10</v>
      </c>
      <c r="V367" s="6" t="s">
        <v>10</v>
      </c>
      <c r="W367" s="13" t="s">
        <v>10</v>
      </c>
    </row>
    <row r="368" spans="1:23" x14ac:dyDescent="0.25">
      <c r="A368" s="12" t="s">
        <v>2309</v>
      </c>
      <c r="B368" s="6" t="s">
        <v>577</v>
      </c>
      <c r="D368" s="6" t="s">
        <v>3627</v>
      </c>
      <c r="E368" s="3" t="s">
        <v>2834</v>
      </c>
      <c r="F368" s="6" t="s">
        <v>577</v>
      </c>
      <c r="G368" s="6" t="s">
        <v>13</v>
      </c>
      <c r="H368" s="6" t="s">
        <v>14</v>
      </c>
      <c r="I368" s="6">
        <v>45</v>
      </c>
      <c r="J368" s="6">
        <v>1</v>
      </c>
      <c r="K368" s="6">
        <v>0</v>
      </c>
      <c r="M368" s="6">
        <v>0</v>
      </c>
      <c r="N368" s="6" t="s">
        <v>10</v>
      </c>
      <c r="O368" s="6" t="s">
        <v>11</v>
      </c>
      <c r="P368" s="6" t="s">
        <v>10</v>
      </c>
      <c r="Q368" s="6" t="s">
        <v>11</v>
      </c>
      <c r="R368" s="6" t="s">
        <v>10</v>
      </c>
      <c r="S368" s="6" t="s">
        <v>11</v>
      </c>
      <c r="T368" s="6" t="s">
        <v>10</v>
      </c>
      <c r="U368" s="6" t="s">
        <v>10</v>
      </c>
      <c r="V368" s="6" t="s">
        <v>10</v>
      </c>
      <c r="W368" s="13" t="s">
        <v>10</v>
      </c>
    </row>
    <row r="369" spans="1:23" x14ac:dyDescent="0.25">
      <c r="A369" s="12" t="s">
        <v>2249</v>
      </c>
      <c r="B369" s="6" t="s">
        <v>582</v>
      </c>
      <c r="D369" s="6" t="s">
        <v>3627</v>
      </c>
      <c r="E369" s="3" t="s">
        <v>2835</v>
      </c>
      <c r="F369" s="6" t="s">
        <v>582</v>
      </c>
      <c r="G369" s="6" t="s">
        <v>59</v>
      </c>
      <c r="H369" s="6" t="s">
        <v>60</v>
      </c>
      <c r="I369" s="6">
        <v>13</v>
      </c>
      <c r="J369" s="6">
        <v>1</v>
      </c>
      <c r="K369" s="6">
        <v>0</v>
      </c>
      <c r="M369" s="6">
        <v>0</v>
      </c>
      <c r="N369" s="6" t="s">
        <v>10</v>
      </c>
      <c r="O369" s="6" t="s">
        <v>10</v>
      </c>
      <c r="P369" s="6" t="s">
        <v>10</v>
      </c>
      <c r="Q369" s="6" t="s">
        <v>10</v>
      </c>
      <c r="R369" s="6" t="s">
        <v>10</v>
      </c>
      <c r="S369" s="6" t="s">
        <v>10</v>
      </c>
      <c r="T369" s="6" t="s">
        <v>11</v>
      </c>
      <c r="U369" s="6" t="s">
        <v>10</v>
      </c>
      <c r="V369" s="6" t="s">
        <v>10</v>
      </c>
      <c r="W369" s="13" t="s">
        <v>10</v>
      </c>
    </row>
    <row r="370" spans="1:23" x14ac:dyDescent="0.25">
      <c r="A370" s="12" t="s">
        <v>2440</v>
      </c>
      <c r="B370" s="6" t="s">
        <v>748</v>
      </c>
      <c r="D370" s="6" t="s">
        <v>3627</v>
      </c>
      <c r="E370" s="3" t="s">
        <v>2836</v>
      </c>
      <c r="F370" s="6" t="s">
        <v>1817</v>
      </c>
      <c r="G370" s="6" t="s">
        <v>13</v>
      </c>
      <c r="H370" s="6" t="s">
        <v>14</v>
      </c>
      <c r="I370" s="6">
        <v>45</v>
      </c>
      <c r="J370" s="6">
        <v>1</v>
      </c>
      <c r="K370" s="6">
        <v>0</v>
      </c>
      <c r="M370" s="6">
        <v>0</v>
      </c>
      <c r="N370" s="6" t="s">
        <v>10</v>
      </c>
      <c r="O370" s="6" t="s">
        <v>11</v>
      </c>
      <c r="P370" s="6" t="s">
        <v>10</v>
      </c>
      <c r="Q370" s="6" t="s">
        <v>11</v>
      </c>
      <c r="R370" s="6" t="s">
        <v>10</v>
      </c>
      <c r="S370" s="6" t="s">
        <v>11</v>
      </c>
      <c r="T370" s="6" t="s">
        <v>10</v>
      </c>
      <c r="U370" s="6" t="s">
        <v>10</v>
      </c>
      <c r="V370" s="6" t="s">
        <v>10</v>
      </c>
      <c r="W370" s="13" t="s">
        <v>86</v>
      </c>
    </row>
    <row r="371" spans="1:23" x14ac:dyDescent="0.25">
      <c r="A371" s="12" t="s">
        <v>2175</v>
      </c>
      <c r="B371" s="6" t="s">
        <v>584</v>
      </c>
      <c r="D371" s="6" t="s">
        <v>3627</v>
      </c>
      <c r="E371" s="3" t="s">
        <v>2836</v>
      </c>
      <c r="F371" s="6" t="s">
        <v>1817</v>
      </c>
      <c r="G371" s="6" t="s">
        <v>13</v>
      </c>
      <c r="H371" s="6" t="s">
        <v>14</v>
      </c>
      <c r="I371" s="6">
        <v>45</v>
      </c>
      <c r="J371" s="6">
        <v>1</v>
      </c>
      <c r="K371" s="6">
        <v>0</v>
      </c>
      <c r="M371" s="6">
        <v>0</v>
      </c>
      <c r="N371" s="6" t="s">
        <v>10</v>
      </c>
      <c r="O371" s="6" t="s">
        <v>11</v>
      </c>
      <c r="P371" s="6" t="s">
        <v>10</v>
      </c>
      <c r="Q371" s="6" t="s">
        <v>11</v>
      </c>
      <c r="R371" s="6" t="s">
        <v>10</v>
      </c>
      <c r="S371" s="6" t="s">
        <v>11</v>
      </c>
      <c r="T371" s="6" t="s">
        <v>10</v>
      </c>
      <c r="U371" s="6" t="s">
        <v>10</v>
      </c>
      <c r="V371" s="6" t="s">
        <v>10</v>
      </c>
      <c r="W371" s="13" t="s">
        <v>86</v>
      </c>
    </row>
    <row r="372" spans="1:23" x14ac:dyDescent="0.25">
      <c r="A372" s="12" t="s">
        <v>2252</v>
      </c>
      <c r="B372" s="6" t="s">
        <v>585</v>
      </c>
      <c r="D372" s="6" t="s">
        <v>3627</v>
      </c>
      <c r="E372" s="3" t="s">
        <v>2837</v>
      </c>
      <c r="F372" s="6" t="s">
        <v>1818</v>
      </c>
      <c r="G372" s="6" t="s">
        <v>13</v>
      </c>
      <c r="H372" s="6" t="s">
        <v>14</v>
      </c>
      <c r="I372" s="6">
        <v>45</v>
      </c>
      <c r="J372" s="6">
        <v>1</v>
      </c>
      <c r="K372" s="6">
        <v>0</v>
      </c>
      <c r="M372" s="6">
        <v>5</v>
      </c>
      <c r="N372" s="6" t="s">
        <v>10</v>
      </c>
      <c r="O372" s="6" t="s">
        <v>11</v>
      </c>
      <c r="P372" s="6" t="s">
        <v>10</v>
      </c>
      <c r="Q372" s="6" t="s">
        <v>11</v>
      </c>
      <c r="R372" s="6" t="s">
        <v>10</v>
      </c>
      <c r="S372" s="6" t="s">
        <v>11</v>
      </c>
      <c r="T372" s="6" t="s">
        <v>10</v>
      </c>
      <c r="U372" s="6" t="s">
        <v>10</v>
      </c>
      <c r="V372" s="6" t="s">
        <v>10</v>
      </c>
      <c r="W372" s="13" t="s">
        <v>10</v>
      </c>
    </row>
    <row r="373" spans="1:23" x14ac:dyDescent="0.25">
      <c r="A373" s="12" t="s">
        <v>3100</v>
      </c>
      <c r="B373" s="6" t="s">
        <v>587</v>
      </c>
      <c r="D373" s="6" t="s">
        <v>3627</v>
      </c>
      <c r="E373" s="3" t="s">
        <v>2838</v>
      </c>
      <c r="F373" s="6" t="s">
        <v>586</v>
      </c>
      <c r="G373" s="6" t="s">
        <v>13</v>
      </c>
      <c r="H373" s="6" t="s">
        <v>14</v>
      </c>
      <c r="I373" s="6">
        <v>45</v>
      </c>
      <c r="J373" s="6">
        <v>1</v>
      </c>
      <c r="K373" s="6">
        <v>0</v>
      </c>
      <c r="M373" s="6">
        <v>0</v>
      </c>
      <c r="N373" s="6" t="s">
        <v>10</v>
      </c>
      <c r="O373" s="6" t="s">
        <v>11</v>
      </c>
      <c r="P373" s="6" t="s">
        <v>10</v>
      </c>
      <c r="Q373" s="6" t="s">
        <v>11</v>
      </c>
      <c r="R373" s="6" t="s">
        <v>10</v>
      </c>
      <c r="S373" s="6" t="s">
        <v>11</v>
      </c>
      <c r="T373" s="6" t="s">
        <v>10</v>
      </c>
      <c r="U373" s="6" t="s">
        <v>10</v>
      </c>
      <c r="V373" s="6" t="s">
        <v>10</v>
      </c>
      <c r="W373" s="13" t="s">
        <v>10</v>
      </c>
    </row>
    <row r="374" spans="1:23" x14ac:dyDescent="0.25">
      <c r="A374" s="12" t="s">
        <v>3101</v>
      </c>
      <c r="B374" s="6" t="s">
        <v>588</v>
      </c>
      <c r="D374" s="6" t="s">
        <v>3627</v>
      </c>
      <c r="E374" s="3" t="s">
        <v>2838</v>
      </c>
      <c r="F374" s="6" t="s">
        <v>586</v>
      </c>
      <c r="G374" s="6" t="s">
        <v>13</v>
      </c>
      <c r="H374" s="6" t="s">
        <v>14</v>
      </c>
      <c r="I374" s="6">
        <v>45</v>
      </c>
      <c r="J374" s="6">
        <v>1</v>
      </c>
      <c r="K374" s="6">
        <v>0</v>
      </c>
      <c r="M374" s="6">
        <v>0</v>
      </c>
      <c r="N374" s="6" t="s">
        <v>10</v>
      </c>
      <c r="O374" s="6" t="s">
        <v>11</v>
      </c>
      <c r="P374" s="6" t="s">
        <v>10</v>
      </c>
      <c r="Q374" s="6" t="s">
        <v>11</v>
      </c>
      <c r="R374" s="6" t="s">
        <v>10</v>
      </c>
      <c r="S374" s="6" t="s">
        <v>11</v>
      </c>
      <c r="T374" s="6" t="s">
        <v>10</v>
      </c>
      <c r="U374" s="6" t="s">
        <v>10</v>
      </c>
      <c r="V374" s="6" t="s">
        <v>10</v>
      </c>
      <c r="W374" s="13" t="s">
        <v>10</v>
      </c>
    </row>
    <row r="375" spans="1:23" x14ac:dyDescent="0.25">
      <c r="A375" s="12" t="s">
        <v>3102</v>
      </c>
      <c r="B375" s="6" t="s">
        <v>589</v>
      </c>
      <c r="D375" s="6" t="s">
        <v>3627</v>
      </c>
      <c r="E375" s="3" t="s">
        <v>2838</v>
      </c>
      <c r="F375" s="6" t="s">
        <v>586</v>
      </c>
      <c r="G375" s="6" t="s">
        <v>13</v>
      </c>
      <c r="H375" s="6" t="s">
        <v>14</v>
      </c>
      <c r="I375" s="6">
        <v>45</v>
      </c>
      <c r="J375" s="6">
        <v>1</v>
      </c>
      <c r="K375" s="6">
        <v>0</v>
      </c>
      <c r="M375" s="6">
        <v>0</v>
      </c>
      <c r="N375" s="6" t="s">
        <v>10</v>
      </c>
      <c r="O375" s="6" t="s">
        <v>11</v>
      </c>
      <c r="P375" s="6" t="s">
        <v>10</v>
      </c>
      <c r="Q375" s="6" t="s">
        <v>11</v>
      </c>
      <c r="R375" s="6" t="s">
        <v>10</v>
      </c>
      <c r="S375" s="6" t="s">
        <v>11</v>
      </c>
      <c r="T375" s="6" t="s">
        <v>10</v>
      </c>
      <c r="U375" s="6" t="s">
        <v>10</v>
      </c>
      <c r="V375" s="6" t="s">
        <v>10</v>
      </c>
      <c r="W375" s="13" t="s">
        <v>10</v>
      </c>
    </row>
    <row r="376" spans="1:23" x14ac:dyDescent="0.25">
      <c r="A376" s="12" t="s">
        <v>2251</v>
      </c>
      <c r="B376" s="6" t="s">
        <v>590</v>
      </c>
      <c r="D376" s="6" t="s">
        <v>3627</v>
      </c>
      <c r="E376" s="3" t="s">
        <v>2838</v>
      </c>
      <c r="F376" s="6" t="s">
        <v>586</v>
      </c>
      <c r="G376" s="6" t="s">
        <v>13</v>
      </c>
      <c r="H376" s="6" t="s">
        <v>14</v>
      </c>
      <c r="I376" s="6">
        <v>45</v>
      </c>
      <c r="J376" s="6">
        <v>1</v>
      </c>
      <c r="K376" s="6">
        <v>0</v>
      </c>
      <c r="M376" s="6">
        <v>5</v>
      </c>
      <c r="N376" s="6" t="s">
        <v>10</v>
      </c>
      <c r="O376" s="6" t="s">
        <v>11</v>
      </c>
      <c r="P376" s="6" t="s">
        <v>10</v>
      </c>
      <c r="Q376" s="6" t="s">
        <v>11</v>
      </c>
      <c r="R376" s="6" t="s">
        <v>10</v>
      </c>
      <c r="S376" s="6" t="s">
        <v>11</v>
      </c>
      <c r="T376" s="6" t="s">
        <v>10</v>
      </c>
      <c r="U376" s="6" t="s">
        <v>10</v>
      </c>
      <c r="V376" s="6" t="s">
        <v>10</v>
      </c>
      <c r="W376" s="13" t="s">
        <v>10</v>
      </c>
    </row>
    <row r="377" spans="1:23" x14ac:dyDescent="0.25">
      <c r="A377" s="12" t="s">
        <v>2328</v>
      </c>
      <c r="B377" s="6" t="s">
        <v>586</v>
      </c>
      <c r="D377" s="6" t="s">
        <v>3627</v>
      </c>
      <c r="E377" s="3" t="s">
        <v>2838</v>
      </c>
      <c r="F377" s="6" t="s">
        <v>586</v>
      </c>
      <c r="G377" s="6" t="s">
        <v>13</v>
      </c>
      <c r="H377" s="6" t="s">
        <v>14</v>
      </c>
      <c r="I377" s="6">
        <v>45</v>
      </c>
      <c r="J377" s="6">
        <v>1</v>
      </c>
      <c r="K377" s="6">
        <v>0</v>
      </c>
      <c r="M377" s="6">
        <v>0</v>
      </c>
      <c r="N377" s="6" t="s">
        <v>10</v>
      </c>
      <c r="O377" s="6" t="s">
        <v>11</v>
      </c>
      <c r="P377" s="6" t="s">
        <v>10</v>
      </c>
      <c r="Q377" s="6" t="s">
        <v>11</v>
      </c>
      <c r="R377" s="6" t="s">
        <v>10</v>
      </c>
      <c r="S377" s="6" t="s">
        <v>11</v>
      </c>
      <c r="T377" s="6" t="s">
        <v>10</v>
      </c>
      <c r="U377" s="6" t="s">
        <v>10</v>
      </c>
      <c r="V377" s="6" t="s">
        <v>10</v>
      </c>
      <c r="W377" s="13" t="s">
        <v>10</v>
      </c>
    </row>
    <row r="378" spans="1:23" x14ac:dyDescent="0.25">
      <c r="A378" s="12" t="s">
        <v>3103</v>
      </c>
      <c r="B378" s="6" t="s">
        <v>134</v>
      </c>
      <c r="D378" s="6" t="s">
        <v>3627</v>
      </c>
      <c r="E378" s="3" t="s">
        <v>2839</v>
      </c>
      <c r="F378" s="6" t="s">
        <v>620</v>
      </c>
      <c r="G378" s="6" t="s">
        <v>55</v>
      </c>
      <c r="H378" s="6" t="s">
        <v>56</v>
      </c>
      <c r="I378" s="6">
        <v>45</v>
      </c>
      <c r="J378" s="6">
        <v>1</v>
      </c>
      <c r="K378" s="6">
        <v>0</v>
      </c>
      <c r="M378" s="6">
        <v>0</v>
      </c>
      <c r="N378" s="6" t="s">
        <v>10</v>
      </c>
      <c r="O378" s="6" t="s">
        <v>11</v>
      </c>
      <c r="P378" s="6" t="s">
        <v>10</v>
      </c>
      <c r="Q378" s="6" t="s">
        <v>11</v>
      </c>
      <c r="R378" s="6" t="s">
        <v>10</v>
      </c>
      <c r="S378" s="6" t="s">
        <v>11</v>
      </c>
      <c r="T378" s="6" t="s">
        <v>10</v>
      </c>
      <c r="U378" s="6" t="s">
        <v>10</v>
      </c>
      <c r="V378" s="6" t="s">
        <v>10</v>
      </c>
      <c r="W378" s="13" t="s">
        <v>86</v>
      </c>
    </row>
    <row r="379" spans="1:23" x14ac:dyDescent="0.25">
      <c r="A379" s="12" t="s">
        <v>3104</v>
      </c>
      <c r="B379" s="6" t="s">
        <v>599</v>
      </c>
      <c r="D379" s="6" t="s">
        <v>3627</v>
      </c>
      <c r="E379" s="3" t="s">
        <v>2839</v>
      </c>
      <c r="F379" s="6" t="s">
        <v>620</v>
      </c>
      <c r="G379" s="6" t="s">
        <v>13</v>
      </c>
      <c r="H379" s="6" t="s">
        <v>14</v>
      </c>
      <c r="I379" s="6">
        <v>45</v>
      </c>
      <c r="J379" s="6">
        <v>1</v>
      </c>
      <c r="K379" s="6">
        <v>0</v>
      </c>
      <c r="M379" s="6">
        <v>0</v>
      </c>
      <c r="N379" s="6" t="s">
        <v>10</v>
      </c>
      <c r="O379" s="6" t="s">
        <v>11</v>
      </c>
      <c r="P379" s="6" t="s">
        <v>10</v>
      </c>
      <c r="Q379" s="6" t="s">
        <v>11</v>
      </c>
      <c r="R379" s="6" t="s">
        <v>10</v>
      </c>
      <c r="S379" s="6" t="s">
        <v>11</v>
      </c>
      <c r="T379" s="6" t="s">
        <v>10</v>
      </c>
      <c r="U379" s="6" t="s">
        <v>10</v>
      </c>
      <c r="V379" s="6" t="s">
        <v>10</v>
      </c>
      <c r="W379" s="13" t="s">
        <v>10</v>
      </c>
    </row>
    <row r="380" spans="1:23" x14ac:dyDescent="0.25">
      <c r="A380" s="12" t="s">
        <v>3105</v>
      </c>
      <c r="B380" s="6" t="s">
        <v>600</v>
      </c>
      <c r="D380" s="6" t="s">
        <v>3627</v>
      </c>
      <c r="E380" s="3" t="s">
        <v>2839</v>
      </c>
      <c r="F380" s="6" t="s">
        <v>620</v>
      </c>
      <c r="G380" s="6" t="s">
        <v>13</v>
      </c>
      <c r="H380" s="6" t="s">
        <v>14</v>
      </c>
      <c r="I380" s="6">
        <v>45</v>
      </c>
      <c r="J380" s="6">
        <v>1</v>
      </c>
      <c r="K380" s="6">
        <v>0</v>
      </c>
      <c r="M380" s="6">
        <v>0</v>
      </c>
      <c r="N380" s="6" t="s">
        <v>10</v>
      </c>
      <c r="O380" s="6" t="s">
        <v>11</v>
      </c>
      <c r="P380" s="6" t="s">
        <v>10</v>
      </c>
      <c r="Q380" s="6" t="s">
        <v>11</v>
      </c>
      <c r="R380" s="6" t="s">
        <v>10</v>
      </c>
      <c r="S380" s="6" t="s">
        <v>11</v>
      </c>
      <c r="T380" s="6" t="s">
        <v>10</v>
      </c>
      <c r="U380" s="6" t="s">
        <v>10</v>
      </c>
      <c r="V380" s="6" t="s">
        <v>10</v>
      </c>
      <c r="W380" s="13" t="s">
        <v>10</v>
      </c>
    </row>
    <row r="381" spans="1:23" x14ac:dyDescent="0.25">
      <c r="A381" s="12" t="s">
        <v>3106</v>
      </c>
      <c r="B381" s="6" t="s">
        <v>601</v>
      </c>
      <c r="D381" s="6" t="s">
        <v>3627</v>
      </c>
      <c r="E381" s="3" t="s">
        <v>2839</v>
      </c>
      <c r="F381" s="6" t="s">
        <v>620</v>
      </c>
      <c r="G381" s="6" t="s">
        <v>13</v>
      </c>
      <c r="H381" s="6" t="s">
        <v>14</v>
      </c>
      <c r="I381" s="6">
        <v>45</v>
      </c>
      <c r="J381" s="6">
        <v>1</v>
      </c>
      <c r="K381" s="6">
        <v>0</v>
      </c>
      <c r="M381" s="6">
        <v>0</v>
      </c>
      <c r="N381" s="6" t="s">
        <v>10</v>
      </c>
      <c r="O381" s="6" t="s">
        <v>11</v>
      </c>
      <c r="P381" s="6" t="s">
        <v>10</v>
      </c>
      <c r="Q381" s="6" t="s">
        <v>11</v>
      </c>
      <c r="R381" s="6" t="s">
        <v>10</v>
      </c>
      <c r="S381" s="6" t="s">
        <v>11</v>
      </c>
      <c r="T381" s="6" t="s">
        <v>10</v>
      </c>
      <c r="U381" s="6" t="s">
        <v>10</v>
      </c>
      <c r="V381" s="6" t="s">
        <v>10</v>
      </c>
      <c r="W381" s="13" t="s">
        <v>10</v>
      </c>
    </row>
    <row r="382" spans="1:23" x14ac:dyDescent="0.25">
      <c r="A382" s="12" t="s">
        <v>2341</v>
      </c>
      <c r="B382" s="6" t="s">
        <v>620</v>
      </c>
      <c r="D382" s="6" t="s">
        <v>3627</v>
      </c>
      <c r="E382" s="3" t="s">
        <v>2839</v>
      </c>
      <c r="F382" s="6" t="s">
        <v>620</v>
      </c>
      <c r="G382" s="6" t="s">
        <v>618</v>
      </c>
      <c r="H382" s="6" t="s">
        <v>619</v>
      </c>
      <c r="I382" s="6">
        <v>9</v>
      </c>
      <c r="J382" s="6">
        <v>1</v>
      </c>
      <c r="K382" s="6">
        <v>0</v>
      </c>
      <c r="M382" s="6">
        <v>4</v>
      </c>
      <c r="N382" s="6" t="s">
        <v>10</v>
      </c>
      <c r="O382" s="6" t="s">
        <v>11</v>
      </c>
      <c r="P382" s="6" t="s">
        <v>10</v>
      </c>
      <c r="Q382" s="6" t="s">
        <v>11</v>
      </c>
      <c r="R382" s="6" t="s">
        <v>10</v>
      </c>
      <c r="S382" s="6" t="s">
        <v>11</v>
      </c>
      <c r="T382" s="6" t="s">
        <v>10</v>
      </c>
      <c r="U382" s="6" t="s">
        <v>10</v>
      </c>
      <c r="V382" s="6" t="s">
        <v>10</v>
      </c>
      <c r="W382" s="13" t="s">
        <v>86</v>
      </c>
    </row>
    <row r="383" spans="1:23" x14ac:dyDescent="0.25">
      <c r="A383" s="12" t="s">
        <v>3107</v>
      </c>
      <c r="B383" s="6" t="s">
        <v>136</v>
      </c>
      <c r="D383" s="6" t="s">
        <v>3627</v>
      </c>
      <c r="E383" s="3" t="s">
        <v>2840</v>
      </c>
      <c r="F383" s="6" t="s">
        <v>621</v>
      </c>
      <c r="G383" s="6" t="s">
        <v>55</v>
      </c>
      <c r="H383" s="6" t="s">
        <v>56</v>
      </c>
      <c r="I383" s="6">
        <v>45</v>
      </c>
      <c r="J383" s="6">
        <v>1</v>
      </c>
      <c r="K383" s="6">
        <v>0</v>
      </c>
      <c r="M383" s="6">
        <v>0</v>
      </c>
      <c r="N383" s="6" t="s">
        <v>10</v>
      </c>
      <c r="O383" s="6" t="s">
        <v>11</v>
      </c>
      <c r="P383" s="6" t="s">
        <v>10</v>
      </c>
      <c r="Q383" s="6" t="s">
        <v>11</v>
      </c>
      <c r="R383" s="6" t="s">
        <v>10</v>
      </c>
      <c r="S383" s="6" t="s">
        <v>11</v>
      </c>
      <c r="T383" s="6" t="s">
        <v>10</v>
      </c>
      <c r="U383" s="6" t="s">
        <v>10</v>
      </c>
      <c r="V383" s="6" t="s">
        <v>10</v>
      </c>
      <c r="W383" s="13" t="s">
        <v>86</v>
      </c>
    </row>
    <row r="384" spans="1:23" x14ac:dyDescent="0.25">
      <c r="A384" s="12" t="s">
        <v>3108</v>
      </c>
      <c r="B384" s="6" t="s">
        <v>602</v>
      </c>
      <c r="D384" s="6" t="s">
        <v>3627</v>
      </c>
      <c r="E384" s="3" t="s">
        <v>2840</v>
      </c>
      <c r="F384" s="6" t="s">
        <v>621</v>
      </c>
      <c r="G384" s="6" t="s">
        <v>13</v>
      </c>
      <c r="H384" s="6" t="s">
        <v>14</v>
      </c>
      <c r="I384" s="6">
        <v>45</v>
      </c>
      <c r="J384" s="6">
        <v>1</v>
      </c>
      <c r="K384" s="6">
        <v>0</v>
      </c>
      <c r="M384" s="6">
        <v>0</v>
      </c>
      <c r="N384" s="6" t="s">
        <v>10</v>
      </c>
      <c r="O384" s="6" t="s">
        <v>11</v>
      </c>
      <c r="P384" s="6" t="s">
        <v>10</v>
      </c>
      <c r="Q384" s="6" t="s">
        <v>11</v>
      </c>
      <c r="R384" s="6" t="s">
        <v>10</v>
      </c>
      <c r="S384" s="6" t="s">
        <v>11</v>
      </c>
      <c r="T384" s="6" t="s">
        <v>10</v>
      </c>
      <c r="U384" s="6" t="s">
        <v>10</v>
      </c>
      <c r="V384" s="6" t="s">
        <v>10</v>
      </c>
      <c r="W384" s="13" t="s">
        <v>10</v>
      </c>
    </row>
    <row r="385" spans="1:23" x14ac:dyDescent="0.25">
      <c r="A385" s="12" t="s">
        <v>3109</v>
      </c>
      <c r="B385" s="6" t="s">
        <v>603</v>
      </c>
      <c r="D385" s="6" t="s">
        <v>3627</v>
      </c>
      <c r="E385" s="3" t="s">
        <v>2840</v>
      </c>
      <c r="F385" s="6" t="s">
        <v>621</v>
      </c>
      <c r="G385" s="6" t="s">
        <v>13</v>
      </c>
      <c r="H385" s="6" t="s">
        <v>14</v>
      </c>
      <c r="I385" s="6">
        <v>45</v>
      </c>
      <c r="J385" s="6">
        <v>1</v>
      </c>
      <c r="K385" s="6">
        <v>0</v>
      </c>
      <c r="M385" s="6">
        <v>0</v>
      </c>
      <c r="N385" s="6" t="s">
        <v>10</v>
      </c>
      <c r="O385" s="6" t="s">
        <v>11</v>
      </c>
      <c r="P385" s="6" t="s">
        <v>10</v>
      </c>
      <c r="Q385" s="6" t="s">
        <v>11</v>
      </c>
      <c r="R385" s="6" t="s">
        <v>10</v>
      </c>
      <c r="S385" s="6" t="s">
        <v>11</v>
      </c>
      <c r="T385" s="6" t="s">
        <v>10</v>
      </c>
      <c r="U385" s="6" t="s">
        <v>10</v>
      </c>
      <c r="V385" s="6" t="s">
        <v>10</v>
      </c>
      <c r="W385" s="13" t="s">
        <v>10</v>
      </c>
    </row>
    <row r="386" spans="1:23" x14ac:dyDescent="0.25">
      <c r="A386" s="12" t="s">
        <v>3110</v>
      </c>
      <c r="B386" s="6" t="s">
        <v>604</v>
      </c>
      <c r="D386" s="6" t="s">
        <v>3627</v>
      </c>
      <c r="E386" s="3" t="s">
        <v>2840</v>
      </c>
      <c r="F386" s="6" t="s">
        <v>621</v>
      </c>
      <c r="G386" s="6" t="s">
        <v>13</v>
      </c>
      <c r="H386" s="6" t="s">
        <v>14</v>
      </c>
      <c r="I386" s="6">
        <v>45</v>
      </c>
      <c r="J386" s="6">
        <v>1</v>
      </c>
      <c r="K386" s="6">
        <v>0</v>
      </c>
      <c r="M386" s="6">
        <v>0</v>
      </c>
      <c r="N386" s="6" t="s">
        <v>10</v>
      </c>
      <c r="O386" s="6" t="s">
        <v>11</v>
      </c>
      <c r="P386" s="6" t="s">
        <v>10</v>
      </c>
      <c r="Q386" s="6" t="s">
        <v>11</v>
      </c>
      <c r="R386" s="6" t="s">
        <v>10</v>
      </c>
      <c r="S386" s="6" t="s">
        <v>11</v>
      </c>
      <c r="T386" s="6" t="s">
        <v>10</v>
      </c>
      <c r="U386" s="6" t="s">
        <v>10</v>
      </c>
      <c r="V386" s="6" t="s">
        <v>10</v>
      </c>
      <c r="W386" s="13" t="s">
        <v>10</v>
      </c>
    </row>
    <row r="387" spans="1:23" x14ac:dyDescent="0.25">
      <c r="A387" s="12" t="s">
        <v>2342</v>
      </c>
      <c r="B387" s="6" t="s">
        <v>621</v>
      </c>
      <c r="D387" s="6" t="s">
        <v>3627</v>
      </c>
      <c r="E387" s="3" t="s">
        <v>2840</v>
      </c>
      <c r="F387" s="6" t="s">
        <v>621</v>
      </c>
      <c r="G387" s="6" t="s">
        <v>618</v>
      </c>
      <c r="H387" s="6" t="s">
        <v>619</v>
      </c>
      <c r="I387" s="6">
        <v>9</v>
      </c>
      <c r="J387" s="6">
        <v>1</v>
      </c>
      <c r="K387" s="6">
        <v>0</v>
      </c>
      <c r="M387" s="6">
        <v>4</v>
      </c>
      <c r="N387" s="6" t="s">
        <v>10</v>
      </c>
      <c r="O387" s="6" t="s">
        <v>11</v>
      </c>
      <c r="P387" s="6" t="s">
        <v>10</v>
      </c>
      <c r="Q387" s="6" t="s">
        <v>11</v>
      </c>
      <c r="R387" s="6" t="s">
        <v>10</v>
      </c>
      <c r="S387" s="6" t="s">
        <v>11</v>
      </c>
      <c r="T387" s="6" t="s">
        <v>10</v>
      </c>
      <c r="U387" s="6" t="s">
        <v>10</v>
      </c>
      <c r="V387" s="6" t="s">
        <v>10</v>
      </c>
      <c r="W387" s="13" t="s">
        <v>86</v>
      </c>
    </row>
    <row r="388" spans="1:23" x14ac:dyDescent="0.25">
      <c r="A388" s="12" t="s">
        <v>3111</v>
      </c>
      <c r="B388" s="6" t="s">
        <v>135</v>
      </c>
      <c r="D388" s="6" t="s">
        <v>3627</v>
      </c>
      <c r="E388" s="3" t="s">
        <v>2841</v>
      </c>
      <c r="F388" s="6" t="s">
        <v>617</v>
      </c>
      <c r="G388" s="6" t="s">
        <v>55</v>
      </c>
      <c r="H388" s="6" t="s">
        <v>56</v>
      </c>
      <c r="I388" s="6">
        <v>45</v>
      </c>
      <c r="J388" s="6">
        <v>1</v>
      </c>
      <c r="K388" s="6">
        <v>0</v>
      </c>
      <c r="M388" s="6">
        <v>0</v>
      </c>
      <c r="N388" s="6" t="s">
        <v>10</v>
      </c>
      <c r="O388" s="6" t="s">
        <v>11</v>
      </c>
      <c r="P388" s="6" t="s">
        <v>10</v>
      </c>
      <c r="Q388" s="6" t="s">
        <v>11</v>
      </c>
      <c r="R388" s="6" t="s">
        <v>10</v>
      </c>
      <c r="S388" s="6" t="s">
        <v>11</v>
      </c>
      <c r="T388" s="6" t="s">
        <v>10</v>
      </c>
      <c r="U388" s="6" t="s">
        <v>10</v>
      </c>
      <c r="V388" s="6" t="s">
        <v>10</v>
      </c>
      <c r="W388" s="13" t="s">
        <v>86</v>
      </c>
    </row>
    <row r="389" spans="1:23" x14ac:dyDescent="0.25">
      <c r="A389" s="12" t="s">
        <v>3112</v>
      </c>
      <c r="B389" s="6" t="s">
        <v>596</v>
      </c>
      <c r="D389" s="6" t="s">
        <v>3627</v>
      </c>
      <c r="E389" s="3" t="s">
        <v>2841</v>
      </c>
      <c r="F389" s="6" t="s">
        <v>617</v>
      </c>
      <c r="G389" s="6" t="s">
        <v>13</v>
      </c>
      <c r="H389" s="6" t="s">
        <v>14</v>
      </c>
      <c r="I389" s="6">
        <v>45</v>
      </c>
      <c r="J389" s="6">
        <v>1</v>
      </c>
      <c r="K389" s="6">
        <v>0</v>
      </c>
      <c r="M389" s="6">
        <v>0</v>
      </c>
      <c r="N389" s="6" t="s">
        <v>10</v>
      </c>
      <c r="O389" s="6" t="s">
        <v>11</v>
      </c>
      <c r="P389" s="6" t="s">
        <v>10</v>
      </c>
      <c r="Q389" s="6" t="s">
        <v>11</v>
      </c>
      <c r="R389" s="6" t="s">
        <v>10</v>
      </c>
      <c r="S389" s="6" t="s">
        <v>11</v>
      </c>
      <c r="T389" s="6" t="s">
        <v>10</v>
      </c>
      <c r="U389" s="6" t="s">
        <v>10</v>
      </c>
      <c r="V389" s="6" t="s">
        <v>10</v>
      </c>
      <c r="W389" s="13" t="s">
        <v>10</v>
      </c>
    </row>
    <row r="390" spans="1:23" x14ac:dyDescent="0.25">
      <c r="A390" s="12" t="s">
        <v>2496</v>
      </c>
      <c r="B390" s="6" t="s">
        <v>597</v>
      </c>
      <c r="D390" s="6" t="s">
        <v>3627</v>
      </c>
      <c r="E390" s="3" t="s">
        <v>2841</v>
      </c>
      <c r="F390" s="6" t="s">
        <v>617</v>
      </c>
      <c r="G390" s="6" t="s">
        <v>13</v>
      </c>
      <c r="H390" s="6" t="s">
        <v>14</v>
      </c>
      <c r="I390" s="6">
        <v>45</v>
      </c>
      <c r="J390" s="6">
        <v>1</v>
      </c>
      <c r="K390" s="6">
        <v>0</v>
      </c>
      <c r="M390" s="6">
        <v>0</v>
      </c>
      <c r="N390" s="6" t="s">
        <v>10</v>
      </c>
      <c r="O390" s="6" t="s">
        <v>11</v>
      </c>
      <c r="P390" s="6" t="s">
        <v>10</v>
      </c>
      <c r="Q390" s="6" t="s">
        <v>11</v>
      </c>
      <c r="R390" s="6" t="s">
        <v>10</v>
      </c>
      <c r="S390" s="6" t="s">
        <v>11</v>
      </c>
      <c r="T390" s="6" t="s">
        <v>10</v>
      </c>
      <c r="U390" s="6" t="s">
        <v>10</v>
      </c>
      <c r="V390" s="6" t="s">
        <v>10</v>
      </c>
      <c r="W390" s="13" t="s">
        <v>10</v>
      </c>
    </row>
    <row r="391" spans="1:23" x14ac:dyDescent="0.25">
      <c r="A391" s="12" t="s">
        <v>3113</v>
      </c>
      <c r="B391" s="6" t="s">
        <v>598</v>
      </c>
      <c r="D391" s="6" t="s">
        <v>3627</v>
      </c>
      <c r="E391" s="3" t="s">
        <v>2841</v>
      </c>
      <c r="F391" s="6" t="s">
        <v>617</v>
      </c>
      <c r="G391" s="6" t="s">
        <v>13</v>
      </c>
      <c r="H391" s="6" t="s">
        <v>14</v>
      </c>
      <c r="I391" s="6">
        <v>45</v>
      </c>
      <c r="J391" s="6">
        <v>1</v>
      </c>
      <c r="K391" s="6">
        <v>0</v>
      </c>
      <c r="M391" s="6">
        <v>0</v>
      </c>
      <c r="N391" s="6" t="s">
        <v>10</v>
      </c>
      <c r="O391" s="6" t="s">
        <v>11</v>
      </c>
      <c r="P391" s="6" t="s">
        <v>10</v>
      </c>
      <c r="Q391" s="6" t="s">
        <v>11</v>
      </c>
      <c r="R391" s="6" t="s">
        <v>10</v>
      </c>
      <c r="S391" s="6" t="s">
        <v>11</v>
      </c>
      <c r="T391" s="6" t="s">
        <v>10</v>
      </c>
      <c r="U391" s="6" t="s">
        <v>10</v>
      </c>
      <c r="V391" s="6" t="s">
        <v>10</v>
      </c>
      <c r="W391" s="13" t="s">
        <v>10</v>
      </c>
    </row>
    <row r="392" spans="1:23" x14ac:dyDescent="0.25">
      <c r="A392" s="12" t="s">
        <v>2343</v>
      </c>
      <c r="B392" s="6" t="s">
        <v>617</v>
      </c>
      <c r="D392" s="6" t="s">
        <v>3627</v>
      </c>
      <c r="E392" s="3" t="s">
        <v>2841</v>
      </c>
      <c r="F392" s="6" t="s">
        <v>617</v>
      </c>
      <c r="G392" s="6" t="s">
        <v>618</v>
      </c>
      <c r="H392" s="6" t="s">
        <v>619</v>
      </c>
      <c r="I392" s="6">
        <v>9</v>
      </c>
      <c r="J392" s="6">
        <v>1</v>
      </c>
      <c r="K392" s="6">
        <v>0</v>
      </c>
      <c r="M392" s="6">
        <v>4</v>
      </c>
      <c r="N392" s="6" t="s">
        <v>10</v>
      </c>
      <c r="O392" s="6" t="s">
        <v>11</v>
      </c>
      <c r="P392" s="6" t="s">
        <v>10</v>
      </c>
      <c r="Q392" s="6" t="s">
        <v>11</v>
      </c>
      <c r="R392" s="6" t="s">
        <v>10</v>
      </c>
      <c r="S392" s="6" t="s">
        <v>11</v>
      </c>
      <c r="T392" s="6" t="s">
        <v>10</v>
      </c>
      <c r="U392" s="6" t="s">
        <v>10</v>
      </c>
      <c r="V392" s="6" t="s">
        <v>10</v>
      </c>
      <c r="W392" s="13" t="s">
        <v>86</v>
      </c>
    </row>
    <row r="393" spans="1:23" x14ac:dyDescent="0.25">
      <c r="A393" s="12" t="s">
        <v>3114</v>
      </c>
      <c r="B393" s="6" t="s">
        <v>698</v>
      </c>
      <c r="D393" s="6" t="s">
        <v>3627</v>
      </c>
      <c r="E393" s="3" t="s">
        <v>2842</v>
      </c>
      <c r="F393" s="6" t="s">
        <v>1819</v>
      </c>
      <c r="G393" s="6" t="s">
        <v>13</v>
      </c>
      <c r="H393" s="6" t="s">
        <v>14</v>
      </c>
      <c r="I393" s="6">
        <v>45</v>
      </c>
      <c r="J393" s="6">
        <v>1</v>
      </c>
      <c r="K393" s="6">
        <v>0</v>
      </c>
      <c r="M393" s="6">
        <v>0</v>
      </c>
      <c r="N393" s="6" t="s">
        <v>10</v>
      </c>
      <c r="O393" s="6" t="s">
        <v>11</v>
      </c>
      <c r="P393" s="6" t="s">
        <v>10</v>
      </c>
      <c r="Q393" s="6" t="s">
        <v>11</v>
      </c>
      <c r="R393" s="6" t="s">
        <v>10</v>
      </c>
      <c r="S393" s="6" t="s">
        <v>11</v>
      </c>
      <c r="T393" s="6" t="s">
        <v>10</v>
      </c>
      <c r="U393" s="6" t="s">
        <v>10</v>
      </c>
      <c r="V393" s="6" t="s">
        <v>10</v>
      </c>
      <c r="W393" s="13" t="s">
        <v>10</v>
      </c>
    </row>
    <row r="394" spans="1:23" x14ac:dyDescent="0.25">
      <c r="A394" s="12" t="s">
        <v>3115</v>
      </c>
      <c r="B394" s="6" t="s">
        <v>699</v>
      </c>
      <c r="D394" s="6" t="s">
        <v>3627</v>
      </c>
      <c r="E394" s="3" t="s">
        <v>2842</v>
      </c>
      <c r="F394" s="6" t="s">
        <v>1819</v>
      </c>
      <c r="G394" s="6" t="s">
        <v>13</v>
      </c>
      <c r="H394" s="6" t="s">
        <v>14</v>
      </c>
      <c r="I394" s="6">
        <v>45</v>
      </c>
      <c r="J394" s="6">
        <v>1</v>
      </c>
      <c r="K394" s="6">
        <v>0</v>
      </c>
      <c r="M394" s="6">
        <v>0</v>
      </c>
      <c r="N394" s="6" t="s">
        <v>10</v>
      </c>
      <c r="O394" s="6" t="s">
        <v>11</v>
      </c>
      <c r="P394" s="6" t="s">
        <v>10</v>
      </c>
      <c r="Q394" s="6" t="s">
        <v>11</v>
      </c>
      <c r="R394" s="6" t="s">
        <v>10</v>
      </c>
      <c r="S394" s="6" t="s">
        <v>11</v>
      </c>
      <c r="T394" s="6" t="s">
        <v>10</v>
      </c>
      <c r="U394" s="6" t="s">
        <v>10</v>
      </c>
      <c r="V394" s="6" t="s">
        <v>10</v>
      </c>
      <c r="W394" s="13" t="s">
        <v>10</v>
      </c>
    </row>
    <row r="395" spans="1:23" x14ac:dyDescent="0.25">
      <c r="A395" s="12" t="s">
        <v>3116</v>
      </c>
      <c r="B395" s="6" t="s">
        <v>700</v>
      </c>
      <c r="D395" s="6" t="s">
        <v>3627</v>
      </c>
      <c r="E395" s="3" t="s">
        <v>2842</v>
      </c>
      <c r="F395" s="6" t="s">
        <v>1819</v>
      </c>
      <c r="G395" s="6" t="s">
        <v>13</v>
      </c>
      <c r="H395" s="6" t="s">
        <v>14</v>
      </c>
      <c r="I395" s="6">
        <v>45</v>
      </c>
      <c r="J395" s="6">
        <v>1</v>
      </c>
      <c r="K395" s="6">
        <v>0</v>
      </c>
      <c r="M395" s="6">
        <v>0</v>
      </c>
      <c r="N395" s="6" t="s">
        <v>10</v>
      </c>
      <c r="O395" s="6" t="s">
        <v>11</v>
      </c>
      <c r="P395" s="6" t="s">
        <v>10</v>
      </c>
      <c r="Q395" s="6" t="s">
        <v>11</v>
      </c>
      <c r="R395" s="6" t="s">
        <v>10</v>
      </c>
      <c r="S395" s="6" t="s">
        <v>11</v>
      </c>
      <c r="T395" s="6" t="s">
        <v>10</v>
      </c>
      <c r="U395" s="6" t="s">
        <v>10</v>
      </c>
      <c r="V395" s="6" t="s">
        <v>10</v>
      </c>
      <c r="W395" s="13" t="s">
        <v>10</v>
      </c>
    </row>
    <row r="396" spans="1:23" x14ac:dyDescent="0.25">
      <c r="A396" s="12" t="s">
        <v>2329</v>
      </c>
      <c r="B396" s="6" t="s">
        <v>697</v>
      </c>
      <c r="D396" s="6" t="s">
        <v>3627</v>
      </c>
      <c r="E396" s="3" t="s">
        <v>2842</v>
      </c>
      <c r="F396" s="6" t="s">
        <v>1819</v>
      </c>
      <c r="G396" s="6" t="s">
        <v>13</v>
      </c>
      <c r="H396" s="6" t="s">
        <v>14</v>
      </c>
      <c r="I396" s="6">
        <v>45</v>
      </c>
      <c r="J396" s="6">
        <v>1</v>
      </c>
      <c r="K396" s="6">
        <v>0</v>
      </c>
      <c r="M396" s="6">
        <v>0</v>
      </c>
      <c r="N396" s="6" t="s">
        <v>10</v>
      </c>
      <c r="O396" s="6" t="s">
        <v>11</v>
      </c>
      <c r="P396" s="6" t="s">
        <v>10</v>
      </c>
      <c r="Q396" s="6" t="s">
        <v>11</v>
      </c>
      <c r="R396" s="6" t="s">
        <v>10</v>
      </c>
      <c r="S396" s="6" t="s">
        <v>11</v>
      </c>
      <c r="T396" s="6" t="s">
        <v>10</v>
      </c>
      <c r="U396" s="6" t="s">
        <v>10</v>
      </c>
      <c r="V396" s="6" t="s">
        <v>10</v>
      </c>
      <c r="W396" s="13" t="s">
        <v>10</v>
      </c>
    </row>
    <row r="397" spans="1:23" x14ac:dyDescent="0.25">
      <c r="A397" s="12" t="s">
        <v>3117</v>
      </c>
      <c r="B397" s="6" t="s">
        <v>605</v>
      </c>
      <c r="D397" s="6" t="s">
        <v>3627</v>
      </c>
      <c r="E397" s="3" t="s">
        <v>2843</v>
      </c>
      <c r="F397" s="6" t="s">
        <v>1820</v>
      </c>
      <c r="G397" s="6" t="s">
        <v>13</v>
      </c>
      <c r="H397" s="6" t="s">
        <v>14</v>
      </c>
      <c r="I397" s="6">
        <v>45</v>
      </c>
      <c r="J397" s="6">
        <v>1</v>
      </c>
      <c r="K397" s="6">
        <v>0</v>
      </c>
      <c r="M397" s="6">
        <v>0</v>
      </c>
      <c r="N397" s="6" t="s">
        <v>10</v>
      </c>
      <c r="O397" s="6" t="s">
        <v>11</v>
      </c>
      <c r="P397" s="6" t="s">
        <v>10</v>
      </c>
      <c r="Q397" s="6" t="s">
        <v>11</v>
      </c>
      <c r="R397" s="6" t="s">
        <v>10</v>
      </c>
      <c r="S397" s="6" t="s">
        <v>11</v>
      </c>
      <c r="T397" s="6" t="s">
        <v>10</v>
      </c>
      <c r="U397" s="6" t="s">
        <v>10</v>
      </c>
      <c r="V397" s="6" t="s">
        <v>10</v>
      </c>
      <c r="W397" s="13" t="s">
        <v>10</v>
      </c>
    </row>
    <row r="398" spans="1:23" x14ac:dyDescent="0.25">
      <c r="A398" s="12" t="s">
        <v>3118</v>
      </c>
      <c r="B398" s="6" t="s">
        <v>606</v>
      </c>
      <c r="D398" s="6" t="s">
        <v>3627</v>
      </c>
      <c r="E398" s="3" t="s">
        <v>2843</v>
      </c>
      <c r="F398" s="6" t="s">
        <v>1820</v>
      </c>
      <c r="G398" s="6" t="s">
        <v>13</v>
      </c>
      <c r="H398" s="6" t="s">
        <v>14</v>
      </c>
      <c r="I398" s="6">
        <v>45</v>
      </c>
      <c r="J398" s="6">
        <v>1</v>
      </c>
      <c r="K398" s="6">
        <v>0</v>
      </c>
      <c r="M398" s="6">
        <v>0</v>
      </c>
      <c r="N398" s="6" t="s">
        <v>10</v>
      </c>
      <c r="O398" s="6" t="s">
        <v>11</v>
      </c>
      <c r="P398" s="6" t="s">
        <v>10</v>
      </c>
      <c r="Q398" s="6" t="s">
        <v>11</v>
      </c>
      <c r="R398" s="6" t="s">
        <v>10</v>
      </c>
      <c r="S398" s="6" t="s">
        <v>11</v>
      </c>
      <c r="T398" s="6" t="s">
        <v>10</v>
      </c>
      <c r="U398" s="6" t="s">
        <v>10</v>
      </c>
      <c r="V398" s="6" t="s">
        <v>10</v>
      </c>
      <c r="W398" s="13" t="s">
        <v>10</v>
      </c>
    </row>
    <row r="399" spans="1:23" x14ac:dyDescent="0.25">
      <c r="A399" s="12" t="s">
        <v>2518</v>
      </c>
      <c r="B399" s="6" t="s">
        <v>607</v>
      </c>
      <c r="D399" s="6" t="s">
        <v>3627</v>
      </c>
      <c r="E399" s="3" t="s">
        <v>2843</v>
      </c>
      <c r="F399" s="6" t="s">
        <v>1820</v>
      </c>
      <c r="G399" s="6" t="s">
        <v>13</v>
      </c>
      <c r="H399" s="6" t="s">
        <v>14</v>
      </c>
      <c r="I399" s="6">
        <v>45</v>
      </c>
      <c r="J399" s="6">
        <v>1</v>
      </c>
      <c r="K399" s="6">
        <v>0</v>
      </c>
      <c r="M399" s="6">
        <v>0</v>
      </c>
      <c r="N399" s="6" t="s">
        <v>10</v>
      </c>
      <c r="O399" s="6" t="s">
        <v>11</v>
      </c>
      <c r="P399" s="6" t="s">
        <v>10</v>
      </c>
      <c r="Q399" s="6" t="s">
        <v>11</v>
      </c>
      <c r="R399" s="6" t="s">
        <v>10</v>
      </c>
      <c r="S399" s="6" t="s">
        <v>11</v>
      </c>
      <c r="T399" s="6" t="s">
        <v>10</v>
      </c>
      <c r="U399" s="6" t="s">
        <v>10</v>
      </c>
      <c r="V399" s="6" t="s">
        <v>10</v>
      </c>
      <c r="W399" s="13" t="s">
        <v>10</v>
      </c>
    </row>
    <row r="400" spans="1:23" x14ac:dyDescent="0.25">
      <c r="A400" s="12" t="s">
        <v>3119</v>
      </c>
      <c r="B400" s="6" t="s">
        <v>616</v>
      </c>
      <c r="D400" s="6" t="s">
        <v>3627</v>
      </c>
      <c r="E400" s="3" t="s">
        <v>2843</v>
      </c>
      <c r="F400" s="6" t="s">
        <v>1820</v>
      </c>
      <c r="G400" s="6" t="s">
        <v>13</v>
      </c>
      <c r="H400" s="6" t="s">
        <v>14</v>
      </c>
      <c r="I400" s="6">
        <v>45</v>
      </c>
      <c r="J400" s="6">
        <v>1</v>
      </c>
      <c r="K400" s="6">
        <v>0</v>
      </c>
      <c r="M400" s="6">
        <v>0</v>
      </c>
      <c r="N400" s="6" t="s">
        <v>10</v>
      </c>
      <c r="O400" s="6" t="s">
        <v>11</v>
      </c>
      <c r="P400" s="6" t="s">
        <v>10</v>
      </c>
      <c r="Q400" s="6" t="s">
        <v>11</v>
      </c>
      <c r="R400" s="6" t="s">
        <v>10</v>
      </c>
      <c r="S400" s="6" t="s">
        <v>11</v>
      </c>
      <c r="T400" s="6" t="s">
        <v>10</v>
      </c>
      <c r="U400" s="6" t="s">
        <v>10</v>
      </c>
      <c r="V400" s="6" t="s">
        <v>10</v>
      </c>
      <c r="W400" s="13" t="s">
        <v>10</v>
      </c>
    </row>
    <row r="401" spans="1:23" x14ac:dyDescent="0.25">
      <c r="A401" s="12" t="s">
        <v>2165</v>
      </c>
      <c r="B401" s="6" t="s">
        <v>613</v>
      </c>
      <c r="D401" s="6" t="s">
        <v>3627</v>
      </c>
      <c r="E401" s="3" t="s">
        <v>2843</v>
      </c>
      <c r="F401" s="6" t="s">
        <v>1820</v>
      </c>
      <c r="G401" s="6" t="s">
        <v>13</v>
      </c>
      <c r="H401" s="6" t="s">
        <v>14</v>
      </c>
      <c r="I401" s="6">
        <v>45</v>
      </c>
      <c r="J401" s="6">
        <v>1</v>
      </c>
      <c r="K401" s="6">
        <v>0</v>
      </c>
      <c r="M401" s="6">
        <v>0</v>
      </c>
      <c r="N401" s="6" t="s">
        <v>10</v>
      </c>
      <c r="O401" s="6" t="s">
        <v>11</v>
      </c>
      <c r="P401" s="6" t="s">
        <v>10</v>
      </c>
      <c r="Q401" s="6" t="s">
        <v>11</v>
      </c>
      <c r="R401" s="6" t="s">
        <v>10</v>
      </c>
      <c r="S401" s="6" t="s">
        <v>11</v>
      </c>
      <c r="T401" s="6" t="s">
        <v>10</v>
      </c>
      <c r="U401" s="6" t="s">
        <v>10</v>
      </c>
      <c r="V401" s="6" t="s">
        <v>10</v>
      </c>
      <c r="W401" s="13" t="s">
        <v>10</v>
      </c>
    </row>
    <row r="402" spans="1:23" x14ac:dyDescent="0.25">
      <c r="A402" s="12" t="s">
        <v>3120</v>
      </c>
      <c r="B402" s="6" t="s">
        <v>608</v>
      </c>
      <c r="D402" s="6" t="s">
        <v>3627</v>
      </c>
      <c r="E402" s="3" t="s">
        <v>2844</v>
      </c>
      <c r="F402" s="6" t="s">
        <v>1821</v>
      </c>
      <c r="G402" s="6" t="s">
        <v>13</v>
      </c>
      <c r="H402" s="6" t="s">
        <v>14</v>
      </c>
      <c r="I402" s="6">
        <v>45</v>
      </c>
      <c r="J402" s="6">
        <v>1</v>
      </c>
      <c r="K402" s="6">
        <v>0</v>
      </c>
      <c r="M402" s="6">
        <v>0</v>
      </c>
      <c r="N402" s="6" t="s">
        <v>10</v>
      </c>
      <c r="O402" s="6" t="s">
        <v>11</v>
      </c>
      <c r="P402" s="6" t="s">
        <v>10</v>
      </c>
      <c r="Q402" s="6" t="s">
        <v>11</v>
      </c>
      <c r="R402" s="6" t="s">
        <v>10</v>
      </c>
      <c r="S402" s="6" t="s">
        <v>11</v>
      </c>
      <c r="T402" s="6" t="s">
        <v>10</v>
      </c>
      <c r="U402" s="6" t="s">
        <v>10</v>
      </c>
      <c r="V402" s="6" t="s">
        <v>10</v>
      </c>
      <c r="W402" s="13" t="s">
        <v>10</v>
      </c>
    </row>
    <row r="403" spans="1:23" x14ac:dyDescent="0.25">
      <c r="A403" s="12" t="s">
        <v>3121</v>
      </c>
      <c r="B403" s="6" t="s">
        <v>611</v>
      </c>
      <c r="D403" s="6" t="s">
        <v>3627</v>
      </c>
      <c r="E403" s="3" t="s">
        <v>2844</v>
      </c>
      <c r="F403" s="6" t="s">
        <v>1821</v>
      </c>
      <c r="G403" s="6" t="s">
        <v>13</v>
      </c>
      <c r="H403" s="6" t="s">
        <v>14</v>
      </c>
      <c r="I403" s="6">
        <v>45</v>
      </c>
      <c r="J403" s="6">
        <v>1</v>
      </c>
      <c r="K403" s="6">
        <v>0</v>
      </c>
      <c r="M403" s="6">
        <v>0</v>
      </c>
      <c r="N403" s="6" t="s">
        <v>10</v>
      </c>
      <c r="O403" s="6" t="s">
        <v>11</v>
      </c>
      <c r="P403" s="6" t="s">
        <v>10</v>
      </c>
      <c r="Q403" s="6" t="s">
        <v>11</v>
      </c>
      <c r="R403" s="6" t="s">
        <v>10</v>
      </c>
      <c r="S403" s="6" t="s">
        <v>11</v>
      </c>
      <c r="T403" s="6" t="s">
        <v>10</v>
      </c>
      <c r="U403" s="6" t="s">
        <v>10</v>
      </c>
      <c r="V403" s="6" t="s">
        <v>10</v>
      </c>
      <c r="W403" s="13" t="s">
        <v>10</v>
      </c>
    </row>
    <row r="404" spans="1:23" x14ac:dyDescent="0.25">
      <c r="A404" s="12" t="s">
        <v>3122</v>
      </c>
      <c r="B404" s="6" t="s">
        <v>615</v>
      </c>
      <c r="D404" s="6" t="s">
        <v>3627</v>
      </c>
      <c r="E404" s="3" t="s">
        <v>2845</v>
      </c>
      <c r="F404" s="6" t="s">
        <v>1822</v>
      </c>
      <c r="G404" s="6" t="s">
        <v>13</v>
      </c>
      <c r="H404" s="6" t="s">
        <v>14</v>
      </c>
      <c r="I404" s="6">
        <v>45</v>
      </c>
      <c r="J404" s="6">
        <v>1</v>
      </c>
      <c r="K404" s="6">
        <v>0</v>
      </c>
      <c r="M404" s="6">
        <v>0</v>
      </c>
      <c r="N404" s="6" t="s">
        <v>10</v>
      </c>
      <c r="O404" s="6" t="s">
        <v>11</v>
      </c>
      <c r="P404" s="6" t="s">
        <v>10</v>
      </c>
      <c r="Q404" s="6" t="s">
        <v>11</v>
      </c>
      <c r="R404" s="6" t="s">
        <v>10</v>
      </c>
      <c r="S404" s="6" t="s">
        <v>11</v>
      </c>
      <c r="T404" s="6" t="s">
        <v>10</v>
      </c>
      <c r="U404" s="6" t="s">
        <v>10</v>
      </c>
      <c r="V404" s="6" t="s">
        <v>10</v>
      </c>
      <c r="W404" s="13" t="s">
        <v>10</v>
      </c>
    </row>
    <row r="405" spans="1:23" x14ac:dyDescent="0.25">
      <c r="A405" s="12" t="s">
        <v>3123</v>
      </c>
      <c r="B405" s="6" t="s">
        <v>612</v>
      </c>
      <c r="D405" s="6" t="s">
        <v>3627</v>
      </c>
      <c r="E405" s="3" t="s">
        <v>2845</v>
      </c>
      <c r="F405" s="6" t="s">
        <v>1822</v>
      </c>
      <c r="G405" s="6" t="s">
        <v>13</v>
      </c>
      <c r="H405" s="6" t="s">
        <v>14</v>
      </c>
      <c r="I405" s="6">
        <v>45</v>
      </c>
      <c r="J405" s="6">
        <v>1</v>
      </c>
      <c r="K405" s="6">
        <v>0</v>
      </c>
      <c r="M405" s="6">
        <v>0</v>
      </c>
      <c r="N405" s="6" t="s">
        <v>10</v>
      </c>
      <c r="O405" s="6" t="s">
        <v>11</v>
      </c>
      <c r="P405" s="6" t="s">
        <v>10</v>
      </c>
      <c r="Q405" s="6" t="s">
        <v>11</v>
      </c>
      <c r="R405" s="6" t="s">
        <v>10</v>
      </c>
      <c r="S405" s="6" t="s">
        <v>11</v>
      </c>
      <c r="T405" s="6" t="s">
        <v>10</v>
      </c>
      <c r="U405" s="6" t="s">
        <v>10</v>
      </c>
      <c r="V405" s="6" t="s">
        <v>10</v>
      </c>
      <c r="W405" s="13" t="s">
        <v>10</v>
      </c>
    </row>
    <row r="406" spans="1:23" x14ac:dyDescent="0.25">
      <c r="A406" s="12" t="s">
        <v>2332</v>
      </c>
      <c r="B406" s="6" t="s">
        <v>625</v>
      </c>
      <c r="D406" s="6" t="s">
        <v>3627</v>
      </c>
      <c r="E406" s="3" t="s">
        <v>2846</v>
      </c>
      <c r="F406" s="6" t="s">
        <v>1824</v>
      </c>
      <c r="G406" s="6" t="s">
        <v>13</v>
      </c>
      <c r="H406" s="6" t="s">
        <v>14</v>
      </c>
      <c r="I406" s="6">
        <v>45</v>
      </c>
      <c r="J406" s="6">
        <v>1</v>
      </c>
      <c r="K406" s="6">
        <v>0</v>
      </c>
      <c r="M406" s="6">
        <v>0</v>
      </c>
      <c r="N406" s="6" t="s">
        <v>10</v>
      </c>
      <c r="O406" s="6" t="s">
        <v>11</v>
      </c>
      <c r="P406" s="6" t="s">
        <v>10</v>
      </c>
      <c r="Q406" s="6" t="s">
        <v>11</v>
      </c>
      <c r="R406" s="6" t="s">
        <v>10</v>
      </c>
      <c r="S406" s="6" t="s">
        <v>11</v>
      </c>
      <c r="T406" s="6" t="s">
        <v>10</v>
      </c>
      <c r="U406" s="6" t="s">
        <v>10</v>
      </c>
      <c r="V406" s="6" t="s">
        <v>10</v>
      </c>
      <c r="W406" s="13" t="s">
        <v>86</v>
      </c>
    </row>
    <row r="407" spans="1:23" x14ac:dyDescent="0.25">
      <c r="A407" s="12" t="s">
        <v>2331</v>
      </c>
      <c r="B407" s="6" t="s">
        <v>626</v>
      </c>
      <c r="D407" s="6" t="s">
        <v>3627</v>
      </c>
      <c r="E407" s="3" t="s">
        <v>2847</v>
      </c>
      <c r="F407" s="6" t="s">
        <v>1823</v>
      </c>
      <c r="G407" s="6" t="s">
        <v>13</v>
      </c>
      <c r="H407" s="6" t="s">
        <v>14</v>
      </c>
      <c r="I407" s="6">
        <v>45</v>
      </c>
      <c r="J407" s="6">
        <v>1</v>
      </c>
      <c r="K407" s="6">
        <v>0</v>
      </c>
      <c r="M407" s="6">
        <v>0</v>
      </c>
      <c r="N407" s="6" t="s">
        <v>10</v>
      </c>
      <c r="O407" s="6" t="s">
        <v>11</v>
      </c>
      <c r="P407" s="6" t="s">
        <v>10</v>
      </c>
      <c r="Q407" s="6" t="s">
        <v>11</v>
      </c>
      <c r="R407" s="6" t="s">
        <v>10</v>
      </c>
      <c r="S407" s="6" t="s">
        <v>11</v>
      </c>
      <c r="T407" s="6" t="s">
        <v>10</v>
      </c>
      <c r="U407" s="6" t="s">
        <v>10</v>
      </c>
      <c r="V407" s="6" t="s">
        <v>10</v>
      </c>
      <c r="W407" s="13" t="s">
        <v>10</v>
      </c>
    </row>
    <row r="408" spans="1:23" x14ac:dyDescent="0.25">
      <c r="A408" s="12" t="s">
        <v>2164</v>
      </c>
      <c r="B408" s="6" t="s">
        <v>84</v>
      </c>
      <c r="D408" s="6" t="s">
        <v>3627</v>
      </c>
      <c r="E408" s="3" t="s">
        <v>2848</v>
      </c>
      <c r="F408" s="6" t="s">
        <v>614</v>
      </c>
      <c r="G408" s="6" t="s">
        <v>13</v>
      </c>
      <c r="H408" s="6" t="s">
        <v>14</v>
      </c>
      <c r="I408" s="6">
        <v>45</v>
      </c>
      <c r="J408" s="6">
        <v>1</v>
      </c>
      <c r="K408" s="6">
        <v>0</v>
      </c>
      <c r="M408" s="6">
        <v>0</v>
      </c>
      <c r="N408" s="6" t="s">
        <v>10</v>
      </c>
      <c r="O408" s="6" t="s">
        <v>11</v>
      </c>
      <c r="P408" s="6" t="s">
        <v>10</v>
      </c>
      <c r="Q408" s="6" t="s">
        <v>11</v>
      </c>
      <c r="R408" s="6" t="s">
        <v>10</v>
      </c>
      <c r="S408" s="6" t="s">
        <v>11</v>
      </c>
      <c r="T408" s="6" t="s">
        <v>10</v>
      </c>
      <c r="U408" s="6" t="s">
        <v>10</v>
      </c>
      <c r="V408" s="6" t="s">
        <v>10</v>
      </c>
      <c r="W408" s="13" t="s">
        <v>10</v>
      </c>
    </row>
    <row r="409" spans="1:23" x14ac:dyDescent="0.25">
      <c r="A409" s="12" t="s">
        <v>3124</v>
      </c>
      <c r="B409" s="6" t="s">
        <v>609</v>
      </c>
      <c r="D409" s="6" t="s">
        <v>3627</v>
      </c>
      <c r="E409" s="3" t="s">
        <v>2848</v>
      </c>
      <c r="F409" s="6" t="s">
        <v>614</v>
      </c>
      <c r="G409" s="6" t="s">
        <v>13</v>
      </c>
      <c r="H409" s="6" t="s">
        <v>14</v>
      </c>
      <c r="I409" s="6">
        <v>45</v>
      </c>
      <c r="J409" s="6">
        <v>1</v>
      </c>
      <c r="K409" s="6">
        <v>0</v>
      </c>
      <c r="M409" s="6">
        <v>0</v>
      </c>
      <c r="N409" s="6" t="s">
        <v>10</v>
      </c>
      <c r="O409" s="6" t="s">
        <v>11</v>
      </c>
      <c r="P409" s="6" t="s">
        <v>10</v>
      </c>
      <c r="Q409" s="6" t="s">
        <v>11</v>
      </c>
      <c r="R409" s="6" t="s">
        <v>10</v>
      </c>
      <c r="S409" s="6" t="s">
        <v>11</v>
      </c>
      <c r="T409" s="6" t="s">
        <v>10</v>
      </c>
      <c r="U409" s="6" t="s">
        <v>10</v>
      </c>
      <c r="V409" s="6" t="s">
        <v>10</v>
      </c>
      <c r="W409" s="13" t="s">
        <v>10</v>
      </c>
    </row>
    <row r="410" spans="1:23" x14ac:dyDescent="0.25">
      <c r="A410" s="12" t="s">
        <v>3125</v>
      </c>
      <c r="B410" s="6" t="s">
        <v>610</v>
      </c>
      <c r="D410" s="6" t="s">
        <v>3627</v>
      </c>
      <c r="E410" s="3" t="s">
        <v>2848</v>
      </c>
      <c r="F410" s="6" t="s">
        <v>614</v>
      </c>
      <c r="G410" s="6" t="s">
        <v>13</v>
      </c>
      <c r="H410" s="6" t="s">
        <v>14</v>
      </c>
      <c r="I410" s="6">
        <v>45</v>
      </c>
      <c r="J410" s="6">
        <v>1</v>
      </c>
      <c r="K410" s="6">
        <v>0</v>
      </c>
      <c r="M410" s="6">
        <v>0</v>
      </c>
      <c r="N410" s="6" t="s">
        <v>10</v>
      </c>
      <c r="O410" s="6" t="s">
        <v>11</v>
      </c>
      <c r="P410" s="6" t="s">
        <v>10</v>
      </c>
      <c r="Q410" s="6" t="s">
        <v>11</v>
      </c>
      <c r="R410" s="6" t="s">
        <v>10</v>
      </c>
      <c r="S410" s="6" t="s">
        <v>11</v>
      </c>
      <c r="T410" s="6" t="s">
        <v>10</v>
      </c>
      <c r="U410" s="6" t="s">
        <v>10</v>
      </c>
      <c r="V410" s="6" t="s">
        <v>10</v>
      </c>
      <c r="W410" s="13" t="s">
        <v>10</v>
      </c>
    </row>
    <row r="411" spans="1:23" x14ac:dyDescent="0.25">
      <c r="A411" s="12" t="s">
        <v>2321</v>
      </c>
      <c r="B411" s="6" t="s">
        <v>614</v>
      </c>
      <c r="D411" s="6" t="s">
        <v>3627</v>
      </c>
      <c r="E411" s="3" t="s">
        <v>2848</v>
      </c>
      <c r="F411" s="6" t="s">
        <v>614</v>
      </c>
      <c r="G411" s="6" t="s">
        <v>13</v>
      </c>
      <c r="H411" s="6" t="s">
        <v>14</v>
      </c>
      <c r="I411" s="6">
        <v>45</v>
      </c>
      <c r="J411" s="6">
        <v>1</v>
      </c>
      <c r="K411" s="6">
        <v>0</v>
      </c>
      <c r="M411" s="6">
        <v>0</v>
      </c>
      <c r="N411" s="6" t="s">
        <v>10</v>
      </c>
      <c r="O411" s="6" t="s">
        <v>11</v>
      </c>
      <c r="P411" s="6" t="s">
        <v>10</v>
      </c>
      <c r="Q411" s="6" t="s">
        <v>11</v>
      </c>
      <c r="R411" s="6" t="s">
        <v>10</v>
      </c>
      <c r="S411" s="6" t="s">
        <v>11</v>
      </c>
      <c r="T411" s="6" t="s">
        <v>10</v>
      </c>
      <c r="U411" s="6" t="s">
        <v>10</v>
      </c>
      <c r="V411" s="6" t="s">
        <v>10</v>
      </c>
      <c r="W411" s="13" t="s">
        <v>10</v>
      </c>
    </row>
    <row r="412" spans="1:23" x14ac:dyDescent="0.25">
      <c r="A412" s="12" t="s">
        <v>3126</v>
      </c>
      <c r="B412" s="6" t="s">
        <v>628</v>
      </c>
      <c r="D412" s="6" t="s">
        <v>3627</v>
      </c>
      <c r="E412" s="3" t="s">
        <v>2849</v>
      </c>
      <c r="F412" s="6" t="s">
        <v>1825</v>
      </c>
      <c r="G412" s="6" t="s">
        <v>13</v>
      </c>
      <c r="H412" s="6" t="s">
        <v>14</v>
      </c>
      <c r="I412" s="6">
        <v>45</v>
      </c>
      <c r="J412" s="6">
        <v>1</v>
      </c>
      <c r="K412" s="6">
        <v>0</v>
      </c>
      <c r="M412" s="6">
        <v>0</v>
      </c>
      <c r="N412" s="6" t="s">
        <v>10</v>
      </c>
      <c r="O412" s="6" t="s">
        <v>11</v>
      </c>
      <c r="P412" s="6" t="s">
        <v>10</v>
      </c>
      <c r="Q412" s="6" t="s">
        <v>11</v>
      </c>
      <c r="R412" s="6" t="s">
        <v>10</v>
      </c>
      <c r="S412" s="6" t="s">
        <v>11</v>
      </c>
      <c r="T412" s="6" t="s">
        <v>10</v>
      </c>
      <c r="U412" s="6" t="s">
        <v>10</v>
      </c>
      <c r="V412" s="6" t="s">
        <v>10</v>
      </c>
      <c r="W412" s="13" t="s">
        <v>10</v>
      </c>
    </row>
    <row r="413" spans="1:23" x14ac:dyDescent="0.25">
      <c r="A413" s="12" t="s">
        <v>3127</v>
      </c>
      <c r="B413" s="6" t="s">
        <v>634</v>
      </c>
      <c r="D413" s="6" t="s">
        <v>3627</v>
      </c>
      <c r="E413" s="3" t="s">
        <v>2850</v>
      </c>
      <c r="F413" s="6" t="s">
        <v>1827</v>
      </c>
      <c r="G413" s="6" t="s">
        <v>13</v>
      </c>
      <c r="H413" s="6" t="s">
        <v>14</v>
      </c>
      <c r="I413" s="6">
        <v>45</v>
      </c>
      <c r="J413" s="6">
        <v>1</v>
      </c>
      <c r="K413" s="6">
        <v>0</v>
      </c>
      <c r="M413" s="6">
        <v>0</v>
      </c>
      <c r="N413" s="6" t="s">
        <v>10</v>
      </c>
      <c r="O413" s="6" t="s">
        <v>11</v>
      </c>
      <c r="P413" s="6" t="s">
        <v>10</v>
      </c>
      <c r="Q413" s="6" t="s">
        <v>11</v>
      </c>
      <c r="R413" s="6" t="s">
        <v>10</v>
      </c>
      <c r="S413" s="6" t="s">
        <v>11</v>
      </c>
      <c r="T413" s="6" t="s">
        <v>10</v>
      </c>
      <c r="U413" s="6" t="s">
        <v>10</v>
      </c>
      <c r="V413" s="6" t="s">
        <v>10</v>
      </c>
      <c r="W413" s="13" t="s">
        <v>10</v>
      </c>
    </row>
    <row r="414" spans="1:23" x14ac:dyDescent="0.25">
      <c r="A414" s="12" t="s">
        <v>2497</v>
      </c>
      <c r="B414" s="6" t="s">
        <v>635</v>
      </c>
      <c r="D414" s="6" t="s">
        <v>3627</v>
      </c>
      <c r="E414" s="3" t="s">
        <v>2850</v>
      </c>
      <c r="F414" s="6" t="s">
        <v>1827</v>
      </c>
      <c r="G414" s="6" t="s">
        <v>13</v>
      </c>
      <c r="H414" s="6" t="s">
        <v>14</v>
      </c>
      <c r="I414" s="6">
        <v>45</v>
      </c>
      <c r="J414" s="6">
        <v>1</v>
      </c>
      <c r="K414" s="6">
        <v>0</v>
      </c>
      <c r="M414" s="6">
        <v>0</v>
      </c>
      <c r="N414" s="6" t="s">
        <v>10</v>
      </c>
      <c r="O414" s="6" t="s">
        <v>11</v>
      </c>
      <c r="P414" s="6" t="s">
        <v>10</v>
      </c>
      <c r="Q414" s="6" t="s">
        <v>11</v>
      </c>
      <c r="R414" s="6" t="s">
        <v>10</v>
      </c>
      <c r="S414" s="6" t="s">
        <v>11</v>
      </c>
      <c r="T414" s="6" t="s">
        <v>10</v>
      </c>
      <c r="U414" s="6" t="s">
        <v>10</v>
      </c>
      <c r="V414" s="6" t="s">
        <v>10</v>
      </c>
      <c r="W414" s="13" t="s">
        <v>10</v>
      </c>
    </row>
    <row r="415" spans="1:23" x14ac:dyDescent="0.25">
      <c r="A415" s="12" t="s">
        <v>3128</v>
      </c>
      <c r="B415" s="6" t="s">
        <v>636</v>
      </c>
      <c r="D415" s="6" t="s">
        <v>3627</v>
      </c>
      <c r="E415" s="3" t="s">
        <v>2850</v>
      </c>
      <c r="F415" s="6" t="s">
        <v>1827</v>
      </c>
      <c r="G415" s="6" t="s">
        <v>13</v>
      </c>
      <c r="H415" s="6" t="s">
        <v>14</v>
      </c>
      <c r="I415" s="6">
        <v>45</v>
      </c>
      <c r="J415" s="6">
        <v>1</v>
      </c>
      <c r="K415" s="6">
        <v>0</v>
      </c>
      <c r="M415" s="6">
        <v>0</v>
      </c>
      <c r="N415" s="6" t="s">
        <v>10</v>
      </c>
      <c r="O415" s="6" t="s">
        <v>11</v>
      </c>
      <c r="P415" s="6" t="s">
        <v>10</v>
      </c>
      <c r="Q415" s="6" t="s">
        <v>11</v>
      </c>
      <c r="R415" s="6" t="s">
        <v>10</v>
      </c>
      <c r="S415" s="6" t="s">
        <v>11</v>
      </c>
      <c r="T415" s="6" t="s">
        <v>10</v>
      </c>
      <c r="U415" s="6" t="s">
        <v>10</v>
      </c>
      <c r="V415" s="6" t="s">
        <v>10</v>
      </c>
      <c r="W415" s="13" t="s">
        <v>10</v>
      </c>
    </row>
    <row r="416" spans="1:23" x14ac:dyDescent="0.25">
      <c r="A416" s="12" t="s">
        <v>3129</v>
      </c>
      <c r="B416" s="6" t="s">
        <v>637</v>
      </c>
      <c r="D416" s="6" t="s">
        <v>3627</v>
      </c>
      <c r="E416" s="3" t="s">
        <v>2850</v>
      </c>
      <c r="F416" s="6" t="s">
        <v>1827</v>
      </c>
      <c r="G416" s="6" t="s">
        <v>13</v>
      </c>
      <c r="H416" s="6" t="s">
        <v>14</v>
      </c>
      <c r="I416" s="6">
        <v>45</v>
      </c>
      <c r="J416" s="6">
        <v>1</v>
      </c>
      <c r="K416" s="6">
        <v>0</v>
      </c>
      <c r="M416" s="6">
        <v>0</v>
      </c>
      <c r="N416" s="6" t="s">
        <v>10</v>
      </c>
      <c r="O416" s="6" t="s">
        <v>11</v>
      </c>
      <c r="P416" s="6" t="s">
        <v>10</v>
      </c>
      <c r="Q416" s="6" t="s">
        <v>11</v>
      </c>
      <c r="R416" s="6" t="s">
        <v>10</v>
      </c>
      <c r="S416" s="6" t="s">
        <v>11</v>
      </c>
      <c r="T416" s="6" t="s">
        <v>10</v>
      </c>
      <c r="U416" s="6" t="s">
        <v>10</v>
      </c>
      <c r="V416" s="6" t="s">
        <v>10</v>
      </c>
      <c r="W416" s="13" t="s">
        <v>10</v>
      </c>
    </row>
    <row r="417" spans="1:23" x14ac:dyDescent="0.25">
      <c r="A417" s="12" t="s">
        <v>2344</v>
      </c>
      <c r="B417" s="6" t="s">
        <v>633</v>
      </c>
      <c r="D417" s="6" t="s">
        <v>3627</v>
      </c>
      <c r="E417" s="3" t="s">
        <v>2850</v>
      </c>
      <c r="F417" s="6" t="s">
        <v>1827</v>
      </c>
      <c r="G417" s="6" t="s">
        <v>13</v>
      </c>
      <c r="H417" s="6" t="s">
        <v>14</v>
      </c>
      <c r="I417" s="6">
        <v>45</v>
      </c>
      <c r="J417" s="6">
        <v>1</v>
      </c>
      <c r="K417" s="6">
        <v>0</v>
      </c>
      <c r="M417" s="6">
        <v>0</v>
      </c>
      <c r="N417" s="6" t="s">
        <v>10</v>
      </c>
      <c r="O417" s="6" t="s">
        <v>11</v>
      </c>
      <c r="P417" s="6" t="s">
        <v>10</v>
      </c>
      <c r="Q417" s="6" t="s">
        <v>11</v>
      </c>
      <c r="R417" s="6" t="s">
        <v>10</v>
      </c>
      <c r="S417" s="6" t="s">
        <v>11</v>
      </c>
      <c r="T417" s="6" t="s">
        <v>10</v>
      </c>
      <c r="U417" s="6" t="s">
        <v>10</v>
      </c>
      <c r="V417" s="6" t="s">
        <v>10</v>
      </c>
      <c r="W417" s="13" t="s">
        <v>10</v>
      </c>
    </row>
    <row r="418" spans="1:23" x14ac:dyDescent="0.25">
      <c r="A418" s="12" t="s">
        <v>2500</v>
      </c>
      <c r="B418" s="6" t="s">
        <v>629</v>
      </c>
      <c r="D418" s="6" t="s">
        <v>3627</v>
      </c>
      <c r="E418" s="3" t="s">
        <v>2851</v>
      </c>
      <c r="F418" s="6" t="s">
        <v>1826</v>
      </c>
      <c r="G418" s="6" t="s">
        <v>13</v>
      </c>
      <c r="H418" s="6" t="s">
        <v>14</v>
      </c>
      <c r="I418" s="6">
        <v>45</v>
      </c>
      <c r="J418" s="6">
        <v>1</v>
      </c>
      <c r="K418" s="6">
        <v>0</v>
      </c>
      <c r="M418" s="6">
        <v>0</v>
      </c>
      <c r="N418" s="6" t="s">
        <v>10</v>
      </c>
      <c r="O418" s="6" t="s">
        <v>11</v>
      </c>
      <c r="P418" s="6" t="s">
        <v>10</v>
      </c>
      <c r="Q418" s="6" t="s">
        <v>11</v>
      </c>
      <c r="R418" s="6" t="s">
        <v>10</v>
      </c>
      <c r="S418" s="6" t="s">
        <v>11</v>
      </c>
      <c r="T418" s="6" t="s">
        <v>10</v>
      </c>
      <c r="U418" s="6" t="s">
        <v>10</v>
      </c>
      <c r="V418" s="6" t="s">
        <v>10</v>
      </c>
      <c r="W418" s="13" t="s">
        <v>10</v>
      </c>
    </row>
    <row r="419" spans="1:23" x14ac:dyDescent="0.25">
      <c r="A419" s="12" t="s">
        <v>3130</v>
      </c>
      <c r="B419" s="6" t="s">
        <v>630</v>
      </c>
      <c r="D419" s="6" t="s">
        <v>3627</v>
      </c>
      <c r="E419" s="3" t="s">
        <v>2851</v>
      </c>
      <c r="F419" s="6" t="s">
        <v>1826</v>
      </c>
      <c r="G419" s="6" t="s">
        <v>13</v>
      </c>
      <c r="H419" s="6" t="s">
        <v>14</v>
      </c>
      <c r="I419" s="6">
        <v>45</v>
      </c>
      <c r="J419" s="6">
        <v>1</v>
      </c>
      <c r="K419" s="6">
        <v>0</v>
      </c>
      <c r="M419" s="6">
        <v>0</v>
      </c>
      <c r="N419" s="6" t="s">
        <v>10</v>
      </c>
      <c r="O419" s="6" t="s">
        <v>11</v>
      </c>
      <c r="P419" s="6" t="s">
        <v>10</v>
      </c>
      <c r="Q419" s="6" t="s">
        <v>11</v>
      </c>
      <c r="R419" s="6" t="s">
        <v>10</v>
      </c>
      <c r="S419" s="6" t="s">
        <v>11</v>
      </c>
      <c r="T419" s="6" t="s">
        <v>10</v>
      </c>
      <c r="U419" s="6" t="s">
        <v>10</v>
      </c>
      <c r="V419" s="6" t="s">
        <v>10</v>
      </c>
      <c r="W419" s="13" t="s">
        <v>10</v>
      </c>
    </row>
    <row r="420" spans="1:23" x14ac:dyDescent="0.25">
      <c r="A420" s="12" t="s">
        <v>2499</v>
      </c>
      <c r="B420" s="6" t="s">
        <v>631</v>
      </c>
      <c r="D420" s="6" t="s">
        <v>3627</v>
      </c>
      <c r="E420" s="3" t="s">
        <v>2851</v>
      </c>
      <c r="F420" s="6" t="s">
        <v>1826</v>
      </c>
      <c r="G420" s="6" t="s">
        <v>13</v>
      </c>
      <c r="H420" s="6" t="s">
        <v>14</v>
      </c>
      <c r="I420" s="6">
        <v>45</v>
      </c>
      <c r="J420" s="6">
        <v>1</v>
      </c>
      <c r="K420" s="6">
        <v>0</v>
      </c>
      <c r="M420" s="6">
        <v>0</v>
      </c>
      <c r="N420" s="6" t="s">
        <v>10</v>
      </c>
      <c r="O420" s="6" t="s">
        <v>11</v>
      </c>
      <c r="P420" s="6" t="s">
        <v>10</v>
      </c>
      <c r="Q420" s="6" t="s">
        <v>11</v>
      </c>
      <c r="R420" s="6" t="s">
        <v>10</v>
      </c>
      <c r="S420" s="6" t="s">
        <v>11</v>
      </c>
      <c r="T420" s="6" t="s">
        <v>10</v>
      </c>
      <c r="U420" s="6" t="s">
        <v>10</v>
      </c>
      <c r="V420" s="6" t="s">
        <v>10</v>
      </c>
      <c r="W420" s="13" t="s">
        <v>10</v>
      </c>
    </row>
    <row r="421" spans="1:23" x14ac:dyDescent="0.25">
      <c r="A421" s="12" t="s">
        <v>2498</v>
      </c>
      <c r="B421" s="6" t="s">
        <v>632</v>
      </c>
      <c r="D421" s="6" t="s">
        <v>3627</v>
      </c>
      <c r="E421" s="3" t="s">
        <v>2851</v>
      </c>
      <c r="F421" s="6" t="s">
        <v>1826</v>
      </c>
      <c r="G421" s="6" t="s">
        <v>13</v>
      </c>
      <c r="H421" s="6" t="s">
        <v>14</v>
      </c>
      <c r="I421" s="6">
        <v>45</v>
      </c>
      <c r="J421" s="6">
        <v>1</v>
      </c>
      <c r="K421" s="6">
        <v>0</v>
      </c>
      <c r="M421" s="6">
        <v>0</v>
      </c>
      <c r="N421" s="6" t="s">
        <v>10</v>
      </c>
      <c r="O421" s="6" t="s">
        <v>11</v>
      </c>
      <c r="P421" s="6" t="s">
        <v>10</v>
      </c>
      <c r="Q421" s="6" t="s">
        <v>11</v>
      </c>
      <c r="R421" s="6" t="s">
        <v>10</v>
      </c>
      <c r="S421" s="6" t="s">
        <v>11</v>
      </c>
      <c r="T421" s="6" t="s">
        <v>10</v>
      </c>
      <c r="U421" s="6" t="s">
        <v>10</v>
      </c>
      <c r="V421" s="6" t="s">
        <v>10</v>
      </c>
      <c r="W421" s="13" t="s">
        <v>10</v>
      </c>
    </row>
    <row r="422" spans="1:23" x14ac:dyDescent="0.25">
      <c r="A422" s="12" t="s">
        <v>2346</v>
      </c>
      <c r="B422" s="6" t="s">
        <v>639</v>
      </c>
      <c r="C422" s="3" t="s">
        <v>2136</v>
      </c>
      <c r="D422" s="6" t="s">
        <v>1418</v>
      </c>
      <c r="E422" s="3" t="s">
        <v>2851</v>
      </c>
      <c r="F422" s="6" t="s">
        <v>1826</v>
      </c>
      <c r="G422" s="6" t="s">
        <v>13</v>
      </c>
      <c r="H422" s="6" t="s">
        <v>14</v>
      </c>
      <c r="I422" s="6">
        <v>45</v>
      </c>
      <c r="J422" s="6">
        <v>1</v>
      </c>
      <c r="K422" s="6">
        <v>0</v>
      </c>
      <c r="M422" s="6">
        <v>0</v>
      </c>
      <c r="N422" s="6" t="s">
        <v>10</v>
      </c>
      <c r="O422" s="6" t="s">
        <v>11</v>
      </c>
      <c r="P422" s="6" t="s">
        <v>10</v>
      </c>
      <c r="Q422" s="6" t="s">
        <v>11</v>
      </c>
      <c r="R422" s="6" t="s">
        <v>10</v>
      </c>
      <c r="S422" s="6" t="s">
        <v>11</v>
      </c>
      <c r="T422" s="6" t="s">
        <v>10</v>
      </c>
      <c r="U422" s="6" t="s">
        <v>10</v>
      </c>
      <c r="V422" s="6" t="s">
        <v>10</v>
      </c>
      <c r="W422" s="13" t="s">
        <v>10</v>
      </c>
    </row>
    <row r="423" spans="1:23" x14ac:dyDescent="0.25">
      <c r="A423" s="12" t="s">
        <v>3131</v>
      </c>
      <c r="B423" s="6" t="s">
        <v>453</v>
      </c>
      <c r="D423" s="6" t="s">
        <v>3627</v>
      </c>
      <c r="E423" s="3" t="s">
        <v>2852</v>
      </c>
      <c r="F423" s="6" t="s">
        <v>1828</v>
      </c>
      <c r="G423" s="6" t="s">
        <v>13</v>
      </c>
      <c r="H423" s="6" t="s">
        <v>14</v>
      </c>
      <c r="I423" s="6">
        <v>45</v>
      </c>
      <c r="J423" s="6">
        <v>1</v>
      </c>
      <c r="K423" s="6">
        <v>0</v>
      </c>
      <c r="M423" s="6">
        <v>0</v>
      </c>
      <c r="N423" s="6" t="s">
        <v>10</v>
      </c>
      <c r="O423" s="6" t="s">
        <v>11</v>
      </c>
      <c r="P423" s="6" t="s">
        <v>10</v>
      </c>
      <c r="Q423" s="6" t="s">
        <v>11</v>
      </c>
      <c r="R423" s="6" t="s">
        <v>10</v>
      </c>
      <c r="S423" s="6" t="s">
        <v>11</v>
      </c>
      <c r="T423" s="6" t="s">
        <v>10</v>
      </c>
      <c r="U423" s="6" t="s">
        <v>10</v>
      </c>
      <c r="V423" s="6" t="s">
        <v>10</v>
      </c>
      <c r="W423" s="13" t="s">
        <v>10</v>
      </c>
    </row>
    <row r="424" spans="1:23" x14ac:dyDescent="0.25">
      <c r="A424" s="12" t="s">
        <v>3132</v>
      </c>
      <c r="B424" s="6" t="s">
        <v>454</v>
      </c>
      <c r="D424" s="6" t="s">
        <v>3627</v>
      </c>
      <c r="E424" s="3" t="s">
        <v>2852</v>
      </c>
      <c r="F424" s="6" t="s">
        <v>1828</v>
      </c>
      <c r="G424" s="6" t="s">
        <v>13</v>
      </c>
      <c r="H424" s="6" t="s">
        <v>14</v>
      </c>
      <c r="I424" s="6">
        <v>45</v>
      </c>
      <c r="J424" s="6">
        <v>1</v>
      </c>
      <c r="K424" s="6">
        <v>0</v>
      </c>
      <c r="M424" s="6">
        <v>0</v>
      </c>
      <c r="N424" s="6" t="s">
        <v>10</v>
      </c>
      <c r="O424" s="6" t="s">
        <v>11</v>
      </c>
      <c r="P424" s="6" t="s">
        <v>10</v>
      </c>
      <c r="Q424" s="6" t="s">
        <v>11</v>
      </c>
      <c r="R424" s="6" t="s">
        <v>10</v>
      </c>
      <c r="S424" s="6" t="s">
        <v>11</v>
      </c>
      <c r="T424" s="6" t="s">
        <v>10</v>
      </c>
      <c r="U424" s="6" t="s">
        <v>10</v>
      </c>
      <c r="V424" s="6" t="s">
        <v>10</v>
      </c>
      <c r="W424" s="13" t="s">
        <v>10</v>
      </c>
    </row>
    <row r="425" spans="1:23" x14ac:dyDescent="0.25">
      <c r="A425" s="12" t="s">
        <v>3133</v>
      </c>
      <c r="B425" s="6" t="s">
        <v>455</v>
      </c>
      <c r="D425" s="6" t="s">
        <v>3627</v>
      </c>
      <c r="E425" s="3" t="s">
        <v>2852</v>
      </c>
      <c r="F425" s="6" t="s">
        <v>1828</v>
      </c>
      <c r="G425" s="6" t="s">
        <v>13</v>
      </c>
      <c r="H425" s="6" t="s">
        <v>14</v>
      </c>
      <c r="I425" s="6">
        <v>45</v>
      </c>
      <c r="J425" s="6">
        <v>1</v>
      </c>
      <c r="K425" s="6">
        <v>0</v>
      </c>
      <c r="M425" s="6">
        <v>0</v>
      </c>
      <c r="N425" s="6" t="s">
        <v>10</v>
      </c>
      <c r="O425" s="6" t="s">
        <v>11</v>
      </c>
      <c r="P425" s="6" t="s">
        <v>10</v>
      </c>
      <c r="Q425" s="6" t="s">
        <v>11</v>
      </c>
      <c r="R425" s="6" t="s">
        <v>10</v>
      </c>
      <c r="S425" s="6" t="s">
        <v>11</v>
      </c>
      <c r="T425" s="6" t="s">
        <v>10</v>
      </c>
      <c r="U425" s="6" t="s">
        <v>10</v>
      </c>
      <c r="V425" s="6" t="s">
        <v>10</v>
      </c>
      <c r="W425" s="13" t="s">
        <v>10</v>
      </c>
    </row>
    <row r="426" spans="1:23" x14ac:dyDescent="0.25">
      <c r="A426" s="12" t="s">
        <v>3134</v>
      </c>
      <c r="B426" s="6" t="s">
        <v>456</v>
      </c>
      <c r="D426" s="6" t="s">
        <v>3627</v>
      </c>
      <c r="E426" s="3" t="s">
        <v>2852</v>
      </c>
      <c r="F426" s="6" t="s">
        <v>1828</v>
      </c>
      <c r="G426" s="6" t="s">
        <v>13</v>
      </c>
      <c r="H426" s="6" t="s">
        <v>14</v>
      </c>
      <c r="I426" s="6">
        <v>45</v>
      </c>
      <c r="J426" s="6">
        <v>1</v>
      </c>
      <c r="K426" s="6">
        <v>0</v>
      </c>
      <c r="M426" s="6">
        <v>0</v>
      </c>
      <c r="N426" s="6" t="s">
        <v>10</v>
      </c>
      <c r="O426" s="6" t="s">
        <v>11</v>
      </c>
      <c r="P426" s="6" t="s">
        <v>10</v>
      </c>
      <c r="Q426" s="6" t="s">
        <v>11</v>
      </c>
      <c r="R426" s="6" t="s">
        <v>10</v>
      </c>
      <c r="S426" s="6" t="s">
        <v>11</v>
      </c>
      <c r="T426" s="6" t="s">
        <v>10</v>
      </c>
      <c r="U426" s="6" t="s">
        <v>10</v>
      </c>
      <c r="V426" s="6" t="s">
        <v>10</v>
      </c>
      <c r="W426" s="13" t="s">
        <v>10</v>
      </c>
    </row>
    <row r="427" spans="1:23" x14ac:dyDescent="0.25">
      <c r="A427" s="12" t="s">
        <v>2318</v>
      </c>
      <c r="B427" s="6" t="s">
        <v>638</v>
      </c>
      <c r="D427" s="6" t="s">
        <v>3627</v>
      </c>
      <c r="E427" s="3" t="s">
        <v>2852</v>
      </c>
      <c r="F427" s="6" t="s">
        <v>1828</v>
      </c>
      <c r="G427" s="6" t="s">
        <v>13</v>
      </c>
      <c r="H427" s="6" t="s">
        <v>14</v>
      </c>
      <c r="I427" s="6">
        <v>45</v>
      </c>
      <c r="J427" s="6">
        <v>1</v>
      </c>
      <c r="K427" s="6">
        <v>0</v>
      </c>
      <c r="M427" s="6">
        <v>0</v>
      </c>
      <c r="N427" s="6" t="s">
        <v>10</v>
      </c>
      <c r="O427" s="6" t="s">
        <v>11</v>
      </c>
      <c r="P427" s="6" t="s">
        <v>10</v>
      </c>
      <c r="Q427" s="6" t="s">
        <v>11</v>
      </c>
      <c r="R427" s="6" t="s">
        <v>10</v>
      </c>
      <c r="S427" s="6" t="s">
        <v>11</v>
      </c>
      <c r="T427" s="6" t="s">
        <v>10</v>
      </c>
      <c r="U427" s="6" t="s">
        <v>10</v>
      </c>
      <c r="V427" s="6" t="s">
        <v>10</v>
      </c>
      <c r="W427" s="13" t="s">
        <v>10</v>
      </c>
    </row>
    <row r="428" spans="1:23" x14ac:dyDescent="0.25">
      <c r="A428" s="12" t="s">
        <v>3135</v>
      </c>
      <c r="B428" s="6" t="s">
        <v>695</v>
      </c>
      <c r="D428" s="6" t="s">
        <v>3627</v>
      </c>
      <c r="E428" s="3" t="s">
        <v>2853</v>
      </c>
      <c r="F428" s="6" t="s">
        <v>1829</v>
      </c>
      <c r="G428" s="6" t="s">
        <v>55</v>
      </c>
      <c r="H428" s="6" t="s">
        <v>56</v>
      </c>
      <c r="I428" s="6">
        <v>45</v>
      </c>
      <c r="J428" s="6">
        <v>1</v>
      </c>
      <c r="K428" s="6">
        <v>0</v>
      </c>
      <c r="M428" s="6">
        <v>0</v>
      </c>
      <c r="N428" s="6" t="s">
        <v>10</v>
      </c>
      <c r="O428" s="6" t="s">
        <v>11</v>
      </c>
      <c r="P428" s="6" t="s">
        <v>10</v>
      </c>
      <c r="Q428" s="6" t="s">
        <v>11</v>
      </c>
      <c r="R428" s="6" t="s">
        <v>10</v>
      </c>
      <c r="S428" s="6" t="s">
        <v>11</v>
      </c>
      <c r="T428" s="6" t="s">
        <v>10</v>
      </c>
      <c r="U428" s="6" t="s">
        <v>10</v>
      </c>
      <c r="V428" s="6" t="s">
        <v>10</v>
      </c>
      <c r="W428" s="13" t="s">
        <v>10</v>
      </c>
    </row>
    <row r="429" spans="1:23" x14ac:dyDescent="0.25">
      <c r="A429" s="12" t="s">
        <v>3136</v>
      </c>
      <c r="B429" s="6" t="s">
        <v>752</v>
      </c>
      <c r="D429" s="6" t="s">
        <v>3627</v>
      </c>
      <c r="E429" s="3" t="s">
        <v>2853</v>
      </c>
      <c r="F429" s="6" t="s">
        <v>1829</v>
      </c>
      <c r="G429" s="6" t="s">
        <v>55</v>
      </c>
      <c r="H429" s="6" t="s">
        <v>56</v>
      </c>
      <c r="I429" s="6">
        <v>45</v>
      </c>
      <c r="J429" s="6">
        <v>1</v>
      </c>
      <c r="K429" s="6">
        <v>0</v>
      </c>
      <c r="M429" s="6">
        <v>0</v>
      </c>
      <c r="N429" s="6" t="s">
        <v>10</v>
      </c>
      <c r="O429" s="6" t="s">
        <v>11</v>
      </c>
      <c r="P429" s="6" t="s">
        <v>10</v>
      </c>
      <c r="Q429" s="6" t="s">
        <v>11</v>
      </c>
      <c r="R429" s="6" t="s">
        <v>10</v>
      </c>
      <c r="S429" s="6" t="s">
        <v>11</v>
      </c>
      <c r="T429" s="6" t="s">
        <v>10</v>
      </c>
      <c r="U429" s="6" t="s">
        <v>10</v>
      </c>
      <c r="V429" s="6" t="s">
        <v>10</v>
      </c>
      <c r="W429" s="13" t="s">
        <v>10</v>
      </c>
    </row>
    <row r="430" spans="1:23" x14ac:dyDescent="0.25">
      <c r="A430" s="12" t="s">
        <v>3137</v>
      </c>
      <c r="B430" s="6" t="s">
        <v>754</v>
      </c>
      <c r="D430" s="6" t="s">
        <v>3627</v>
      </c>
      <c r="E430" s="3" t="s">
        <v>2853</v>
      </c>
      <c r="F430" s="6" t="s">
        <v>1829</v>
      </c>
      <c r="G430" s="6" t="s">
        <v>13</v>
      </c>
      <c r="H430" s="6" t="s">
        <v>14</v>
      </c>
      <c r="I430" s="6">
        <v>45</v>
      </c>
      <c r="J430" s="6">
        <v>1</v>
      </c>
      <c r="K430" s="6">
        <v>0</v>
      </c>
      <c r="M430" s="6">
        <v>0</v>
      </c>
      <c r="N430" s="6" t="s">
        <v>10</v>
      </c>
      <c r="O430" s="6" t="s">
        <v>11</v>
      </c>
      <c r="P430" s="6" t="s">
        <v>10</v>
      </c>
      <c r="Q430" s="6" t="s">
        <v>11</v>
      </c>
      <c r="R430" s="6" t="s">
        <v>10</v>
      </c>
      <c r="S430" s="6" t="s">
        <v>11</v>
      </c>
      <c r="T430" s="6" t="s">
        <v>10</v>
      </c>
      <c r="U430" s="6" t="s">
        <v>10</v>
      </c>
      <c r="V430" s="6" t="s">
        <v>10</v>
      </c>
      <c r="W430" s="13" t="s">
        <v>10</v>
      </c>
    </row>
    <row r="431" spans="1:23" x14ac:dyDescent="0.25">
      <c r="A431" s="12" t="s">
        <v>3138</v>
      </c>
      <c r="B431" s="6" t="s">
        <v>696</v>
      </c>
      <c r="D431" s="6" t="s">
        <v>3627</v>
      </c>
      <c r="E431" s="3" t="s">
        <v>2854</v>
      </c>
      <c r="F431" s="6" t="s">
        <v>1830</v>
      </c>
      <c r="G431" s="6" t="s">
        <v>13</v>
      </c>
      <c r="H431" s="6" t="s">
        <v>14</v>
      </c>
      <c r="I431" s="6">
        <v>45</v>
      </c>
      <c r="J431" s="6">
        <v>1</v>
      </c>
      <c r="K431" s="6">
        <v>0</v>
      </c>
      <c r="M431" s="6">
        <v>0</v>
      </c>
      <c r="N431" s="6" t="s">
        <v>10</v>
      </c>
      <c r="O431" s="6" t="s">
        <v>11</v>
      </c>
      <c r="P431" s="6" t="s">
        <v>10</v>
      </c>
      <c r="Q431" s="6" t="s">
        <v>11</v>
      </c>
      <c r="R431" s="6" t="s">
        <v>10</v>
      </c>
      <c r="S431" s="6" t="s">
        <v>11</v>
      </c>
      <c r="T431" s="6" t="s">
        <v>10</v>
      </c>
      <c r="U431" s="6" t="s">
        <v>10</v>
      </c>
      <c r="V431" s="6" t="s">
        <v>10</v>
      </c>
      <c r="W431" s="13" t="s">
        <v>10</v>
      </c>
    </row>
    <row r="432" spans="1:23" x14ac:dyDescent="0.25">
      <c r="A432" s="12" t="s">
        <v>3139</v>
      </c>
      <c r="B432" s="6" t="s">
        <v>701</v>
      </c>
      <c r="D432" s="6" t="s">
        <v>3627</v>
      </c>
      <c r="E432" s="3" t="s">
        <v>2855</v>
      </c>
      <c r="F432" s="6" t="s">
        <v>1833</v>
      </c>
      <c r="G432" s="6" t="s">
        <v>13</v>
      </c>
      <c r="H432" s="6" t="s">
        <v>14</v>
      </c>
      <c r="I432" s="6">
        <v>45</v>
      </c>
      <c r="J432" s="6">
        <v>1</v>
      </c>
      <c r="K432" s="6">
        <v>0</v>
      </c>
      <c r="M432" s="6">
        <v>0</v>
      </c>
      <c r="N432" s="6" t="s">
        <v>10</v>
      </c>
      <c r="O432" s="6" t="s">
        <v>10</v>
      </c>
      <c r="P432" s="6" t="s">
        <v>10</v>
      </c>
      <c r="Q432" s="6" t="s">
        <v>10</v>
      </c>
      <c r="R432" s="6" t="s">
        <v>10</v>
      </c>
      <c r="S432" s="6" t="s">
        <v>10</v>
      </c>
      <c r="T432" s="6" t="s">
        <v>10</v>
      </c>
      <c r="U432" s="6" t="s">
        <v>10</v>
      </c>
      <c r="V432" s="6" t="s">
        <v>10</v>
      </c>
      <c r="W432" s="13" t="s">
        <v>10</v>
      </c>
    </row>
    <row r="433" spans="1:23" x14ac:dyDescent="0.25">
      <c r="A433" s="12" t="s">
        <v>2325</v>
      </c>
      <c r="B433" s="6" t="s">
        <v>702</v>
      </c>
      <c r="D433" s="6" t="s">
        <v>3627</v>
      </c>
      <c r="E433" s="3" t="s">
        <v>2856</v>
      </c>
      <c r="F433" s="6" t="s">
        <v>702</v>
      </c>
      <c r="G433" s="6" t="s">
        <v>13</v>
      </c>
      <c r="H433" s="6" t="s">
        <v>14</v>
      </c>
      <c r="I433" s="6">
        <v>45</v>
      </c>
      <c r="J433" s="6">
        <v>1</v>
      </c>
      <c r="K433" s="6">
        <v>0</v>
      </c>
      <c r="M433" s="6">
        <v>0</v>
      </c>
      <c r="N433" s="6" t="s">
        <v>10</v>
      </c>
      <c r="O433" s="6" t="s">
        <v>10</v>
      </c>
      <c r="P433" s="6" t="s">
        <v>10</v>
      </c>
      <c r="Q433" s="6" t="s">
        <v>10</v>
      </c>
      <c r="R433" s="6" t="s">
        <v>10</v>
      </c>
      <c r="S433" s="6" t="s">
        <v>11</v>
      </c>
      <c r="T433" s="6" t="s">
        <v>10</v>
      </c>
      <c r="U433" s="6" t="s">
        <v>10</v>
      </c>
      <c r="V433" s="6" t="s">
        <v>10</v>
      </c>
      <c r="W433" s="13" t="s">
        <v>10</v>
      </c>
    </row>
    <row r="434" spans="1:23" x14ac:dyDescent="0.25">
      <c r="A434" s="12" t="s">
        <v>2245</v>
      </c>
      <c r="B434" s="6" t="s">
        <v>716</v>
      </c>
      <c r="D434" s="6" t="s">
        <v>3627</v>
      </c>
      <c r="E434" s="3" t="s">
        <v>2857</v>
      </c>
      <c r="F434" s="6" t="s">
        <v>1835</v>
      </c>
      <c r="G434" s="6" t="s">
        <v>13</v>
      </c>
      <c r="H434" s="6" t="s">
        <v>14</v>
      </c>
      <c r="I434" s="6">
        <v>45</v>
      </c>
      <c r="J434" s="6">
        <v>1</v>
      </c>
      <c r="K434" s="6">
        <v>0</v>
      </c>
      <c r="M434" s="6">
        <v>0</v>
      </c>
      <c r="N434" s="6" t="s">
        <v>10</v>
      </c>
      <c r="O434" s="6" t="s">
        <v>11</v>
      </c>
      <c r="P434" s="6" t="s">
        <v>10</v>
      </c>
      <c r="Q434" s="6" t="s">
        <v>11</v>
      </c>
      <c r="R434" s="6" t="s">
        <v>10</v>
      </c>
      <c r="S434" s="6" t="s">
        <v>11</v>
      </c>
      <c r="T434" s="6" t="s">
        <v>10</v>
      </c>
      <c r="U434" s="6" t="s">
        <v>10</v>
      </c>
      <c r="V434" s="6" t="s">
        <v>10</v>
      </c>
      <c r="W434" s="13" t="s">
        <v>10</v>
      </c>
    </row>
    <row r="435" spans="1:23" x14ac:dyDescent="0.25">
      <c r="A435" s="12" t="s">
        <v>3140</v>
      </c>
      <c r="B435" s="6" t="s">
        <v>148</v>
      </c>
      <c r="D435" s="6" t="s">
        <v>3627</v>
      </c>
      <c r="E435" s="3" t="s">
        <v>2858</v>
      </c>
      <c r="F435" s="6" t="s">
        <v>717</v>
      </c>
      <c r="G435" s="6" t="s">
        <v>13</v>
      </c>
      <c r="H435" s="6" t="s">
        <v>14</v>
      </c>
      <c r="I435" s="6">
        <v>45</v>
      </c>
      <c r="J435" s="6">
        <v>1</v>
      </c>
      <c r="K435" s="6">
        <v>0</v>
      </c>
      <c r="M435" s="6">
        <v>0</v>
      </c>
      <c r="N435" s="6" t="s">
        <v>10</v>
      </c>
      <c r="O435" s="6" t="s">
        <v>11</v>
      </c>
      <c r="P435" s="6" t="s">
        <v>10</v>
      </c>
      <c r="Q435" s="6" t="s">
        <v>11</v>
      </c>
      <c r="R435" s="6" t="s">
        <v>10</v>
      </c>
      <c r="S435" s="6" t="s">
        <v>11</v>
      </c>
      <c r="T435" s="6" t="s">
        <v>10</v>
      </c>
      <c r="U435" s="6" t="s">
        <v>10</v>
      </c>
      <c r="V435" s="6" t="s">
        <v>10</v>
      </c>
      <c r="W435" s="13" t="s">
        <v>10</v>
      </c>
    </row>
    <row r="436" spans="1:23" x14ac:dyDescent="0.25">
      <c r="A436" s="12" t="s">
        <v>2569</v>
      </c>
      <c r="B436" s="6" t="s">
        <v>721</v>
      </c>
      <c r="D436" s="6" t="s">
        <v>3627</v>
      </c>
      <c r="E436" s="3" t="s">
        <v>2858</v>
      </c>
      <c r="F436" s="6" t="s">
        <v>717</v>
      </c>
      <c r="G436" s="6" t="s">
        <v>55</v>
      </c>
      <c r="H436" s="6" t="s">
        <v>56</v>
      </c>
      <c r="I436" s="6">
        <v>45</v>
      </c>
      <c r="J436" s="6">
        <v>1</v>
      </c>
      <c r="K436" s="6">
        <v>0</v>
      </c>
      <c r="M436" s="6">
        <v>0</v>
      </c>
      <c r="N436" s="6" t="s">
        <v>10</v>
      </c>
      <c r="O436" s="6" t="s">
        <v>11</v>
      </c>
      <c r="P436" s="6" t="s">
        <v>10</v>
      </c>
      <c r="Q436" s="6" t="s">
        <v>11</v>
      </c>
      <c r="R436" s="6" t="s">
        <v>10</v>
      </c>
      <c r="S436" s="6" t="s">
        <v>11</v>
      </c>
      <c r="T436" s="6" t="s">
        <v>10</v>
      </c>
      <c r="U436" s="6" t="s">
        <v>10</v>
      </c>
      <c r="V436" s="6" t="s">
        <v>10</v>
      </c>
      <c r="W436" s="13" t="s">
        <v>10</v>
      </c>
    </row>
    <row r="437" spans="1:23" x14ac:dyDescent="0.25">
      <c r="A437" s="12" t="s">
        <v>2336</v>
      </c>
      <c r="B437" s="6" t="s">
        <v>722</v>
      </c>
      <c r="D437" s="6" t="s">
        <v>3627</v>
      </c>
      <c r="E437" s="3" t="s">
        <v>2858</v>
      </c>
      <c r="F437" s="6" t="s">
        <v>717</v>
      </c>
      <c r="G437" s="6" t="s">
        <v>13</v>
      </c>
      <c r="H437" s="6" t="s">
        <v>14</v>
      </c>
      <c r="I437" s="6">
        <v>45</v>
      </c>
      <c r="J437" s="6">
        <v>1</v>
      </c>
      <c r="K437" s="6">
        <v>0</v>
      </c>
      <c r="M437" s="6">
        <v>0</v>
      </c>
      <c r="N437" s="6" t="s">
        <v>10</v>
      </c>
      <c r="O437" s="6" t="s">
        <v>11</v>
      </c>
      <c r="P437" s="6" t="s">
        <v>10</v>
      </c>
      <c r="Q437" s="6" t="s">
        <v>11</v>
      </c>
      <c r="R437" s="6" t="s">
        <v>10</v>
      </c>
      <c r="S437" s="6" t="s">
        <v>11</v>
      </c>
      <c r="T437" s="6" t="s">
        <v>10</v>
      </c>
      <c r="U437" s="6" t="s">
        <v>10</v>
      </c>
      <c r="V437" s="6" t="s">
        <v>10</v>
      </c>
      <c r="W437" s="13" t="s">
        <v>10</v>
      </c>
    </row>
    <row r="438" spans="1:23" x14ac:dyDescent="0.25">
      <c r="A438" s="12" t="s">
        <v>3141</v>
      </c>
      <c r="B438" s="6" t="s">
        <v>151</v>
      </c>
      <c r="D438" s="6" t="s">
        <v>3627</v>
      </c>
      <c r="E438" s="3" t="s">
        <v>2859</v>
      </c>
      <c r="F438" s="6" t="s">
        <v>730</v>
      </c>
      <c r="G438" s="6" t="s">
        <v>13</v>
      </c>
      <c r="H438" s="6" t="s">
        <v>14</v>
      </c>
      <c r="I438" s="6">
        <v>45</v>
      </c>
      <c r="J438" s="6">
        <v>1</v>
      </c>
      <c r="K438" s="6">
        <v>0</v>
      </c>
      <c r="M438" s="6">
        <v>0</v>
      </c>
      <c r="N438" s="6" t="s">
        <v>10</v>
      </c>
      <c r="O438" s="6" t="s">
        <v>11</v>
      </c>
      <c r="P438" s="6" t="s">
        <v>10</v>
      </c>
      <c r="Q438" s="6" t="s">
        <v>11</v>
      </c>
      <c r="R438" s="6" t="s">
        <v>10</v>
      </c>
      <c r="S438" s="6" t="s">
        <v>11</v>
      </c>
      <c r="T438" s="6" t="s">
        <v>10</v>
      </c>
      <c r="U438" s="6" t="s">
        <v>10</v>
      </c>
      <c r="V438" s="6" t="s">
        <v>10</v>
      </c>
      <c r="W438" s="13" t="s">
        <v>86</v>
      </c>
    </row>
    <row r="439" spans="1:23" x14ac:dyDescent="0.25">
      <c r="A439" s="12" t="s">
        <v>3142</v>
      </c>
      <c r="B439" s="6" t="s">
        <v>727</v>
      </c>
      <c r="D439" s="6" t="s">
        <v>3627</v>
      </c>
      <c r="E439" s="3" t="s">
        <v>2859</v>
      </c>
      <c r="F439" s="6" t="s">
        <v>730</v>
      </c>
      <c r="G439" s="6" t="s">
        <v>13</v>
      </c>
      <c r="H439" s="6" t="s">
        <v>14</v>
      </c>
      <c r="I439" s="6">
        <v>45</v>
      </c>
      <c r="J439" s="6">
        <v>1</v>
      </c>
      <c r="K439" s="6">
        <v>0</v>
      </c>
      <c r="M439" s="6">
        <v>0</v>
      </c>
      <c r="N439" s="6" t="s">
        <v>10</v>
      </c>
      <c r="O439" s="6" t="s">
        <v>11</v>
      </c>
      <c r="P439" s="6" t="s">
        <v>10</v>
      </c>
      <c r="Q439" s="6" t="s">
        <v>11</v>
      </c>
      <c r="R439" s="6" t="s">
        <v>10</v>
      </c>
      <c r="S439" s="6" t="s">
        <v>11</v>
      </c>
      <c r="T439" s="6" t="s">
        <v>10</v>
      </c>
      <c r="U439" s="6" t="s">
        <v>10</v>
      </c>
      <c r="V439" s="6" t="s">
        <v>10</v>
      </c>
      <c r="W439" s="13" t="s">
        <v>10</v>
      </c>
    </row>
    <row r="440" spans="1:23" x14ac:dyDescent="0.25">
      <c r="A440" s="12" t="s">
        <v>3143</v>
      </c>
      <c r="B440" s="6" t="s">
        <v>728</v>
      </c>
      <c r="D440" s="6" t="s">
        <v>3627</v>
      </c>
      <c r="E440" s="3" t="s">
        <v>2859</v>
      </c>
      <c r="F440" s="6" t="s">
        <v>730</v>
      </c>
      <c r="G440" s="6" t="s">
        <v>13</v>
      </c>
      <c r="H440" s="6" t="s">
        <v>14</v>
      </c>
      <c r="I440" s="6">
        <v>45</v>
      </c>
      <c r="J440" s="6">
        <v>1</v>
      </c>
      <c r="K440" s="6">
        <v>0</v>
      </c>
      <c r="M440" s="6">
        <v>0</v>
      </c>
      <c r="N440" s="6" t="s">
        <v>10</v>
      </c>
      <c r="O440" s="6" t="s">
        <v>11</v>
      </c>
      <c r="P440" s="6" t="s">
        <v>10</v>
      </c>
      <c r="Q440" s="6" t="s">
        <v>11</v>
      </c>
      <c r="R440" s="6" t="s">
        <v>10</v>
      </c>
      <c r="S440" s="6" t="s">
        <v>11</v>
      </c>
      <c r="T440" s="6" t="s">
        <v>10</v>
      </c>
      <c r="U440" s="6" t="s">
        <v>10</v>
      </c>
      <c r="V440" s="6" t="s">
        <v>10</v>
      </c>
      <c r="W440" s="13" t="s">
        <v>10</v>
      </c>
    </row>
    <row r="441" spans="1:23" x14ac:dyDescent="0.25">
      <c r="A441" s="12" t="s">
        <v>3144</v>
      </c>
      <c r="B441" s="6" t="s">
        <v>729</v>
      </c>
      <c r="D441" s="6" t="s">
        <v>3627</v>
      </c>
      <c r="E441" s="3" t="s">
        <v>2859</v>
      </c>
      <c r="F441" s="6" t="s">
        <v>730</v>
      </c>
      <c r="G441" s="6" t="s">
        <v>13</v>
      </c>
      <c r="H441" s="6" t="s">
        <v>14</v>
      </c>
      <c r="I441" s="6">
        <v>45</v>
      </c>
      <c r="J441" s="6">
        <v>1</v>
      </c>
      <c r="K441" s="6">
        <v>0</v>
      </c>
      <c r="M441" s="6">
        <v>0</v>
      </c>
      <c r="N441" s="6" t="s">
        <v>10</v>
      </c>
      <c r="O441" s="6" t="s">
        <v>11</v>
      </c>
      <c r="P441" s="6" t="s">
        <v>10</v>
      </c>
      <c r="Q441" s="6" t="s">
        <v>11</v>
      </c>
      <c r="R441" s="6" t="s">
        <v>10</v>
      </c>
      <c r="S441" s="6" t="s">
        <v>11</v>
      </c>
      <c r="T441" s="6" t="s">
        <v>10</v>
      </c>
      <c r="U441" s="6" t="s">
        <v>10</v>
      </c>
      <c r="V441" s="6" t="s">
        <v>10</v>
      </c>
      <c r="W441" s="13" t="s">
        <v>10</v>
      </c>
    </row>
    <row r="442" spans="1:23" x14ac:dyDescent="0.25">
      <c r="A442" s="12" t="s">
        <v>2316</v>
      </c>
      <c r="B442" s="6" t="s">
        <v>730</v>
      </c>
      <c r="D442" s="6" t="s">
        <v>3627</v>
      </c>
      <c r="E442" s="3" t="s">
        <v>2859</v>
      </c>
      <c r="F442" s="6" t="s">
        <v>730</v>
      </c>
      <c r="G442" s="6" t="s">
        <v>13</v>
      </c>
      <c r="H442" s="6" t="s">
        <v>14</v>
      </c>
      <c r="I442" s="6">
        <v>45</v>
      </c>
      <c r="J442" s="6">
        <v>1</v>
      </c>
      <c r="K442" s="6">
        <v>0</v>
      </c>
      <c r="M442" s="6">
        <v>0</v>
      </c>
      <c r="N442" s="6" t="s">
        <v>10</v>
      </c>
      <c r="O442" s="6" t="s">
        <v>11</v>
      </c>
      <c r="P442" s="6" t="s">
        <v>10</v>
      </c>
      <c r="Q442" s="6" t="s">
        <v>11</v>
      </c>
      <c r="R442" s="6" t="s">
        <v>10</v>
      </c>
      <c r="S442" s="6" t="s">
        <v>11</v>
      </c>
      <c r="T442" s="6" t="s">
        <v>10</v>
      </c>
      <c r="U442" s="6" t="s">
        <v>10</v>
      </c>
      <c r="V442" s="6" t="s">
        <v>10</v>
      </c>
      <c r="W442" s="13" t="s">
        <v>86</v>
      </c>
    </row>
    <row r="443" spans="1:23" x14ac:dyDescent="0.25">
      <c r="A443" s="12" t="s">
        <v>2364</v>
      </c>
      <c r="B443" s="6" t="s">
        <v>736</v>
      </c>
      <c r="D443" s="6" t="s">
        <v>3627</v>
      </c>
      <c r="E443" s="3" t="s">
        <v>2860</v>
      </c>
      <c r="F443" s="6" t="s">
        <v>1836</v>
      </c>
      <c r="G443" s="6" t="s">
        <v>13</v>
      </c>
      <c r="H443" s="6" t="s">
        <v>14</v>
      </c>
      <c r="I443" s="6">
        <v>45</v>
      </c>
      <c r="J443" s="6">
        <v>1</v>
      </c>
      <c r="K443" s="6">
        <v>0</v>
      </c>
      <c r="M443" s="6">
        <v>0</v>
      </c>
      <c r="N443" s="6" t="s">
        <v>11</v>
      </c>
      <c r="O443" s="6" t="s">
        <v>10</v>
      </c>
      <c r="P443" s="6" t="s">
        <v>10</v>
      </c>
      <c r="Q443" s="6" t="s">
        <v>10</v>
      </c>
      <c r="R443" s="6" t="s">
        <v>10</v>
      </c>
      <c r="S443" s="6" t="s">
        <v>11</v>
      </c>
      <c r="T443" s="6" t="s">
        <v>10</v>
      </c>
      <c r="U443" s="6" t="s">
        <v>10</v>
      </c>
      <c r="V443" s="6" t="s">
        <v>10</v>
      </c>
      <c r="W443" s="13" t="s">
        <v>10</v>
      </c>
    </row>
    <row r="444" spans="1:23" x14ac:dyDescent="0.25">
      <c r="A444" s="12" t="s">
        <v>3145</v>
      </c>
      <c r="B444" s="6" t="s">
        <v>65</v>
      </c>
      <c r="C444" s="3" t="s">
        <v>2383</v>
      </c>
      <c r="D444" s="6" t="s">
        <v>1436</v>
      </c>
      <c r="E444" s="3" t="s">
        <v>2861</v>
      </c>
      <c r="F444" s="6" t="s">
        <v>1837</v>
      </c>
      <c r="G444" s="6" t="s">
        <v>13</v>
      </c>
      <c r="H444" s="6" t="s">
        <v>14</v>
      </c>
      <c r="I444" s="6">
        <v>45</v>
      </c>
      <c r="J444" s="6">
        <v>1</v>
      </c>
      <c r="K444" s="6">
        <v>0</v>
      </c>
      <c r="M444" s="6">
        <v>0</v>
      </c>
      <c r="N444" s="6" t="s">
        <v>10</v>
      </c>
      <c r="O444" s="6" t="s">
        <v>11</v>
      </c>
      <c r="P444" s="6" t="s">
        <v>10</v>
      </c>
      <c r="Q444" s="6" t="s">
        <v>11</v>
      </c>
      <c r="R444" s="6" t="s">
        <v>10</v>
      </c>
      <c r="S444" s="6" t="s">
        <v>11</v>
      </c>
      <c r="T444" s="6" t="s">
        <v>10</v>
      </c>
      <c r="U444" s="6" t="s">
        <v>10</v>
      </c>
      <c r="V444" s="6" t="s">
        <v>10</v>
      </c>
      <c r="W444" s="13" t="s">
        <v>10</v>
      </c>
    </row>
    <row r="445" spans="1:23" x14ac:dyDescent="0.25">
      <c r="A445" s="12" t="s">
        <v>3146</v>
      </c>
      <c r="B445" s="6" t="s">
        <v>109</v>
      </c>
      <c r="D445" s="6" t="s">
        <v>3627</v>
      </c>
      <c r="E445" s="3" t="s">
        <v>2861</v>
      </c>
      <c r="F445" s="6" t="s">
        <v>1837</v>
      </c>
      <c r="G445" s="6" t="s">
        <v>55</v>
      </c>
      <c r="H445" s="6" t="s">
        <v>56</v>
      </c>
      <c r="I445" s="6">
        <v>45</v>
      </c>
      <c r="J445" s="6">
        <v>1</v>
      </c>
      <c r="K445" s="6">
        <v>0</v>
      </c>
      <c r="M445" s="6">
        <v>0</v>
      </c>
      <c r="N445" s="6" t="s">
        <v>10</v>
      </c>
      <c r="O445" s="6" t="s">
        <v>10</v>
      </c>
      <c r="P445" s="6" t="s">
        <v>11</v>
      </c>
      <c r="Q445" s="6" t="s">
        <v>10</v>
      </c>
      <c r="R445" s="6" t="s">
        <v>11</v>
      </c>
      <c r="S445" s="6" t="s">
        <v>10</v>
      </c>
      <c r="T445" s="6" t="s">
        <v>10</v>
      </c>
      <c r="U445" s="6" t="s">
        <v>11</v>
      </c>
      <c r="V445" s="6" t="s">
        <v>10</v>
      </c>
      <c r="W445" s="13" t="s">
        <v>10</v>
      </c>
    </row>
    <row r="446" spans="1:23" x14ac:dyDescent="0.25">
      <c r="A446" s="12" t="s">
        <v>3147</v>
      </c>
      <c r="B446" s="6" t="s">
        <v>473</v>
      </c>
      <c r="D446" s="6" t="s">
        <v>3627</v>
      </c>
      <c r="E446" s="3" t="s">
        <v>2861</v>
      </c>
      <c r="F446" s="6" t="s">
        <v>1837</v>
      </c>
      <c r="G446" s="6" t="s">
        <v>13</v>
      </c>
      <c r="H446" s="6" t="s">
        <v>14</v>
      </c>
      <c r="I446" s="6">
        <v>45</v>
      </c>
      <c r="J446" s="6">
        <v>1</v>
      </c>
      <c r="K446" s="6">
        <v>0</v>
      </c>
      <c r="M446" s="6">
        <v>0</v>
      </c>
      <c r="N446" s="6" t="s">
        <v>10</v>
      </c>
      <c r="O446" s="6" t="s">
        <v>10</v>
      </c>
      <c r="P446" s="6" t="s">
        <v>11</v>
      </c>
      <c r="Q446" s="6" t="s">
        <v>10</v>
      </c>
      <c r="R446" s="6" t="s">
        <v>11</v>
      </c>
      <c r="S446" s="6" t="s">
        <v>10</v>
      </c>
      <c r="T446" s="6" t="s">
        <v>10</v>
      </c>
      <c r="U446" s="6" t="s">
        <v>11</v>
      </c>
      <c r="V446" s="6" t="s">
        <v>10</v>
      </c>
      <c r="W446" s="13" t="s">
        <v>10</v>
      </c>
    </row>
    <row r="447" spans="1:23" x14ac:dyDescent="0.25">
      <c r="A447" s="12" t="s">
        <v>3148</v>
      </c>
      <c r="B447" s="6" t="s">
        <v>474</v>
      </c>
      <c r="D447" s="6" t="s">
        <v>3627</v>
      </c>
      <c r="E447" s="3" t="s">
        <v>2861</v>
      </c>
      <c r="F447" s="6" t="s">
        <v>1837</v>
      </c>
      <c r="G447" s="6" t="s">
        <v>13</v>
      </c>
      <c r="H447" s="6" t="s">
        <v>14</v>
      </c>
      <c r="I447" s="6">
        <v>45</v>
      </c>
      <c r="J447" s="6">
        <v>1</v>
      </c>
      <c r="K447" s="6">
        <v>0</v>
      </c>
      <c r="M447" s="6">
        <v>0</v>
      </c>
      <c r="N447" s="6" t="s">
        <v>10</v>
      </c>
      <c r="O447" s="6" t="s">
        <v>10</v>
      </c>
      <c r="P447" s="6" t="s">
        <v>11</v>
      </c>
      <c r="Q447" s="6" t="s">
        <v>10</v>
      </c>
      <c r="R447" s="6" t="s">
        <v>11</v>
      </c>
      <c r="S447" s="6" t="s">
        <v>10</v>
      </c>
      <c r="T447" s="6" t="s">
        <v>10</v>
      </c>
      <c r="U447" s="6" t="s">
        <v>11</v>
      </c>
      <c r="V447" s="6" t="s">
        <v>10</v>
      </c>
      <c r="W447" s="13" t="s">
        <v>10</v>
      </c>
    </row>
    <row r="448" spans="1:23" x14ac:dyDescent="0.25">
      <c r="A448" s="12" t="s">
        <v>2457</v>
      </c>
      <c r="B448" s="6" t="s">
        <v>738</v>
      </c>
      <c r="D448" s="6" t="s">
        <v>3627</v>
      </c>
      <c r="E448" s="3" t="s">
        <v>2861</v>
      </c>
      <c r="F448" s="6" t="s">
        <v>1837</v>
      </c>
      <c r="G448" s="6" t="s">
        <v>55</v>
      </c>
      <c r="H448" s="6" t="s">
        <v>56</v>
      </c>
      <c r="I448" s="6">
        <v>45</v>
      </c>
      <c r="J448" s="6">
        <v>1</v>
      </c>
      <c r="K448" s="6">
        <v>0</v>
      </c>
      <c r="M448" s="6">
        <v>0</v>
      </c>
      <c r="N448" s="6" t="s">
        <v>10</v>
      </c>
      <c r="O448" s="6" t="s">
        <v>10</v>
      </c>
      <c r="P448" s="6" t="s">
        <v>11</v>
      </c>
      <c r="Q448" s="6" t="s">
        <v>10</v>
      </c>
      <c r="R448" s="6" t="s">
        <v>11</v>
      </c>
      <c r="S448" s="6" t="s">
        <v>10</v>
      </c>
      <c r="T448" s="6" t="s">
        <v>10</v>
      </c>
      <c r="U448" s="6" t="s">
        <v>11</v>
      </c>
      <c r="V448" s="6" t="s">
        <v>10</v>
      </c>
      <c r="W448" s="13" t="s">
        <v>10</v>
      </c>
    </row>
    <row r="449" spans="1:23" x14ac:dyDescent="0.25">
      <c r="A449" s="12" t="s">
        <v>2453</v>
      </c>
      <c r="B449" s="6" t="s">
        <v>737</v>
      </c>
      <c r="D449" s="6" t="s">
        <v>3627</v>
      </c>
      <c r="E449" s="3" t="s">
        <v>2861</v>
      </c>
      <c r="F449" s="6" t="s">
        <v>1837</v>
      </c>
      <c r="G449" s="6" t="s">
        <v>30</v>
      </c>
      <c r="H449" s="6" t="s">
        <v>31</v>
      </c>
      <c r="I449" s="6">
        <v>45</v>
      </c>
      <c r="J449" s="6">
        <v>1</v>
      </c>
      <c r="K449" s="6">
        <v>0</v>
      </c>
      <c r="M449" s="6">
        <v>0</v>
      </c>
      <c r="N449" s="6" t="s">
        <v>10</v>
      </c>
      <c r="O449" s="6" t="s">
        <v>10</v>
      </c>
      <c r="P449" s="6" t="s">
        <v>11</v>
      </c>
      <c r="Q449" s="6" t="s">
        <v>10</v>
      </c>
      <c r="R449" s="6" t="s">
        <v>11</v>
      </c>
      <c r="S449" s="6" t="s">
        <v>10</v>
      </c>
      <c r="T449" s="6" t="s">
        <v>10</v>
      </c>
      <c r="U449" s="6" t="s">
        <v>11</v>
      </c>
      <c r="V449" s="6" t="s">
        <v>10</v>
      </c>
      <c r="W449" s="13" t="s">
        <v>10</v>
      </c>
    </row>
    <row r="450" spans="1:23" x14ac:dyDescent="0.25">
      <c r="A450" s="12" t="s">
        <v>3149</v>
      </c>
      <c r="B450" s="6" t="s">
        <v>742</v>
      </c>
      <c r="D450" s="6" t="s">
        <v>3627</v>
      </c>
      <c r="E450" s="3" t="s">
        <v>2862</v>
      </c>
      <c r="F450" s="6" t="s">
        <v>502</v>
      </c>
      <c r="G450" s="6" t="s">
        <v>55</v>
      </c>
      <c r="H450" s="6" t="s">
        <v>56</v>
      </c>
      <c r="I450" s="6">
        <v>45</v>
      </c>
      <c r="J450" s="6">
        <v>1</v>
      </c>
      <c r="K450" s="6">
        <v>0</v>
      </c>
      <c r="M450" s="6">
        <v>0</v>
      </c>
      <c r="N450" s="6" t="s">
        <v>10</v>
      </c>
      <c r="O450" s="6" t="s">
        <v>10</v>
      </c>
      <c r="P450" s="6" t="s">
        <v>10</v>
      </c>
      <c r="Q450" s="6" t="s">
        <v>10</v>
      </c>
      <c r="R450" s="6" t="s">
        <v>10</v>
      </c>
      <c r="S450" s="6" t="s">
        <v>10</v>
      </c>
      <c r="T450" s="6" t="s">
        <v>10</v>
      </c>
      <c r="U450" s="6" t="s">
        <v>10</v>
      </c>
      <c r="V450" s="6" t="s">
        <v>10</v>
      </c>
      <c r="W450" s="13" t="s">
        <v>10</v>
      </c>
    </row>
    <row r="451" spans="1:23" x14ac:dyDescent="0.25">
      <c r="A451" s="12" t="s">
        <v>2425</v>
      </c>
      <c r="B451" s="6" t="s">
        <v>741</v>
      </c>
      <c r="D451" s="6" t="s">
        <v>3627</v>
      </c>
      <c r="E451" s="3" t="s">
        <v>2862</v>
      </c>
      <c r="F451" s="6" t="s">
        <v>502</v>
      </c>
      <c r="G451" s="6" t="s">
        <v>13</v>
      </c>
      <c r="H451" s="6" t="s">
        <v>14</v>
      </c>
      <c r="I451" s="6">
        <v>45</v>
      </c>
      <c r="J451" s="6">
        <v>1</v>
      </c>
      <c r="K451" s="6">
        <v>0</v>
      </c>
      <c r="M451" s="6">
        <v>0</v>
      </c>
      <c r="N451" s="6" t="s">
        <v>10</v>
      </c>
      <c r="O451" s="6" t="s">
        <v>10</v>
      </c>
      <c r="P451" s="6" t="s">
        <v>10</v>
      </c>
      <c r="Q451" s="6" t="s">
        <v>10</v>
      </c>
      <c r="R451" s="6" t="s">
        <v>10</v>
      </c>
      <c r="S451" s="6" t="s">
        <v>10</v>
      </c>
      <c r="T451" s="6" t="s">
        <v>10</v>
      </c>
      <c r="U451" s="6" t="s">
        <v>10</v>
      </c>
      <c r="V451" s="6" t="s">
        <v>10</v>
      </c>
      <c r="W451" s="13" t="s">
        <v>10</v>
      </c>
    </row>
    <row r="452" spans="1:23" x14ac:dyDescent="0.25">
      <c r="A452" s="12" t="s">
        <v>3150</v>
      </c>
      <c r="B452" s="6" t="s">
        <v>745</v>
      </c>
      <c r="D452" s="6" t="s">
        <v>3627</v>
      </c>
      <c r="E452" s="3" t="s">
        <v>2863</v>
      </c>
      <c r="F452" s="6" t="s">
        <v>1838</v>
      </c>
      <c r="G452" s="6" t="s">
        <v>13</v>
      </c>
      <c r="H452" s="6" t="s">
        <v>14</v>
      </c>
      <c r="I452" s="6">
        <v>45</v>
      </c>
      <c r="J452" s="6">
        <v>1</v>
      </c>
      <c r="K452" s="6">
        <v>0</v>
      </c>
      <c r="M452" s="6">
        <v>0</v>
      </c>
      <c r="N452" s="6" t="s">
        <v>10</v>
      </c>
      <c r="O452" s="6" t="s">
        <v>11</v>
      </c>
      <c r="P452" s="6" t="s">
        <v>10</v>
      </c>
      <c r="Q452" s="6" t="s">
        <v>11</v>
      </c>
      <c r="R452" s="6" t="s">
        <v>10</v>
      </c>
      <c r="S452" s="6" t="s">
        <v>11</v>
      </c>
      <c r="T452" s="6" t="s">
        <v>10</v>
      </c>
      <c r="U452" s="6" t="s">
        <v>10</v>
      </c>
      <c r="V452" s="6" t="s">
        <v>10</v>
      </c>
      <c r="W452" s="13" t="s">
        <v>10</v>
      </c>
    </row>
    <row r="453" spans="1:23" x14ac:dyDescent="0.25">
      <c r="A453" s="12" t="s">
        <v>2263</v>
      </c>
      <c r="B453" s="6" t="s">
        <v>762</v>
      </c>
      <c r="D453" s="6" t="s">
        <v>3627</v>
      </c>
      <c r="E453" s="3" t="s">
        <v>2864</v>
      </c>
      <c r="F453" s="6" t="s">
        <v>762</v>
      </c>
      <c r="G453" s="6" t="s">
        <v>13</v>
      </c>
      <c r="H453" s="6" t="s">
        <v>14</v>
      </c>
      <c r="I453" s="6">
        <v>45</v>
      </c>
      <c r="J453" s="6">
        <v>1</v>
      </c>
      <c r="K453" s="6">
        <v>0</v>
      </c>
      <c r="M453" s="6">
        <v>0</v>
      </c>
      <c r="N453" s="6" t="s">
        <v>10</v>
      </c>
      <c r="O453" s="6" t="s">
        <v>11</v>
      </c>
      <c r="P453" s="6" t="s">
        <v>10</v>
      </c>
      <c r="Q453" s="6" t="s">
        <v>11</v>
      </c>
      <c r="R453" s="6" t="s">
        <v>10</v>
      </c>
      <c r="S453" s="6" t="s">
        <v>11</v>
      </c>
      <c r="T453" s="6" t="s">
        <v>10</v>
      </c>
      <c r="U453" s="6" t="s">
        <v>10</v>
      </c>
      <c r="V453" s="6" t="s">
        <v>10</v>
      </c>
      <c r="W453" s="13" t="s">
        <v>10</v>
      </c>
    </row>
    <row r="454" spans="1:23" x14ac:dyDescent="0.25">
      <c r="A454" s="12" t="s">
        <v>2291</v>
      </c>
      <c r="B454" s="6" t="s">
        <v>795</v>
      </c>
      <c r="D454" s="6" t="s">
        <v>3627</v>
      </c>
      <c r="E454" s="3" t="s">
        <v>2865</v>
      </c>
      <c r="F454" s="6" t="s">
        <v>795</v>
      </c>
      <c r="G454" s="6" t="s">
        <v>13</v>
      </c>
      <c r="H454" s="6" t="s">
        <v>14</v>
      </c>
      <c r="I454" s="6">
        <v>45</v>
      </c>
      <c r="J454" s="6">
        <v>1</v>
      </c>
      <c r="K454" s="6">
        <v>0</v>
      </c>
      <c r="M454" s="6">
        <v>0</v>
      </c>
      <c r="N454" s="6" t="s">
        <v>10</v>
      </c>
      <c r="O454" s="6" t="s">
        <v>10</v>
      </c>
      <c r="P454" s="6" t="s">
        <v>10</v>
      </c>
      <c r="Q454" s="6" t="s">
        <v>10</v>
      </c>
      <c r="R454" s="6" t="s">
        <v>10</v>
      </c>
      <c r="S454" s="6" t="s">
        <v>10</v>
      </c>
      <c r="T454" s="6" t="s">
        <v>10</v>
      </c>
      <c r="U454" s="6" t="s">
        <v>10</v>
      </c>
      <c r="V454" s="6" t="s">
        <v>10</v>
      </c>
      <c r="W454" s="13" t="s">
        <v>10</v>
      </c>
    </row>
    <row r="455" spans="1:23" x14ac:dyDescent="0.25">
      <c r="A455" s="12" t="s">
        <v>2160</v>
      </c>
      <c r="B455" s="6" t="s">
        <v>834</v>
      </c>
      <c r="D455" s="6" t="s">
        <v>3627</v>
      </c>
      <c r="E455" s="3" t="s">
        <v>2866</v>
      </c>
      <c r="F455" s="6" t="s">
        <v>834</v>
      </c>
      <c r="G455" s="6" t="s">
        <v>13</v>
      </c>
      <c r="H455" s="6" t="s">
        <v>14</v>
      </c>
      <c r="I455" s="6">
        <v>45</v>
      </c>
      <c r="J455" s="6">
        <v>1</v>
      </c>
      <c r="K455" s="6">
        <v>0</v>
      </c>
      <c r="M455" s="6">
        <v>0</v>
      </c>
      <c r="N455" s="6" t="s">
        <v>10</v>
      </c>
      <c r="O455" s="6" t="s">
        <v>10</v>
      </c>
      <c r="P455" s="6" t="s">
        <v>10</v>
      </c>
      <c r="Q455" s="6" t="s">
        <v>10</v>
      </c>
      <c r="R455" s="6" t="s">
        <v>10</v>
      </c>
      <c r="S455" s="6" t="s">
        <v>10</v>
      </c>
      <c r="T455" s="6" t="s">
        <v>10</v>
      </c>
      <c r="U455" s="6" t="s">
        <v>10</v>
      </c>
      <c r="V455" s="6" t="s">
        <v>10</v>
      </c>
      <c r="W455" s="13" t="s">
        <v>10</v>
      </c>
    </row>
    <row r="456" spans="1:23" x14ac:dyDescent="0.25">
      <c r="A456" s="12" t="s">
        <v>2206</v>
      </c>
      <c r="B456" s="6" t="s">
        <v>835</v>
      </c>
      <c r="D456" s="6" t="s">
        <v>3627</v>
      </c>
      <c r="E456" s="3" t="s">
        <v>2867</v>
      </c>
      <c r="F456" s="6" t="s">
        <v>1849</v>
      </c>
      <c r="G456" s="6" t="s">
        <v>13</v>
      </c>
      <c r="H456" s="6" t="s">
        <v>14</v>
      </c>
      <c r="I456" s="6">
        <v>45</v>
      </c>
      <c r="J456" s="6">
        <v>1</v>
      </c>
      <c r="K456" s="6">
        <v>0</v>
      </c>
      <c r="M456" s="6">
        <v>0</v>
      </c>
      <c r="N456" s="6" t="s">
        <v>10</v>
      </c>
      <c r="O456" s="6" t="s">
        <v>11</v>
      </c>
      <c r="P456" s="6" t="s">
        <v>10</v>
      </c>
      <c r="Q456" s="6" t="s">
        <v>11</v>
      </c>
      <c r="R456" s="6" t="s">
        <v>10</v>
      </c>
      <c r="S456" s="6" t="s">
        <v>11</v>
      </c>
      <c r="T456" s="6" t="s">
        <v>10</v>
      </c>
      <c r="U456" s="6" t="s">
        <v>10</v>
      </c>
      <c r="V456" s="6" t="s">
        <v>10</v>
      </c>
      <c r="W456" s="13" t="s">
        <v>86</v>
      </c>
    </row>
    <row r="457" spans="1:23" x14ac:dyDescent="0.25">
      <c r="A457" s="12" t="s">
        <v>3151</v>
      </c>
      <c r="B457" s="6" t="s">
        <v>836</v>
      </c>
      <c r="D457" s="6" t="s">
        <v>3627</v>
      </c>
      <c r="E457" s="3" t="s">
        <v>2868</v>
      </c>
      <c r="F457" s="6" t="s">
        <v>1850</v>
      </c>
      <c r="G457" s="6" t="s">
        <v>837</v>
      </c>
      <c r="H457" s="6" t="s">
        <v>838</v>
      </c>
      <c r="I457" s="6">
        <v>45</v>
      </c>
      <c r="J457" s="6">
        <v>1</v>
      </c>
      <c r="K457" s="6">
        <v>0</v>
      </c>
      <c r="M457" s="6">
        <v>0</v>
      </c>
      <c r="N457" s="6" t="s">
        <v>10</v>
      </c>
      <c r="O457" s="6" t="s">
        <v>10</v>
      </c>
      <c r="P457" s="6" t="s">
        <v>10</v>
      </c>
      <c r="Q457" s="6" t="s">
        <v>10</v>
      </c>
      <c r="R457" s="6" t="s">
        <v>10</v>
      </c>
      <c r="S457" s="6" t="s">
        <v>10</v>
      </c>
      <c r="T457" s="6" t="s">
        <v>10</v>
      </c>
      <c r="U457" s="6" t="s">
        <v>10</v>
      </c>
      <c r="V457" s="6" t="s">
        <v>10</v>
      </c>
      <c r="W457" s="13" t="s">
        <v>10</v>
      </c>
    </row>
    <row r="458" spans="1:23" x14ac:dyDescent="0.25">
      <c r="A458" s="12" t="s">
        <v>2459</v>
      </c>
      <c r="B458" s="6" t="s">
        <v>853</v>
      </c>
      <c r="D458" s="6" t="s">
        <v>3627</v>
      </c>
      <c r="E458" s="3" t="s">
        <v>2868</v>
      </c>
      <c r="F458" s="6" t="s">
        <v>1850</v>
      </c>
      <c r="G458" s="6" t="s">
        <v>13</v>
      </c>
      <c r="H458" s="6" t="s">
        <v>14</v>
      </c>
      <c r="I458" s="6">
        <v>45</v>
      </c>
      <c r="J458" s="6">
        <v>1</v>
      </c>
      <c r="K458" s="6">
        <v>0</v>
      </c>
      <c r="M458" s="6">
        <v>0</v>
      </c>
      <c r="N458" s="6" t="s">
        <v>10</v>
      </c>
      <c r="O458" s="6" t="s">
        <v>11</v>
      </c>
      <c r="P458" s="6" t="s">
        <v>10</v>
      </c>
      <c r="Q458" s="6" t="s">
        <v>11</v>
      </c>
      <c r="R458" s="6" t="s">
        <v>10</v>
      </c>
      <c r="S458" s="6" t="s">
        <v>11</v>
      </c>
      <c r="T458" s="6" t="s">
        <v>10</v>
      </c>
      <c r="U458" s="6" t="s">
        <v>10</v>
      </c>
      <c r="V458" s="6" t="s">
        <v>10</v>
      </c>
      <c r="W458" s="13" t="s">
        <v>10</v>
      </c>
    </row>
    <row r="459" spans="1:23" x14ac:dyDescent="0.25">
      <c r="A459" s="12" t="s">
        <v>3152</v>
      </c>
      <c r="B459" s="6" t="s">
        <v>839</v>
      </c>
      <c r="D459" s="6" t="s">
        <v>3627</v>
      </c>
      <c r="E459" s="3" t="s">
        <v>2868</v>
      </c>
      <c r="F459" s="6" t="s">
        <v>1850</v>
      </c>
      <c r="G459" s="6" t="s">
        <v>840</v>
      </c>
      <c r="H459" s="6" t="s">
        <v>841</v>
      </c>
      <c r="I459" s="6">
        <v>45</v>
      </c>
      <c r="J459" s="6">
        <v>1</v>
      </c>
      <c r="K459" s="6">
        <v>0</v>
      </c>
      <c r="M459" s="6">
        <v>0</v>
      </c>
      <c r="N459" s="6" t="s">
        <v>10</v>
      </c>
      <c r="O459" s="6" t="s">
        <v>10</v>
      </c>
      <c r="P459" s="6" t="s">
        <v>10</v>
      </c>
      <c r="Q459" s="6" t="s">
        <v>10</v>
      </c>
      <c r="R459" s="6" t="s">
        <v>10</v>
      </c>
      <c r="S459" s="6" t="s">
        <v>10</v>
      </c>
      <c r="T459" s="6" t="s">
        <v>10</v>
      </c>
      <c r="U459" s="6" t="s">
        <v>10</v>
      </c>
      <c r="V459" s="6" t="s">
        <v>10</v>
      </c>
      <c r="W459" s="13" t="s">
        <v>10</v>
      </c>
    </row>
    <row r="460" spans="1:23" x14ac:dyDescent="0.25">
      <c r="A460" s="12" t="s">
        <v>2210</v>
      </c>
      <c r="B460" s="6" t="s">
        <v>845</v>
      </c>
      <c r="D460" s="6" t="s">
        <v>3627</v>
      </c>
      <c r="E460" s="3" t="s">
        <v>2869</v>
      </c>
      <c r="F460" s="6" t="s">
        <v>1851</v>
      </c>
      <c r="G460" s="6" t="s">
        <v>846</v>
      </c>
      <c r="H460" s="6" t="s">
        <v>847</v>
      </c>
      <c r="I460" s="6">
        <v>3</v>
      </c>
      <c r="J460" s="6">
        <v>1</v>
      </c>
      <c r="K460" s="6">
        <v>0</v>
      </c>
      <c r="M460" s="6">
        <v>0</v>
      </c>
      <c r="N460" s="6" t="s">
        <v>10</v>
      </c>
      <c r="O460" s="6" t="s">
        <v>10</v>
      </c>
      <c r="P460" s="6" t="s">
        <v>10</v>
      </c>
      <c r="Q460" s="6" t="s">
        <v>10</v>
      </c>
      <c r="R460" s="6" t="s">
        <v>10</v>
      </c>
      <c r="S460" s="6" t="s">
        <v>10</v>
      </c>
      <c r="T460" s="6" t="s">
        <v>10</v>
      </c>
      <c r="U460" s="6" t="s">
        <v>10</v>
      </c>
      <c r="V460" s="6" t="s">
        <v>10</v>
      </c>
      <c r="W460" s="13" t="s">
        <v>10</v>
      </c>
    </row>
    <row r="461" spans="1:23" x14ac:dyDescent="0.25">
      <c r="A461" s="12" t="s">
        <v>2264</v>
      </c>
      <c r="B461" s="6" t="s">
        <v>848</v>
      </c>
      <c r="D461" s="6" t="s">
        <v>3627</v>
      </c>
      <c r="E461" s="3" t="s">
        <v>2870</v>
      </c>
      <c r="F461" s="6" t="s">
        <v>1852</v>
      </c>
      <c r="G461" s="6" t="s">
        <v>13</v>
      </c>
      <c r="H461" s="6" t="s">
        <v>14</v>
      </c>
      <c r="I461" s="6">
        <v>45</v>
      </c>
      <c r="J461" s="6">
        <v>1</v>
      </c>
      <c r="K461" s="6">
        <v>0</v>
      </c>
      <c r="M461" s="6">
        <v>0</v>
      </c>
      <c r="N461" s="6" t="s">
        <v>10</v>
      </c>
      <c r="O461" s="6" t="s">
        <v>11</v>
      </c>
      <c r="P461" s="6" t="s">
        <v>10</v>
      </c>
      <c r="Q461" s="6" t="s">
        <v>11</v>
      </c>
      <c r="R461" s="6" t="s">
        <v>10</v>
      </c>
      <c r="S461" s="6" t="s">
        <v>11</v>
      </c>
      <c r="T461" s="6" t="s">
        <v>10</v>
      </c>
      <c r="U461" s="6" t="s">
        <v>10</v>
      </c>
      <c r="V461" s="6" t="s">
        <v>10</v>
      </c>
      <c r="W461" s="13" t="s">
        <v>10</v>
      </c>
    </row>
    <row r="462" spans="1:23" x14ac:dyDescent="0.25">
      <c r="A462" s="12" t="s">
        <v>3153</v>
      </c>
      <c r="B462" s="6" t="s">
        <v>850</v>
      </c>
      <c r="D462" s="6" t="s">
        <v>3627</v>
      </c>
      <c r="E462" s="3" t="s">
        <v>2871</v>
      </c>
      <c r="F462" s="6" t="s">
        <v>1853</v>
      </c>
      <c r="G462" s="6" t="s">
        <v>13</v>
      </c>
      <c r="H462" s="6" t="s">
        <v>14</v>
      </c>
      <c r="I462" s="6">
        <v>45</v>
      </c>
      <c r="J462" s="6">
        <v>1</v>
      </c>
      <c r="K462" s="6">
        <v>0</v>
      </c>
      <c r="M462" s="6">
        <v>0</v>
      </c>
      <c r="N462" s="6" t="s">
        <v>10</v>
      </c>
      <c r="O462" s="6" t="s">
        <v>11</v>
      </c>
      <c r="P462" s="6" t="s">
        <v>10</v>
      </c>
      <c r="Q462" s="6" t="s">
        <v>11</v>
      </c>
      <c r="R462" s="6" t="s">
        <v>10</v>
      </c>
      <c r="S462" s="6" t="s">
        <v>10</v>
      </c>
      <c r="T462" s="6" t="s">
        <v>10</v>
      </c>
      <c r="U462" s="6" t="s">
        <v>10</v>
      </c>
      <c r="V462" s="6" t="s">
        <v>10</v>
      </c>
      <c r="W462" s="13" t="s">
        <v>10</v>
      </c>
    </row>
    <row r="463" spans="1:23" x14ac:dyDescent="0.25">
      <c r="A463" s="12" t="s">
        <v>3154</v>
      </c>
      <c r="B463" s="6" t="s">
        <v>851</v>
      </c>
      <c r="C463" s="3" t="s">
        <v>2222</v>
      </c>
      <c r="D463" s="6" t="s">
        <v>1585</v>
      </c>
      <c r="E463" s="3" t="s">
        <v>2872</v>
      </c>
      <c r="F463" s="6" t="s">
        <v>1854</v>
      </c>
      <c r="G463" s="6" t="s">
        <v>13</v>
      </c>
      <c r="H463" s="6" t="s">
        <v>14</v>
      </c>
      <c r="I463" s="6">
        <v>45</v>
      </c>
      <c r="J463" s="6">
        <v>1</v>
      </c>
      <c r="K463" s="6">
        <v>0</v>
      </c>
      <c r="M463" s="6">
        <v>0</v>
      </c>
      <c r="N463" s="6" t="s">
        <v>10</v>
      </c>
      <c r="O463" s="6" t="s">
        <v>10</v>
      </c>
      <c r="P463" s="6" t="s">
        <v>10</v>
      </c>
      <c r="Q463" s="6" t="s">
        <v>10</v>
      </c>
      <c r="R463" s="6" t="s">
        <v>10</v>
      </c>
      <c r="S463" s="6" t="s">
        <v>10</v>
      </c>
      <c r="T463" s="6" t="s">
        <v>10</v>
      </c>
      <c r="U463" s="6" t="s">
        <v>10</v>
      </c>
      <c r="V463" s="6" t="s">
        <v>10</v>
      </c>
      <c r="W463" s="13" t="s">
        <v>10</v>
      </c>
    </row>
    <row r="464" spans="1:23" x14ac:dyDescent="0.25">
      <c r="A464" s="12" t="s">
        <v>3155</v>
      </c>
      <c r="B464" s="6" t="s">
        <v>852</v>
      </c>
      <c r="C464" s="3" t="s">
        <v>2154</v>
      </c>
      <c r="D464" s="6" t="s">
        <v>1510</v>
      </c>
      <c r="E464" s="3" t="s">
        <v>2873</v>
      </c>
      <c r="F464" s="6" t="s">
        <v>1855</v>
      </c>
      <c r="G464" s="6" t="s">
        <v>13</v>
      </c>
      <c r="H464" s="6" t="s">
        <v>14</v>
      </c>
      <c r="I464" s="6">
        <v>45</v>
      </c>
      <c r="J464" s="6">
        <v>1</v>
      </c>
      <c r="K464" s="6">
        <v>0</v>
      </c>
      <c r="M464" s="6">
        <v>0</v>
      </c>
      <c r="N464" s="6" t="s">
        <v>10</v>
      </c>
      <c r="O464" s="6" t="s">
        <v>10</v>
      </c>
      <c r="P464" s="6" t="s">
        <v>10</v>
      </c>
      <c r="Q464" s="6" t="s">
        <v>10</v>
      </c>
      <c r="R464" s="6" t="s">
        <v>10</v>
      </c>
      <c r="S464" s="6" t="s">
        <v>10</v>
      </c>
      <c r="T464" s="6" t="s">
        <v>10</v>
      </c>
      <c r="U464" s="6" t="s">
        <v>10</v>
      </c>
      <c r="V464" s="6" t="s">
        <v>10</v>
      </c>
      <c r="W464" s="13" t="s">
        <v>10</v>
      </c>
    </row>
    <row r="465" spans="1:23" x14ac:dyDescent="0.25">
      <c r="A465" s="12" t="s">
        <v>2213</v>
      </c>
      <c r="B465" s="6" t="s">
        <v>854</v>
      </c>
      <c r="D465" s="6" t="s">
        <v>3627</v>
      </c>
      <c r="E465" s="3" t="s">
        <v>2874</v>
      </c>
      <c r="F465" s="6" t="s">
        <v>1856</v>
      </c>
      <c r="G465" s="6" t="s">
        <v>13</v>
      </c>
      <c r="H465" s="6" t="s">
        <v>14</v>
      </c>
      <c r="I465" s="6">
        <v>3</v>
      </c>
      <c r="J465" s="6">
        <v>1</v>
      </c>
      <c r="K465" s="6">
        <v>0</v>
      </c>
      <c r="M465" s="6">
        <v>0</v>
      </c>
      <c r="N465" s="6" t="s">
        <v>10</v>
      </c>
      <c r="O465" s="6" t="s">
        <v>10</v>
      </c>
      <c r="P465" s="6" t="s">
        <v>10</v>
      </c>
      <c r="Q465" s="6" t="s">
        <v>10</v>
      </c>
      <c r="R465" s="6" t="s">
        <v>10</v>
      </c>
      <c r="S465" s="6" t="s">
        <v>10</v>
      </c>
      <c r="T465" s="6" t="s">
        <v>10</v>
      </c>
      <c r="U465" s="6" t="s">
        <v>10</v>
      </c>
      <c r="V465" s="6" t="s">
        <v>10</v>
      </c>
      <c r="W465" s="13" t="s">
        <v>10</v>
      </c>
    </row>
    <row r="466" spans="1:23" x14ac:dyDescent="0.25">
      <c r="A466" s="12" t="s">
        <v>2271</v>
      </c>
      <c r="B466" s="6" t="s">
        <v>967</v>
      </c>
      <c r="D466" s="6" t="s">
        <v>3627</v>
      </c>
      <c r="E466" s="3" t="s">
        <v>2875</v>
      </c>
      <c r="F466" s="6" t="s">
        <v>1888</v>
      </c>
      <c r="G466" s="6" t="s">
        <v>13</v>
      </c>
      <c r="H466" s="6" t="s">
        <v>14</v>
      </c>
      <c r="I466" s="6">
        <v>45</v>
      </c>
      <c r="J466" s="6">
        <v>1</v>
      </c>
      <c r="K466" s="6">
        <v>0</v>
      </c>
      <c r="M466" s="6">
        <v>0</v>
      </c>
      <c r="N466" s="6" t="s">
        <v>10</v>
      </c>
      <c r="O466" s="6" t="s">
        <v>11</v>
      </c>
      <c r="P466" s="6" t="s">
        <v>10</v>
      </c>
      <c r="Q466" s="6" t="s">
        <v>11</v>
      </c>
      <c r="R466" s="6" t="s">
        <v>10</v>
      </c>
      <c r="S466" s="6" t="s">
        <v>11</v>
      </c>
      <c r="T466" s="6" t="s">
        <v>10</v>
      </c>
      <c r="U466" s="6" t="s">
        <v>10</v>
      </c>
      <c r="V466" s="6" t="s">
        <v>10</v>
      </c>
      <c r="W466" s="13" t="s">
        <v>10</v>
      </c>
    </row>
    <row r="467" spans="1:23" x14ac:dyDescent="0.25">
      <c r="A467" s="12" t="s">
        <v>2047</v>
      </c>
      <c r="B467" s="6" t="s">
        <v>1087</v>
      </c>
      <c r="C467" s="3" t="s">
        <v>2092</v>
      </c>
      <c r="D467" s="6" t="s">
        <v>1087</v>
      </c>
      <c r="E467" s="3" t="s">
        <v>2876</v>
      </c>
      <c r="F467" s="6" t="s">
        <v>1087</v>
      </c>
      <c r="G467" s="6" t="s">
        <v>145</v>
      </c>
      <c r="H467" s="6" t="s">
        <v>146</v>
      </c>
      <c r="I467" s="6">
        <v>3</v>
      </c>
      <c r="J467" s="6">
        <v>1</v>
      </c>
      <c r="K467" s="6">
        <v>0</v>
      </c>
      <c r="M467" s="6">
        <v>5</v>
      </c>
      <c r="N467" s="6" t="s">
        <v>10</v>
      </c>
      <c r="O467" s="6" t="s">
        <v>11</v>
      </c>
      <c r="P467" s="6" t="s">
        <v>10</v>
      </c>
      <c r="Q467" s="6" t="s">
        <v>11</v>
      </c>
      <c r="R467" s="6" t="s">
        <v>10</v>
      </c>
      <c r="S467" s="6" t="s">
        <v>11</v>
      </c>
      <c r="T467" s="6" t="s">
        <v>10</v>
      </c>
      <c r="U467" s="6" t="s">
        <v>10</v>
      </c>
      <c r="V467" s="6" t="s">
        <v>10</v>
      </c>
      <c r="W467" s="13" t="s">
        <v>10</v>
      </c>
    </row>
    <row r="468" spans="1:23" x14ac:dyDescent="0.25">
      <c r="A468" s="12" t="s">
        <v>3156</v>
      </c>
      <c r="B468" s="6" t="s">
        <v>111</v>
      </c>
      <c r="D468" s="6" t="s">
        <v>3627</v>
      </c>
      <c r="E468" s="3" t="s">
        <v>2877</v>
      </c>
      <c r="F468" s="6" t="s">
        <v>1760</v>
      </c>
      <c r="G468" s="6" t="s">
        <v>19</v>
      </c>
      <c r="H468" s="6" t="s">
        <v>20</v>
      </c>
      <c r="I468" s="6">
        <v>45</v>
      </c>
      <c r="J468" s="6">
        <v>1</v>
      </c>
      <c r="K468" s="6">
        <v>0</v>
      </c>
      <c r="M468" s="6">
        <v>0</v>
      </c>
      <c r="N468" s="6" t="s">
        <v>10</v>
      </c>
      <c r="O468" s="6" t="s">
        <v>10</v>
      </c>
      <c r="P468" s="6" t="s">
        <v>11</v>
      </c>
      <c r="Q468" s="6" t="s">
        <v>10</v>
      </c>
      <c r="R468" s="6" t="s">
        <v>11</v>
      </c>
      <c r="S468" s="6" t="s">
        <v>10</v>
      </c>
      <c r="T468" s="6" t="s">
        <v>10</v>
      </c>
      <c r="U468" s="6" t="s">
        <v>11</v>
      </c>
      <c r="V468" s="6" t="s">
        <v>10</v>
      </c>
      <c r="W468" s="13" t="s">
        <v>10</v>
      </c>
    </row>
    <row r="469" spans="1:23" x14ac:dyDescent="0.25">
      <c r="A469" s="12" t="s">
        <v>2078</v>
      </c>
      <c r="B469" s="6" t="s">
        <v>28</v>
      </c>
      <c r="C469" s="3" t="s">
        <v>2069</v>
      </c>
      <c r="D469" s="6" t="s">
        <v>1127</v>
      </c>
      <c r="E469" s="3" t="s">
        <v>2877</v>
      </c>
      <c r="F469" s="6" t="s">
        <v>1760</v>
      </c>
      <c r="G469" s="6" t="s">
        <v>19</v>
      </c>
      <c r="H469" s="6" t="s">
        <v>20</v>
      </c>
      <c r="I469" s="6">
        <v>18</v>
      </c>
      <c r="J469" s="6">
        <v>1</v>
      </c>
      <c r="K469" s="6">
        <v>0</v>
      </c>
      <c r="M469" s="6">
        <v>0</v>
      </c>
      <c r="N469" s="6" t="s">
        <v>10</v>
      </c>
      <c r="O469" s="6" t="s">
        <v>10</v>
      </c>
      <c r="P469" s="6" t="s">
        <v>11</v>
      </c>
      <c r="Q469" s="6" t="s">
        <v>10</v>
      </c>
      <c r="R469" s="6" t="s">
        <v>11</v>
      </c>
      <c r="S469" s="6" t="s">
        <v>10</v>
      </c>
      <c r="T469" s="6" t="s">
        <v>10</v>
      </c>
      <c r="U469" s="6" t="s">
        <v>11</v>
      </c>
      <c r="V469" s="6" t="s">
        <v>10</v>
      </c>
      <c r="W469" s="13" t="s">
        <v>10</v>
      </c>
    </row>
    <row r="470" spans="1:23" x14ac:dyDescent="0.25">
      <c r="A470" s="12" t="s">
        <v>3157</v>
      </c>
      <c r="B470" s="6" t="s">
        <v>110</v>
      </c>
      <c r="D470" s="6" t="s">
        <v>3627</v>
      </c>
      <c r="E470" s="3" t="s">
        <v>2878</v>
      </c>
      <c r="F470" s="6" t="s">
        <v>1761</v>
      </c>
      <c r="G470" s="6" t="s">
        <v>13</v>
      </c>
      <c r="H470" s="6" t="s">
        <v>14</v>
      </c>
      <c r="I470" s="6">
        <v>45</v>
      </c>
      <c r="J470" s="6">
        <v>1</v>
      </c>
      <c r="K470" s="6">
        <v>0</v>
      </c>
      <c r="M470" s="6">
        <v>0</v>
      </c>
      <c r="N470" s="6" t="s">
        <v>10</v>
      </c>
      <c r="O470" s="6" t="s">
        <v>10</v>
      </c>
      <c r="P470" s="6" t="s">
        <v>11</v>
      </c>
      <c r="Q470" s="6" t="s">
        <v>10</v>
      </c>
      <c r="R470" s="6" t="s">
        <v>10</v>
      </c>
      <c r="S470" s="6" t="s">
        <v>10</v>
      </c>
      <c r="T470" s="6" t="s">
        <v>10</v>
      </c>
      <c r="U470" s="6" t="s">
        <v>11</v>
      </c>
      <c r="V470" s="6" t="s">
        <v>10</v>
      </c>
      <c r="W470" s="13" t="s">
        <v>10</v>
      </c>
    </row>
    <row r="471" spans="1:23" x14ac:dyDescent="0.25">
      <c r="A471" s="12" t="s">
        <v>2135</v>
      </c>
      <c r="B471" s="6" t="s">
        <v>21</v>
      </c>
      <c r="C471" s="3" t="s">
        <v>2158</v>
      </c>
      <c r="D471" s="6" t="s">
        <v>1125</v>
      </c>
      <c r="E471" s="3" t="s">
        <v>2878</v>
      </c>
      <c r="F471" s="6" t="s">
        <v>1761</v>
      </c>
      <c r="G471" s="6" t="s">
        <v>22</v>
      </c>
      <c r="H471" s="6" t="s">
        <v>23</v>
      </c>
      <c r="I471" s="6">
        <v>18</v>
      </c>
      <c r="J471" s="6">
        <v>1</v>
      </c>
      <c r="K471" s="6">
        <v>0</v>
      </c>
      <c r="M471" s="6">
        <v>0</v>
      </c>
      <c r="N471" s="6" t="s">
        <v>10</v>
      </c>
      <c r="O471" s="6" t="s">
        <v>10</v>
      </c>
      <c r="P471" s="6" t="s">
        <v>11</v>
      </c>
      <c r="Q471" s="6" t="s">
        <v>10</v>
      </c>
      <c r="R471" s="6" t="s">
        <v>11</v>
      </c>
      <c r="S471" s="6" t="s">
        <v>10</v>
      </c>
      <c r="T471" s="6" t="s">
        <v>10</v>
      </c>
      <c r="U471" s="6" t="s">
        <v>10</v>
      </c>
      <c r="V471" s="6" t="s">
        <v>10</v>
      </c>
      <c r="W471" s="13" t="s">
        <v>10</v>
      </c>
    </row>
    <row r="472" spans="1:23" x14ac:dyDescent="0.25">
      <c r="A472" s="12" t="s">
        <v>3158</v>
      </c>
      <c r="B472" s="6" t="s">
        <v>929</v>
      </c>
      <c r="D472" s="6" t="s">
        <v>3627</v>
      </c>
      <c r="E472" s="3" t="s">
        <v>2879</v>
      </c>
      <c r="F472" s="6" t="s">
        <v>1866</v>
      </c>
      <c r="G472" s="6" t="s">
        <v>930</v>
      </c>
      <c r="H472" s="6" t="s">
        <v>931</v>
      </c>
      <c r="I472" s="6">
        <v>10</v>
      </c>
      <c r="J472" s="6">
        <v>1</v>
      </c>
      <c r="K472" s="6">
        <v>0</v>
      </c>
      <c r="M472" s="6">
        <v>0</v>
      </c>
      <c r="N472" s="6" t="s">
        <v>10</v>
      </c>
      <c r="O472" s="6" t="s">
        <v>10</v>
      </c>
      <c r="P472" s="6" t="s">
        <v>11</v>
      </c>
      <c r="Q472" s="6" t="s">
        <v>10</v>
      </c>
      <c r="R472" s="6" t="s">
        <v>11</v>
      </c>
      <c r="S472" s="6" t="s">
        <v>10</v>
      </c>
      <c r="T472" s="6" t="s">
        <v>10</v>
      </c>
      <c r="U472" s="6" t="s">
        <v>11</v>
      </c>
      <c r="V472" s="6" t="s">
        <v>10</v>
      </c>
      <c r="W472" s="13" t="s">
        <v>10</v>
      </c>
    </row>
    <row r="473" spans="1:23" x14ac:dyDescent="0.25">
      <c r="A473" s="12" t="s">
        <v>3159</v>
      </c>
      <c r="B473" s="6" t="s">
        <v>920</v>
      </c>
      <c r="D473" s="6" t="s">
        <v>3627</v>
      </c>
      <c r="E473" s="3" t="s">
        <v>2880</v>
      </c>
      <c r="F473" s="6" t="s">
        <v>1867</v>
      </c>
      <c r="G473" s="6" t="s">
        <v>165</v>
      </c>
      <c r="H473" s="6" t="s">
        <v>166</v>
      </c>
      <c r="I473" s="6">
        <v>18</v>
      </c>
      <c r="J473" s="6">
        <v>1</v>
      </c>
      <c r="K473" s="6">
        <v>0</v>
      </c>
      <c r="M473" s="6">
        <v>0</v>
      </c>
      <c r="N473" s="6" t="s">
        <v>10</v>
      </c>
      <c r="O473" s="6" t="s">
        <v>10</v>
      </c>
      <c r="P473" s="6" t="s">
        <v>11</v>
      </c>
      <c r="Q473" s="6" t="s">
        <v>10</v>
      </c>
      <c r="R473" s="6" t="s">
        <v>11</v>
      </c>
      <c r="S473" s="6" t="s">
        <v>10</v>
      </c>
      <c r="T473" s="6" t="s">
        <v>10</v>
      </c>
      <c r="U473" s="6" t="s">
        <v>11</v>
      </c>
      <c r="V473" s="6" t="s">
        <v>10</v>
      </c>
      <c r="W473" s="13" t="s">
        <v>10</v>
      </c>
    </row>
    <row r="474" spans="1:23" x14ac:dyDescent="0.25">
      <c r="A474" s="12" t="s">
        <v>3160</v>
      </c>
      <c r="B474" s="6" t="s">
        <v>902</v>
      </c>
      <c r="D474" s="6" t="s">
        <v>3627</v>
      </c>
      <c r="E474" s="3" t="s">
        <v>2881</v>
      </c>
      <c r="F474" s="6" t="s">
        <v>1862</v>
      </c>
      <c r="G474" s="6" t="s">
        <v>903</v>
      </c>
      <c r="H474" s="6" t="s">
        <v>904</v>
      </c>
      <c r="I474" s="6">
        <v>38</v>
      </c>
      <c r="J474" s="6">
        <v>1</v>
      </c>
      <c r="K474" s="6">
        <v>0</v>
      </c>
      <c r="M474" s="6">
        <v>0</v>
      </c>
      <c r="N474" s="6" t="s">
        <v>10</v>
      </c>
      <c r="O474" s="6" t="s">
        <v>10</v>
      </c>
      <c r="P474" s="6" t="s">
        <v>11</v>
      </c>
      <c r="Q474" s="6" t="s">
        <v>10</v>
      </c>
      <c r="R474" s="6" t="s">
        <v>11</v>
      </c>
      <c r="S474" s="6" t="s">
        <v>10</v>
      </c>
      <c r="T474" s="6" t="s">
        <v>10</v>
      </c>
      <c r="U474" s="6" t="s">
        <v>11</v>
      </c>
      <c r="V474" s="6" t="s">
        <v>10</v>
      </c>
      <c r="W474" s="13" t="s">
        <v>10</v>
      </c>
    </row>
    <row r="475" spans="1:23" x14ac:dyDescent="0.25">
      <c r="A475" s="12" t="s">
        <v>3161</v>
      </c>
      <c r="B475" s="6" t="s">
        <v>951</v>
      </c>
      <c r="D475" s="6" t="s">
        <v>3627</v>
      </c>
      <c r="E475" s="3" t="s">
        <v>2882</v>
      </c>
      <c r="F475" s="6" t="s">
        <v>1879</v>
      </c>
      <c r="G475" s="6" t="s">
        <v>903</v>
      </c>
      <c r="H475" s="6" t="s">
        <v>904</v>
      </c>
      <c r="I475" s="6">
        <v>38</v>
      </c>
      <c r="J475" s="6">
        <v>1</v>
      </c>
      <c r="K475" s="6">
        <v>0</v>
      </c>
      <c r="M475" s="6">
        <v>0</v>
      </c>
      <c r="N475" s="6" t="s">
        <v>10</v>
      </c>
      <c r="O475" s="6" t="s">
        <v>10</v>
      </c>
      <c r="P475" s="6" t="s">
        <v>11</v>
      </c>
      <c r="Q475" s="6" t="s">
        <v>10</v>
      </c>
      <c r="R475" s="6" t="s">
        <v>11</v>
      </c>
      <c r="S475" s="6" t="s">
        <v>10</v>
      </c>
      <c r="T475" s="6" t="s">
        <v>10</v>
      </c>
      <c r="U475" s="6" t="s">
        <v>11</v>
      </c>
      <c r="V475" s="6" t="s">
        <v>10</v>
      </c>
      <c r="W475" s="13" t="s">
        <v>86</v>
      </c>
    </row>
    <row r="476" spans="1:23" x14ac:dyDescent="0.25">
      <c r="A476" s="12" t="s">
        <v>2171</v>
      </c>
      <c r="B476" s="6" t="s">
        <v>965</v>
      </c>
      <c r="D476" s="6" t="s">
        <v>3627</v>
      </c>
      <c r="E476" s="3" t="s">
        <v>2883</v>
      </c>
      <c r="F476" s="6" t="s">
        <v>1880</v>
      </c>
      <c r="G476" s="6" t="s">
        <v>903</v>
      </c>
      <c r="H476" s="6" t="s">
        <v>904</v>
      </c>
      <c r="I476" s="6">
        <v>38</v>
      </c>
      <c r="J476" s="6">
        <v>1</v>
      </c>
      <c r="K476" s="6">
        <v>0</v>
      </c>
      <c r="M476" s="6">
        <v>0</v>
      </c>
      <c r="N476" s="6" t="s">
        <v>10</v>
      </c>
      <c r="O476" s="6" t="s">
        <v>10</v>
      </c>
      <c r="P476" s="6" t="s">
        <v>11</v>
      </c>
      <c r="Q476" s="6" t="s">
        <v>10</v>
      </c>
      <c r="R476" s="6" t="s">
        <v>11</v>
      </c>
      <c r="S476" s="6" t="s">
        <v>10</v>
      </c>
      <c r="T476" s="6" t="s">
        <v>10</v>
      </c>
      <c r="U476" s="6" t="s">
        <v>11</v>
      </c>
      <c r="V476" s="6" t="s">
        <v>10</v>
      </c>
      <c r="W476" s="13" t="s">
        <v>10</v>
      </c>
    </row>
    <row r="477" spans="1:23" x14ac:dyDescent="0.25">
      <c r="A477" s="12" t="s">
        <v>2196</v>
      </c>
      <c r="B477" s="6" t="s">
        <v>964</v>
      </c>
      <c r="D477" s="6" t="s">
        <v>3627</v>
      </c>
      <c r="E477" s="3" t="s">
        <v>2884</v>
      </c>
      <c r="F477" s="6" t="s">
        <v>1886</v>
      </c>
      <c r="G477" s="6" t="s">
        <v>903</v>
      </c>
      <c r="H477" s="6" t="s">
        <v>904</v>
      </c>
      <c r="I477" s="6">
        <v>38</v>
      </c>
      <c r="J477" s="6">
        <v>1</v>
      </c>
      <c r="K477" s="6">
        <v>0</v>
      </c>
      <c r="M477" s="6">
        <v>0</v>
      </c>
      <c r="N477" s="6" t="s">
        <v>10</v>
      </c>
      <c r="O477" s="6" t="s">
        <v>10</v>
      </c>
      <c r="P477" s="6" t="s">
        <v>11</v>
      </c>
      <c r="Q477" s="6" t="s">
        <v>10</v>
      </c>
      <c r="R477" s="6" t="s">
        <v>11</v>
      </c>
      <c r="S477" s="6" t="s">
        <v>10</v>
      </c>
      <c r="T477" s="6" t="s">
        <v>10</v>
      </c>
      <c r="U477" s="6" t="s">
        <v>11</v>
      </c>
      <c r="V477" s="6" t="s">
        <v>10</v>
      </c>
      <c r="W477" s="13" t="s">
        <v>10</v>
      </c>
    </row>
    <row r="478" spans="1:23" x14ac:dyDescent="0.25">
      <c r="A478" s="12" t="s">
        <v>2141</v>
      </c>
      <c r="B478" s="6" t="s">
        <v>769</v>
      </c>
      <c r="D478" s="6" t="s">
        <v>3627</v>
      </c>
      <c r="E478" s="3" t="s">
        <v>2885</v>
      </c>
      <c r="F478" s="6" t="s">
        <v>776</v>
      </c>
      <c r="G478" s="6" t="s">
        <v>131</v>
      </c>
      <c r="H478" s="6" t="s">
        <v>132</v>
      </c>
      <c r="I478" s="6">
        <v>45</v>
      </c>
      <c r="J478" s="6">
        <v>1</v>
      </c>
      <c r="K478" s="6">
        <v>0</v>
      </c>
      <c r="M478" s="6">
        <v>0</v>
      </c>
      <c r="N478" s="6" t="s">
        <v>10</v>
      </c>
      <c r="O478" s="6" t="s">
        <v>10</v>
      </c>
      <c r="P478" s="6" t="s">
        <v>10</v>
      </c>
      <c r="Q478" s="6" t="s">
        <v>10</v>
      </c>
      <c r="R478" s="6" t="s">
        <v>10</v>
      </c>
      <c r="S478" s="6" t="s">
        <v>10</v>
      </c>
      <c r="T478" s="6" t="s">
        <v>11</v>
      </c>
      <c r="U478" s="6" t="s">
        <v>10</v>
      </c>
      <c r="V478" s="6" t="s">
        <v>10</v>
      </c>
      <c r="W478" s="13" t="s">
        <v>10</v>
      </c>
    </row>
    <row r="479" spans="1:23" x14ac:dyDescent="0.25">
      <c r="A479" s="12" t="s">
        <v>2103</v>
      </c>
      <c r="B479" s="6" t="s">
        <v>775</v>
      </c>
      <c r="D479" s="6" t="s">
        <v>3627</v>
      </c>
      <c r="E479" s="3" t="s">
        <v>2885</v>
      </c>
      <c r="F479" s="6" t="s">
        <v>776</v>
      </c>
      <c r="G479" s="6" t="s">
        <v>13</v>
      </c>
      <c r="H479" s="6" t="s">
        <v>14</v>
      </c>
      <c r="I479" s="6">
        <v>45</v>
      </c>
      <c r="J479" s="6">
        <v>1</v>
      </c>
      <c r="K479" s="6">
        <v>0</v>
      </c>
      <c r="M479" s="6">
        <v>0</v>
      </c>
      <c r="N479" s="6" t="s">
        <v>10</v>
      </c>
      <c r="O479" s="6" t="s">
        <v>10</v>
      </c>
      <c r="P479" s="6" t="s">
        <v>10</v>
      </c>
      <c r="Q479" s="6" t="s">
        <v>11</v>
      </c>
      <c r="R479" s="6" t="s">
        <v>10</v>
      </c>
      <c r="S479" s="6" t="s">
        <v>10</v>
      </c>
      <c r="T479" s="6" t="s">
        <v>10</v>
      </c>
      <c r="U479" s="6" t="s">
        <v>10</v>
      </c>
      <c r="V479" s="6" t="s">
        <v>10</v>
      </c>
      <c r="W479" s="13" t="s">
        <v>10</v>
      </c>
    </row>
    <row r="480" spans="1:23" x14ac:dyDescent="0.25">
      <c r="A480" s="12" t="s">
        <v>2111</v>
      </c>
      <c r="B480" s="6" t="s">
        <v>776</v>
      </c>
      <c r="C480" s="3" t="s">
        <v>2131</v>
      </c>
      <c r="D480" s="6" t="s">
        <v>776</v>
      </c>
      <c r="E480" s="3" t="s">
        <v>2885</v>
      </c>
      <c r="F480" s="6" t="s">
        <v>776</v>
      </c>
      <c r="G480" s="6" t="s">
        <v>131</v>
      </c>
      <c r="H480" s="6" t="s">
        <v>132</v>
      </c>
      <c r="I480" s="6">
        <v>3</v>
      </c>
      <c r="J480" s="6">
        <v>1</v>
      </c>
      <c r="K480" s="6">
        <v>0</v>
      </c>
      <c r="M480" s="6">
        <v>0</v>
      </c>
      <c r="N480" s="6" t="s">
        <v>10</v>
      </c>
      <c r="O480" s="6" t="s">
        <v>10</v>
      </c>
      <c r="P480" s="6" t="s">
        <v>10</v>
      </c>
      <c r="Q480" s="6" t="s">
        <v>10</v>
      </c>
      <c r="R480" s="6" t="s">
        <v>10</v>
      </c>
      <c r="S480" s="6" t="s">
        <v>10</v>
      </c>
      <c r="T480" s="6" t="s">
        <v>10</v>
      </c>
      <c r="U480" s="6" t="s">
        <v>10</v>
      </c>
      <c r="V480" s="6" t="s">
        <v>10</v>
      </c>
      <c r="W480" s="13" t="s">
        <v>10</v>
      </c>
    </row>
    <row r="481" spans="1:23" x14ac:dyDescent="0.25">
      <c r="A481" s="12"/>
      <c r="C481" s="3" t="s">
        <v>2431</v>
      </c>
      <c r="D481" s="6" t="s">
        <v>1121</v>
      </c>
      <c r="E481" s="3" t="s">
        <v>2944</v>
      </c>
      <c r="F481" s="6" t="s">
        <v>1762</v>
      </c>
      <c r="W481" s="13"/>
    </row>
    <row r="482" spans="1:23" x14ac:dyDescent="0.25">
      <c r="A482" s="12"/>
      <c r="D482" s="6" t="s">
        <v>3627</v>
      </c>
      <c r="E482" s="3" t="s">
        <v>2945</v>
      </c>
      <c r="F482" s="6" t="s">
        <v>1763</v>
      </c>
      <c r="W482" s="13"/>
    </row>
    <row r="483" spans="1:23" x14ac:dyDescent="0.25">
      <c r="A483" s="12" t="s">
        <v>3162</v>
      </c>
      <c r="B483" s="6" t="s">
        <v>959</v>
      </c>
      <c r="D483" s="6" t="s">
        <v>3627</v>
      </c>
      <c r="E483" s="3" t="s">
        <v>2886</v>
      </c>
      <c r="F483" s="6" t="s">
        <v>1870</v>
      </c>
      <c r="G483" s="6" t="s">
        <v>924</v>
      </c>
      <c r="H483" s="6" t="s">
        <v>925</v>
      </c>
      <c r="I483" s="6">
        <v>38</v>
      </c>
      <c r="J483" s="6">
        <v>1</v>
      </c>
      <c r="K483" s="6">
        <v>0</v>
      </c>
      <c r="M483" s="6">
        <v>0</v>
      </c>
      <c r="N483" s="6" t="s">
        <v>10</v>
      </c>
      <c r="O483" s="6" t="s">
        <v>10</v>
      </c>
      <c r="P483" s="6" t="s">
        <v>10</v>
      </c>
      <c r="Q483" s="6" t="s">
        <v>10</v>
      </c>
      <c r="R483" s="6" t="s">
        <v>10</v>
      </c>
      <c r="S483" s="6" t="s">
        <v>10</v>
      </c>
      <c r="T483" s="6" t="s">
        <v>10</v>
      </c>
      <c r="U483" s="6" t="s">
        <v>10</v>
      </c>
      <c r="V483" s="6" t="s">
        <v>10</v>
      </c>
      <c r="W483" s="13" t="s">
        <v>10</v>
      </c>
    </row>
    <row r="484" spans="1:23" x14ac:dyDescent="0.25">
      <c r="A484" s="12" t="s">
        <v>3163</v>
      </c>
      <c r="B484" s="6" t="s">
        <v>923</v>
      </c>
      <c r="D484" s="6" t="s">
        <v>3627</v>
      </c>
      <c r="E484" s="3" t="s">
        <v>2887</v>
      </c>
      <c r="F484" s="6" t="s">
        <v>1874</v>
      </c>
      <c r="G484" s="6" t="s">
        <v>924</v>
      </c>
      <c r="H484" s="6" t="s">
        <v>925</v>
      </c>
      <c r="I484" s="6">
        <v>18</v>
      </c>
      <c r="J484" s="6">
        <v>1</v>
      </c>
      <c r="K484" s="6">
        <v>0</v>
      </c>
      <c r="M484" s="6">
        <v>0</v>
      </c>
      <c r="N484" s="6" t="s">
        <v>10</v>
      </c>
      <c r="O484" s="6" t="s">
        <v>10</v>
      </c>
      <c r="P484" s="6" t="s">
        <v>10</v>
      </c>
      <c r="Q484" s="6" t="s">
        <v>10</v>
      </c>
      <c r="R484" s="6" t="s">
        <v>10</v>
      </c>
      <c r="S484" s="6" t="s">
        <v>10</v>
      </c>
      <c r="T484" s="6" t="s">
        <v>11</v>
      </c>
      <c r="U484" s="6" t="s">
        <v>10</v>
      </c>
      <c r="V484" s="6" t="s">
        <v>10</v>
      </c>
      <c r="W484" s="13" t="s">
        <v>10</v>
      </c>
    </row>
    <row r="485" spans="1:23" x14ac:dyDescent="0.25">
      <c r="A485" s="12" t="s">
        <v>3164</v>
      </c>
      <c r="B485" s="6" t="s">
        <v>935</v>
      </c>
      <c r="D485" s="6" t="s">
        <v>3627</v>
      </c>
      <c r="E485" s="3" t="s">
        <v>2888</v>
      </c>
      <c r="F485" s="6" t="s">
        <v>1875</v>
      </c>
      <c r="G485" s="6" t="s">
        <v>936</v>
      </c>
      <c r="H485" s="6" t="s">
        <v>937</v>
      </c>
      <c r="I485" s="6">
        <v>10</v>
      </c>
      <c r="J485" s="6">
        <v>1</v>
      </c>
      <c r="K485" s="6">
        <v>0</v>
      </c>
      <c r="M485" s="6">
        <v>0</v>
      </c>
      <c r="N485" s="6" t="s">
        <v>10</v>
      </c>
      <c r="O485" s="6" t="s">
        <v>10</v>
      </c>
      <c r="P485" s="6" t="s">
        <v>10</v>
      </c>
      <c r="Q485" s="6" t="s">
        <v>10</v>
      </c>
      <c r="R485" s="6" t="s">
        <v>10</v>
      </c>
      <c r="S485" s="6" t="s">
        <v>10</v>
      </c>
      <c r="T485" s="6" t="s">
        <v>10</v>
      </c>
      <c r="U485" s="6" t="s">
        <v>10</v>
      </c>
      <c r="V485" s="6" t="s">
        <v>10</v>
      </c>
      <c r="W485" s="13" t="s">
        <v>10</v>
      </c>
    </row>
    <row r="486" spans="1:23" x14ac:dyDescent="0.25">
      <c r="A486" s="12" t="s">
        <v>2467</v>
      </c>
      <c r="B486" s="6" t="s">
        <v>949</v>
      </c>
      <c r="D486" s="6" t="s">
        <v>3627</v>
      </c>
      <c r="E486" s="3" t="s">
        <v>2889</v>
      </c>
      <c r="F486" s="6" t="s">
        <v>1878</v>
      </c>
      <c r="G486" s="6" t="s">
        <v>924</v>
      </c>
      <c r="H486" s="6" t="s">
        <v>925</v>
      </c>
      <c r="I486" s="6">
        <v>38</v>
      </c>
      <c r="J486" s="6">
        <v>1</v>
      </c>
      <c r="K486" s="6">
        <v>0</v>
      </c>
      <c r="M486" s="6">
        <v>0</v>
      </c>
      <c r="N486" s="6" t="s">
        <v>10</v>
      </c>
      <c r="O486" s="6" t="s">
        <v>10</v>
      </c>
      <c r="P486" s="6" t="s">
        <v>10</v>
      </c>
      <c r="Q486" s="6" t="s">
        <v>10</v>
      </c>
      <c r="R486" s="6" t="s">
        <v>10</v>
      </c>
      <c r="S486" s="6" t="s">
        <v>10</v>
      </c>
      <c r="T486" s="6" t="s">
        <v>10</v>
      </c>
      <c r="U486" s="6" t="s">
        <v>10</v>
      </c>
      <c r="V486" s="6" t="s">
        <v>10</v>
      </c>
      <c r="W486" s="13" t="s">
        <v>10</v>
      </c>
    </row>
    <row r="487" spans="1:23" x14ac:dyDescent="0.25">
      <c r="A487" s="12" t="s">
        <v>3165</v>
      </c>
      <c r="B487" s="6" t="s">
        <v>963</v>
      </c>
      <c r="D487" s="6" t="s">
        <v>3627</v>
      </c>
      <c r="E487" s="3" t="s">
        <v>2890</v>
      </c>
      <c r="F487" s="6" t="s">
        <v>1887</v>
      </c>
      <c r="G487" s="6" t="s">
        <v>924</v>
      </c>
      <c r="H487" s="6" t="s">
        <v>925</v>
      </c>
      <c r="I487" s="6">
        <v>38</v>
      </c>
      <c r="J487" s="6">
        <v>1</v>
      </c>
      <c r="K487" s="6">
        <v>0</v>
      </c>
      <c r="M487" s="6">
        <v>0</v>
      </c>
      <c r="N487" s="6" t="s">
        <v>10</v>
      </c>
      <c r="O487" s="6" t="s">
        <v>10</v>
      </c>
      <c r="P487" s="6" t="s">
        <v>10</v>
      </c>
      <c r="Q487" s="6" t="s">
        <v>10</v>
      </c>
      <c r="R487" s="6" t="s">
        <v>10</v>
      </c>
      <c r="S487" s="6" t="s">
        <v>10</v>
      </c>
      <c r="T487" s="6" t="s">
        <v>10</v>
      </c>
      <c r="U487" s="6" t="s">
        <v>10</v>
      </c>
      <c r="V487" s="6" t="s">
        <v>10</v>
      </c>
      <c r="W487" s="13" t="s">
        <v>10</v>
      </c>
    </row>
    <row r="488" spans="1:23" x14ac:dyDescent="0.25">
      <c r="A488" s="12" t="s">
        <v>3166</v>
      </c>
      <c r="B488" s="6" t="s">
        <v>126</v>
      </c>
      <c r="D488" s="6" t="s">
        <v>3627</v>
      </c>
      <c r="E488" s="3" t="s">
        <v>2891</v>
      </c>
      <c r="F488" s="6" t="s">
        <v>1764</v>
      </c>
      <c r="G488" s="6" t="s">
        <v>127</v>
      </c>
      <c r="H488" s="6" t="s">
        <v>128</v>
      </c>
      <c r="I488" s="6">
        <v>45</v>
      </c>
      <c r="J488" s="6">
        <v>1</v>
      </c>
      <c r="K488" s="6">
        <v>0</v>
      </c>
      <c r="M488" s="6">
        <v>0</v>
      </c>
      <c r="N488" s="6" t="s">
        <v>10</v>
      </c>
      <c r="O488" s="6" t="s">
        <v>10</v>
      </c>
      <c r="P488" s="6" t="s">
        <v>10</v>
      </c>
      <c r="Q488" s="6" t="s">
        <v>10</v>
      </c>
      <c r="R488" s="6" t="s">
        <v>10</v>
      </c>
      <c r="S488" s="6" t="s">
        <v>10</v>
      </c>
      <c r="T488" s="6" t="s">
        <v>10</v>
      </c>
      <c r="U488" s="6" t="s">
        <v>10</v>
      </c>
      <c r="V488" s="6" t="s">
        <v>10</v>
      </c>
      <c r="W488" s="13" t="s">
        <v>10</v>
      </c>
    </row>
    <row r="489" spans="1:23" x14ac:dyDescent="0.25">
      <c r="A489" s="12" t="s">
        <v>3167</v>
      </c>
      <c r="B489" s="6" t="s">
        <v>129</v>
      </c>
      <c r="D489" s="6" t="s">
        <v>3627</v>
      </c>
      <c r="E489" s="3" t="s">
        <v>2891</v>
      </c>
      <c r="F489" s="6" t="s">
        <v>1764</v>
      </c>
      <c r="G489" s="6" t="s">
        <v>55</v>
      </c>
      <c r="H489" s="6" t="s">
        <v>56</v>
      </c>
      <c r="I489" s="6">
        <v>45</v>
      </c>
      <c r="J489" s="6">
        <v>1</v>
      </c>
      <c r="K489" s="6">
        <v>0</v>
      </c>
      <c r="M489" s="6">
        <v>0</v>
      </c>
      <c r="N489" s="6" t="s">
        <v>10</v>
      </c>
      <c r="O489" s="6" t="s">
        <v>10</v>
      </c>
      <c r="P489" s="6" t="s">
        <v>10</v>
      </c>
      <c r="Q489" s="6" t="s">
        <v>10</v>
      </c>
      <c r="R489" s="6" t="s">
        <v>10</v>
      </c>
      <c r="S489" s="6" t="s">
        <v>10</v>
      </c>
      <c r="T489" s="6" t="s">
        <v>11</v>
      </c>
      <c r="U489" s="6" t="s">
        <v>10</v>
      </c>
      <c r="V489" s="6" t="s">
        <v>10</v>
      </c>
      <c r="W489" s="13" t="s">
        <v>10</v>
      </c>
    </row>
    <row r="490" spans="1:23" x14ac:dyDescent="0.25">
      <c r="A490" s="12" t="s">
        <v>2139</v>
      </c>
      <c r="B490" s="6" t="s">
        <v>770</v>
      </c>
      <c r="D490" s="6" t="s">
        <v>3627</v>
      </c>
      <c r="E490" s="3" t="s">
        <v>2891</v>
      </c>
      <c r="F490" s="6" t="s">
        <v>1764</v>
      </c>
      <c r="G490" s="6" t="s">
        <v>127</v>
      </c>
      <c r="H490" s="6" t="s">
        <v>128</v>
      </c>
      <c r="I490" s="6">
        <v>45</v>
      </c>
      <c r="J490" s="6">
        <v>1</v>
      </c>
      <c r="K490" s="6">
        <v>0</v>
      </c>
      <c r="M490" s="6">
        <v>0</v>
      </c>
      <c r="N490" s="6" t="s">
        <v>10</v>
      </c>
      <c r="O490" s="6" t="s">
        <v>10</v>
      </c>
      <c r="P490" s="6" t="s">
        <v>10</v>
      </c>
      <c r="Q490" s="6" t="s">
        <v>10</v>
      </c>
      <c r="R490" s="6" t="s">
        <v>10</v>
      </c>
      <c r="S490" s="6" t="s">
        <v>10</v>
      </c>
      <c r="T490" s="6" t="s">
        <v>10</v>
      </c>
      <c r="U490" s="6" t="s">
        <v>10</v>
      </c>
      <c r="V490" s="6" t="s">
        <v>10</v>
      </c>
      <c r="W490" s="13" t="s">
        <v>10</v>
      </c>
    </row>
    <row r="491" spans="1:23" x14ac:dyDescent="0.25">
      <c r="A491" s="12" t="s">
        <v>2109</v>
      </c>
      <c r="B491" s="6" t="s">
        <v>777</v>
      </c>
      <c r="C491" s="3" t="s">
        <v>2130</v>
      </c>
      <c r="D491" s="6" t="s">
        <v>1466</v>
      </c>
      <c r="E491" s="3" t="s">
        <v>2891</v>
      </c>
      <c r="F491" s="6" t="s">
        <v>1764</v>
      </c>
      <c r="G491" s="6" t="s">
        <v>127</v>
      </c>
      <c r="H491" s="6" t="s">
        <v>128</v>
      </c>
      <c r="I491" s="6">
        <v>3</v>
      </c>
      <c r="J491" s="6">
        <v>1</v>
      </c>
      <c r="K491" s="6">
        <v>0</v>
      </c>
      <c r="M491" s="6">
        <v>0</v>
      </c>
      <c r="N491" s="6" t="s">
        <v>10</v>
      </c>
      <c r="O491" s="6" t="s">
        <v>10</v>
      </c>
      <c r="P491" s="6" t="s">
        <v>10</v>
      </c>
      <c r="Q491" s="6" t="s">
        <v>10</v>
      </c>
      <c r="R491" s="6" t="s">
        <v>10</v>
      </c>
      <c r="S491" s="6" t="s">
        <v>10</v>
      </c>
      <c r="T491" s="6" t="s">
        <v>11</v>
      </c>
      <c r="U491" s="6" t="s">
        <v>10</v>
      </c>
      <c r="V491" s="6" t="s">
        <v>10</v>
      </c>
      <c r="W491" s="13" t="s">
        <v>10</v>
      </c>
    </row>
    <row r="492" spans="1:23" x14ac:dyDescent="0.25">
      <c r="A492" s="12"/>
      <c r="C492" s="3" t="s">
        <v>2169</v>
      </c>
      <c r="D492" s="6" t="s">
        <v>1122</v>
      </c>
      <c r="E492" s="3" t="s">
        <v>2946</v>
      </c>
      <c r="F492" s="6" t="s">
        <v>1766</v>
      </c>
      <c r="W492" s="13"/>
    </row>
    <row r="493" spans="1:23" x14ac:dyDescent="0.25">
      <c r="A493" s="12"/>
      <c r="D493" s="6" t="s">
        <v>3627</v>
      </c>
      <c r="E493" s="3" t="s">
        <v>2947</v>
      </c>
      <c r="F493" s="6" t="s">
        <v>1765</v>
      </c>
      <c r="W493" s="13"/>
    </row>
    <row r="494" spans="1:23" x14ac:dyDescent="0.25">
      <c r="A494" s="12" t="s">
        <v>3168</v>
      </c>
      <c r="B494" s="6" t="s">
        <v>120</v>
      </c>
      <c r="D494" s="6" t="s">
        <v>3627</v>
      </c>
      <c r="E494" s="3" t="s">
        <v>2892</v>
      </c>
      <c r="F494" s="6" t="s">
        <v>1776</v>
      </c>
      <c r="G494" s="6" t="s">
        <v>121</v>
      </c>
      <c r="H494" s="6" t="s">
        <v>122</v>
      </c>
      <c r="I494" s="6">
        <v>45</v>
      </c>
      <c r="J494" s="6">
        <v>1</v>
      </c>
      <c r="K494" s="6">
        <v>0</v>
      </c>
      <c r="M494" s="6">
        <v>0</v>
      </c>
      <c r="N494" s="6" t="s">
        <v>10</v>
      </c>
      <c r="O494" s="6" t="s">
        <v>11</v>
      </c>
      <c r="P494" s="6" t="s">
        <v>10</v>
      </c>
      <c r="Q494" s="6" t="s">
        <v>10</v>
      </c>
      <c r="R494" s="6" t="s">
        <v>10</v>
      </c>
      <c r="S494" s="6" t="s">
        <v>10</v>
      </c>
      <c r="T494" s="6" t="s">
        <v>10</v>
      </c>
      <c r="U494" s="6" t="s">
        <v>10</v>
      </c>
      <c r="V494" s="6" t="s">
        <v>10</v>
      </c>
      <c r="W494" s="13" t="s">
        <v>10</v>
      </c>
    </row>
    <row r="495" spans="1:23" x14ac:dyDescent="0.25">
      <c r="A495" s="12" t="s">
        <v>2157</v>
      </c>
      <c r="B495" s="6" t="s">
        <v>257</v>
      </c>
      <c r="C495" s="3" t="s">
        <v>2155</v>
      </c>
      <c r="D495" s="6" t="s">
        <v>257</v>
      </c>
      <c r="E495" s="3" t="s">
        <v>2892</v>
      </c>
      <c r="F495" s="6" t="s">
        <v>1776</v>
      </c>
      <c r="G495" s="6" t="s">
        <v>121</v>
      </c>
      <c r="H495" s="6" t="s">
        <v>122</v>
      </c>
      <c r="I495" s="6">
        <v>3</v>
      </c>
      <c r="J495" s="6">
        <v>1</v>
      </c>
      <c r="K495" s="6">
        <v>0</v>
      </c>
      <c r="M495" s="6">
        <v>0</v>
      </c>
      <c r="N495" s="6" t="s">
        <v>10</v>
      </c>
      <c r="O495" s="6" t="s">
        <v>11</v>
      </c>
      <c r="P495" s="6" t="s">
        <v>10</v>
      </c>
      <c r="Q495" s="6" t="s">
        <v>11</v>
      </c>
      <c r="R495" s="6" t="s">
        <v>10</v>
      </c>
      <c r="S495" s="6" t="s">
        <v>10</v>
      </c>
      <c r="T495" s="6" t="s">
        <v>10</v>
      </c>
      <c r="U495" s="6" t="s">
        <v>10</v>
      </c>
      <c r="V495" s="6" t="s">
        <v>10</v>
      </c>
      <c r="W495" s="13" t="s">
        <v>10</v>
      </c>
    </row>
    <row r="496" spans="1:23" x14ac:dyDescent="0.25">
      <c r="A496" s="12" t="s">
        <v>3169</v>
      </c>
      <c r="B496" s="6" t="s">
        <v>896</v>
      </c>
      <c r="D496" s="6" t="s">
        <v>3627</v>
      </c>
      <c r="E496" s="3" t="s">
        <v>2893</v>
      </c>
      <c r="F496" s="6" t="s">
        <v>1861</v>
      </c>
      <c r="G496" s="6" t="s">
        <v>897</v>
      </c>
      <c r="H496" s="6" t="s">
        <v>898</v>
      </c>
      <c r="I496" s="6">
        <v>38</v>
      </c>
      <c r="J496" s="6">
        <v>1</v>
      </c>
      <c r="K496" s="6">
        <v>0</v>
      </c>
      <c r="M496" s="6">
        <v>0</v>
      </c>
      <c r="N496" s="6" t="s">
        <v>10</v>
      </c>
      <c r="O496" s="6" t="s">
        <v>10</v>
      </c>
      <c r="P496" s="6" t="s">
        <v>11</v>
      </c>
      <c r="Q496" s="6" t="s">
        <v>10</v>
      </c>
      <c r="R496" s="6" t="s">
        <v>11</v>
      </c>
      <c r="S496" s="6" t="s">
        <v>10</v>
      </c>
      <c r="T496" s="6" t="s">
        <v>10</v>
      </c>
      <c r="U496" s="6" t="s">
        <v>10</v>
      </c>
      <c r="V496" s="6" t="s">
        <v>10</v>
      </c>
      <c r="W496" s="13" t="s">
        <v>86</v>
      </c>
    </row>
    <row r="497" spans="1:23" x14ac:dyDescent="0.25">
      <c r="A497" s="12" t="s">
        <v>3170</v>
      </c>
      <c r="B497" s="6" t="s">
        <v>926</v>
      </c>
      <c r="D497" s="6" t="s">
        <v>3627</v>
      </c>
      <c r="E497" s="3" t="s">
        <v>2894</v>
      </c>
      <c r="F497" s="6" t="s">
        <v>1868</v>
      </c>
      <c r="G497" s="6" t="s">
        <v>927</v>
      </c>
      <c r="H497" s="6" t="s">
        <v>928</v>
      </c>
      <c r="I497" s="6">
        <v>10</v>
      </c>
      <c r="J497" s="6">
        <v>1</v>
      </c>
      <c r="K497" s="6">
        <v>0</v>
      </c>
      <c r="M497" s="6">
        <v>0</v>
      </c>
      <c r="N497" s="6" t="s">
        <v>10</v>
      </c>
      <c r="O497" s="6" t="s">
        <v>10</v>
      </c>
      <c r="P497" s="6" t="s">
        <v>11</v>
      </c>
      <c r="Q497" s="6" t="s">
        <v>10</v>
      </c>
      <c r="R497" s="6" t="s">
        <v>11</v>
      </c>
      <c r="S497" s="6" t="s">
        <v>10</v>
      </c>
      <c r="T497" s="6" t="s">
        <v>10</v>
      </c>
      <c r="U497" s="6" t="s">
        <v>10</v>
      </c>
      <c r="V497" s="6" t="s">
        <v>10</v>
      </c>
      <c r="W497" s="13" t="s">
        <v>86</v>
      </c>
    </row>
    <row r="498" spans="1:23" x14ac:dyDescent="0.25">
      <c r="A498" s="12" t="s">
        <v>3171</v>
      </c>
      <c r="B498" s="6" t="s">
        <v>918</v>
      </c>
      <c r="D498" s="6" t="s">
        <v>3627</v>
      </c>
      <c r="E498" s="3" t="s">
        <v>2895</v>
      </c>
      <c r="F498" s="6" t="s">
        <v>1869</v>
      </c>
      <c r="G498" s="6" t="s">
        <v>160</v>
      </c>
      <c r="H498" s="6" t="s">
        <v>161</v>
      </c>
      <c r="I498" s="6">
        <v>18</v>
      </c>
      <c r="J498" s="6">
        <v>1</v>
      </c>
      <c r="K498" s="6">
        <v>0</v>
      </c>
      <c r="M498" s="6">
        <v>0</v>
      </c>
      <c r="N498" s="6" t="s">
        <v>10</v>
      </c>
      <c r="O498" s="6" t="s">
        <v>10</v>
      </c>
      <c r="P498" s="6" t="s">
        <v>11</v>
      </c>
      <c r="Q498" s="6" t="s">
        <v>10</v>
      </c>
      <c r="R498" s="6" t="s">
        <v>11</v>
      </c>
      <c r="S498" s="6" t="s">
        <v>10</v>
      </c>
      <c r="T498" s="6" t="s">
        <v>10</v>
      </c>
      <c r="U498" s="6" t="s">
        <v>10</v>
      </c>
      <c r="V498" s="6" t="s">
        <v>10</v>
      </c>
      <c r="W498" s="13" t="s">
        <v>86</v>
      </c>
    </row>
    <row r="499" spans="1:23" x14ac:dyDescent="0.25">
      <c r="A499" s="12" t="s">
        <v>3172</v>
      </c>
      <c r="B499" s="6" t="s">
        <v>952</v>
      </c>
      <c r="D499" s="6" t="s">
        <v>3627</v>
      </c>
      <c r="E499" s="3" t="s">
        <v>2896</v>
      </c>
      <c r="F499" s="6" t="s">
        <v>1881</v>
      </c>
      <c r="G499" s="6" t="s">
        <v>897</v>
      </c>
      <c r="H499" s="6" t="s">
        <v>898</v>
      </c>
      <c r="I499" s="6">
        <v>38</v>
      </c>
      <c r="J499" s="6">
        <v>1</v>
      </c>
      <c r="K499" s="6">
        <v>0</v>
      </c>
      <c r="M499" s="6">
        <v>0</v>
      </c>
      <c r="N499" s="6" t="s">
        <v>10</v>
      </c>
      <c r="O499" s="6" t="s">
        <v>10</v>
      </c>
      <c r="P499" s="6" t="s">
        <v>11</v>
      </c>
      <c r="Q499" s="6" t="s">
        <v>10</v>
      </c>
      <c r="R499" s="6" t="s">
        <v>11</v>
      </c>
      <c r="S499" s="6" t="s">
        <v>10</v>
      </c>
      <c r="T499" s="6" t="s">
        <v>10</v>
      </c>
      <c r="U499" s="6" t="s">
        <v>10</v>
      </c>
      <c r="V499" s="6" t="s">
        <v>10</v>
      </c>
      <c r="W499" s="13" t="s">
        <v>86</v>
      </c>
    </row>
    <row r="500" spans="1:23" x14ac:dyDescent="0.25">
      <c r="A500" s="12" t="s">
        <v>3173</v>
      </c>
      <c r="B500" s="6" t="s">
        <v>944</v>
      </c>
      <c r="C500" s="3" t="s">
        <v>2294</v>
      </c>
      <c r="D500" s="6" t="s">
        <v>1562</v>
      </c>
      <c r="E500" s="3" t="s">
        <v>2897</v>
      </c>
      <c r="F500" s="6" t="s">
        <v>1864</v>
      </c>
      <c r="G500" s="6" t="s">
        <v>945</v>
      </c>
      <c r="H500" s="6" t="s">
        <v>946</v>
      </c>
      <c r="I500" s="6">
        <v>10</v>
      </c>
      <c r="J500" s="6">
        <v>1</v>
      </c>
      <c r="K500" s="6">
        <v>0</v>
      </c>
      <c r="M500" s="6">
        <v>0</v>
      </c>
      <c r="N500" s="6" t="s">
        <v>10</v>
      </c>
      <c r="O500" s="6" t="s">
        <v>11</v>
      </c>
      <c r="P500" s="6" t="s">
        <v>10</v>
      </c>
      <c r="Q500" s="6" t="s">
        <v>11</v>
      </c>
      <c r="R500" s="6" t="s">
        <v>10</v>
      </c>
      <c r="S500" s="6" t="s">
        <v>10</v>
      </c>
      <c r="T500" s="6" t="s">
        <v>10</v>
      </c>
      <c r="U500" s="6" t="s">
        <v>10</v>
      </c>
      <c r="V500" s="6" t="s">
        <v>10</v>
      </c>
      <c r="W500" s="13" t="s">
        <v>10</v>
      </c>
    </row>
    <row r="501" spans="1:23" x14ac:dyDescent="0.25">
      <c r="A501" s="12" t="s">
        <v>3174</v>
      </c>
      <c r="B501" s="6" t="s">
        <v>906</v>
      </c>
      <c r="D501" s="6" t="s">
        <v>3627</v>
      </c>
      <c r="E501" s="3" t="s">
        <v>2898</v>
      </c>
      <c r="F501" s="6" t="s">
        <v>1865</v>
      </c>
      <c r="G501" s="6" t="s">
        <v>167</v>
      </c>
      <c r="H501" s="6" t="s">
        <v>168</v>
      </c>
      <c r="I501" s="6">
        <v>18</v>
      </c>
      <c r="J501" s="6">
        <v>1</v>
      </c>
      <c r="K501" s="6">
        <v>0</v>
      </c>
      <c r="M501" s="6">
        <v>0</v>
      </c>
      <c r="N501" s="6" t="s">
        <v>10</v>
      </c>
      <c r="O501" s="6" t="s">
        <v>11</v>
      </c>
      <c r="P501" s="6" t="s">
        <v>10</v>
      </c>
      <c r="Q501" s="6" t="s">
        <v>11</v>
      </c>
      <c r="R501" s="6" t="s">
        <v>10</v>
      </c>
      <c r="S501" s="6" t="s">
        <v>10</v>
      </c>
      <c r="T501" s="6" t="s">
        <v>10</v>
      </c>
      <c r="U501" s="6" t="s">
        <v>10</v>
      </c>
      <c r="V501" s="6" t="s">
        <v>10</v>
      </c>
      <c r="W501" s="13" t="s">
        <v>10</v>
      </c>
    </row>
    <row r="502" spans="1:23" x14ac:dyDescent="0.25">
      <c r="A502" s="12" t="s">
        <v>2187</v>
      </c>
      <c r="B502" s="6" t="s">
        <v>954</v>
      </c>
      <c r="D502" s="6" t="s">
        <v>3627</v>
      </c>
      <c r="E502" s="3" t="s">
        <v>2899</v>
      </c>
      <c r="F502" s="6" t="s">
        <v>1899</v>
      </c>
      <c r="G502" s="6" t="s">
        <v>955</v>
      </c>
      <c r="H502" s="6" t="s">
        <v>956</v>
      </c>
      <c r="I502" s="6">
        <v>38</v>
      </c>
      <c r="J502" s="6">
        <v>1</v>
      </c>
      <c r="K502" s="6">
        <v>0</v>
      </c>
      <c r="M502" s="6">
        <v>0</v>
      </c>
      <c r="N502" s="6" t="s">
        <v>10</v>
      </c>
      <c r="O502" s="6" t="s">
        <v>11</v>
      </c>
      <c r="P502" s="6" t="s">
        <v>10</v>
      </c>
      <c r="Q502" s="6" t="s">
        <v>11</v>
      </c>
      <c r="R502" s="6" t="s">
        <v>10</v>
      </c>
      <c r="S502" s="6" t="s">
        <v>10</v>
      </c>
      <c r="T502" s="6" t="s">
        <v>10</v>
      </c>
      <c r="U502" s="6" t="s">
        <v>10</v>
      </c>
      <c r="V502" s="6" t="s">
        <v>10</v>
      </c>
      <c r="W502" s="13" t="s">
        <v>10</v>
      </c>
    </row>
    <row r="503" spans="1:23" x14ac:dyDescent="0.25">
      <c r="A503" s="12" t="s">
        <v>3175</v>
      </c>
      <c r="B503" s="6" t="s">
        <v>1032</v>
      </c>
      <c r="D503" s="6" t="s">
        <v>3627</v>
      </c>
      <c r="E503" s="3" t="s">
        <v>2900</v>
      </c>
      <c r="F503" s="6" t="s">
        <v>1890</v>
      </c>
      <c r="G503" s="6" t="s">
        <v>13</v>
      </c>
      <c r="H503" s="6" t="s">
        <v>14</v>
      </c>
      <c r="I503" s="6">
        <v>45</v>
      </c>
      <c r="J503" s="6">
        <v>1</v>
      </c>
      <c r="K503" s="6">
        <v>0</v>
      </c>
      <c r="M503" s="6">
        <v>0</v>
      </c>
      <c r="N503" s="6" t="s">
        <v>10</v>
      </c>
      <c r="O503" s="6" t="s">
        <v>11</v>
      </c>
      <c r="P503" s="6" t="s">
        <v>10</v>
      </c>
      <c r="Q503" s="6" t="s">
        <v>11</v>
      </c>
      <c r="R503" s="6" t="s">
        <v>10</v>
      </c>
      <c r="S503" s="6" t="s">
        <v>11</v>
      </c>
      <c r="T503" s="6" t="s">
        <v>10</v>
      </c>
      <c r="U503" s="6" t="s">
        <v>10</v>
      </c>
      <c r="V503" s="6" t="s">
        <v>10</v>
      </c>
      <c r="W503" s="13" t="s">
        <v>10</v>
      </c>
    </row>
    <row r="504" spans="1:23" x14ac:dyDescent="0.25">
      <c r="A504" s="12" t="s">
        <v>3176</v>
      </c>
      <c r="B504" s="6" t="s">
        <v>1078</v>
      </c>
      <c r="D504" s="6" t="s">
        <v>3627</v>
      </c>
      <c r="E504" s="3" t="s">
        <v>2901</v>
      </c>
      <c r="F504" s="6" t="s">
        <v>1078</v>
      </c>
      <c r="G504" s="6" t="s">
        <v>55</v>
      </c>
      <c r="H504" s="6" t="s">
        <v>56</v>
      </c>
      <c r="I504" s="6">
        <v>45</v>
      </c>
      <c r="J504" s="6">
        <v>1</v>
      </c>
      <c r="K504" s="6">
        <v>0</v>
      </c>
      <c r="M504" s="6">
        <v>0</v>
      </c>
      <c r="N504" s="6" t="s">
        <v>10</v>
      </c>
      <c r="O504" s="6" t="s">
        <v>11</v>
      </c>
      <c r="P504" s="6" t="s">
        <v>10</v>
      </c>
      <c r="Q504" s="6" t="s">
        <v>11</v>
      </c>
      <c r="R504" s="6" t="s">
        <v>10</v>
      </c>
      <c r="S504" s="6" t="s">
        <v>11</v>
      </c>
      <c r="T504" s="6" t="s">
        <v>10</v>
      </c>
      <c r="U504" s="6" t="s">
        <v>10</v>
      </c>
      <c r="V504" s="6" t="s">
        <v>10</v>
      </c>
      <c r="W504" s="13" t="s">
        <v>10</v>
      </c>
    </row>
    <row r="505" spans="1:23" x14ac:dyDescent="0.25">
      <c r="A505" s="12" t="s">
        <v>2051</v>
      </c>
      <c r="B505" s="6" t="s">
        <v>1088</v>
      </c>
      <c r="D505" s="6" t="s">
        <v>3627</v>
      </c>
      <c r="E505" s="3" t="s">
        <v>2902</v>
      </c>
      <c r="F505" s="6" t="s">
        <v>1088</v>
      </c>
      <c r="G505" s="6" t="s">
        <v>145</v>
      </c>
      <c r="H505" s="6" t="s">
        <v>146</v>
      </c>
      <c r="I505" s="6">
        <v>45</v>
      </c>
      <c r="J505" s="6">
        <v>1</v>
      </c>
      <c r="K505" s="6">
        <v>0</v>
      </c>
      <c r="M505" s="6">
        <v>5</v>
      </c>
      <c r="N505" s="6" t="s">
        <v>10</v>
      </c>
      <c r="O505" s="6" t="s">
        <v>11</v>
      </c>
      <c r="P505" s="6" t="s">
        <v>10</v>
      </c>
      <c r="Q505" s="6" t="s">
        <v>11</v>
      </c>
      <c r="R505" s="6" t="s">
        <v>10</v>
      </c>
      <c r="S505" s="6" t="s">
        <v>11</v>
      </c>
      <c r="T505" s="6" t="s">
        <v>10</v>
      </c>
      <c r="U505" s="6" t="s">
        <v>10</v>
      </c>
      <c r="V505" s="6" t="s">
        <v>10</v>
      </c>
      <c r="W505" s="13" t="s">
        <v>10</v>
      </c>
    </row>
    <row r="506" spans="1:23" x14ac:dyDescent="0.25">
      <c r="A506" s="12" t="s">
        <v>3177</v>
      </c>
      <c r="B506" s="6" t="s">
        <v>85</v>
      </c>
      <c r="D506" s="6" t="s">
        <v>3627</v>
      </c>
      <c r="E506" s="3" t="s">
        <v>2903</v>
      </c>
      <c r="F506" s="6" t="s">
        <v>85</v>
      </c>
      <c r="G506" s="6" t="s">
        <v>13</v>
      </c>
      <c r="H506" s="6" t="s">
        <v>14</v>
      </c>
      <c r="I506" s="6">
        <v>45</v>
      </c>
      <c r="J506" s="6">
        <v>1</v>
      </c>
      <c r="K506" s="6">
        <v>0</v>
      </c>
      <c r="M506" s="6">
        <v>0</v>
      </c>
      <c r="N506" s="6" t="s">
        <v>10</v>
      </c>
      <c r="O506" s="6" t="s">
        <v>11</v>
      </c>
      <c r="P506" s="6" t="s">
        <v>10</v>
      </c>
      <c r="Q506" s="6" t="s">
        <v>11</v>
      </c>
      <c r="R506" s="6" t="s">
        <v>10</v>
      </c>
      <c r="S506" s="6" t="s">
        <v>11</v>
      </c>
      <c r="T506" s="6" t="s">
        <v>10</v>
      </c>
      <c r="U506" s="6" t="s">
        <v>10</v>
      </c>
      <c r="V506" s="6" t="s">
        <v>10</v>
      </c>
      <c r="W506" s="13" t="s">
        <v>86</v>
      </c>
    </row>
    <row r="507" spans="1:23" x14ac:dyDescent="0.25">
      <c r="A507" s="12" t="s">
        <v>2319</v>
      </c>
      <c r="B507" s="6" t="s">
        <v>7</v>
      </c>
      <c r="D507" s="6" t="s">
        <v>3627</v>
      </c>
      <c r="E507" s="3" t="s">
        <v>2904</v>
      </c>
      <c r="F507" s="6" t="s">
        <v>1893</v>
      </c>
      <c r="G507" s="6" t="s">
        <v>8</v>
      </c>
      <c r="H507" s="6" t="s">
        <v>9</v>
      </c>
      <c r="I507" s="6">
        <v>12</v>
      </c>
      <c r="J507" s="6">
        <v>1</v>
      </c>
      <c r="K507" s="6">
        <v>0</v>
      </c>
      <c r="M507" s="6">
        <v>0</v>
      </c>
      <c r="N507" s="6" t="s">
        <v>10</v>
      </c>
      <c r="O507" s="6" t="s">
        <v>10</v>
      </c>
      <c r="P507" s="6" t="s">
        <v>10</v>
      </c>
      <c r="Q507" s="6" t="s">
        <v>10</v>
      </c>
      <c r="R507" s="6" t="s">
        <v>10</v>
      </c>
      <c r="S507" s="6" t="s">
        <v>10</v>
      </c>
      <c r="T507" s="6" t="s">
        <v>10</v>
      </c>
      <c r="U507" s="6" t="s">
        <v>10</v>
      </c>
      <c r="V507" s="6" t="s">
        <v>10</v>
      </c>
      <c r="W507" s="13" t="s">
        <v>10</v>
      </c>
    </row>
    <row r="508" spans="1:23" x14ac:dyDescent="0.25">
      <c r="A508" s="12" t="s">
        <v>3178</v>
      </c>
      <c r="B508" s="6" t="s">
        <v>18</v>
      </c>
      <c r="D508" s="6" t="s">
        <v>3627</v>
      </c>
      <c r="E508" s="3" t="s">
        <v>2905</v>
      </c>
      <c r="F508" s="6" t="s">
        <v>1894</v>
      </c>
      <c r="G508" s="6" t="s">
        <v>19</v>
      </c>
      <c r="H508" s="6" t="s">
        <v>20</v>
      </c>
      <c r="I508" s="6">
        <v>18</v>
      </c>
      <c r="J508" s="6">
        <v>1</v>
      </c>
      <c r="K508" s="6">
        <v>0</v>
      </c>
      <c r="M508" s="6">
        <v>0</v>
      </c>
      <c r="N508" s="6" t="s">
        <v>10</v>
      </c>
      <c r="O508" s="6" t="s">
        <v>10</v>
      </c>
      <c r="P508" s="6" t="s">
        <v>11</v>
      </c>
      <c r="Q508" s="6" t="s">
        <v>10</v>
      </c>
      <c r="R508" s="6" t="s">
        <v>11</v>
      </c>
      <c r="S508" s="6" t="s">
        <v>10</v>
      </c>
      <c r="T508" s="6" t="s">
        <v>10</v>
      </c>
      <c r="U508" s="6" t="s">
        <v>11</v>
      </c>
      <c r="V508" s="6" t="s">
        <v>10</v>
      </c>
      <c r="W508" s="13" t="s">
        <v>10</v>
      </c>
    </row>
    <row r="509" spans="1:23" x14ac:dyDescent="0.25">
      <c r="A509" s="12" t="s">
        <v>3179</v>
      </c>
      <c r="B509" s="6" t="s">
        <v>38</v>
      </c>
      <c r="D509" s="6" t="s">
        <v>3627</v>
      </c>
      <c r="E509" s="3" t="s">
        <v>2906</v>
      </c>
      <c r="F509" s="6" t="s">
        <v>38</v>
      </c>
      <c r="G509" s="6" t="s">
        <v>13</v>
      </c>
      <c r="H509" s="6" t="s">
        <v>14</v>
      </c>
      <c r="I509" s="6">
        <v>45</v>
      </c>
      <c r="J509" s="6">
        <v>1</v>
      </c>
      <c r="K509" s="6">
        <v>0</v>
      </c>
      <c r="M509" s="6">
        <v>0</v>
      </c>
      <c r="N509" s="6" t="s">
        <v>10</v>
      </c>
      <c r="O509" s="6" t="s">
        <v>10</v>
      </c>
      <c r="P509" s="6" t="s">
        <v>10</v>
      </c>
      <c r="Q509" s="6" t="s">
        <v>10</v>
      </c>
      <c r="R509" s="6" t="s">
        <v>10</v>
      </c>
      <c r="S509" s="6" t="s">
        <v>10</v>
      </c>
      <c r="T509" s="6" t="s">
        <v>10</v>
      </c>
      <c r="U509" s="6" t="s">
        <v>10</v>
      </c>
      <c r="V509" s="6" t="s">
        <v>10</v>
      </c>
      <c r="W509" s="13" t="s">
        <v>10</v>
      </c>
    </row>
    <row r="510" spans="1:23" x14ac:dyDescent="0.25">
      <c r="A510" s="12" t="s">
        <v>3180</v>
      </c>
      <c r="B510" s="6" t="s">
        <v>94</v>
      </c>
      <c r="D510" s="6" t="s">
        <v>3627</v>
      </c>
      <c r="E510" s="3" t="s">
        <v>2907</v>
      </c>
      <c r="F510" s="6" t="s">
        <v>94</v>
      </c>
      <c r="G510" s="6" t="s">
        <v>13</v>
      </c>
      <c r="H510" s="6" t="s">
        <v>14</v>
      </c>
      <c r="I510" s="6">
        <v>45</v>
      </c>
      <c r="J510" s="6">
        <v>1</v>
      </c>
      <c r="K510" s="6">
        <v>0</v>
      </c>
      <c r="M510" s="6">
        <v>0</v>
      </c>
      <c r="N510" s="6" t="s">
        <v>10</v>
      </c>
      <c r="O510" s="6" t="s">
        <v>11</v>
      </c>
      <c r="P510" s="6" t="s">
        <v>10</v>
      </c>
      <c r="Q510" s="6" t="s">
        <v>11</v>
      </c>
      <c r="R510" s="6" t="s">
        <v>10</v>
      </c>
      <c r="S510" s="6" t="s">
        <v>11</v>
      </c>
      <c r="T510" s="6" t="s">
        <v>10</v>
      </c>
      <c r="U510" s="6" t="s">
        <v>10</v>
      </c>
      <c r="V510" s="6" t="s">
        <v>10</v>
      </c>
      <c r="W510" s="13" t="s">
        <v>10</v>
      </c>
    </row>
    <row r="511" spans="1:23" x14ac:dyDescent="0.25">
      <c r="A511" s="12" t="s">
        <v>3181</v>
      </c>
      <c r="B511" s="6" t="s">
        <v>149</v>
      </c>
      <c r="D511" s="6" t="s">
        <v>3627</v>
      </c>
      <c r="E511" s="3" t="s">
        <v>2908</v>
      </c>
      <c r="F511" s="6" t="s">
        <v>149</v>
      </c>
      <c r="G511" s="6" t="s">
        <v>13</v>
      </c>
      <c r="H511" s="6" t="s">
        <v>14</v>
      </c>
      <c r="I511" s="6">
        <v>45</v>
      </c>
      <c r="J511" s="6">
        <v>1</v>
      </c>
      <c r="K511" s="6">
        <v>0</v>
      </c>
      <c r="M511" s="6">
        <v>0</v>
      </c>
      <c r="N511" s="6" t="s">
        <v>10</v>
      </c>
      <c r="O511" s="6" t="s">
        <v>11</v>
      </c>
      <c r="P511" s="6" t="s">
        <v>10</v>
      </c>
      <c r="Q511" s="6" t="s">
        <v>11</v>
      </c>
      <c r="R511" s="6" t="s">
        <v>10</v>
      </c>
      <c r="S511" s="6" t="s">
        <v>10</v>
      </c>
      <c r="T511" s="6" t="s">
        <v>10</v>
      </c>
      <c r="U511" s="6" t="s">
        <v>10</v>
      </c>
      <c r="V511" s="6" t="s">
        <v>10</v>
      </c>
      <c r="W511" s="13" t="s">
        <v>10</v>
      </c>
    </row>
    <row r="512" spans="1:23" x14ac:dyDescent="0.25">
      <c r="A512" s="12" t="s">
        <v>3182</v>
      </c>
      <c r="B512" s="6" t="s">
        <v>150</v>
      </c>
      <c r="D512" s="6" t="s">
        <v>3627</v>
      </c>
      <c r="E512" s="3" t="s">
        <v>2909</v>
      </c>
      <c r="F512" s="6" t="s">
        <v>1895</v>
      </c>
      <c r="G512" s="6" t="s">
        <v>13</v>
      </c>
      <c r="H512" s="6" t="s">
        <v>14</v>
      </c>
      <c r="I512" s="6">
        <v>45</v>
      </c>
      <c r="J512" s="6">
        <v>1</v>
      </c>
      <c r="K512" s="6">
        <v>0</v>
      </c>
      <c r="M512" s="6">
        <v>0</v>
      </c>
      <c r="N512" s="6" t="s">
        <v>10</v>
      </c>
      <c r="O512" s="6" t="s">
        <v>10</v>
      </c>
      <c r="P512" s="6" t="s">
        <v>10</v>
      </c>
      <c r="Q512" s="6" t="s">
        <v>10</v>
      </c>
      <c r="R512" s="6" t="s">
        <v>10</v>
      </c>
      <c r="S512" s="6" t="s">
        <v>10</v>
      </c>
      <c r="T512" s="6" t="s">
        <v>10</v>
      </c>
      <c r="U512" s="6" t="s">
        <v>10</v>
      </c>
      <c r="V512" s="6" t="s">
        <v>10</v>
      </c>
      <c r="W512" s="13" t="s">
        <v>10</v>
      </c>
    </row>
    <row r="513" spans="1:23" x14ac:dyDescent="0.25">
      <c r="A513" s="12" t="s">
        <v>2229</v>
      </c>
      <c r="B513" s="6" t="s">
        <v>155</v>
      </c>
      <c r="D513" s="6" t="s">
        <v>3627</v>
      </c>
      <c r="E513" s="3" t="s">
        <v>2910</v>
      </c>
      <c r="F513" s="6" t="s">
        <v>1898</v>
      </c>
      <c r="G513" s="6" t="s">
        <v>13</v>
      </c>
      <c r="H513" s="6" t="s">
        <v>14</v>
      </c>
      <c r="I513" s="6">
        <v>45</v>
      </c>
      <c r="J513" s="6">
        <v>1</v>
      </c>
      <c r="K513" s="6">
        <v>0</v>
      </c>
      <c r="M513" s="6">
        <v>0</v>
      </c>
      <c r="N513" s="6" t="s">
        <v>10</v>
      </c>
      <c r="O513" s="6" t="s">
        <v>10</v>
      </c>
      <c r="P513" s="6" t="s">
        <v>10</v>
      </c>
      <c r="Q513" s="6" t="s">
        <v>10</v>
      </c>
      <c r="R513" s="6" t="s">
        <v>10</v>
      </c>
      <c r="S513" s="6" t="s">
        <v>10</v>
      </c>
      <c r="T513" s="6" t="s">
        <v>10</v>
      </c>
      <c r="U513" s="6" t="s">
        <v>10</v>
      </c>
      <c r="V513" s="6" t="s">
        <v>10</v>
      </c>
      <c r="W513" s="13" t="s">
        <v>10</v>
      </c>
    </row>
    <row r="514" spans="1:23" x14ac:dyDescent="0.25">
      <c r="A514" s="12" t="s">
        <v>2117</v>
      </c>
      <c r="B514" s="6" t="s">
        <v>189</v>
      </c>
      <c r="D514" s="6" t="s">
        <v>3627</v>
      </c>
      <c r="E514" s="3" t="s">
        <v>2910</v>
      </c>
      <c r="F514" s="6" t="s">
        <v>1898</v>
      </c>
      <c r="G514" s="6" t="s">
        <v>13</v>
      </c>
      <c r="H514" s="6" t="s">
        <v>14</v>
      </c>
      <c r="I514" s="6">
        <v>45</v>
      </c>
      <c r="J514" s="6">
        <v>1</v>
      </c>
      <c r="K514" s="6">
        <v>0</v>
      </c>
      <c r="M514" s="6">
        <v>0</v>
      </c>
      <c r="N514" s="6" t="s">
        <v>10</v>
      </c>
      <c r="O514" s="6" t="s">
        <v>10</v>
      </c>
      <c r="P514" s="6" t="s">
        <v>10</v>
      </c>
      <c r="Q514" s="6" t="s">
        <v>10</v>
      </c>
      <c r="R514" s="6" t="s">
        <v>10</v>
      </c>
      <c r="S514" s="6" t="s">
        <v>10</v>
      </c>
      <c r="T514" s="6" t="s">
        <v>10</v>
      </c>
      <c r="U514" s="6" t="s">
        <v>10</v>
      </c>
      <c r="V514" s="6" t="s">
        <v>10</v>
      </c>
      <c r="W514" s="13" t="s">
        <v>10</v>
      </c>
    </row>
    <row r="515" spans="1:23" x14ac:dyDescent="0.25">
      <c r="A515" s="12" t="s">
        <v>3183</v>
      </c>
      <c r="B515" s="6" t="s">
        <v>156</v>
      </c>
      <c r="D515" s="6" t="s">
        <v>3627</v>
      </c>
      <c r="E515" s="3" t="s">
        <v>2911</v>
      </c>
      <c r="F515" s="6" t="s">
        <v>156</v>
      </c>
      <c r="G515" s="6" t="s">
        <v>13</v>
      </c>
      <c r="H515" s="6" t="s">
        <v>14</v>
      </c>
      <c r="I515" s="6">
        <v>18</v>
      </c>
      <c r="J515" s="6">
        <v>1</v>
      </c>
      <c r="K515" s="6">
        <v>0</v>
      </c>
      <c r="M515" s="6">
        <v>0</v>
      </c>
      <c r="N515" s="6" t="s">
        <v>10</v>
      </c>
      <c r="O515" s="6" t="s">
        <v>10</v>
      </c>
      <c r="P515" s="6" t="s">
        <v>11</v>
      </c>
      <c r="Q515" s="6" t="s">
        <v>10</v>
      </c>
      <c r="R515" s="6" t="s">
        <v>10</v>
      </c>
      <c r="S515" s="6" t="s">
        <v>10</v>
      </c>
      <c r="T515" s="6" t="s">
        <v>10</v>
      </c>
      <c r="U515" s="6" t="s">
        <v>10</v>
      </c>
      <c r="V515" s="6" t="s">
        <v>10</v>
      </c>
      <c r="W515" s="13" t="s">
        <v>10</v>
      </c>
    </row>
    <row r="516" spans="1:23" x14ac:dyDescent="0.25">
      <c r="A516" s="12" t="s">
        <v>3184</v>
      </c>
      <c r="B516" s="6" t="s">
        <v>159</v>
      </c>
      <c r="D516" s="6" t="s">
        <v>3627</v>
      </c>
      <c r="E516" s="3" t="s">
        <v>2912</v>
      </c>
      <c r="F516" s="6" t="s">
        <v>1896</v>
      </c>
      <c r="G516" s="6" t="s">
        <v>13</v>
      </c>
      <c r="H516" s="6" t="s">
        <v>14</v>
      </c>
      <c r="I516" s="6">
        <v>32</v>
      </c>
      <c r="J516" s="6">
        <v>1</v>
      </c>
      <c r="K516" s="6">
        <v>0</v>
      </c>
      <c r="M516" s="6">
        <v>100</v>
      </c>
      <c r="N516" s="6" t="s">
        <v>10</v>
      </c>
      <c r="O516" s="6" t="s">
        <v>10</v>
      </c>
      <c r="P516" s="6" t="s">
        <v>10</v>
      </c>
      <c r="Q516" s="6" t="s">
        <v>10</v>
      </c>
      <c r="R516" s="6" t="s">
        <v>10</v>
      </c>
      <c r="S516" s="6" t="s">
        <v>10</v>
      </c>
      <c r="T516" s="6" t="s">
        <v>10</v>
      </c>
      <c r="U516" s="6" t="s">
        <v>10</v>
      </c>
      <c r="V516" s="6" t="s">
        <v>10</v>
      </c>
      <c r="W516" s="13" t="s">
        <v>10</v>
      </c>
    </row>
    <row r="517" spans="1:23" x14ac:dyDescent="0.25">
      <c r="A517" s="12" t="s">
        <v>2059</v>
      </c>
      <c r="B517" s="6" t="s">
        <v>182</v>
      </c>
      <c r="D517" s="6" t="s">
        <v>3627</v>
      </c>
      <c r="E517" s="3" t="s">
        <v>2913</v>
      </c>
      <c r="F517" s="6" t="s">
        <v>182</v>
      </c>
      <c r="G517" s="6" t="s">
        <v>13</v>
      </c>
      <c r="H517" s="6" t="s">
        <v>14</v>
      </c>
      <c r="I517" s="6">
        <v>999</v>
      </c>
      <c r="J517" s="6">
        <v>1</v>
      </c>
      <c r="K517" s="6">
        <v>0</v>
      </c>
      <c r="M517" s="6">
        <v>0</v>
      </c>
      <c r="N517" s="6" t="s">
        <v>10</v>
      </c>
      <c r="O517" s="6" t="s">
        <v>10</v>
      </c>
      <c r="P517" s="6" t="s">
        <v>10</v>
      </c>
      <c r="Q517" s="6" t="s">
        <v>10</v>
      </c>
      <c r="R517" s="6" t="s">
        <v>10</v>
      </c>
      <c r="S517" s="6" t="s">
        <v>10</v>
      </c>
      <c r="T517" s="6" t="s">
        <v>10</v>
      </c>
      <c r="U517" s="6" t="s">
        <v>10</v>
      </c>
      <c r="V517" s="6" t="s">
        <v>10</v>
      </c>
      <c r="W517" s="13" t="s">
        <v>10</v>
      </c>
    </row>
    <row r="518" spans="1:23" x14ac:dyDescent="0.25">
      <c r="A518" s="12" t="s">
        <v>2065</v>
      </c>
      <c r="B518" s="6" t="s">
        <v>183</v>
      </c>
      <c r="D518" s="6" t="s">
        <v>3627</v>
      </c>
      <c r="E518" s="3" t="s">
        <v>2914</v>
      </c>
      <c r="F518" s="6" t="s">
        <v>183</v>
      </c>
      <c r="G518" s="6" t="s">
        <v>13</v>
      </c>
      <c r="H518" s="6" t="s">
        <v>14</v>
      </c>
      <c r="I518" s="6">
        <v>45</v>
      </c>
      <c r="J518" s="6">
        <v>1</v>
      </c>
      <c r="K518" s="6">
        <v>0</v>
      </c>
      <c r="M518" s="6">
        <v>0</v>
      </c>
      <c r="N518" s="6" t="s">
        <v>10</v>
      </c>
      <c r="O518" s="6" t="s">
        <v>10</v>
      </c>
      <c r="P518" s="6" t="s">
        <v>10</v>
      </c>
      <c r="Q518" s="6" t="s">
        <v>10</v>
      </c>
      <c r="R518" s="6" t="s">
        <v>10</v>
      </c>
      <c r="S518" s="6" t="s">
        <v>10</v>
      </c>
      <c r="T518" s="6" t="s">
        <v>10</v>
      </c>
      <c r="U518" s="6" t="s">
        <v>10</v>
      </c>
      <c r="V518" s="6" t="s">
        <v>10</v>
      </c>
      <c r="W518" s="13" t="s">
        <v>10</v>
      </c>
    </row>
    <row r="519" spans="1:23" x14ac:dyDescent="0.25">
      <c r="A519" s="12" t="s">
        <v>2067</v>
      </c>
      <c r="B519" s="6" t="s">
        <v>184</v>
      </c>
      <c r="D519" s="6" t="s">
        <v>3627</v>
      </c>
      <c r="E519" s="3" t="s">
        <v>2915</v>
      </c>
      <c r="F519" s="6" t="s">
        <v>1897</v>
      </c>
      <c r="G519" s="6" t="s">
        <v>13</v>
      </c>
      <c r="H519" s="6" t="s">
        <v>14</v>
      </c>
      <c r="I519" s="6">
        <v>45</v>
      </c>
      <c r="J519" s="6">
        <v>1</v>
      </c>
      <c r="K519" s="6">
        <v>0</v>
      </c>
      <c r="M519" s="6">
        <v>0</v>
      </c>
      <c r="N519" s="6" t="s">
        <v>10</v>
      </c>
      <c r="O519" s="6" t="s">
        <v>10</v>
      </c>
      <c r="P519" s="6" t="s">
        <v>10</v>
      </c>
      <c r="Q519" s="6" t="s">
        <v>10</v>
      </c>
      <c r="R519" s="6" t="s">
        <v>10</v>
      </c>
      <c r="S519" s="6" t="s">
        <v>10</v>
      </c>
      <c r="T519" s="6" t="s">
        <v>10</v>
      </c>
      <c r="U519" s="6" t="s">
        <v>10</v>
      </c>
      <c r="V519" s="6" t="s">
        <v>10</v>
      </c>
      <c r="W519" s="13" t="s">
        <v>10</v>
      </c>
    </row>
    <row r="520" spans="1:23" x14ac:dyDescent="0.25">
      <c r="A520" s="12" t="s">
        <v>3185</v>
      </c>
      <c r="B520" s="6" t="s">
        <v>188</v>
      </c>
      <c r="D520" s="6" t="s">
        <v>3627</v>
      </c>
      <c r="E520" s="3" t="s">
        <v>2916</v>
      </c>
      <c r="F520" s="6" t="s">
        <v>185</v>
      </c>
      <c r="G520" s="6" t="s">
        <v>13</v>
      </c>
      <c r="H520" s="6" t="s">
        <v>14</v>
      </c>
      <c r="I520" s="6">
        <v>45</v>
      </c>
      <c r="J520" s="6">
        <v>1</v>
      </c>
      <c r="K520" s="6">
        <v>0</v>
      </c>
      <c r="M520" s="6">
        <v>0</v>
      </c>
      <c r="N520" s="6" t="s">
        <v>10</v>
      </c>
      <c r="O520" s="6" t="s">
        <v>10</v>
      </c>
      <c r="P520" s="6" t="s">
        <v>10</v>
      </c>
      <c r="Q520" s="6" t="s">
        <v>10</v>
      </c>
      <c r="R520" s="6" t="s">
        <v>10</v>
      </c>
      <c r="S520" s="6" t="s">
        <v>10</v>
      </c>
      <c r="T520" s="6" t="s">
        <v>10</v>
      </c>
      <c r="U520" s="6" t="s">
        <v>10</v>
      </c>
      <c r="V520" s="6" t="s">
        <v>10</v>
      </c>
      <c r="W520" s="13" t="s">
        <v>10</v>
      </c>
    </row>
    <row r="521" spans="1:23" x14ac:dyDescent="0.25">
      <c r="A521" s="12" t="s">
        <v>3186</v>
      </c>
      <c r="B521" s="6" t="s">
        <v>185</v>
      </c>
      <c r="D521" s="6" t="s">
        <v>3627</v>
      </c>
      <c r="E521" s="3" t="s">
        <v>2916</v>
      </c>
      <c r="F521" s="6" t="s">
        <v>185</v>
      </c>
      <c r="G521" s="6" t="s">
        <v>13</v>
      </c>
      <c r="H521" s="6" t="s">
        <v>14</v>
      </c>
      <c r="I521" s="6">
        <v>45</v>
      </c>
      <c r="J521" s="6">
        <v>1</v>
      </c>
      <c r="K521" s="6">
        <v>0</v>
      </c>
      <c r="M521" s="6">
        <v>0</v>
      </c>
      <c r="N521" s="6" t="s">
        <v>10</v>
      </c>
      <c r="O521" s="6" t="s">
        <v>10</v>
      </c>
      <c r="P521" s="6" t="s">
        <v>10</v>
      </c>
      <c r="Q521" s="6" t="s">
        <v>10</v>
      </c>
      <c r="R521" s="6" t="s">
        <v>10</v>
      </c>
      <c r="S521" s="6" t="s">
        <v>10</v>
      </c>
      <c r="T521" s="6" t="s">
        <v>10</v>
      </c>
      <c r="U521" s="6" t="s">
        <v>10</v>
      </c>
      <c r="V521" s="6" t="s">
        <v>10</v>
      </c>
      <c r="W521" s="13" t="s">
        <v>10</v>
      </c>
    </row>
    <row r="522" spans="1:23" x14ac:dyDescent="0.25">
      <c r="A522" s="12" t="s">
        <v>3187</v>
      </c>
      <c r="B522" s="6" t="s">
        <v>187</v>
      </c>
      <c r="D522" s="6" t="s">
        <v>3627</v>
      </c>
      <c r="E522" s="3" t="s">
        <v>2917</v>
      </c>
      <c r="F522" s="6" t="s">
        <v>187</v>
      </c>
      <c r="G522" s="6" t="s">
        <v>13</v>
      </c>
      <c r="H522" s="6" t="s">
        <v>14</v>
      </c>
      <c r="I522" s="6">
        <v>45</v>
      </c>
      <c r="J522" s="6">
        <v>1</v>
      </c>
      <c r="K522" s="6">
        <v>0</v>
      </c>
      <c r="M522" s="6">
        <v>0</v>
      </c>
      <c r="N522" s="6" t="s">
        <v>10</v>
      </c>
      <c r="O522" s="6" t="s">
        <v>11</v>
      </c>
      <c r="P522" s="6" t="s">
        <v>10</v>
      </c>
      <c r="Q522" s="6" t="s">
        <v>11</v>
      </c>
      <c r="R522" s="6" t="s">
        <v>10</v>
      </c>
      <c r="S522" s="6" t="s">
        <v>11</v>
      </c>
      <c r="T522" s="6" t="s">
        <v>10</v>
      </c>
      <c r="U522" s="6" t="s">
        <v>10</v>
      </c>
      <c r="V522" s="6" t="s">
        <v>10</v>
      </c>
      <c r="W522" s="13" t="s">
        <v>10</v>
      </c>
    </row>
    <row r="523" spans="1:23" x14ac:dyDescent="0.25">
      <c r="A523" s="12" t="s">
        <v>2138</v>
      </c>
      <c r="B523" s="6" t="s">
        <v>39</v>
      </c>
      <c r="D523" s="6" t="s">
        <v>3627</v>
      </c>
      <c r="E523" s="3" t="s">
        <v>2918</v>
      </c>
      <c r="F523" s="6" t="s">
        <v>1900</v>
      </c>
      <c r="G523" s="6" t="s">
        <v>40</v>
      </c>
      <c r="H523" s="6" t="s">
        <v>41</v>
      </c>
      <c r="I523" s="6">
        <v>18</v>
      </c>
      <c r="J523" s="6">
        <v>1</v>
      </c>
      <c r="K523" s="6">
        <v>0</v>
      </c>
      <c r="M523" s="6">
        <v>0</v>
      </c>
      <c r="N523" s="6" t="s">
        <v>10</v>
      </c>
      <c r="O523" s="6" t="s">
        <v>10</v>
      </c>
      <c r="P523" s="6" t="s">
        <v>10</v>
      </c>
      <c r="Q523" s="6" t="s">
        <v>10</v>
      </c>
      <c r="R523" s="6" t="s">
        <v>10</v>
      </c>
      <c r="S523" s="6" t="s">
        <v>11</v>
      </c>
      <c r="T523" s="6" t="s">
        <v>10</v>
      </c>
      <c r="U523" s="6" t="s">
        <v>10</v>
      </c>
      <c r="V523" s="6" t="s">
        <v>10</v>
      </c>
      <c r="W523" s="13" t="s">
        <v>10</v>
      </c>
    </row>
    <row r="524" spans="1:23" x14ac:dyDescent="0.25">
      <c r="A524" s="12" t="s">
        <v>2140</v>
      </c>
      <c r="B524" s="6" t="s">
        <v>42</v>
      </c>
      <c r="D524" s="6" t="s">
        <v>3627</v>
      </c>
      <c r="E524" s="3" t="s">
        <v>2918</v>
      </c>
      <c r="F524" s="6" t="s">
        <v>1900</v>
      </c>
      <c r="G524" s="6" t="s">
        <v>40</v>
      </c>
      <c r="H524" s="6" t="s">
        <v>41</v>
      </c>
      <c r="I524" s="6">
        <v>18</v>
      </c>
      <c r="J524" s="6">
        <v>1</v>
      </c>
      <c r="K524" s="6">
        <v>0</v>
      </c>
      <c r="M524" s="6">
        <v>0</v>
      </c>
      <c r="N524" s="6" t="s">
        <v>10</v>
      </c>
      <c r="O524" s="6" t="s">
        <v>11</v>
      </c>
      <c r="P524" s="6" t="s">
        <v>10</v>
      </c>
      <c r="Q524" s="6" t="s">
        <v>11</v>
      </c>
      <c r="R524" s="6" t="s">
        <v>10</v>
      </c>
      <c r="S524" s="6" t="s">
        <v>11</v>
      </c>
      <c r="T524" s="6" t="s">
        <v>10</v>
      </c>
      <c r="U524" s="6" t="s">
        <v>10</v>
      </c>
      <c r="V524" s="6" t="s">
        <v>10</v>
      </c>
      <c r="W524" s="13" t="s">
        <v>10</v>
      </c>
    </row>
    <row r="525" spans="1:23" x14ac:dyDescent="0.25">
      <c r="A525" s="12" t="s">
        <v>2114</v>
      </c>
      <c r="B525" s="6" t="s">
        <v>43</v>
      </c>
      <c r="D525" s="6" t="s">
        <v>3627</v>
      </c>
      <c r="E525" s="3" t="s">
        <v>2918</v>
      </c>
      <c r="F525" s="6" t="s">
        <v>1900</v>
      </c>
      <c r="G525" s="6" t="s">
        <v>13</v>
      </c>
      <c r="H525" s="6" t="s">
        <v>14</v>
      </c>
      <c r="I525" s="6">
        <v>45</v>
      </c>
      <c r="J525" s="6">
        <v>1</v>
      </c>
      <c r="K525" s="6">
        <v>0</v>
      </c>
      <c r="M525" s="6">
        <v>0</v>
      </c>
      <c r="N525" s="6" t="s">
        <v>10</v>
      </c>
      <c r="O525" s="6" t="s">
        <v>10</v>
      </c>
      <c r="P525" s="6" t="s">
        <v>10</v>
      </c>
      <c r="Q525" s="6" t="s">
        <v>11</v>
      </c>
      <c r="R525" s="6" t="s">
        <v>10</v>
      </c>
      <c r="S525" s="6" t="s">
        <v>10</v>
      </c>
      <c r="T525" s="6" t="s">
        <v>10</v>
      </c>
      <c r="U525" s="6" t="s">
        <v>10</v>
      </c>
      <c r="V525" s="6" t="s">
        <v>10</v>
      </c>
      <c r="W525" s="13" t="s">
        <v>10</v>
      </c>
    </row>
    <row r="526" spans="1:23" x14ac:dyDescent="0.25">
      <c r="A526" s="12" t="s">
        <v>3188</v>
      </c>
      <c r="B526" s="6" t="s">
        <v>112</v>
      </c>
      <c r="D526" s="6" t="s">
        <v>3627</v>
      </c>
      <c r="E526" s="3" t="s">
        <v>2918</v>
      </c>
      <c r="F526" s="6" t="s">
        <v>1900</v>
      </c>
      <c r="G526" s="6" t="s">
        <v>40</v>
      </c>
      <c r="H526" s="6" t="s">
        <v>41</v>
      </c>
      <c r="I526" s="6">
        <v>45</v>
      </c>
      <c r="J526" s="6">
        <v>1</v>
      </c>
      <c r="K526" s="6">
        <v>0</v>
      </c>
      <c r="M526" s="6">
        <v>0</v>
      </c>
      <c r="N526" s="6" t="s">
        <v>10</v>
      </c>
      <c r="O526" s="6" t="s">
        <v>11</v>
      </c>
      <c r="P526" s="6" t="s">
        <v>10</v>
      </c>
      <c r="Q526" s="6" t="s">
        <v>11</v>
      </c>
      <c r="R526" s="6" t="s">
        <v>10</v>
      </c>
      <c r="S526" s="6" t="s">
        <v>11</v>
      </c>
      <c r="T526" s="6" t="s">
        <v>10</v>
      </c>
      <c r="U526" s="6" t="s">
        <v>10</v>
      </c>
      <c r="V526" s="6" t="s">
        <v>10</v>
      </c>
      <c r="W526" s="13" t="s">
        <v>10</v>
      </c>
    </row>
    <row r="527" spans="1:23" x14ac:dyDescent="0.25">
      <c r="A527" s="12" t="s">
        <v>3189</v>
      </c>
      <c r="B527" s="6" t="s">
        <v>113</v>
      </c>
      <c r="D527" s="6" t="s">
        <v>3627</v>
      </c>
      <c r="E527" s="3" t="s">
        <v>2918</v>
      </c>
      <c r="F527" s="6" t="s">
        <v>1900</v>
      </c>
      <c r="G527" s="6" t="s">
        <v>40</v>
      </c>
      <c r="H527" s="6" t="s">
        <v>41</v>
      </c>
      <c r="I527" s="6">
        <v>45</v>
      </c>
      <c r="J527" s="6">
        <v>1</v>
      </c>
      <c r="K527" s="6">
        <v>0</v>
      </c>
      <c r="M527" s="6">
        <v>0</v>
      </c>
      <c r="N527" s="6" t="s">
        <v>10</v>
      </c>
      <c r="O527" s="6" t="s">
        <v>10</v>
      </c>
      <c r="P527" s="6" t="s">
        <v>10</v>
      </c>
      <c r="Q527" s="6" t="s">
        <v>10</v>
      </c>
      <c r="R527" s="6" t="s">
        <v>10</v>
      </c>
      <c r="S527" s="6" t="s">
        <v>10</v>
      </c>
      <c r="T527" s="6" t="s">
        <v>10</v>
      </c>
      <c r="U527" s="6" t="s">
        <v>10</v>
      </c>
      <c r="V527" s="6" t="s">
        <v>10</v>
      </c>
      <c r="W527" s="13" t="s">
        <v>10</v>
      </c>
    </row>
    <row r="528" spans="1:23" x14ac:dyDescent="0.25">
      <c r="A528" s="12" t="s">
        <v>3190</v>
      </c>
      <c r="B528" s="6" t="s">
        <v>130</v>
      </c>
      <c r="D528" s="6" t="s">
        <v>3627</v>
      </c>
      <c r="E528" s="3" t="s">
        <v>2918</v>
      </c>
      <c r="F528" s="6" t="s">
        <v>1900</v>
      </c>
      <c r="G528" s="6" t="s">
        <v>131</v>
      </c>
      <c r="H528" s="6" t="s">
        <v>132</v>
      </c>
      <c r="I528" s="6">
        <v>45</v>
      </c>
      <c r="J528" s="6">
        <v>1</v>
      </c>
      <c r="K528" s="6">
        <v>0</v>
      </c>
      <c r="M528" s="6">
        <v>0</v>
      </c>
      <c r="N528" s="6" t="s">
        <v>10</v>
      </c>
      <c r="O528" s="6" t="s">
        <v>10</v>
      </c>
      <c r="P528" s="6" t="s">
        <v>10</v>
      </c>
      <c r="Q528" s="6" t="s">
        <v>10</v>
      </c>
      <c r="R528" s="6" t="s">
        <v>10</v>
      </c>
      <c r="S528" s="6" t="s">
        <v>10</v>
      </c>
      <c r="T528" s="6" t="s">
        <v>10</v>
      </c>
      <c r="U528" s="6" t="s">
        <v>10</v>
      </c>
      <c r="V528" s="6" t="s">
        <v>10</v>
      </c>
      <c r="W528" s="13" t="s">
        <v>10</v>
      </c>
    </row>
    <row r="529" spans="1:23" x14ac:dyDescent="0.25">
      <c r="A529" s="12" t="s">
        <v>2108</v>
      </c>
      <c r="B529" s="6" t="s">
        <v>44</v>
      </c>
      <c r="D529" s="6" t="s">
        <v>3627</v>
      </c>
      <c r="E529" s="3" t="s">
        <v>2918</v>
      </c>
      <c r="F529" s="6" t="s">
        <v>1900</v>
      </c>
      <c r="G529" s="6" t="s">
        <v>40</v>
      </c>
      <c r="H529" s="6" t="s">
        <v>41</v>
      </c>
      <c r="I529" s="6">
        <v>18</v>
      </c>
      <c r="J529" s="6">
        <v>1</v>
      </c>
      <c r="K529" s="6">
        <v>0</v>
      </c>
      <c r="M529" s="6">
        <v>0</v>
      </c>
      <c r="N529" s="6" t="s">
        <v>10</v>
      </c>
      <c r="O529" s="6" t="s">
        <v>10</v>
      </c>
      <c r="P529" s="6" t="s">
        <v>10</v>
      </c>
      <c r="Q529" s="6" t="s">
        <v>10</v>
      </c>
      <c r="R529" s="6" t="s">
        <v>10</v>
      </c>
      <c r="S529" s="6" t="s">
        <v>10</v>
      </c>
      <c r="T529" s="6" t="s">
        <v>11</v>
      </c>
      <c r="U529" s="6" t="s">
        <v>10</v>
      </c>
      <c r="V529" s="6" t="s">
        <v>10</v>
      </c>
      <c r="W529" s="13" t="s">
        <v>10</v>
      </c>
    </row>
    <row r="530" spans="1:23" x14ac:dyDescent="0.25">
      <c r="A530" s="12" t="s">
        <v>3191</v>
      </c>
      <c r="B530" s="6" t="s">
        <v>114</v>
      </c>
      <c r="D530" s="6" t="s">
        <v>3627</v>
      </c>
      <c r="E530" s="3" t="s">
        <v>2919</v>
      </c>
      <c r="F530" s="6" t="s">
        <v>1901</v>
      </c>
      <c r="G530" s="6" t="s">
        <v>55</v>
      </c>
      <c r="H530" s="6" t="s">
        <v>56</v>
      </c>
      <c r="I530" s="6">
        <v>45</v>
      </c>
      <c r="J530" s="6">
        <v>1</v>
      </c>
      <c r="K530" s="6">
        <v>0</v>
      </c>
      <c r="M530" s="6">
        <v>0</v>
      </c>
      <c r="N530" s="6" t="s">
        <v>10</v>
      </c>
      <c r="O530" s="6" t="s">
        <v>11</v>
      </c>
      <c r="P530" s="6" t="s">
        <v>10</v>
      </c>
      <c r="Q530" s="6" t="s">
        <v>11</v>
      </c>
      <c r="R530" s="6" t="s">
        <v>10</v>
      </c>
      <c r="S530" s="6" t="s">
        <v>11</v>
      </c>
      <c r="T530" s="6" t="s">
        <v>10</v>
      </c>
      <c r="U530" s="6" t="s">
        <v>10</v>
      </c>
      <c r="V530" s="6" t="s">
        <v>10</v>
      </c>
      <c r="W530" s="13" t="s">
        <v>10</v>
      </c>
    </row>
    <row r="531" spans="1:23" x14ac:dyDescent="0.25">
      <c r="A531" s="12" t="s">
        <v>2110</v>
      </c>
      <c r="B531" s="6" t="s">
        <v>45</v>
      </c>
      <c r="D531" s="6" t="s">
        <v>3627</v>
      </c>
      <c r="E531" s="3" t="s">
        <v>2919</v>
      </c>
      <c r="F531" s="6" t="s">
        <v>1901</v>
      </c>
      <c r="G531" s="6" t="s">
        <v>40</v>
      </c>
      <c r="H531" s="6" t="s">
        <v>41</v>
      </c>
      <c r="I531" s="6">
        <v>18</v>
      </c>
      <c r="J531" s="6">
        <v>1</v>
      </c>
      <c r="K531" s="6">
        <v>0</v>
      </c>
      <c r="M531" s="6">
        <v>0</v>
      </c>
      <c r="N531" s="6" t="s">
        <v>10</v>
      </c>
      <c r="O531" s="6" t="s">
        <v>10</v>
      </c>
      <c r="P531" s="6" t="s">
        <v>10</v>
      </c>
      <c r="Q531" s="6" t="s">
        <v>10</v>
      </c>
      <c r="R531" s="6" t="s">
        <v>10</v>
      </c>
      <c r="S531" s="6" t="s">
        <v>10</v>
      </c>
      <c r="T531" s="6" t="s">
        <v>10</v>
      </c>
      <c r="U531" s="6" t="s">
        <v>10</v>
      </c>
      <c r="V531" s="6" t="s">
        <v>10</v>
      </c>
      <c r="W531" s="13" t="s">
        <v>10</v>
      </c>
    </row>
    <row r="532" spans="1:23" x14ac:dyDescent="0.25">
      <c r="A532" s="12" t="s">
        <v>3192</v>
      </c>
      <c r="B532" s="6" t="s">
        <v>57</v>
      </c>
      <c r="D532" s="6" t="s">
        <v>3627</v>
      </c>
      <c r="E532" s="3" t="s">
        <v>2920</v>
      </c>
      <c r="F532" s="6" t="s">
        <v>57</v>
      </c>
      <c r="G532" s="6" t="s">
        <v>13</v>
      </c>
      <c r="H532" s="6" t="s">
        <v>14</v>
      </c>
      <c r="I532" s="6">
        <v>45</v>
      </c>
      <c r="J532" s="6">
        <v>1</v>
      </c>
      <c r="K532" s="6">
        <v>0</v>
      </c>
      <c r="M532" s="6">
        <v>0</v>
      </c>
      <c r="N532" s="6" t="s">
        <v>10</v>
      </c>
      <c r="O532" s="6" t="s">
        <v>11</v>
      </c>
      <c r="P532" s="6" t="s">
        <v>10</v>
      </c>
      <c r="Q532" s="6" t="s">
        <v>11</v>
      </c>
      <c r="R532" s="6" t="s">
        <v>10</v>
      </c>
      <c r="S532" s="6" t="s">
        <v>11</v>
      </c>
      <c r="T532" s="6" t="s">
        <v>10</v>
      </c>
      <c r="U532" s="6" t="s">
        <v>10</v>
      </c>
      <c r="V532" s="6" t="s">
        <v>10</v>
      </c>
      <c r="W532" s="13" t="s">
        <v>10</v>
      </c>
    </row>
    <row r="533" spans="1:23" x14ac:dyDescent="0.25">
      <c r="A533" s="12" t="s">
        <v>2119</v>
      </c>
      <c r="B533" s="6" t="s">
        <v>58</v>
      </c>
      <c r="D533" s="6" t="s">
        <v>3627</v>
      </c>
      <c r="E533" s="3" t="s">
        <v>2921</v>
      </c>
      <c r="F533" s="6" t="s">
        <v>58</v>
      </c>
      <c r="G533" s="6" t="s">
        <v>13</v>
      </c>
      <c r="H533" s="6" t="s">
        <v>14</v>
      </c>
      <c r="I533" s="6">
        <v>45</v>
      </c>
      <c r="J533" s="6">
        <v>1</v>
      </c>
      <c r="K533" s="6">
        <v>0</v>
      </c>
      <c r="M533" s="6">
        <v>0</v>
      </c>
      <c r="N533" s="6" t="s">
        <v>10</v>
      </c>
      <c r="O533" s="6" t="s">
        <v>11</v>
      </c>
      <c r="P533" s="6" t="s">
        <v>10</v>
      </c>
      <c r="Q533" s="6" t="s">
        <v>10</v>
      </c>
      <c r="R533" s="6" t="s">
        <v>10</v>
      </c>
      <c r="S533" s="6" t="s">
        <v>11</v>
      </c>
      <c r="T533" s="6" t="s">
        <v>10</v>
      </c>
      <c r="U533" s="6" t="s">
        <v>10</v>
      </c>
      <c r="V533" s="6" t="s">
        <v>10</v>
      </c>
      <c r="W533" s="13" t="s">
        <v>10</v>
      </c>
    </row>
    <row r="534" spans="1:23" x14ac:dyDescent="0.25">
      <c r="A534" s="12" t="s">
        <v>3193</v>
      </c>
      <c r="B534" s="6" t="s">
        <v>64</v>
      </c>
      <c r="D534" s="6" t="s">
        <v>3627</v>
      </c>
      <c r="E534" s="3" t="s">
        <v>2922</v>
      </c>
      <c r="F534" s="6" t="s">
        <v>1902</v>
      </c>
      <c r="G534" s="6" t="s">
        <v>62</v>
      </c>
      <c r="H534" s="6" t="s">
        <v>63</v>
      </c>
      <c r="I534" s="6">
        <v>3</v>
      </c>
      <c r="J534" s="6">
        <v>1</v>
      </c>
      <c r="K534" s="6">
        <v>0</v>
      </c>
      <c r="M534" s="6">
        <v>0</v>
      </c>
      <c r="N534" s="6" t="s">
        <v>10</v>
      </c>
      <c r="O534" s="6" t="s">
        <v>10</v>
      </c>
      <c r="P534" s="6" t="s">
        <v>10</v>
      </c>
      <c r="Q534" s="6" t="s">
        <v>10</v>
      </c>
      <c r="R534" s="6" t="s">
        <v>10</v>
      </c>
      <c r="S534" s="6" t="s">
        <v>10</v>
      </c>
      <c r="T534" s="6" t="s">
        <v>10</v>
      </c>
      <c r="U534" s="6" t="s">
        <v>10</v>
      </c>
      <c r="V534" s="6" t="s">
        <v>10</v>
      </c>
      <c r="W534" s="13" t="s">
        <v>10</v>
      </c>
    </row>
    <row r="535" spans="1:23" x14ac:dyDescent="0.25">
      <c r="A535" s="12" t="s">
        <v>3194</v>
      </c>
      <c r="B535" s="6" t="s">
        <v>815</v>
      </c>
      <c r="D535" s="6" t="s">
        <v>3627</v>
      </c>
      <c r="E535" s="3" t="s">
        <v>2923</v>
      </c>
      <c r="F535" s="6" t="s">
        <v>815</v>
      </c>
      <c r="G535" s="6" t="s">
        <v>13</v>
      </c>
      <c r="H535" s="6" t="s">
        <v>14</v>
      </c>
      <c r="I535" s="6">
        <v>45</v>
      </c>
      <c r="J535" s="6">
        <v>1</v>
      </c>
      <c r="K535" s="6">
        <v>0</v>
      </c>
      <c r="M535" s="6">
        <v>0</v>
      </c>
      <c r="N535" s="6" t="s">
        <v>10</v>
      </c>
      <c r="O535" s="6" t="s">
        <v>11</v>
      </c>
      <c r="P535" s="6" t="s">
        <v>10</v>
      </c>
      <c r="Q535" s="6" t="s">
        <v>11</v>
      </c>
      <c r="R535" s="6" t="s">
        <v>10</v>
      </c>
      <c r="S535" s="6" t="s">
        <v>11</v>
      </c>
      <c r="T535" s="6" t="s">
        <v>10</v>
      </c>
      <c r="U535" s="6" t="s">
        <v>10</v>
      </c>
      <c r="V535" s="6" t="s">
        <v>10</v>
      </c>
      <c r="W535" s="13" t="s">
        <v>10</v>
      </c>
    </row>
    <row r="536" spans="1:23" x14ac:dyDescent="0.25">
      <c r="A536" s="12" t="s">
        <v>3195</v>
      </c>
      <c r="B536" s="6" t="s">
        <v>387</v>
      </c>
      <c r="D536" s="6" t="s">
        <v>3627</v>
      </c>
      <c r="E536" s="3" t="s">
        <v>2924</v>
      </c>
      <c r="F536" s="6" t="s">
        <v>387</v>
      </c>
      <c r="G536" s="6" t="s">
        <v>13</v>
      </c>
      <c r="H536" s="6" t="s">
        <v>14</v>
      </c>
      <c r="I536" s="6">
        <v>45</v>
      </c>
      <c r="J536" s="6">
        <v>1</v>
      </c>
      <c r="K536" s="6">
        <v>0</v>
      </c>
      <c r="M536" s="6">
        <v>0</v>
      </c>
      <c r="N536" s="6" t="s">
        <v>10</v>
      </c>
      <c r="O536" s="6" t="s">
        <v>10</v>
      </c>
      <c r="P536" s="6" t="s">
        <v>10</v>
      </c>
      <c r="Q536" s="6" t="s">
        <v>10</v>
      </c>
      <c r="R536" s="6" t="s">
        <v>10</v>
      </c>
      <c r="S536" s="6" t="s">
        <v>10</v>
      </c>
      <c r="T536" s="6" t="s">
        <v>10</v>
      </c>
      <c r="U536" s="6" t="s">
        <v>10</v>
      </c>
      <c r="V536" s="6" t="s">
        <v>10</v>
      </c>
      <c r="W536" s="13" t="s">
        <v>10</v>
      </c>
    </row>
    <row r="537" spans="1:23" x14ac:dyDescent="0.25">
      <c r="A537" s="12" t="s">
        <v>2365</v>
      </c>
      <c r="B537" s="6" t="s">
        <v>392</v>
      </c>
      <c r="D537" s="6" t="s">
        <v>3627</v>
      </c>
      <c r="E537" s="3" t="s">
        <v>2925</v>
      </c>
      <c r="F537" s="6" t="s">
        <v>388</v>
      </c>
      <c r="G537" s="6" t="s">
        <v>55</v>
      </c>
      <c r="H537" s="6" t="s">
        <v>56</v>
      </c>
      <c r="I537" s="6">
        <v>45</v>
      </c>
      <c r="J537" s="6">
        <v>1</v>
      </c>
      <c r="K537" s="6">
        <v>0</v>
      </c>
      <c r="M537" s="6">
        <v>0</v>
      </c>
      <c r="N537" s="6" t="s">
        <v>10</v>
      </c>
      <c r="O537" s="6" t="s">
        <v>10</v>
      </c>
      <c r="P537" s="6" t="s">
        <v>10</v>
      </c>
      <c r="Q537" s="6" t="s">
        <v>10</v>
      </c>
      <c r="R537" s="6" t="s">
        <v>10</v>
      </c>
      <c r="S537" s="6" t="s">
        <v>10</v>
      </c>
      <c r="T537" s="6" t="s">
        <v>10</v>
      </c>
      <c r="U537" s="6" t="s">
        <v>10</v>
      </c>
      <c r="V537" s="6" t="s">
        <v>10</v>
      </c>
      <c r="W537" s="13" t="s">
        <v>10</v>
      </c>
    </row>
    <row r="538" spans="1:23" x14ac:dyDescent="0.25">
      <c r="A538" s="12" t="s">
        <v>3196</v>
      </c>
      <c r="B538" s="6" t="s">
        <v>388</v>
      </c>
      <c r="D538" s="6" t="s">
        <v>3627</v>
      </c>
      <c r="E538" s="3" t="s">
        <v>2925</v>
      </c>
      <c r="F538" s="6" t="s">
        <v>388</v>
      </c>
      <c r="G538" s="6" t="s">
        <v>13</v>
      </c>
      <c r="H538" s="6" t="s">
        <v>14</v>
      </c>
      <c r="I538" s="6">
        <v>45</v>
      </c>
      <c r="J538" s="6">
        <v>1</v>
      </c>
      <c r="K538" s="6">
        <v>0</v>
      </c>
      <c r="M538" s="6">
        <v>0</v>
      </c>
      <c r="N538" s="6" t="s">
        <v>10</v>
      </c>
      <c r="O538" s="6" t="s">
        <v>10</v>
      </c>
      <c r="P538" s="6" t="s">
        <v>10</v>
      </c>
      <c r="Q538" s="6" t="s">
        <v>10</v>
      </c>
      <c r="R538" s="6" t="s">
        <v>10</v>
      </c>
      <c r="S538" s="6" t="s">
        <v>10</v>
      </c>
      <c r="T538" s="6" t="s">
        <v>10</v>
      </c>
      <c r="U538" s="6" t="s">
        <v>10</v>
      </c>
      <c r="V538" s="6" t="s">
        <v>10</v>
      </c>
      <c r="W538" s="13" t="s">
        <v>10</v>
      </c>
    </row>
    <row r="539" spans="1:23" x14ac:dyDescent="0.25">
      <c r="A539" s="12" t="s">
        <v>3197</v>
      </c>
      <c r="B539" s="6" t="s">
        <v>389</v>
      </c>
      <c r="D539" s="6" t="s">
        <v>3627</v>
      </c>
      <c r="E539" s="3" t="s">
        <v>2926</v>
      </c>
      <c r="F539" s="6" t="s">
        <v>1903</v>
      </c>
      <c r="G539" s="6" t="s">
        <v>163</v>
      </c>
      <c r="H539" s="6" t="s">
        <v>164</v>
      </c>
      <c r="I539" s="6">
        <v>45</v>
      </c>
      <c r="J539" s="6">
        <v>1</v>
      </c>
      <c r="K539" s="6">
        <v>0</v>
      </c>
      <c r="M539" s="6">
        <v>0</v>
      </c>
      <c r="N539" s="6" t="s">
        <v>10</v>
      </c>
      <c r="O539" s="6" t="s">
        <v>10</v>
      </c>
      <c r="P539" s="6" t="s">
        <v>10</v>
      </c>
      <c r="Q539" s="6" t="s">
        <v>10</v>
      </c>
      <c r="R539" s="6" t="s">
        <v>10</v>
      </c>
      <c r="S539" s="6" t="s">
        <v>10</v>
      </c>
      <c r="T539" s="6" t="s">
        <v>10</v>
      </c>
      <c r="U539" s="6" t="s">
        <v>10</v>
      </c>
      <c r="V539" s="6" t="s">
        <v>10</v>
      </c>
      <c r="W539" s="13" t="s">
        <v>10</v>
      </c>
    </row>
    <row r="540" spans="1:23" x14ac:dyDescent="0.25">
      <c r="A540" s="12" t="s">
        <v>3198</v>
      </c>
      <c r="B540" s="6" t="s">
        <v>225</v>
      </c>
      <c r="D540" s="6" t="s">
        <v>3627</v>
      </c>
      <c r="E540" s="3" t="s">
        <v>2927</v>
      </c>
      <c r="F540" s="6" t="s">
        <v>225</v>
      </c>
      <c r="G540" s="6" t="s">
        <v>13</v>
      </c>
      <c r="H540" s="6" t="s">
        <v>14</v>
      </c>
      <c r="I540" s="6">
        <v>45</v>
      </c>
      <c r="J540" s="6">
        <v>1</v>
      </c>
      <c r="K540" s="6">
        <v>0</v>
      </c>
      <c r="M540" s="6">
        <v>0</v>
      </c>
      <c r="N540" s="6" t="s">
        <v>10</v>
      </c>
      <c r="O540" s="6" t="s">
        <v>10</v>
      </c>
      <c r="P540" s="6" t="s">
        <v>10</v>
      </c>
      <c r="Q540" s="6" t="s">
        <v>10</v>
      </c>
      <c r="R540" s="6" t="s">
        <v>10</v>
      </c>
      <c r="S540" s="6" t="s">
        <v>11</v>
      </c>
      <c r="T540" s="6" t="s">
        <v>10</v>
      </c>
      <c r="U540" s="6" t="s">
        <v>10</v>
      </c>
      <c r="V540" s="6" t="s">
        <v>10</v>
      </c>
      <c r="W540" s="13" t="s">
        <v>10</v>
      </c>
    </row>
    <row r="541" spans="1:23" x14ac:dyDescent="0.25">
      <c r="A541" s="12" t="s">
        <v>3199</v>
      </c>
      <c r="B541" s="6" t="s">
        <v>226</v>
      </c>
      <c r="D541" s="6" t="s">
        <v>3627</v>
      </c>
      <c r="E541" s="3" t="s">
        <v>2928</v>
      </c>
      <c r="F541" s="6" t="s">
        <v>1904</v>
      </c>
      <c r="G541" s="6" t="s">
        <v>13</v>
      </c>
      <c r="H541" s="6" t="s">
        <v>14</v>
      </c>
      <c r="I541" s="6">
        <v>45</v>
      </c>
      <c r="J541" s="6">
        <v>1</v>
      </c>
      <c r="K541" s="6">
        <v>0</v>
      </c>
      <c r="M541" s="6">
        <v>0</v>
      </c>
      <c r="N541" s="6" t="s">
        <v>10</v>
      </c>
      <c r="O541" s="6" t="s">
        <v>10</v>
      </c>
      <c r="P541" s="6" t="s">
        <v>10</v>
      </c>
      <c r="Q541" s="6" t="s">
        <v>10</v>
      </c>
      <c r="R541" s="6" t="s">
        <v>10</v>
      </c>
      <c r="S541" s="6" t="s">
        <v>10</v>
      </c>
      <c r="T541" s="6" t="s">
        <v>10</v>
      </c>
      <c r="U541" s="6" t="s">
        <v>10</v>
      </c>
      <c r="V541" s="6" t="s">
        <v>10</v>
      </c>
      <c r="W541" s="13" t="s">
        <v>10</v>
      </c>
    </row>
    <row r="542" spans="1:23" x14ac:dyDescent="0.25">
      <c r="A542" s="12" t="s">
        <v>2203</v>
      </c>
      <c r="B542" s="6" t="s">
        <v>227</v>
      </c>
      <c r="D542" s="6" t="s">
        <v>3627</v>
      </c>
      <c r="E542" s="3" t="s">
        <v>2929</v>
      </c>
      <c r="F542" s="6" t="s">
        <v>1905</v>
      </c>
      <c r="G542" s="6" t="s">
        <v>13</v>
      </c>
      <c r="H542" s="6" t="s">
        <v>14</v>
      </c>
      <c r="I542" s="6">
        <v>45</v>
      </c>
      <c r="J542" s="6">
        <v>1</v>
      </c>
      <c r="K542" s="6">
        <v>0</v>
      </c>
      <c r="M542" s="6">
        <v>0</v>
      </c>
      <c r="N542" s="6" t="s">
        <v>10</v>
      </c>
      <c r="O542" s="6" t="s">
        <v>10</v>
      </c>
      <c r="P542" s="6" t="s">
        <v>10</v>
      </c>
      <c r="Q542" s="6" t="s">
        <v>10</v>
      </c>
      <c r="R542" s="6" t="s">
        <v>10</v>
      </c>
      <c r="S542" s="6" t="s">
        <v>11</v>
      </c>
      <c r="T542" s="6" t="s">
        <v>10</v>
      </c>
      <c r="U542" s="6" t="s">
        <v>10</v>
      </c>
      <c r="V542" s="6" t="s">
        <v>10</v>
      </c>
      <c r="W542" s="13" t="s">
        <v>10</v>
      </c>
    </row>
    <row r="543" spans="1:23" x14ac:dyDescent="0.25">
      <c r="A543" s="12" t="s">
        <v>2266</v>
      </c>
      <c r="B543" s="6" t="s">
        <v>229</v>
      </c>
      <c r="D543" s="6" t="s">
        <v>3627</v>
      </c>
      <c r="E543" s="3" t="s">
        <v>2930</v>
      </c>
      <c r="F543" s="6" t="s">
        <v>1906</v>
      </c>
      <c r="G543" s="6" t="s">
        <v>163</v>
      </c>
      <c r="H543" s="6" t="s">
        <v>164</v>
      </c>
      <c r="I543" s="6">
        <v>45</v>
      </c>
      <c r="J543" s="6">
        <v>1</v>
      </c>
      <c r="K543" s="6">
        <v>0</v>
      </c>
      <c r="M543" s="6">
        <v>0</v>
      </c>
      <c r="N543" s="6" t="s">
        <v>10</v>
      </c>
      <c r="O543" s="6" t="s">
        <v>10</v>
      </c>
      <c r="P543" s="6" t="s">
        <v>11</v>
      </c>
      <c r="Q543" s="6" t="s">
        <v>10</v>
      </c>
      <c r="R543" s="6" t="s">
        <v>10</v>
      </c>
      <c r="S543" s="6" t="s">
        <v>10</v>
      </c>
      <c r="T543" s="6" t="s">
        <v>10</v>
      </c>
      <c r="U543" s="6" t="s">
        <v>11</v>
      </c>
      <c r="V543" s="6" t="s">
        <v>10</v>
      </c>
      <c r="W543" s="13" t="s">
        <v>10</v>
      </c>
    </row>
    <row r="544" spans="1:23" x14ac:dyDescent="0.25">
      <c r="A544" s="12" t="s">
        <v>2155</v>
      </c>
      <c r="B544" s="6" t="s">
        <v>234</v>
      </c>
      <c r="D544" s="6" t="s">
        <v>3627</v>
      </c>
      <c r="E544" s="3" t="s">
        <v>2931</v>
      </c>
      <c r="F544" s="6" t="s">
        <v>1907</v>
      </c>
      <c r="G544" s="6" t="s">
        <v>13</v>
      </c>
      <c r="H544" s="6" t="s">
        <v>14</v>
      </c>
      <c r="I544" s="6">
        <v>45</v>
      </c>
      <c r="J544" s="6">
        <v>1</v>
      </c>
      <c r="K544" s="6">
        <v>0</v>
      </c>
      <c r="M544" s="6">
        <v>0</v>
      </c>
      <c r="N544" s="6" t="s">
        <v>10</v>
      </c>
      <c r="O544" s="6" t="s">
        <v>11</v>
      </c>
      <c r="P544" s="6" t="s">
        <v>10</v>
      </c>
      <c r="Q544" s="6" t="s">
        <v>10</v>
      </c>
      <c r="R544" s="6" t="s">
        <v>10</v>
      </c>
      <c r="S544" s="6" t="s">
        <v>11</v>
      </c>
      <c r="T544" s="6" t="s">
        <v>10</v>
      </c>
      <c r="U544" s="6" t="s">
        <v>10</v>
      </c>
      <c r="V544" s="6" t="s">
        <v>10</v>
      </c>
      <c r="W544" s="13" t="s">
        <v>10</v>
      </c>
    </row>
    <row r="545" spans="1:23" x14ac:dyDescent="0.25">
      <c r="A545" s="12" t="s">
        <v>3200</v>
      </c>
      <c r="B545" s="6" t="s">
        <v>200</v>
      </c>
      <c r="D545" s="6" t="s">
        <v>3627</v>
      </c>
      <c r="E545" s="3" t="s">
        <v>2932</v>
      </c>
      <c r="F545" s="6" t="s">
        <v>1908</v>
      </c>
      <c r="G545" s="6" t="s">
        <v>13</v>
      </c>
      <c r="H545" s="6" t="s">
        <v>14</v>
      </c>
      <c r="I545" s="6">
        <v>45</v>
      </c>
      <c r="J545" s="6">
        <v>1</v>
      </c>
      <c r="K545" s="6">
        <v>0</v>
      </c>
      <c r="M545" s="6">
        <v>0</v>
      </c>
      <c r="N545" s="6" t="s">
        <v>10</v>
      </c>
      <c r="O545" s="6" t="s">
        <v>10</v>
      </c>
      <c r="P545" s="6" t="s">
        <v>10</v>
      </c>
      <c r="Q545" s="6" t="s">
        <v>10</v>
      </c>
      <c r="R545" s="6" t="s">
        <v>10</v>
      </c>
      <c r="S545" s="6" t="s">
        <v>10</v>
      </c>
      <c r="T545" s="6" t="s">
        <v>10</v>
      </c>
      <c r="U545" s="6" t="s">
        <v>10</v>
      </c>
      <c r="V545" s="6" t="s">
        <v>10</v>
      </c>
      <c r="W545" s="13" t="s">
        <v>10</v>
      </c>
    </row>
    <row r="546" spans="1:23" x14ac:dyDescent="0.25">
      <c r="A546" s="12"/>
      <c r="C546" s="3" t="s">
        <v>2050</v>
      </c>
      <c r="D546" s="6" t="s">
        <v>1590</v>
      </c>
      <c r="E546" s="3" t="s">
        <v>3537</v>
      </c>
      <c r="F546" s="6" t="s">
        <v>3538</v>
      </c>
      <c r="W546" s="13"/>
    </row>
    <row r="547" spans="1:23" x14ac:dyDescent="0.25">
      <c r="A547" s="12"/>
      <c r="C547" s="3" t="s">
        <v>2074</v>
      </c>
      <c r="D547" s="6" t="s">
        <v>1517</v>
      </c>
      <c r="E547" s="3" t="s">
        <v>3628</v>
      </c>
      <c r="F547" s="6" t="s">
        <v>1517</v>
      </c>
      <c r="W547" s="13"/>
    </row>
    <row r="548" spans="1:23" x14ac:dyDescent="0.25">
      <c r="A548" s="12"/>
      <c r="C548" s="3" t="s">
        <v>2076</v>
      </c>
      <c r="D548" s="6" t="s">
        <v>1669</v>
      </c>
      <c r="E548" s="3" t="s">
        <v>3548</v>
      </c>
      <c r="F548" s="6" t="s">
        <v>1669</v>
      </c>
      <c r="W548" s="13"/>
    </row>
    <row r="549" spans="1:23" x14ac:dyDescent="0.25">
      <c r="A549" s="12"/>
      <c r="C549" s="3" t="s">
        <v>2077</v>
      </c>
      <c r="D549" s="6" t="s">
        <v>1448</v>
      </c>
      <c r="E549" s="3" t="s">
        <v>3549</v>
      </c>
      <c r="F549" s="6" t="s">
        <v>1448</v>
      </c>
      <c r="W549" s="13"/>
    </row>
    <row r="550" spans="1:23" x14ac:dyDescent="0.25">
      <c r="A550" s="12" t="s">
        <v>2308</v>
      </c>
      <c r="B550" s="6" t="s">
        <v>1083</v>
      </c>
      <c r="C550" s="3" t="s">
        <v>2078</v>
      </c>
      <c r="D550" s="6" t="s">
        <v>1083</v>
      </c>
      <c r="E550" s="3" t="s">
        <v>3550</v>
      </c>
      <c r="F550" s="6" t="s">
        <v>1083</v>
      </c>
      <c r="W550" s="13"/>
    </row>
    <row r="551" spans="1:23" x14ac:dyDescent="0.25">
      <c r="A551" s="12"/>
      <c r="C551" s="3" t="s">
        <v>2079</v>
      </c>
      <c r="D551" s="6" t="s">
        <v>1447</v>
      </c>
      <c r="E551" s="3" t="s">
        <v>3551</v>
      </c>
      <c r="F551" s="6" t="s">
        <v>1447</v>
      </c>
      <c r="W551" s="13"/>
    </row>
    <row r="552" spans="1:23" x14ac:dyDescent="0.25">
      <c r="A552" s="12" t="s">
        <v>2064</v>
      </c>
      <c r="B552" s="6" t="s">
        <v>32</v>
      </c>
      <c r="C552" s="3" t="s">
        <v>2089</v>
      </c>
      <c r="D552" s="6" t="s">
        <v>1642</v>
      </c>
      <c r="E552" s="3" t="s">
        <v>3557</v>
      </c>
      <c r="F552" s="6" t="s">
        <v>3558</v>
      </c>
      <c r="W552" s="13"/>
    </row>
    <row r="553" spans="1:23" x14ac:dyDescent="0.25">
      <c r="A553" s="12"/>
      <c r="C553" s="3" t="s">
        <v>2119</v>
      </c>
      <c r="D553" s="6" t="s">
        <v>1571</v>
      </c>
      <c r="E553" s="3" t="s">
        <v>3572</v>
      </c>
      <c r="F553" s="6" t="s">
        <v>1571</v>
      </c>
      <c r="W553" s="13"/>
    </row>
    <row r="554" spans="1:23" x14ac:dyDescent="0.25">
      <c r="A554" s="12"/>
      <c r="C554" s="3" t="s">
        <v>2120</v>
      </c>
      <c r="D554" s="6" t="s">
        <v>1573</v>
      </c>
      <c r="E554" s="3" t="s">
        <v>3573</v>
      </c>
      <c r="F554" s="6" t="s">
        <v>4034</v>
      </c>
      <c r="W554" s="13"/>
    </row>
    <row r="555" spans="1:23" x14ac:dyDescent="0.25">
      <c r="A555" s="12"/>
      <c r="C555" s="3" t="s">
        <v>2429</v>
      </c>
      <c r="D555" s="6" t="s">
        <v>1578</v>
      </c>
      <c r="E555" s="3" t="s">
        <v>3576</v>
      </c>
      <c r="F555" s="6" t="s">
        <v>4109</v>
      </c>
      <c r="W555" s="13"/>
    </row>
    <row r="556" spans="1:23" x14ac:dyDescent="0.25">
      <c r="A556" s="12"/>
      <c r="C556" s="3" t="s">
        <v>2433</v>
      </c>
      <c r="D556" s="6" t="s">
        <v>1577</v>
      </c>
      <c r="E556" s="3" t="s">
        <v>4005</v>
      </c>
      <c r="F556" s="6" t="s">
        <v>4117</v>
      </c>
      <c r="W556" s="13"/>
    </row>
    <row r="557" spans="1:23" x14ac:dyDescent="0.25">
      <c r="A557" s="12"/>
      <c r="C557" s="3" t="s">
        <v>2434</v>
      </c>
      <c r="D557" s="6" t="s">
        <v>1579</v>
      </c>
      <c r="E557" s="3" t="s">
        <v>3579</v>
      </c>
      <c r="F557" s="6" t="s">
        <v>4118</v>
      </c>
      <c r="W557" s="13"/>
    </row>
    <row r="558" spans="1:23" x14ac:dyDescent="0.25">
      <c r="A558" s="12"/>
      <c r="C558" s="3" t="s">
        <v>2249</v>
      </c>
      <c r="D558" s="6" t="s">
        <v>1133</v>
      </c>
      <c r="E558" s="3" t="s">
        <v>3581</v>
      </c>
      <c r="F558" s="6" t="s">
        <v>1133</v>
      </c>
      <c r="W558" s="13"/>
    </row>
    <row r="559" spans="1:23" x14ac:dyDescent="0.25">
      <c r="A559" s="12"/>
      <c r="C559" s="3" t="s">
        <v>2250</v>
      </c>
      <c r="D559" s="6" t="s">
        <v>1119</v>
      </c>
      <c r="E559" s="3" t="s">
        <v>3583</v>
      </c>
      <c r="F559" s="6" t="s">
        <v>4315</v>
      </c>
      <c r="W559" s="13"/>
    </row>
    <row r="560" spans="1:23" x14ac:dyDescent="0.25">
      <c r="A560" s="12"/>
      <c r="C560" s="3" t="s">
        <v>2251</v>
      </c>
      <c r="D560" s="6" t="s">
        <v>1432</v>
      </c>
      <c r="E560" s="3" t="s">
        <v>3589</v>
      </c>
      <c r="F560" s="6" t="s">
        <v>4316</v>
      </c>
      <c r="W560" s="13"/>
    </row>
    <row r="561" spans="1:23" x14ac:dyDescent="0.25">
      <c r="A561" s="12"/>
      <c r="C561" s="3" t="s">
        <v>2252</v>
      </c>
      <c r="D561" s="6" t="s">
        <v>1431</v>
      </c>
      <c r="E561" s="3" t="s">
        <v>3592</v>
      </c>
      <c r="F561" s="6" t="s">
        <v>4317</v>
      </c>
      <c r="W561" s="13"/>
    </row>
    <row r="562" spans="1:23" x14ac:dyDescent="0.25">
      <c r="A562" s="12"/>
      <c r="C562" s="3" t="s">
        <v>2432</v>
      </c>
      <c r="D562" s="6" t="s">
        <v>1143</v>
      </c>
      <c r="E562" s="3" t="s">
        <v>3595</v>
      </c>
      <c r="F562" s="6" t="s">
        <v>4318</v>
      </c>
      <c r="W562" s="13"/>
    </row>
    <row r="563" spans="1:23" x14ac:dyDescent="0.25">
      <c r="A563" s="12"/>
      <c r="C563" s="3" t="s">
        <v>2435</v>
      </c>
      <c r="D563" s="6" t="s">
        <v>1142</v>
      </c>
      <c r="E563" s="3" t="s">
        <v>3597</v>
      </c>
      <c r="F563" s="6" t="s">
        <v>4319</v>
      </c>
      <c r="W563" s="13"/>
    </row>
    <row r="564" spans="1:23" x14ac:dyDescent="0.25">
      <c r="A564" s="12"/>
      <c r="C564" s="3" t="s">
        <v>2117</v>
      </c>
      <c r="D564" s="6" t="s">
        <v>1594</v>
      </c>
      <c r="E564" s="3" t="s">
        <v>3619</v>
      </c>
      <c r="F564" s="6" t="s">
        <v>3574</v>
      </c>
      <c r="W564" s="13"/>
    </row>
    <row r="565" spans="1:23" x14ac:dyDescent="0.25">
      <c r="A565" s="12"/>
      <c r="C565" s="3" t="s">
        <v>2122</v>
      </c>
      <c r="D565" s="6" t="s">
        <v>1144</v>
      </c>
      <c r="E565" s="3" t="s">
        <v>3993</v>
      </c>
      <c r="F565" s="6" t="s">
        <v>3575</v>
      </c>
      <c r="W565" s="13"/>
    </row>
    <row r="566" spans="1:23" x14ac:dyDescent="0.25">
      <c r="A566" s="12"/>
      <c r="C566" s="3" t="s">
        <v>2127</v>
      </c>
      <c r="D566" s="6" t="s">
        <v>1582</v>
      </c>
      <c r="E566" s="3" t="s">
        <v>4006</v>
      </c>
      <c r="F566" s="6" t="s">
        <v>3577</v>
      </c>
      <c r="W566" s="13"/>
    </row>
    <row r="567" spans="1:23" x14ac:dyDescent="0.25">
      <c r="A567" s="12"/>
      <c r="C567" s="3" t="s">
        <v>2128</v>
      </c>
      <c r="D567" s="6" t="s">
        <v>1586</v>
      </c>
      <c r="E567" s="3" t="s">
        <v>4007</v>
      </c>
      <c r="F567" s="6" t="s">
        <v>3580</v>
      </c>
      <c r="W567" s="13"/>
    </row>
    <row r="568" spans="1:23" x14ac:dyDescent="0.25">
      <c r="A568" s="12"/>
      <c r="C568" s="3" t="s">
        <v>2129</v>
      </c>
      <c r="D568" s="6" t="s">
        <v>1588</v>
      </c>
      <c r="E568" s="3" t="s">
        <v>4009</v>
      </c>
      <c r="F568" s="6" t="s">
        <v>3578</v>
      </c>
      <c r="W568" s="13"/>
    </row>
    <row r="569" spans="1:23" x14ac:dyDescent="0.25">
      <c r="A569" s="12"/>
      <c r="C569" s="3" t="s">
        <v>2133</v>
      </c>
      <c r="D569" s="6" t="s">
        <v>1421</v>
      </c>
      <c r="E569" s="3" t="s">
        <v>4011</v>
      </c>
      <c r="F569" s="6" t="s">
        <v>4036</v>
      </c>
      <c r="W569" s="13"/>
    </row>
    <row r="570" spans="1:23" x14ac:dyDescent="0.25">
      <c r="A570" s="12"/>
      <c r="C570" s="3" t="s">
        <v>2142</v>
      </c>
      <c r="D570" s="6" t="s">
        <v>1429</v>
      </c>
      <c r="E570" s="3" t="s">
        <v>4019</v>
      </c>
      <c r="F570" s="6" t="s">
        <v>3582</v>
      </c>
      <c r="W570" s="13"/>
    </row>
    <row r="571" spans="1:23" x14ac:dyDescent="0.25">
      <c r="A571" s="12"/>
      <c r="C571" s="3" t="s">
        <v>2143</v>
      </c>
      <c r="D571" s="6" t="s">
        <v>1427</v>
      </c>
      <c r="E571" s="3" t="s">
        <v>4031</v>
      </c>
      <c r="F571" s="6" t="s">
        <v>3584</v>
      </c>
      <c r="W571" s="13"/>
    </row>
    <row r="572" spans="1:23" x14ac:dyDescent="0.25">
      <c r="A572" s="12"/>
      <c r="C572" s="3" t="s">
        <v>2607</v>
      </c>
      <c r="D572" s="6" t="s">
        <v>1453</v>
      </c>
      <c r="E572" s="3" t="s">
        <v>4033</v>
      </c>
      <c r="F572" s="6" t="s">
        <v>4451</v>
      </c>
      <c r="W572" s="13"/>
    </row>
    <row r="573" spans="1:23" x14ac:dyDescent="0.25">
      <c r="A573" s="12"/>
      <c r="C573" s="3" t="s">
        <v>2608</v>
      </c>
      <c r="D573" s="6" t="s">
        <v>1454</v>
      </c>
      <c r="E573" s="3" t="s">
        <v>4035</v>
      </c>
      <c r="F573" s="6" t="s">
        <v>4452</v>
      </c>
      <c r="W573" s="13"/>
    </row>
    <row r="574" spans="1:23" x14ac:dyDescent="0.25">
      <c r="A574" s="12"/>
      <c r="C574" s="3" t="s">
        <v>2220</v>
      </c>
      <c r="D574" s="6" t="s">
        <v>1603</v>
      </c>
      <c r="E574" s="3" t="s">
        <v>4037</v>
      </c>
      <c r="F574" s="6" t="s">
        <v>3590</v>
      </c>
      <c r="W574" s="13"/>
    </row>
    <row r="575" spans="1:23" x14ac:dyDescent="0.25">
      <c r="A575" s="12"/>
      <c r="C575" s="3" t="s">
        <v>2261</v>
      </c>
      <c r="D575" s="6" t="s">
        <v>1637</v>
      </c>
      <c r="E575" s="3" t="s">
        <v>4040</v>
      </c>
      <c r="F575" s="6" t="s">
        <v>1637</v>
      </c>
      <c r="W575" s="13"/>
    </row>
    <row r="576" spans="1:23" x14ac:dyDescent="0.25">
      <c r="A576" s="12"/>
      <c r="C576" s="3" t="s">
        <v>2262</v>
      </c>
      <c r="D576" s="6" t="s">
        <v>1166</v>
      </c>
      <c r="E576" s="3" t="s">
        <v>4042</v>
      </c>
      <c r="F576" s="6" t="s">
        <v>1166</v>
      </c>
      <c r="W576" s="13"/>
    </row>
    <row r="577" spans="1:23" x14ac:dyDescent="0.25">
      <c r="A577" s="12"/>
      <c r="C577" s="3" t="s">
        <v>2263</v>
      </c>
      <c r="D577" s="6" t="s">
        <v>1456</v>
      </c>
      <c r="E577" s="3" t="s">
        <v>4039</v>
      </c>
      <c r="F577" s="6" t="s">
        <v>3596</v>
      </c>
      <c r="W577" s="13"/>
    </row>
    <row r="578" spans="1:23" x14ac:dyDescent="0.25">
      <c r="A578" s="12"/>
      <c r="C578" s="3" t="s">
        <v>2148</v>
      </c>
      <c r="D578" s="6" t="s">
        <v>1639</v>
      </c>
      <c r="E578" s="3" t="s">
        <v>4041</v>
      </c>
      <c r="F578" s="6" t="s">
        <v>1639</v>
      </c>
      <c r="W578" s="13"/>
    </row>
    <row r="579" spans="1:23" x14ac:dyDescent="0.25">
      <c r="A579" s="12"/>
      <c r="C579" s="3" t="s">
        <v>2388</v>
      </c>
      <c r="D579" s="6" t="s">
        <v>1598</v>
      </c>
      <c r="E579" s="3" t="s">
        <v>4038</v>
      </c>
      <c r="F579" s="6" t="s">
        <v>3992</v>
      </c>
      <c r="W579" s="13"/>
    </row>
    <row r="580" spans="1:23" x14ac:dyDescent="0.25">
      <c r="A580" s="12"/>
      <c r="C580" s="3" t="s">
        <v>2124</v>
      </c>
      <c r="D580" s="6" t="s">
        <v>1452</v>
      </c>
      <c r="E580" s="3" t="s">
        <v>4048</v>
      </c>
      <c r="F580" s="6" t="s">
        <v>1452</v>
      </c>
      <c r="W580" s="13"/>
    </row>
    <row r="581" spans="1:23" x14ac:dyDescent="0.25">
      <c r="A581" s="12"/>
      <c r="C581" s="3" t="s">
        <v>2125</v>
      </c>
      <c r="D581" s="6" t="s">
        <v>1450</v>
      </c>
      <c r="E581" s="3" t="s">
        <v>4045</v>
      </c>
      <c r="F581" s="6" t="s">
        <v>4008</v>
      </c>
      <c r="W581" s="13"/>
    </row>
    <row r="582" spans="1:23" x14ac:dyDescent="0.25">
      <c r="A582" s="12"/>
      <c r="C582" s="3" t="s">
        <v>2137</v>
      </c>
      <c r="D582" s="6" t="s">
        <v>1419</v>
      </c>
      <c r="E582" s="3" t="s">
        <v>4047</v>
      </c>
      <c r="F582" s="6" t="s">
        <v>4010</v>
      </c>
      <c r="W582" s="13"/>
    </row>
    <row r="583" spans="1:23" x14ac:dyDescent="0.25">
      <c r="A583" s="12"/>
      <c r="C583" s="3" t="s">
        <v>2156</v>
      </c>
      <c r="D583" s="6" t="s">
        <v>1175</v>
      </c>
      <c r="E583" s="3" t="s">
        <v>4049</v>
      </c>
      <c r="F583" s="6" t="s">
        <v>4012</v>
      </c>
      <c r="W583" s="13"/>
    </row>
    <row r="584" spans="1:23" x14ac:dyDescent="0.25">
      <c r="A584" s="12"/>
      <c r="C584" s="3" t="s">
        <v>2207</v>
      </c>
      <c r="D584" s="6" t="s">
        <v>4018</v>
      </c>
      <c r="E584" s="3" t="s">
        <v>4046</v>
      </c>
      <c r="F584" s="6" t="s">
        <v>4020</v>
      </c>
      <c r="W584" s="13"/>
    </row>
    <row r="585" spans="1:23" x14ac:dyDescent="0.25">
      <c r="A585" s="12"/>
      <c r="C585" s="3" t="s">
        <v>2134</v>
      </c>
      <c r="D585" s="6" t="s">
        <v>1410</v>
      </c>
      <c r="E585" s="3" t="s">
        <v>4086</v>
      </c>
      <c r="F585" s="6" t="s">
        <v>1410</v>
      </c>
      <c r="W585" s="13"/>
    </row>
    <row r="586" spans="1:23" x14ac:dyDescent="0.25">
      <c r="A586" s="12"/>
      <c r="C586" s="3" t="s">
        <v>2135</v>
      </c>
      <c r="D586" s="6" t="s">
        <v>1412</v>
      </c>
      <c r="E586" s="3" t="s">
        <v>4087</v>
      </c>
      <c r="F586" s="6" t="s">
        <v>4389</v>
      </c>
      <c r="W586" s="13"/>
    </row>
    <row r="587" spans="1:23" x14ac:dyDescent="0.25">
      <c r="A587" s="12"/>
      <c r="C587" s="3" t="s">
        <v>2270</v>
      </c>
      <c r="D587" s="6" t="s">
        <v>1120</v>
      </c>
      <c r="E587" s="3" t="s">
        <v>4088</v>
      </c>
      <c r="F587" s="6" t="s">
        <v>1120</v>
      </c>
      <c r="W587" s="13"/>
    </row>
    <row r="588" spans="1:23" x14ac:dyDescent="0.25">
      <c r="A588" s="12"/>
      <c r="C588" s="3" t="s">
        <v>2271</v>
      </c>
      <c r="D588" s="6" t="s">
        <v>1434</v>
      </c>
      <c r="E588" s="3" t="s">
        <v>4115</v>
      </c>
      <c r="F588" s="6" t="s">
        <v>4388</v>
      </c>
      <c r="W588" s="13"/>
    </row>
    <row r="589" spans="1:23" x14ac:dyDescent="0.25">
      <c r="A589" s="12"/>
      <c r="C589" s="3" t="s">
        <v>2272</v>
      </c>
      <c r="D589" s="6" t="s">
        <v>1433</v>
      </c>
      <c r="E589" s="3" t="s">
        <v>4114</v>
      </c>
      <c r="F589" s="6" t="s">
        <v>4387</v>
      </c>
      <c r="W589" s="13"/>
    </row>
    <row r="590" spans="1:23" x14ac:dyDescent="0.25">
      <c r="A590" s="12"/>
      <c r="C590" s="3" t="s">
        <v>2139</v>
      </c>
      <c r="D590" s="6" t="s">
        <v>1414</v>
      </c>
      <c r="E590" s="3" t="s">
        <v>4111</v>
      </c>
      <c r="F590" s="6" t="s">
        <v>4043</v>
      </c>
      <c r="W590" s="13"/>
    </row>
    <row r="591" spans="1:23" x14ac:dyDescent="0.25">
      <c r="A591" s="12"/>
      <c r="C591" s="3" t="s">
        <v>2140</v>
      </c>
      <c r="D591" s="6" t="s">
        <v>1425</v>
      </c>
      <c r="E591" s="3" t="s">
        <v>4113</v>
      </c>
      <c r="F591" s="6" t="s">
        <v>4044</v>
      </c>
      <c r="W591" s="13"/>
    </row>
    <row r="592" spans="1:23" x14ac:dyDescent="0.25">
      <c r="A592" s="12"/>
      <c r="C592" s="3" t="s">
        <v>2141</v>
      </c>
      <c r="D592" s="6" t="s">
        <v>1423</v>
      </c>
      <c r="E592" s="3" t="s">
        <v>4110</v>
      </c>
      <c r="F592" s="6" t="s">
        <v>4050</v>
      </c>
      <c r="W592" s="13"/>
    </row>
    <row r="593" spans="1:23" x14ac:dyDescent="0.25">
      <c r="A593" s="12"/>
      <c r="C593" s="3" t="s">
        <v>2491</v>
      </c>
      <c r="D593" s="6" t="s">
        <v>4476</v>
      </c>
      <c r="E593" s="3" t="s">
        <v>4112</v>
      </c>
      <c r="F593" s="6" t="s">
        <v>4383</v>
      </c>
      <c r="W593" s="13"/>
    </row>
    <row r="594" spans="1:23" x14ac:dyDescent="0.25">
      <c r="A594" s="12"/>
      <c r="C594" s="3" t="s">
        <v>2492</v>
      </c>
      <c r="D594" s="6" t="s">
        <v>4477</v>
      </c>
      <c r="E594" s="3" t="s">
        <v>4116</v>
      </c>
      <c r="F594" s="6" t="s">
        <v>4385</v>
      </c>
      <c r="W594" s="13"/>
    </row>
    <row r="595" spans="1:23" x14ac:dyDescent="0.25">
      <c r="A595" s="12"/>
      <c r="C595" s="3" t="s">
        <v>2493</v>
      </c>
      <c r="D595" s="6" t="s">
        <v>4478</v>
      </c>
      <c r="E595" s="3" t="s">
        <v>4120</v>
      </c>
      <c r="F595" s="6" t="s">
        <v>4384</v>
      </c>
      <c r="W595" s="13"/>
    </row>
    <row r="596" spans="1:23" x14ac:dyDescent="0.25">
      <c r="A596" s="12"/>
      <c r="C596" s="3" t="s">
        <v>2494</v>
      </c>
      <c r="D596" s="6" t="s">
        <v>4479</v>
      </c>
      <c r="E596" s="3" t="s">
        <v>4121</v>
      </c>
      <c r="F596" s="6" t="s">
        <v>4386</v>
      </c>
      <c r="W596" s="13"/>
    </row>
    <row r="597" spans="1:23" x14ac:dyDescent="0.25">
      <c r="A597" s="12"/>
      <c r="C597" s="3" t="s">
        <v>2274</v>
      </c>
      <c r="D597" s="6" t="s">
        <v>1472</v>
      </c>
      <c r="E597" s="3" t="s">
        <v>4119</v>
      </c>
      <c r="F597" s="6" t="s">
        <v>4051</v>
      </c>
      <c r="W597" s="13"/>
    </row>
    <row r="598" spans="1:23" x14ac:dyDescent="0.25">
      <c r="A598" s="12"/>
      <c r="C598" s="3" t="s">
        <v>2275</v>
      </c>
      <c r="D598" s="6" t="s">
        <v>1124</v>
      </c>
      <c r="E598" s="3" t="s">
        <v>4203</v>
      </c>
      <c r="F598" s="6" t="s">
        <v>4052</v>
      </c>
      <c r="W598" s="13"/>
    </row>
    <row r="599" spans="1:23" x14ac:dyDescent="0.25">
      <c r="A599" s="12"/>
      <c r="C599" s="3" t="s">
        <v>2159</v>
      </c>
      <c r="D599" s="6" t="s">
        <v>1129</v>
      </c>
      <c r="E599" s="3" t="s">
        <v>4210</v>
      </c>
      <c r="F599" s="6" t="s">
        <v>1129</v>
      </c>
      <c r="W599" s="13"/>
    </row>
    <row r="600" spans="1:23" x14ac:dyDescent="0.25">
      <c r="A600" s="12"/>
      <c r="C600" s="3" t="s">
        <v>2363</v>
      </c>
      <c r="D600" s="6" t="s">
        <v>1446</v>
      </c>
      <c r="E600" s="3" t="s">
        <v>4201</v>
      </c>
      <c r="F600" s="6" t="s">
        <v>4076</v>
      </c>
      <c r="W600" s="13"/>
    </row>
    <row r="601" spans="1:23" x14ac:dyDescent="0.25">
      <c r="A601" s="12"/>
      <c r="C601" s="3" t="s">
        <v>2371</v>
      </c>
      <c r="D601" s="6" t="s">
        <v>1601</v>
      </c>
      <c r="E601" s="3" t="s">
        <v>4199</v>
      </c>
      <c r="F601" s="6" t="s">
        <v>4081</v>
      </c>
      <c r="W601" s="13"/>
    </row>
    <row r="602" spans="1:23" x14ac:dyDescent="0.25">
      <c r="A602" s="12"/>
      <c r="C602" s="3" t="s">
        <v>2374</v>
      </c>
      <c r="D602" s="6" t="s">
        <v>1602</v>
      </c>
      <c r="E602" s="3" t="s">
        <v>4207</v>
      </c>
      <c r="F602" s="6" t="s">
        <v>4082</v>
      </c>
      <c r="W602" s="13"/>
    </row>
    <row r="603" spans="1:23" x14ac:dyDescent="0.25">
      <c r="A603" s="12"/>
      <c r="C603" s="3" t="s">
        <v>2407</v>
      </c>
      <c r="D603" s="6" t="s">
        <v>1449</v>
      </c>
      <c r="E603" s="3" t="s">
        <v>4197</v>
      </c>
      <c r="F603" s="6" t="s">
        <v>4106</v>
      </c>
      <c r="W603" s="13"/>
    </row>
    <row r="604" spans="1:23" x14ac:dyDescent="0.25">
      <c r="A604" s="12"/>
      <c r="C604" s="3" t="s">
        <v>2427</v>
      </c>
      <c r="D604" s="6" t="s">
        <v>1287</v>
      </c>
      <c r="E604" s="3" t="s">
        <v>4206</v>
      </c>
      <c r="F604" s="6" t="s">
        <v>4108</v>
      </c>
      <c r="W604" s="13"/>
    </row>
    <row r="605" spans="1:23" x14ac:dyDescent="0.25">
      <c r="A605" s="12"/>
      <c r="C605" s="3" t="s">
        <v>2167</v>
      </c>
      <c r="D605" s="6" t="s">
        <v>1683</v>
      </c>
      <c r="E605" s="3" t="s">
        <v>4196</v>
      </c>
      <c r="F605" s="6" t="s">
        <v>4122</v>
      </c>
      <c r="W605" s="13"/>
    </row>
    <row r="606" spans="1:23" x14ac:dyDescent="0.25">
      <c r="A606" s="12"/>
      <c r="C606" s="3" t="s">
        <v>2168</v>
      </c>
      <c r="D606" s="6" t="s">
        <v>1682</v>
      </c>
      <c r="E606" s="3" t="s">
        <v>4205</v>
      </c>
      <c r="F606" s="6" t="s">
        <v>4123</v>
      </c>
      <c r="W606" s="13"/>
    </row>
    <row r="607" spans="1:23" x14ac:dyDescent="0.25">
      <c r="A607" s="12"/>
      <c r="C607" s="3" t="s">
        <v>2195</v>
      </c>
      <c r="D607" s="6" t="s">
        <v>4459</v>
      </c>
      <c r="E607" s="3" t="s">
        <v>4195</v>
      </c>
      <c r="F607" s="6" t="s">
        <v>4188</v>
      </c>
      <c r="W607" s="13"/>
    </row>
    <row r="608" spans="1:23" x14ac:dyDescent="0.25">
      <c r="A608" s="12"/>
      <c r="C608" s="3" t="s">
        <v>2202</v>
      </c>
      <c r="D608" s="6" t="s">
        <v>1335</v>
      </c>
      <c r="E608" s="3" t="s">
        <v>4204</v>
      </c>
      <c r="F608" s="6" t="s">
        <v>4190</v>
      </c>
      <c r="W608" s="13"/>
    </row>
    <row r="609" spans="1:23" x14ac:dyDescent="0.25">
      <c r="A609" s="12"/>
      <c r="C609" s="3" t="s">
        <v>2203</v>
      </c>
      <c r="D609" s="6" t="s">
        <v>1333</v>
      </c>
      <c r="E609" s="3" t="s">
        <v>4211</v>
      </c>
      <c r="F609" s="6" t="s">
        <v>4191</v>
      </c>
      <c r="W609" s="13"/>
    </row>
    <row r="610" spans="1:23" x14ac:dyDescent="0.25">
      <c r="A610" s="12"/>
      <c r="C610" s="3" t="s">
        <v>2204</v>
      </c>
      <c r="D610" s="6" t="s">
        <v>1334</v>
      </c>
      <c r="E610" s="3" t="s">
        <v>4202</v>
      </c>
      <c r="F610" s="6" t="s">
        <v>4192</v>
      </c>
      <c r="W610" s="13"/>
    </row>
    <row r="611" spans="1:23" x14ac:dyDescent="0.25">
      <c r="A611" s="12"/>
      <c r="C611" s="3" t="s">
        <v>2205</v>
      </c>
      <c r="D611" s="6" t="s">
        <v>1442</v>
      </c>
      <c r="E611" s="3" t="s">
        <v>4209</v>
      </c>
      <c r="F611" s="6" t="s">
        <v>4193</v>
      </c>
      <c r="W611" s="13"/>
    </row>
    <row r="612" spans="1:23" x14ac:dyDescent="0.25">
      <c r="A612" s="12"/>
      <c r="C612" s="3" t="s">
        <v>2206</v>
      </c>
      <c r="D612" s="6" t="s">
        <v>1443</v>
      </c>
      <c r="E612" s="3" t="s">
        <v>4200</v>
      </c>
      <c r="F612" s="6" t="s">
        <v>4194</v>
      </c>
      <c r="W612" s="13"/>
    </row>
    <row r="613" spans="1:23" x14ac:dyDescent="0.25">
      <c r="A613" s="12"/>
      <c r="C613" s="3" t="s">
        <v>2292</v>
      </c>
      <c r="D613" s="6" t="s">
        <v>1575</v>
      </c>
      <c r="E613" s="3" t="s">
        <v>4208</v>
      </c>
      <c r="F613" s="6" t="s">
        <v>4341</v>
      </c>
      <c r="W613" s="13"/>
    </row>
    <row r="614" spans="1:23" x14ac:dyDescent="0.25">
      <c r="A614" s="12"/>
      <c r="C614" s="3" t="s">
        <v>2293</v>
      </c>
      <c r="D614" s="6" t="s">
        <v>1569</v>
      </c>
      <c r="E614" s="3" t="s">
        <v>4198</v>
      </c>
      <c r="F614" s="6" t="s">
        <v>4342</v>
      </c>
      <c r="W614" s="13"/>
    </row>
    <row r="615" spans="1:23" x14ac:dyDescent="0.25">
      <c r="A615" s="12"/>
      <c r="C615" s="3" t="s">
        <v>2295</v>
      </c>
      <c r="D615" s="6" t="s">
        <v>1560</v>
      </c>
      <c r="E615" s="3" t="s">
        <v>4323</v>
      </c>
      <c r="F615" s="6" t="s">
        <v>4343</v>
      </c>
      <c r="W615" s="13"/>
    </row>
    <row r="616" spans="1:23" x14ac:dyDescent="0.25">
      <c r="A616" s="12"/>
      <c r="C616" s="3" t="s">
        <v>2296</v>
      </c>
      <c r="D616" s="6" t="s">
        <v>1570</v>
      </c>
      <c r="E616" s="3" t="s">
        <v>4321</v>
      </c>
      <c r="F616" s="6" t="s">
        <v>4344</v>
      </c>
      <c r="W616" s="13"/>
    </row>
    <row r="617" spans="1:23" x14ac:dyDescent="0.25">
      <c r="A617" s="12"/>
      <c r="C617" s="3" t="s">
        <v>2297</v>
      </c>
      <c r="D617" s="6" t="s">
        <v>1561</v>
      </c>
      <c r="E617" s="3" t="s">
        <v>4322</v>
      </c>
      <c r="F617" s="6" t="s">
        <v>4345</v>
      </c>
      <c r="W617" s="13"/>
    </row>
    <row r="618" spans="1:23" x14ac:dyDescent="0.25">
      <c r="A618" s="12"/>
      <c r="C618" s="3" t="s">
        <v>2345</v>
      </c>
      <c r="D618" s="6" t="s">
        <v>1508</v>
      </c>
      <c r="E618" s="3" t="s">
        <v>4320</v>
      </c>
      <c r="F618" s="6" t="s">
        <v>4346</v>
      </c>
      <c r="W618" s="13"/>
    </row>
    <row r="619" spans="1:23" x14ac:dyDescent="0.25">
      <c r="A619" s="12"/>
      <c r="C619" s="3" t="s">
        <v>2495</v>
      </c>
      <c r="D619" s="6" t="s">
        <v>1653</v>
      </c>
      <c r="E619" s="3" t="s">
        <v>4325</v>
      </c>
      <c r="F619" s="6" t="s">
        <v>4376</v>
      </c>
      <c r="W619" s="13"/>
    </row>
    <row r="620" spans="1:23" x14ac:dyDescent="0.25">
      <c r="A620" s="12"/>
      <c r="C620" s="3" t="s">
        <v>2445</v>
      </c>
      <c r="D620" s="6" t="s">
        <v>1279</v>
      </c>
      <c r="E620" s="3" t="s">
        <v>4324</v>
      </c>
      <c r="F620" s="6" t="s">
        <v>1279</v>
      </c>
      <c r="W620" s="13"/>
    </row>
    <row r="621" spans="1:23" x14ac:dyDescent="0.25">
      <c r="A621" s="12"/>
      <c r="C621" s="3" t="s">
        <v>2497</v>
      </c>
      <c r="D621" s="6" t="s">
        <v>4481</v>
      </c>
      <c r="E621" s="3" t="s">
        <v>4391</v>
      </c>
      <c r="F621" s="6" t="s">
        <v>4393</v>
      </c>
      <c r="W621" s="13"/>
    </row>
    <row r="622" spans="1:23" x14ac:dyDescent="0.25">
      <c r="A622" s="12"/>
      <c r="C622" s="3" t="s">
        <v>2498</v>
      </c>
      <c r="D622" s="6" t="s">
        <v>4482</v>
      </c>
      <c r="E622" s="3" t="s">
        <v>4392</v>
      </c>
      <c r="F622" s="6" t="s">
        <v>4394</v>
      </c>
      <c r="W622" s="13"/>
    </row>
    <row r="623" spans="1:23" x14ac:dyDescent="0.25">
      <c r="A623" s="27"/>
      <c r="B623" s="28"/>
      <c r="C623" s="29" t="s">
        <v>2543</v>
      </c>
      <c r="D623" s="28" t="s">
        <v>4497</v>
      </c>
      <c r="E623" s="29" t="s">
        <v>4390</v>
      </c>
      <c r="F623" s="28" t="s">
        <v>4453</v>
      </c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30"/>
    </row>
    <row r="624" spans="1:23" x14ac:dyDescent="0.25">
      <c r="A624" s="12"/>
      <c r="C624" s="3" t="s">
        <v>2081</v>
      </c>
      <c r="D624" s="6" t="s">
        <v>1515</v>
      </c>
      <c r="E624" s="3" t="s">
        <v>4596</v>
      </c>
      <c r="F624" s="6" t="s">
        <v>1515</v>
      </c>
      <c r="W624" s="13"/>
    </row>
    <row r="625" spans="1:23" x14ac:dyDescent="0.25">
      <c r="A625" s="12"/>
      <c r="C625" s="3" t="s">
        <v>2082</v>
      </c>
      <c r="D625" s="6" t="s">
        <v>1514</v>
      </c>
      <c r="E625" s="3" t="s">
        <v>4597</v>
      </c>
      <c r="F625" s="6" t="s">
        <v>4453</v>
      </c>
      <c r="W625" s="13"/>
    </row>
    <row r="626" spans="1:23" x14ac:dyDescent="0.25">
      <c r="A626" s="12"/>
      <c r="C626" s="3" t="s">
        <v>2083</v>
      </c>
      <c r="D626" s="6" t="s">
        <v>1513</v>
      </c>
      <c r="E626" s="3" t="s">
        <v>4598</v>
      </c>
      <c r="F626" s="6" t="s">
        <v>4453</v>
      </c>
      <c r="W626" s="13"/>
    </row>
    <row r="627" spans="1:23" x14ac:dyDescent="0.25">
      <c r="A627" s="12"/>
      <c r="C627" s="3" t="s">
        <v>4577</v>
      </c>
      <c r="D627" s="6" t="s">
        <v>4578</v>
      </c>
      <c r="E627" s="3" t="s">
        <v>5312</v>
      </c>
      <c r="F627" s="6" t="s">
        <v>4578</v>
      </c>
      <c r="W627" s="13"/>
    </row>
    <row r="628" spans="1:23" x14ac:dyDescent="0.25">
      <c r="A628" s="12"/>
      <c r="C628" s="3" t="s">
        <v>4579</v>
      </c>
      <c r="D628" s="6" t="s">
        <v>4580</v>
      </c>
      <c r="E628" s="3" t="s">
        <v>5313</v>
      </c>
      <c r="F628" s="6" t="s">
        <v>4580</v>
      </c>
      <c r="W628" s="13"/>
    </row>
    <row r="629" spans="1:23" x14ac:dyDescent="0.25">
      <c r="A629" s="12"/>
      <c r="C629" s="3" t="s">
        <v>4581</v>
      </c>
      <c r="D629" s="6" t="s">
        <v>4582</v>
      </c>
      <c r="E629" s="3" t="s">
        <v>5314</v>
      </c>
      <c r="F629" s="6" t="s">
        <v>4582</v>
      </c>
      <c r="W629" s="13"/>
    </row>
    <row r="630" spans="1:23" x14ac:dyDescent="0.25">
      <c r="A630" s="12"/>
      <c r="C630" s="3" t="s">
        <v>4583</v>
      </c>
      <c r="D630" s="6" t="s">
        <v>4584</v>
      </c>
      <c r="E630" s="3" t="s">
        <v>5315</v>
      </c>
      <c r="F630" s="6" t="s">
        <v>4584</v>
      </c>
      <c r="W630" s="13"/>
    </row>
    <row r="631" spans="1:23" x14ac:dyDescent="0.25">
      <c r="A631" s="12"/>
      <c r="C631" s="3" t="s">
        <v>4585</v>
      </c>
      <c r="D631" s="6" t="s">
        <v>4586</v>
      </c>
      <c r="E631" s="3" t="s">
        <v>5316</v>
      </c>
      <c r="F631" s="6" t="s">
        <v>4586</v>
      </c>
      <c r="W631" s="13"/>
    </row>
    <row r="632" spans="1:23" x14ac:dyDescent="0.25">
      <c r="A632" s="12"/>
      <c r="C632" s="3" t="s">
        <v>4587</v>
      </c>
      <c r="D632" s="6" t="s">
        <v>4588</v>
      </c>
      <c r="E632" s="3" t="s">
        <v>5317</v>
      </c>
      <c r="F632" s="6" t="s">
        <v>4588</v>
      </c>
      <c r="W632" s="13"/>
    </row>
    <row r="633" spans="1:23" x14ac:dyDescent="0.25">
      <c r="A633" s="12"/>
      <c r="C633" s="3" t="s">
        <v>2569</v>
      </c>
      <c r="D633" s="6" t="s">
        <v>4509</v>
      </c>
      <c r="E633" s="3" t="s">
        <v>5318</v>
      </c>
      <c r="F633" s="6" t="s">
        <v>4509</v>
      </c>
      <c r="W633" s="13"/>
    </row>
    <row r="634" spans="1:23" x14ac:dyDescent="0.25">
      <c r="A634" s="12"/>
      <c r="C634" s="3" t="s">
        <v>2570</v>
      </c>
      <c r="D634" s="6" t="s">
        <v>4510</v>
      </c>
      <c r="E634" s="3" t="s">
        <v>5319</v>
      </c>
      <c r="F634" s="6" t="s">
        <v>4510</v>
      </c>
      <c r="W634" s="13"/>
    </row>
    <row r="635" spans="1:23" x14ac:dyDescent="0.25">
      <c r="A635" s="12"/>
      <c r="C635" s="3" t="s">
        <v>2616</v>
      </c>
      <c r="D635" s="6" t="s">
        <v>1512</v>
      </c>
      <c r="E635" s="3" t="s">
        <v>5320</v>
      </c>
      <c r="F635" s="6" t="s">
        <v>1512</v>
      </c>
      <c r="W635" s="13"/>
    </row>
    <row r="636" spans="1:23" x14ac:dyDescent="0.25">
      <c r="A636" s="12"/>
      <c r="C636" s="3" t="s">
        <v>2621</v>
      </c>
      <c r="D636" s="6" t="s">
        <v>4548</v>
      </c>
      <c r="E636" s="3" t="s">
        <v>5321</v>
      </c>
      <c r="F636" s="6" t="s">
        <v>4548</v>
      </c>
      <c r="W636" s="13"/>
    </row>
    <row r="637" spans="1:23" x14ac:dyDescent="0.25">
      <c r="A637" s="12"/>
      <c r="C637" s="3" t="s">
        <v>2559</v>
      </c>
      <c r="D637" s="6" t="s">
        <v>1516</v>
      </c>
      <c r="E637" s="3" t="s">
        <v>5322</v>
      </c>
      <c r="F637" s="6" t="s">
        <v>1516</v>
      </c>
      <c r="W637" s="13"/>
    </row>
    <row r="638" spans="1:23" x14ac:dyDescent="0.25">
      <c r="A638" s="12"/>
      <c r="W638" s="13"/>
    </row>
    <row r="639" spans="1:23" x14ac:dyDescent="0.25">
      <c r="A639" s="12"/>
      <c r="W639" s="13"/>
    </row>
    <row r="640" spans="1:23" x14ac:dyDescent="0.25">
      <c r="A640" s="12"/>
      <c r="W640" s="13"/>
    </row>
    <row r="641" spans="1:23" x14ac:dyDescent="0.25">
      <c r="A641" s="12"/>
      <c r="W641" s="13"/>
    </row>
    <row r="642" spans="1:23" x14ac:dyDescent="0.25">
      <c r="A642" s="12"/>
      <c r="W642" s="13"/>
    </row>
    <row r="643" spans="1:23" x14ac:dyDescent="0.25">
      <c r="A643" s="12"/>
      <c r="W643" s="13"/>
    </row>
    <row r="644" spans="1:23" x14ac:dyDescent="0.25">
      <c r="A644" s="12"/>
      <c r="W644" s="13"/>
    </row>
    <row r="645" spans="1:23" x14ac:dyDescent="0.25">
      <c r="A645" s="12"/>
      <c r="W645" s="13"/>
    </row>
    <row r="646" spans="1:23" x14ac:dyDescent="0.25">
      <c r="A646" s="12"/>
      <c r="W646" s="13"/>
    </row>
    <row r="647" spans="1:23" x14ac:dyDescent="0.25">
      <c r="A647" s="12"/>
      <c r="W647" s="13"/>
    </row>
    <row r="648" spans="1:23" x14ac:dyDescent="0.25">
      <c r="A648" s="12"/>
      <c r="W648" s="13"/>
    </row>
    <row r="649" spans="1:23" x14ac:dyDescent="0.25">
      <c r="A649" s="12"/>
      <c r="W649" s="13"/>
    </row>
    <row r="650" spans="1:23" x14ac:dyDescent="0.25">
      <c r="A650" s="12"/>
      <c r="W650" s="13"/>
    </row>
    <row r="651" spans="1:23" x14ac:dyDescent="0.25">
      <c r="A651" s="12"/>
      <c r="W651" s="13"/>
    </row>
    <row r="652" spans="1:23" x14ac:dyDescent="0.25">
      <c r="A652" s="12"/>
      <c r="W652" s="13"/>
    </row>
    <row r="653" spans="1:23" x14ac:dyDescent="0.25">
      <c r="A653" s="12"/>
      <c r="W653" s="13"/>
    </row>
    <row r="654" spans="1:23" x14ac:dyDescent="0.25">
      <c r="A654" s="12"/>
      <c r="W654" s="13"/>
    </row>
    <row r="655" spans="1:23" x14ac:dyDescent="0.25">
      <c r="A655" s="12"/>
      <c r="W655" s="13"/>
    </row>
    <row r="656" spans="1:23" x14ac:dyDescent="0.25">
      <c r="A656" s="12"/>
      <c r="W656" s="13"/>
    </row>
    <row r="657" spans="1:23" x14ac:dyDescent="0.25">
      <c r="A657" s="12"/>
      <c r="W657" s="13"/>
    </row>
    <row r="658" spans="1:23" x14ac:dyDescent="0.25">
      <c r="A658" s="12"/>
      <c r="W658" s="13"/>
    </row>
    <row r="659" spans="1:23" x14ac:dyDescent="0.25">
      <c r="A659" s="12"/>
      <c r="W659" s="13"/>
    </row>
    <row r="660" spans="1:23" x14ac:dyDescent="0.25">
      <c r="A660" s="12"/>
      <c r="W660" s="13"/>
    </row>
    <row r="661" spans="1:23" x14ac:dyDescent="0.25">
      <c r="A661" s="12"/>
      <c r="W661" s="13"/>
    </row>
    <row r="662" spans="1:23" x14ac:dyDescent="0.25">
      <c r="A662" s="12"/>
      <c r="W662" s="13"/>
    </row>
    <row r="663" spans="1:23" x14ac:dyDescent="0.25">
      <c r="A663" s="12"/>
      <c r="W663" s="13"/>
    </row>
    <row r="664" spans="1:23" x14ac:dyDescent="0.25">
      <c r="A664" s="12"/>
      <c r="W664" s="13"/>
    </row>
    <row r="665" spans="1:23" x14ac:dyDescent="0.25">
      <c r="A665" s="12"/>
      <c r="W665" s="13"/>
    </row>
    <row r="666" spans="1:23" x14ac:dyDescent="0.25">
      <c r="A666" s="12"/>
      <c r="W666" s="13"/>
    </row>
    <row r="667" spans="1:23" x14ac:dyDescent="0.25">
      <c r="A667" s="12"/>
      <c r="W667" s="13"/>
    </row>
    <row r="668" spans="1:23" x14ac:dyDescent="0.25">
      <c r="A668" s="12"/>
      <c r="W668" s="13"/>
    </row>
    <row r="669" spans="1:23" x14ac:dyDescent="0.25">
      <c r="A669" s="12"/>
      <c r="W669" s="13"/>
    </row>
    <row r="670" spans="1:23" x14ac:dyDescent="0.25">
      <c r="A670" s="12"/>
      <c r="W670" s="13"/>
    </row>
    <row r="671" spans="1:23" x14ac:dyDescent="0.25">
      <c r="A671" s="12"/>
      <c r="W671" s="13"/>
    </row>
    <row r="672" spans="1:23" x14ac:dyDescent="0.25">
      <c r="A672" s="12"/>
      <c r="W672" s="13"/>
    </row>
    <row r="673" spans="1:23" x14ac:dyDescent="0.25">
      <c r="A673" s="12"/>
      <c r="W673" s="13"/>
    </row>
    <row r="674" spans="1:23" x14ac:dyDescent="0.25">
      <c r="A674" s="12"/>
      <c r="W674" s="13"/>
    </row>
    <row r="675" spans="1:23" x14ac:dyDescent="0.25">
      <c r="A675" s="12"/>
      <c r="W675" s="13"/>
    </row>
    <row r="676" spans="1:23" x14ac:dyDescent="0.25">
      <c r="A676" s="12"/>
      <c r="W676" s="13"/>
    </row>
    <row r="677" spans="1:23" x14ac:dyDescent="0.25">
      <c r="A677" s="12"/>
      <c r="W677" s="13"/>
    </row>
    <row r="678" spans="1:23" x14ac:dyDescent="0.25">
      <c r="A678" s="12"/>
      <c r="W678" s="13"/>
    </row>
    <row r="679" spans="1:23" x14ac:dyDescent="0.25">
      <c r="A679" s="12"/>
      <c r="W679" s="13"/>
    </row>
    <row r="680" spans="1:23" x14ac:dyDescent="0.25">
      <c r="A680" s="12"/>
      <c r="W680" s="13"/>
    </row>
    <row r="681" spans="1:23" x14ac:dyDescent="0.25">
      <c r="A681" s="12"/>
      <c r="W681" s="13"/>
    </row>
    <row r="682" spans="1:23" x14ac:dyDescent="0.25">
      <c r="A682" s="12"/>
      <c r="W682" s="13"/>
    </row>
    <row r="683" spans="1:23" x14ac:dyDescent="0.25">
      <c r="A683" s="12"/>
      <c r="W683" s="13"/>
    </row>
    <row r="684" spans="1:23" x14ac:dyDescent="0.25">
      <c r="A684" s="12"/>
      <c r="W684" s="13"/>
    </row>
    <row r="685" spans="1:23" x14ac:dyDescent="0.25">
      <c r="A685" s="12"/>
      <c r="W685" s="13"/>
    </row>
    <row r="686" spans="1:23" x14ac:dyDescent="0.25">
      <c r="A686" s="12"/>
      <c r="W686" s="13"/>
    </row>
    <row r="687" spans="1:23" x14ac:dyDescent="0.25">
      <c r="A687" s="12"/>
      <c r="W687" s="13"/>
    </row>
    <row r="688" spans="1:23" x14ac:dyDescent="0.25">
      <c r="A688" s="12"/>
      <c r="W688" s="13"/>
    </row>
    <row r="689" spans="1:23" x14ac:dyDescent="0.25">
      <c r="A689" s="12"/>
      <c r="W689" s="13"/>
    </row>
    <row r="690" spans="1:23" x14ac:dyDescent="0.25">
      <c r="A690" s="12"/>
      <c r="W690" s="13"/>
    </row>
    <row r="691" spans="1:23" x14ac:dyDescent="0.25">
      <c r="A691" s="12"/>
      <c r="W691" s="13"/>
    </row>
    <row r="692" spans="1:23" x14ac:dyDescent="0.25">
      <c r="A692" s="12"/>
      <c r="W692" s="13"/>
    </row>
    <row r="693" spans="1:23" x14ac:dyDescent="0.25">
      <c r="A693" s="12"/>
      <c r="W693" s="13"/>
    </row>
    <row r="694" spans="1:23" x14ac:dyDescent="0.25">
      <c r="A694" s="12"/>
      <c r="W694" s="13"/>
    </row>
    <row r="695" spans="1:23" x14ac:dyDescent="0.25">
      <c r="A695" s="12"/>
      <c r="W695" s="13"/>
    </row>
    <row r="696" spans="1:23" x14ac:dyDescent="0.25">
      <c r="A696" s="12"/>
      <c r="W696" s="13"/>
    </row>
    <row r="697" spans="1:23" x14ac:dyDescent="0.25">
      <c r="A697" s="12"/>
      <c r="W697" s="13"/>
    </row>
    <row r="698" spans="1:23" x14ac:dyDescent="0.25">
      <c r="A698" s="12"/>
      <c r="W698" s="13"/>
    </row>
    <row r="699" spans="1:23" x14ac:dyDescent="0.25">
      <c r="A699" s="12"/>
      <c r="W699" s="13"/>
    </row>
    <row r="700" spans="1:23" x14ac:dyDescent="0.25">
      <c r="A700" s="12"/>
      <c r="W700" s="13"/>
    </row>
    <row r="701" spans="1:23" x14ac:dyDescent="0.25">
      <c r="A701" s="12"/>
      <c r="W701" s="13"/>
    </row>
    <row r="702" spans="1:23" x14ac:dyDescent="0.25">
      <c r="A702" s="12"/>
      <c r="W702" s="13"/>
    </row>
    <row r="703" spans="1:23" x14ac:dyDescent="0.25">
      <c r="A703" s="12"/>
      <c r="W703" s="13"/>
    </row>
    <row r="704" spans="1:23" x14ac:dyDescent="0.25">
      <c r="A704" s="12"/>
      <c r="W704" s="13"/>
    </row>
    <row r="705" spans="1:23" x14ac:dyDescent="0.25">
      <c r="A705" s="12"/>
      <c r="W705" s="13"/>
    </row>
    <row r="706" spans="1:23" x14ac:dyDescent="0.25">
      <c r="A706" s="12"/>
      <c r="W706" s="13"/>
    </row>
    <row r="707" spans="1:23" x14ac:dyDescent="0.25">
      <c r="A707" s="12"/>
      <c r="W707" s="13"/>
    </row>
    <row r="708" spans="1:23" x14ac:dyDescent="0.25">
      <c r="A708" s="12"/>
      <c r="W708" s="13"/>
    </row>
    <row r="709" spans="1:23" x14ac:dyDescent="0.25">
      <c r="A709" s="12"/>
      <c r="W709" s="13"/>
    </row>
    <row r="710" spans="1:23" x14ac:dyDescent="0.25">
      <c r="A710" s="12"/>
      <c r="W710" s="13"/>
    </row>
    <row r="711" spans="1:23" x14ac:dyDescent="0.25">
      <c r="A711" s="12"/>
      <c r="W711" s="13"/>
    </row>
    <row r="712" spans="1:23" x14ac:dyDescent="0.25">
      <c r="A712" s="12"/>
      <c r="W712" s="13"/>
    </row>
    <row r="713" spans="1:23" x14ac:dyDescent="0.25">
      <c r="A713" s="12"/>
      <c r="W713" s="13"/>
    </row>
    <row r="714" spans="1:23" x14ac:dyDescent="0.25">
      <c r="A714" s="12"/>
      <c r="W714" s="13"/>
    </row>
    <row r="715" spans="1:23" x14ac:dyDescent="0.25">
      <c r="A715" s="12"/>
      <c r="W715" s="13"/>
    </row>
    <row r="716" spans="1:23" x14ac:dyDescent="0.25">
      <c r="A716" s="12"/>
      <c r="W716" s="13"/>
    </row>
    <row r="717" spans="1:23" x14ac:dyDescent="0.25">
      <c r="A717" s="12"/>
      <c r="W717" s="13"/>
    </row>
    <row r="718" spans="1:23" x14ac:dyDescent="0.25">
      <c r="A718" s="12"/>
      <c r="W718" s="13"/>
    </row>
    <row r="719" spans="1:23" x14ac:dyDescent="0.25">
      <c r="A719" s="12"/>
      <c r="W719" s="13"/>
    </row>
    <row r="720" spans="1:23" x14ac:dyDescent="0.25">
      <c r="A720" s="12"/>
      <c r="W720" s="13"/>
    </row>
    <row r="721" spans="1:23" x14ac:dyDescent="0.25">
      <c r="A721" s="12"/>
      <c r="W721" s="13"/>
    </row>
    <row r="722" spans="1:23" x14ac:dyDescent="0.25">
      <c r="A722" s="12"/>
      <c r="W722" s="13"/>
    </row>
    <row r="723" spans="1:23" x14ac:dyDescent="0.25">
      <c r="A723" s="12"/>
      <c r="W723" s="13"/>
    </row>
    <row r="724" spans="1:23" x14ac:dyDescent="0.25">
      <c r="A724" s="12"/>
      <c r="W724" s="13"/>
    </row>
    <row r="725" spans="1:23" x14ac:dyDescent="0.25">
      <c r="A725" s="12"/>
      <c r="W725" s="13"/>
    </row>
    <row r="726" spans="1:23" x14ac:dyDescent="0.25">
      <c r="A726" s="12"/>
      <c r="W726" s="13"/>
    </row>
    <row r="727" spans="1:23" x14ac:dyDescent="0.25">
      <c r="A727" s="12"/>
      <c r="W727" s="13"/>
    </row>
    <row r="728" spans="1:23" x14ac:dyDescent="0.25">
      <c r="A728" s="12"/>
      <c r="W728" s="13"/>
    </row>
    <row r="729" spans="1:23" x14ac:dyDescent="0.25">
      <c r="A729" s="12"/>
      <c r="W729" s="13"/>
    </row>
    <row r="730" spans="1:23" x14ac:dyDescent="0.25">
      <c r="A730" s="12"/>
      <c r="W730" s="13"/>
    </row>
    <row r="731" spans="1:23" x14ac:dyDescent="0.25">
      <c r="A731" s="12"/>
      <c r="W731" s="13"/>
    </row>
    <row r="732" spans="1:23" x14ac:dyDescent="0.25">
      <c r="A732" s="12"/>
      <c r="W732" s="13"/>
    </row>
    <row r="733" spans="1:23" x14ac:dyDescent="0.25">
      <c r="A733" s="12"/>
      <c r="W733" s="13"/>
    </row>
    <row r="734" spans="1:23" x14ac:dyDescent="0.25">
      <c r="A734" s="12"/>
      <c r="W734" s="13"/>
    </row>
    <row r="735" spans="1:23" x14ac:dyDescent="0.25">
      <c r="A735" s="12"/>
      <c r="W735" s="13"/>
    </row>
    <row r="736" spans="1:23" x14ac:dyDescent="0.25">
      <c r="A736" s="12"/>
      <c r="W736" s="13"/>
    </row>
    <row r="737" spans="1:23" x14ac:dyDescent="0.25">
      <c r="A737" s="12"/>
      <c r="W737" s="13"/>
    </row>
    <row r="738" spans="1:23" x14ac:dyDescent="0.25">
      <c r="A738" s="12"/>
      <c r="W738" s="13"/>
    </row>
    <row r="739" spans="1:23" x14ac:dyDescent="0.25">
      <c r="A739" s="12"/>
      <c r="W739" s="13"/>
    </row>
    <row r="740" spans="1:23" x14ac:dyDescent="0.25">
      <c r="A740" s="12"/>
      <c r="W740" s="13"/>
    </row>
    <row r="741" spans="1:23" x14ac:dyDescent="0.25">
      <c r="A741" s="12"/>
      <c r="W741" s="13"/>
    </row>
    <row r="742" spans="1:23" x14ac:dyDescent="0.25">
      <c r="A742" s="12"/>
      <c r="W742" s="13"/>
    </row>
    <row r="743" spans="1:23" x14ac:dyDescent="0.25">
      <c r="A743" s="12"/>
      <c r="W743" s="13"/>
    </row>
    <row r="744" spans="1:23" x14ac:dyDescent="0.25">
      <c r="A744" s="12"/>
      <c r="W744" s="13"/>
    </row>
    <row r="745" spans="1:23" x14ac:dyDescent="0.25">
      <c r="A745" s="12"/>
      <c r="W745" s="13"/>
    </row>
    <row r="746" spans="1:23" x14ac:dyDescent="0.25">
      <c r="A746" s="12"/>
      <c r="W746" s="13"/>
    </row>
    <row r="747" spans="1:23" x14ac:dyDescent="0.25">
      <c r="A747" s="12"/>
      <c r="W747" s="13"/>
    </row>
    <row r="748" spans="1:23" x14ac:dyDescent="0.25">
      <c r="A748" s="12"/>
      <c r="W748" s="13"/>
    </row>
    <row r="749" spans="1:23" x14ac:dyDescent="0.25">
      <c r="A749" s="12"/>
      <c r="W749" s="13"/>
    </row>
    <row r="750" spans="1:23" x14ac:dyDescent="0.25">
      <c r="A750" s="12"/>
      <c r="W750" s="13"/>
    </row>
    <row r="751" spans="1:23" x14ac:dyDescent="0.25">
      <c r="A751" s="12"/>
      <c r="W751" s="13"/>
    </row>
    <row r="752" spans="1:23" x14ac:dyDescent="0.25">
      <c r="A752" s="12"/>
      <c r="W752" s="13"/>
    </row>
    <row r="753" spans="1:23" x14ac:dyDescent="0.25">
      <c r="A753" s="12"/>
      <c r="W753" s="13"/>
    </row>
    <row r="754" spans="1:23" x14ac:dyDescent="0.25">
      <c r="A754" s="12"/>
      <c r="W754" s="13"/>
    </row>
    <row r="755" spans="1:23" x14ac:dyDescent="0.25">
      <c r="A755" s="12"/>
      <c r="W755" s="13"/>
    </row>
    <row r="756" spans="1:23" x14ac:dyDescent="0.25">
      <c r="A756" s="12"/>
      <c r="W756" s="13"/>
    </row>
    <row r="757" spans="1:23" x14ac:dyDescent="0.25">
      <c r="A757" s="12"/>
      <c r="W757" s="13"/>
    </row>
    <row r="758" spans="1:23" x14ac:dyDescent="0.25">
      <c r="A758" s="12"/>
      <c r="W758" s="13"/>
    </row>
    <row r="759" spans="1:23" x14ac:dyDescent="0.25">
      <c r="A759" s="12"/>
      <c r="W759" s="13"/>
    </row>
    <row r="760" spans="1:23" x14ac:dyDescent="0.25">
      <c r="A760" s="12"/>
      <c r="W760" s="13"/>
    </row>
    <row r="761" spans="1:23" x14ac:dyDescent="0.25">
      <c r="A761" s="12"/>
      <c r="W761" s="13"/>
    </row>
    <row r="762" spans="1:23" x14ac:dyDescent="0.25">
      <c r="A762" s="12"/>
      <c r="W762" s="13"/>
    </row>
    <row r="763" spans="1:23" x14ac:dyDescent="0.25">
      <c r="A763" s="12"/>
      <c r="W763" s="13"/>
    </row>
    <row r="764" spans="1:23" x14ac:dyDescent="0.25">
      <c r="A764" s="12"/>
      <c r="W764" s="13"/>
    </row>
    <row r="765" spans="1:23" x14ac:dyDescent="0.25">
      <c r="A765" s="12"/>
      <c r="W765" s="13"/>
    </row>
    <row r="766" spans="1:23" x14ac:dyDescent="0.25">
      <c r="A766" s="12"/>
      <c r="W766" s="13"/>
    </row>
    <row r="767" spans="1:23" x14ac:dyDescent="0.25">
      <c r="A767" s="12"/>
      <c r="W767" s="13"/>
    </row>
    <row r="768" spans="1:23" x14ac:dyDescent="0.25">
      <c r="A768" s="12"/>
      <c r="W768" s="13"/>
    </row>
    <row r="769" spans="1:23" x14ac:dyDescent="0.25">
      <c r="A769" s="12"/>
      <c r="W769" s="13"/>
    </row>
    <row r="770" spans="1:23" x14ac:dyDescent="0.25">
      <c r="A770" s="12"/>
      <c r="W770" s="13"/>
    </row>
    <row r="771" spans="1:23" x14ac:dyDescent="0.25">
      <c r="A771" s="12"/>
      <c r="W771" s="13"/>
    </row>
    <row r="772" spans="1:23" x14ac:dyDescent="0.25">
      <c r="A772" s="12"/>
      <c r="W772" s="13"/>
    </row>
    <row r="773" spans="1:23" x14ac:dyDescent="0.25">
      <c r="A773" s="12"/>
      <c r="W773" s="13"/>
    </row>
    <row r="774" spans="1:23" x14ac:dyDescent="0.25">
      <c r="A774" s="12"/>
      <c r="W774" s="13"/>
    </row>
    <row r="775" spans="1:23" x14ac:dyDescent="0.25">
      <c r="A775" s="12"/>
      <c r="W775" s="13"/>
    </row>
    <row r="776" spans="1:23" x14ac:dyDescent="0.25">
      <c r="A776" s="12"/>
      <c r="W776" s="13"/>
    </row>
    <row r="777" spans="1:23" x14ac:dyDescent="0.25">
      <c r="A777" s="12"/>
      <c r="W777" s="13"/>
    </row>
    <row r="778" spans="1:23" x14ac:dyDescent="0.25">
      <c r="A778" s="12"/>
      <c r="W778" s="13"/>
    </row>
    <row r="779" spans="1:23" x14ac:dyDescent="0.25">
      <c r="A779" s="12"/>
      <c r="W779" s="13"/>
    </row>
    <row r="780" spans="1:23" x14ac:dyDescent="0.25">
      <c r="A780" s="12"/>
      <c r="W780" s="13"/>
    </row>
    <row r="781" spans="1:23" x14ac:dyDescent="0.25">
      <c r="A781" s="12"/>
      <c r="W781" s="13"/>
    </row>
    <row r="782" spans="1:23" x14ac:dyDescent="0.25">
      <c r="A782" s="12"/>
      <c r="W782" s="13"/>
    </row>
    <row r="783" spans="1:23" x14ac:dyDescent="0.25">
      <c r="A783" s="12"/>
      <c r="W783" s="13"/>
    </row>
    <row r="784" spans="1:23" x14ac:dyDescent="0.25">
      <c r="A784" s="12"/>
      <c r="W784" s="13"/>
    </row>
    <row r="785" spans="1:23" x14ac:dyDescent="0.25">
      <c r="A785" s="12"/>
      <c r="W785" s="13"/>
    </row>
    <row r="786" spans="1:23" x14ac:dyDescent="0.25">
      <c r="A786" s="12"/>
      <c r="W786" s="13"/>
    </row>
    <row r="787" spans="1:23" x14ac:dyDescent="0.25">
      <c r="A787" s="12"/>
      <c r="W787" s="13"/>
    </row>
    <row r="788" spans="1:23" x14ac:dyDescent="0.25">
      <c r="A788" s="12"/>
      <c r="W788" s="13"/>
    </row>
    <row r="789" spans="1:23" x14ac:dyDescent="0.25">
      <c r="A789" s="12"/>
      <c r="W789" s="13"/>
    </row>
    <row r="790" spans="1:23" x14ac:dyDescent="0.25">
      <c r="A790" s="12"/>
      <c r="W790" s="13"/>
    </row>
    <row r="791" spans="1:23" x14ac:dyDescent="0.25">
      <c r="A791" s="12"/>
      <c r="W791" s="13"/>
    </row>
    <row r="792" spans="1:23" x14ac:dyDescent="0.25">
      <c r="A792" s="12"/>
      <c r="W792" s="13"/>
    </row>
    <row r="793" spans="1:23" x14ac:dyDescent="0.25">
      <c r="A793" s="12"/>
      <c r="W793" s="13"/>
    </row>
    <row r="794" spans="1:23" x14ac:dyDescent="0.25">
      <c r="A794" s="12"/>
      <c r="W794" s="13"/>
    </row>
    <row r="795" spans="1:23" x14ac:dyDescent="0.25">
      <c r="A795" s="12"/>
      <c r="W795" s="13"/>
    </row>
    <row r="796" spans="1:23" x14ac:dyDescent="0.25">
      <c r="A796" s="12"/>
      <c r="W796" s="13"/>
    </row>
    <row r="797" spans="1:23" x14ac:dyDescent="0.25">
      <c r="A797" s="12"/>
      <c r="W797" s="13"/>
    </row>
    <row r="798" spans="1:23" x14ac:dyDescent="0.25">
      <c r="A798" s="12"/>
      <c r="W798" s="13"/>
    </row>
    <row r="799" spans="1:23" x14ac:dyDescent="0.25">
      <c r="A799" s="12"/>
      <c r="W799" s="13"/>
    </row>
    <row r="800" spans="1:23" x14ac:dyDescent="0.25">
      <c r="A800" s="12"/>
      <c r="W800" s="13"/>
    </row>
    <row r="801" spans="1:23" x14ac:dyDescent="0.25">
      <c r="A801" s="12"/>
      <c r="W801" s="13"/>
    </row>
    <row r="802" spans="1:23" x14ac:dyDescent="0.25">
      <c r="A802" s="12"/>
      <c r="W802" s="13"/>
    </row>
    <row r="803" spans="1:23" x14ac:dyDescent="0.25">
      <c r="A803" s="12"/>
      <c r="W803" s="13"/>
    </row>
    <row r="804" spans="1:23" x14ac:dyDescent="0.25">
      <c r="A804" s="12"/>
      <c r="W804" s="13"/>
    </row>
    <row r="805" spans="1:23" x14ac:dyDescent="0.25">
      <c r="A805" s="12"/>
      <c r="W805" s="13"/>
    </row>
    <row r="806" spans="1:23" x14ac:dyDescent="0.25">
      <c r="A806" s="12"/>
      <c r="W806" s="13"/>
    </row>
    <row r="807" spans="1:23" x14ac:dyDescent="0.25">
      <c r="A807" s="12"/>
      <c r="W807" s="13"/>
    </row>
    <row r="808" spans="1:23" x14ac:dyDescent="0.25">
      <c r="A808" s="12"/>
      <c r="W808" s="13"/>
    </row>
    <row r="809" spans="1:23" x14ac:dyDescent="0.25">
      <c r="A809" s="12"/>
      <c r="W809" s="13"/>
    </row>
    <row r="810" spans="1:23" x14ac:dyDescent="0.25">
      <c r="A810" s="12"/>
      <c r="W810" s="13"/>
    </row>
    <row r="811" spans="1:23" x14ac:dyDescent="0.25">
      <c r="A811" s="12"/>
      <c r="W811" s="13"/>
    </row>
    <row r="812" spans="1:23" x14ac:dyDescent="0.25">
      <c r="A812" s="12"/>
      <c r="W812" s="13"/>
    </row>
    <row r="813" spans="1:23" x14ac:dyDescent="0.25">
      <c r="A813" s="12"/>
      <c r="W813" s="13"/>
    </row>
    <row r="814" spans="1:23" x14ac:dyDescent="0.25">
      <c r="A814" s="12"/>
      <c r="W814" s="13"/>
    </row>
    <row r="815" spans="1:23" x14ac:dyDescent="0.25">
      <c r="A815" s="12"/>
      <c r="W815" s="13"/>
    </row>
    <row r="816" spans="1:23" x14ac:dyDescent="0.25">
      <c r="A816" s="12"/>
      <c r="W816" s="13"/>
    </row>
    <row r="817" spans="1:23" x14ac:dyDescent="0.25">
      <c r="A817" s="12"/>
      <c r="W817" s="13"/>
    </row>
    <row r="818" spans="1:23" x14ac:dyDescent="0.25">
      <c r="A818" s="12"/>
      <c r="W818" s="13"/>
    </row>
    <row r="819" spans="1:23" x14ac:dyDescent="0.25">
      <c r="A819" s="12"/>
      <c r="W819" s="13"/>
    </row>
    <row r="820" spans="1:23" x14ac:dyDescent="0.25">
      <c r="A820" s="12"/>
      <c r="W820" s="13"/>
    </row>
    <row r="821" spans="1:23" x14ac:dyDescent="0.25">
      <c r="A821" s="12"/>
      <c r="W821" s="13"/>
    </row>
    <row r="822" spans="1:23" x14ac:dyDescent="0.25">
      <c r="A822" s="12"/>
      <c r="W822" s="13"/>
    </row>
    <row r="823" spans="1:23" x14ac:dyDescent="0.25">
      <c r="A823" s="12"/>
      <c r="W823" s="13"/>
    </row>
    <row r="824" spans="1:23" x14ac:dyDescent="0.25">
      <c r="A824" s="12"/>
      <c r="W824" s="13"/>
    </row>
    <row r="825" spans="1:23" x14ac:dyDescent="0.25">
      <c r="A825" s="12"/>
      <c r="W825" s="13"/>
    </row>
    <row r="826" spans="1:23" x14ac:dyDescent="0.25">
      <c r="A826" s="12"/>
      <c r="W826" s="13"/>
    </row>
    <row r="827" spans="1:23" x14ac:dyDescent="0.25">
      <c r="A827" s="12"/>
      <c r="W827" s="13"/>
    </row>
    <row r="828" spans="1:23" x14ac:dyDescent="0.25">
      <c r="A828" s="12"/>
      <c r="W828" s="13"/>
    </row>
    <row r="829" spans="1:23" x14ac:dyDescent="0.25">
      <c r="A829" s="12"/>
      <c r="W829" s="13"/>
    </row>
    <row r="830" spans="1:23" x14ac:dyDescent="0.25">
      <c r="A830" s="12"/>
      <c r="W830" s="13"/>
    </row>
    <row r="831" spans="1:23" x14ac:dyDescent="0.25">
      <c r="A831" s="12"/>
      <c r="W831" s="13"/>
    </row>
    <row r="832" spans="1:23" x14ac:dyDescent="0.25">
      <c r="A832" s="12"/>
      <c r="W832" s="13"/>
    </row>
    <row r="833" spans="1:23" x14ac:dyDescent="0.25">
      <c r="A833" s="12"/>
      <c r="W833" s="13"/>
    </row>
    <row r="834" spans="1:23" x14ac:dyDescent="0.25">
      <c r="A834" s="12"/>
      <c r="W834" s="13"/>
    </row>
    <row r="835" spans="1:23" x14ac:dyDescent="0.25">
      <c r="A835" s="12"/>
      <c r="W835" s="13"/>
    </row>
    <row r="836" spans="1:23" x14ac:dyDescent="0.25">
      <c r="A836" s="12"/>
      <c r="W836" s="13"/>
    </row>
    <row r="837" spans="1:23" x14ac:dyDescent="0.25">
      <c r="A837" s="12"/>
      <c r="W837" s="13"/>
    </row>
    <row r="838" spans="1:23" x14ac:dyDescent="0.25">
      <c r="A838" s="12"/>
      <c r="W838" s="13"/>
    </row>
    <row r="839" spans="1:23" x14ac:dyDescent="0.25">
      <c r="A839" s="12"/>
      <c r="W839" s="13"/>
    </row>
    <row r="840" spans="1:23" x14ac:dyDescent="0.25">
      <c r="A840" s="12"/>
      <c r="W840" s="13"/>
    </row>
    <row r="841" spans="1:23" x14ac:dyDescent="0.25">
      <c r="A841" s="12"/>
      <c r="W841" s="13"/>
    </row>
    <row r="842" spans="1:23" x14ac:dyDescent="0.25">
      <c r="A842" s="12"/>
      <c r="W842" s="13"/>
    </row>
    <row r="843" spans="1:23" x14ac:dyDescent="0.25">
      <c r="A843" s="12"/>
      <c r="W843" s="13"/>
    </row>
    <row r="844" spans="1:23" x14ac:dyDescent="0.25">
      <c r="A844" s="12"/>
      <c r="W844" s="13"/>
    </row>
    <row r="845" spans="1:23" x14ac:dyDescent="0.25">
      <c r="A845" s="12"/>
      <c r="W845" s="13"/>
    </row>
    <row r="846" spans="1:23" x14ac:dyDescent="0.25">
      <c r="A846" s="12"/>
      <c r="W846" s="13"/>
    </row>
    <row r="847" spans="1:23" x14ac:dyDescent="0.25">
      <c r="A847" s="12"/>
      <c r="W847" s="13"/>
    </row>
    <row r="848" spans="1:23" x14ac:dyDescent="0.25">
      <c r="A848" s="12"/>
      <c r="W848" s="13"/>
    </row>
    <row r="849" spans="1:23" x14ac:dyDescent="0.25">
      <c r="A849" s="12"/>
      <c r="W849" s="13"/>
    </row>
    <row r="850" spans="1:23" x14ac:dyDescent="0.25">
      <c r="A850" s="12"/>
      <c r="W850" s="13"/>
    </row>
    <row r="851" spans="1:23" x14ac:dyDescent="0.25">
      <c r="A851" s="12"/>
      <c r="W851" s="13"/>
    </row>
    <row r="852" spans="1:23" x14ac:dyDescent="0.25">
      <c r="A852" s="12"/>
      <c r="W852" s="13"/>
    </row>
    <row r="853" spans="1:23" x14ac:dyDescent="0.25">
      <c r="A853" s="12"/>
      <c r="W853" s="13"/>
    </row>
    <row r="854" spans="1:23" x14ac:dyDescent="0.25">
      <c r="A854" s="12"/>
      <c r="W854" s="13"/>
    </row>
    <row r="855" spans="1:23" x14ac:dyDescent="0.25">
      <c r="A855" s="12"/>
      <c r="W855" s="13"/>
    </row>
    <row r="856" spans="1:23" x14ac:dyDescent="0.25">
      <c r="A856" s="12"/>
      <c r="W856" s="13"/>
    </row>
    <row r="857" spans="1:23" x14ac:dyDescent="0.25">
      <c r="A857" s="12"/>
      <c r="W857" s="13"/>
    </row>
    <row r="858" spans="1:23" x14ac:dyDescent="0.25">
      <c r="A858" s="12"/>
      <c r="W858" s="13"/>
    </row>
    <row r="859" spans="1:23" x14ac:dyDescent="0.25">
      <c r="A859" s="12"/>
      <c r="W859" s="13"/>
    </row>
    <row r="860" spans="1:23" x14ac:dyDescent="0.25">
      <c r="A860" s="12"/>
      <c r="W860" s="13"/>
    </row>
    <row r="861" spans="1:23" x14ac:dyDescent="0.25">
      <c r="A861" s="12"/>
      <c r="W861" s="13"/>
    </row>
    <row r="862" spans="1:23" x14ac:dyDescent="0.25">
      <c r="A862" s="12"/>
      <c r="W862" s="13"/>
    </row>
    <row r="863" spans="1:23" x14ac:dyDescent="0.25">
      <c r="A863" s="12"/>
      <c r="W863" s="13"/>
    </row>
    <row r="864" spans="1:23" x14ac:dyDescent="0.25">
      <c r="A864" s="12"/>
      <c r="W864" s="13"/>
    </row>
    <row r="865" spans="1:23" x14ac:dyDescent="0.25">
      <c r="A865" s="12"/>
      <c r="W865" s="13"/>
    </row>
    <row r="866" spans="1:23" x14ac:dyDescent="0.25">
      <c r="A866" s="12"/>
      <c r="W866" s="13"/>
    </row>
    <row r="867" spans="1:23" x14ac:dyDescent="0.25">
      <c r="A867" s="12"/>
      <c r="W867" s="13"/>
    </row>
    <row r="868" spans="1:23" x14ac:dyDescent="0.25">
      <c r="A868" s="12"/>
      <c r="W868" s="13"/>
    </row>
    <row r="869" spans="1:23" x14ac:dyDescent="0.25">
      <c r="A869" s="12"/>
      <c r="W869" s="13"/>
    </row>
    <row r="870" spans="1:23" x14ac:dyDescent="0.25">
      <c r="A870" s="12"/>
      <c r="W870" s="13"/>
    </row>
    <row r="871" spans="1:23" x14ac:dyDescent="0.25">
      <c r="A871" s="12"/>
      <c r="W871" s="13"/>
    </row>
    <row r="872" spans="1:23" x14ac:dyDescent="0.25">
      <c r="A872" s="12"/>
      <c r="W872" s="13"/>
    </row>
    <row r="873" spans="1:23" x14ac:dyDescent="0.25">
      <c r="A873" s="12"/>
      <c r="W873" s="13"/>
    </row>
    <row r="874" spans="1:23" x14ac:dyDescent="0.25">
      <c r="A874" s="12"/>
      <c r="W874" s="13"/>
    </row>
    <row r="875" spans="1:23" x14ac:dyDescent="0.25">
      <c r="A875" s="12"/>
      <c r="W875" s="13"/>
    </row>
    <row r="876" spans="1:23" x14ac:dyDescent="0.25">
      <c r="A876" s="12"/>
      <c r="W876" s="13"/>
    </row>
    <row r="877" spans="1:23" x14ac:dyDescent="0.25">
      <c r="A877" s="12"/>
      <c r="W877" s="13"/>
    </row>
    <row r="878" spans="1:23" x14ac:dyDescent="0.25">
      <c r="A878" s="12"/>
      <c r="W878" s="13"/>
    </row>
    <row r="879" spans="1:23" x14ac:dyDescent="0.25">
      <c r="A879" s="12"/>
      <c r="W879" s="13"/>
    </row>
    <row r="880" spans="1:23" x14ac:dyDescent="0.25">
      <c r="A880" s="12"/>
      <c r="W880" s="13"/>
    </row>
    <row r="881" spans="1:23" x14ac:dyDescent="0.25">
      <c r="A881" s="12"/>
      <c r="W881" s="13"/>
    </row>
    <row r="882" spans="1:23" x14ac:dyDescent="0.25">
      <c r="A882" s="12"/>
      <c r="W882" s="13"/>
    </row>
    <row r="883" spans="1:23" x14ac:dyDescent="0.25">
      <c r="A883" s="12"/>
      <c r="W883" s="13"/>
    </row>
    <row r="884" spans="1:23" x14ac:dyDescent="0.25">
      <c r="A884" s="12"/>
      <c r="W884" s="13"/>
    </row>
    <row r="885" spans="1:23" x14ac:dyDescent="0.25">
      <c r="A885" s="12"/>
      <c r="W885" s="13"/>
    </row>
    <row r="886" spans="1:23" x14ac:dyDescent="0.25">
      <c r="A886" s="12"/>
      <c r="W886" s="13"/>
    </row>
    <row r="887" spans="1:23" x14ac:dyDescent="0.25">
      <c r="A887" s="12"/>
      <c r="W887" s="13"/>
    </row>
    <row r="888" spans="1:23" x14ac:dyDescent="0.25">
      <c r="A888" s="12"/>
      <c r="W888" s="13"/>
    </row>
    <row r="889" spans="1:23" x14ac:dyDescent="0.25">
      <c r="A889" s="12"/>
      <c r="W889" s="13"/>
    </row>
    <row r="890" spans="1:23" x14ac:dyDescent="0.25">
      <c r="A890" s="12"/>
      <c r="W890" s="13"/>
    </row>
    <row r="891" spans="1:23" x14ac:dyDescent="0.25">
      <c r="A891" s="12"/>
      <c r="W891" s="13"/>
    </row>
    <row r="892" spans="1:23" x14ac:dyDescent="0.25">
      <c r="A892" s="12"/>
      <c r="W892" s="13"/>
    </row>
    <row r="893" spans="1:23" x14ac:dyDescent="0.25">
      <c r="A893" s="12"/>
      <c r="W893" s="13"/>
    </row>
    <row r="894" spans="1:23" x14ac:dyDescent="0.25">
      <c r="A894" s="12"/>
      <c r="W894" s="13"/>
    </row>
    <row r="895" spans="1:23" x14ac:dyDescent="0.25">
      <c r="A895" s="12"/>
      <c r="W895" s="13"/>
    </row>
    <row r="896" spans="1:23" x14ac:dyDescent="0.25">
      <c r="A896" s="12"/>
      <c r="W896" s="13"/>
    </row>
    <row r="897" spans="1:23" x14ac:dyDescent="0.25">
      <c r="A897" s="12"/>
      <c r="W897" s="13"/>
    </row>
    <row r="898" spans="1:23" x14ac:dyDescent="0.25">
      <c r="A898" s="12"/>
      <c r="W898" s="13"/>
    </row>
    <row r="899" spans="1:23" x14ac:dyDescent="0.25">
      <c r="A899" s="12"/>
      <c r="W899" s="13"/>
    </row>
    <row r="900" spans="1:23" x14ac:dyDescent="0.25">
      <c r="A900" s="12"/>
      <c r="W900" s="13"/>
    </row>
    <row r="901" spans="1:23" x14ac:dyDescent="0.25">
      <c r="A901" s="12"/>
      <c r="W901" s="13"/>
    </row>
    <row r="902" spans="1:23" x14ac:dyDescent="0.25">
      <c r="A902" s="12"/>
      <c r="W902" s="13"/>
    </row>
    <row r="903" spans="1:23" x14ac:dyDescent="0.25">
      <c r="A903" s="12"/>
      <c r="W903" s="13"/>
    </row>
    <row r="904" spans="1:23" x14ac:dyDescent="0.25">
      <c r="A904" s="12"/>
      <c r="W904" s="13"/>
    </row>
    <row r="905" spans="1:23" x14ac:dyDescent="0.25">
      <c r="A905" s="12"/>
      <c r="W905" s="13"/>
    </row>
    <row r="906" spans="1:23" x14ac:dyDescent="0.25">
      <c r="A906" s="12"/>
      <c r="W906" s="13"/>
    </row>
    <row r="907" spans="1:23" x14ac:dyDescent="0.25">
      <c r="A907" s="12"/>
      <c r="W907" s="13"/>
    </row>
    <row r="908" spans="1:23" x14ac:dyDescent="0.25">
      <c r="A908" s="12"/>
      <c r="W908" s="13"/>
    </row>
    <row r="909" spans="1:23" x14ac:dyDescent="0.25">
      <c r="A909" s="12"/>
      <c r="W909" s="13"/>
    </row>
    <row r="910" spans="1:23" x14ac:dyDescent="0.25">
      <c r="A910" s="12"/>
      <c r="W910" s="13"/>
    </row>
    <row r="911" spans="1:23" x14ac:dyDescent="0.25">
      <c r="A911" s="12"/>
      <c r="W911" s="13"/>
    </row>
    <row r="912" spans="1:23" x14ac:dyDescent="0.25">
      <c r="A912" s="12"/>
      <c r="W912" s="13"/>
    </row>
    <row r="913" spans="1:23" x14ac:dyDescent="0.25">
      <c r="A913" s="12"/>
      <c r="W913" s="13"/>
    </row>
    <row r="914" spans="1:23" x14ac:dyDescent="0.25">
      <c r="A914" s="12"/>
      <c r="W914" s="13"/>
    </row>
    <row r="915" spans="1:23" x14ac:dyDescent="0.25">
      <c r="A915" s="12"/>
      <c r="W915" s="13"/>
    </row>
    <row r="916" spans="1:23" x14ac:dyDescent="0.25">
      <c r="A916" s="12"/>
      <c r="W916" s="13"/>
    </row>
    <row r="917" spans="1:23" x14ac:dyDescent="0.25">
      <c r="A917" s="12"/>
      <c r="W917" s="13"/>
    </row>
    <row r="918" spans="1:23" x14ac:dyDescent="0.25">
      <c r="A918" s="12"/>
      <c r="W918" s="13"/>
    </row>
    <row r="919" spans="1:23" x14ac:dyDescent="0.25">
      <c r="A919" s="12"/>
      <c r="W919" s="13"/>
    </row>
    <row r="920" spans="1:23" x14ac:dyDescent="0.25">
      <c r="A920" s="12"/>
      <c r="W920" s="13"/>
    </row>
    <row r="921" spans="1:23" x14ac:dyDescent="0.25">
      <c r="A921" s="12"/>
      <c r="W921" s="13"/>
    </row>
    <row r="922" spans="1:23" x14ac:dyDescent="0.25">
      <c r="A922" s="12"/>
      <c r="W922" s="13"/>
    </row>
    <row r="923" spans="1:23" x14ac:dyDescent="0.25">
      <c r="A923" s="12"/>
      <c r="W923" s="13"/>
    </row>
    <row r="924" spans="1:23" x14ac:dyDescent="0.25">
      <c r="A924" s="12"/>
      <c r="W924" s="13"/>
    </row>
    <row r="925" spans="1:23" x14ac:dyDescent="0.25">
      <c r="A925" s="12"/>
      <c r="W925" s="13"/>
    </row>
    <row r="926" spans="1:23" x14ac:dyDescent="0.25">
      <c r="A926" s="12"/>
      <c r="W926" s="13"/>
    </row>
    <row r="927" spans="1:23" x14ac:dyDescent="0.25">
      <c r="A927" s="12"/>
      <c r="W927" s="13"/>
    </row>
    <row r="928" spans="1:23" x14ac:dyDescent="0.25">
      <c r="A928" s="12"/>
      <c r="W928" s="13"/>
    </row>
    <row r="929" spans="1:23" x14ac:dyDescent="0.25">
      <c r="A929" s="12"/>
      <c r="W929" s="13"/>
    </row>
    <row r="930" spans="1:23" x14ac:dyDescent="0.25">
      <c r="A930" s="12"/>
      <c r="W930" s="13"/>
    </row>
    <row r="931" spans="1:23" x14ac:dyDescent="0.25">
      <c r="A931" s="12"/>
      <c r="W931" s="13"/>
    </row>
    <row r="932" spans="1:23" x14ac:dyDescent="0.25">
      <c r="A932" s="12"/>
      <c r="W932" s="13"/>
    </row>
    <row r="933" spans="1:23" x14ac:dyDescent="0.25">
      <c r="A933" s="12"/>
      <c r="W933" s="13"/>
    </row>
    <row r="934" spans="1:23" x14ac:dyDescent="0.25">
      <c r="A934" s="12"/>
      <c r="W934" s="13"/>
    </row>
    <row r="935" spans="1:23" x14ac:dyDescent="0.25">
      <c r="A935" s="12"/>
      <c r="W935" s="13"/>
    </row>
    <row r="936" spans="1:23" x14ac:dyDescent="0.25">
      <c r="A936" s="12"/>
      <c r="W936" s="13"/>
    </row>
    <row r="937" spans="1:23" x14ac:dyDescent="0.25">
      <c r="A937" s="12"/>
      <c r="W937" s="13"/>
    </row>
    <row r="938" spans="1:23" x14ac:dyDescent="0.25">
      <c r="A938" s="12"/>
      <c r="W938" s="13"/>
    </row>
    <row r="939" spans="1:23" x14ac:dyDescent="0.25">
      <c r="A939" s="12"/>
      <c r="W939" s="13"/>
    </row>
    <row r="940" spans="1:23" x14ac:dyDescent="0.25">
      <c r="A940" s="12"/>
      <c r="W940" s="13"/>
    </row>
    <row r="941" spans="1:23" x14ac:dyDescent="0.25">
      <c r="A941" s="12"/>
      <c r="W941" s="13"/>
    </row>
    <row r="942" spans="1:23" x14ac:dyDescent="0.25">
      <c r="A942" s="12"/>
      <c r="W942" s="13"/>
    </row>
    <row r="943" spans="1:23" x14ac:dyDescent="0.25">
      <c r="A943" s="12"/>
      <c r="W943" s="13"/>
    </row>
    <row r="944" spans="1:23" x14ac:dyDescent="0.25">
      <c r="A944" s="12"/>
      <c r="W944" s="13"/>
    </row>
    <row r="945" spans="1:23" x14ac:dyDescent="0.25">
      <c r="A945" s="12"/>
      <c r="W945" s="13"/>
    </row>
    <row r="946" spans="1:23" x14ac:dyDescent="0.25">
      <c r="A946" s="12"/>
      <c r="W946" s="13"/>
    </row>
    <row r="947" spans="1:23" x14ac:dyDescent="0.25">
      <c r="A947" s="12"/>
      <c r="W947" s="13"/>
    </row>
    <row r="948" spans="1:23" x14ac:dyDescent="0.25">
      <c r="A948" s="12"/>
      <c r="W948" s="13"/>
    </row>
    <row r="949" spans="1:23" x14ac:dyDescent="0.25">
      <c r="A949" s="12"/>
      <c r="W949" s="13"/>
    </row>
    <row r="950" spans="1:23" x14ac:dyDescent="0.25">
      <c r="A950" s="12"/>
      <c r="W950" s="13"/>
    </row>
    <row r="951" spans="1:23" x14ac:dyDescent="0.25">
      <c r="A951" s="12"/>
      <c r="W951" s="13"/>
    </row>
    <row r="952" spans="1:23" x14ac:dyDescent="0.25">
      <c r="A952" s="12"/>
      <c r="W952" s="13"/>
    </row>
    <row r="953" spans="1:23" x14ac:dyDescent="0.25">
      <c r="A953" s="12"/>
      <c r="W953" s="13"/>
    </row>
    <row r="954" spans="1:23" x14ac:dyDescent="0.25">
      <c r="A954" s="12"/>
      <c r="W954" s="13"/>
    </row>
    <row r="955" spans="1:23" x14ac:dyDescent="0.25">
      <c r="A955" s="12"/>
      <c r="W955" s="13"/>
    </row>
    <row r="956" spans="1:23" x14ac:dyDescent="0.25">
      <c r="A956" s="12"/>
      <c r="W956" s="13"/>
    </row>
    <row r="957" spans="1:23" x14ac:dyDescent="0.25">
      <c r="A957" s="12"/>
      <c r="W957" s="13"/>
    </row>
    <row r="958" spans="1:23" x14ac:dyDescent="0.25">
      <c r="A958" s="12"/>
      <c r="W958" s="13"/>
    </row>
    <row r="959" spans="1:23" x14ac:dyDescent="0.25">
      <c r="A959" s="12"/>
      <c r="W959" s="13"/>
    </row>
    <row r="960" spans="1:23" x14ac:dyDescent="0.25">
      <c r="A960" s="12"/>
      <c r="W960" s="13"/>
    </row>
    <row r="961" spans="1:23" x14ac:dyDescent="0.25">
      <c r="A961" s="12"/>
      <c r="W961" s="13"/>
    </row>
    <row r="962" spans="1:23" x14ac:dyDescent="0.25">
      <c r="A962" s="12"/>
      <c r="W962" s="13"/>
    </row>
    <row r="963" spans="1:23" x14ac:dyDescent="0.25">
      <c r="A963" s="12"/>
      <c r="W963" s="13"/>
    </row>
    <row r="964" spans="1:23" x14ac:dyDescent="0.25">
      <c r="A964" s="12"/>
      <c r="W964" s="13"/>
    </row>
    <row r="965" spans="1:23" x14ac:dyDescent="0.25">
      <c r="A965" s="12"/>
      <c r="W965" s="13"/>
    </row>
    <row r="966" spans="1:23" x14ac:dyDescent="0.25">
      <c r="A966" s="12"/>
      <c r="W966" s="13"/>
    </row>
    <row r="967" spans="1:23" x14ac:dyDescent="0.25">
      <c r="A967" s="12"/>
      <c r="W967" s="13"/>
    </row>
    <row r="968" spans="1:23" x14ac:dyDescent="0.25">
      <c r="A968" s="12"/>
      <c r="W968" s="13"/>
    </row>
    <row r="969" spans="1:23" x14ac:dyDescent="0.25">
      <c r="A969" s="12"/>
      <c r="W969" s="13"/>
    </row>
    <row r="970" spans="1:23" x14ac:dyDescent="0.25">
      <c r="A970" s="12"/>
      <c r="W970" s="13"/>
    </row>
    <row r="971" spans="1:23" x14ac:dyDescent="0.25">
      <c r="A971" s="12"/>
      <c r="W971" s="13"/>
    </row>
    <row r="972" spans="1:23" x14ac:dyDescent="0.25">
      <c r="A972" s="12"/>
      <c r="W972" s="13"/>
    </row>
    <row r="973" spans="1:23" x14ac:dyDescent="0.25">
      <c r="A973" s="12"/>
      <c r="W973" s="13"/>
    </row>
    <row r="974" spans="1:23" x14ac:dyDescent="0.25">
      <c r="A974" s="12"/>
      <c r="W974" s="13"/>
    </row>
    <row r="975" spans="1:23" x14ac:dyDescent="0.25">
      <c r="A975" s="12"/>
      <c r="W975" s="13"/>
    </row>
    <row r="976" spans="1:23" x14ac:dyDescent="0.25">
      <c r="A976" s="12"/>
      <c r="W976" s="13"/>
    </row>
    <row r="977" spans="1:23" x14ac:dyDescent="0.25">
      <c r="A977" s="12"/>
      <c r="W977" s="13"/>
    </row>
    <row r="978" spans="1:23" x14ac:dyDescent="0.25">
      <c r="A978" s="12"/>
      <c r="W978" s="13"/>
    </row>
    <row r="979" spans="1:23" x14ac:dyDescent="0.25">
      <c r="A979" s="12"/>
      <c r="W979" s="13"/>
    </row>
    <row r="980" spans="1:23" x14ac:dyDescent="0.25">
      <c r="A980" s="12"/>
      <c r="W980" s="13"/>
    </row>
    <row r="981" spans="1:23" x14ac:dyDescent="0.25">
      <c r="A981" s="12"/>
      <c r="W981" s="13"/>
    </row>
    <row r="982" spans="1:23" x14ac:dyDescent="0.25">
      <c r="A982" s="12"/>
      <c r="W982" s="13"/>
    </row>
    <row r="983" spans="1:23" x14ac:dyDescent="0.25">
      <c r="A983" s="12"/>
      <c r="W983" s="13"/>
    </row>
    <row r="984" spans="1:23" x14ac:dyDescent="0.25">
      <c r="A984" s="12"/>
      <c r="W984" s="13"/>
    </row>
    <row r="985" spans="1:23" x14ac:dyDescent="0.25">
      <c r="A985" s="12"/>
      <c r="W985" s="13"/>
    </row>
    <row r="986" spans="1:23" x14ac:dyDescent="0.25">
      <c r="A986" s="12"/>
      <c r="W986" s="13"/>
    </row>
    <row r="987" spans="1:23" x14ac:dyDescent="0.25">
      <c r="A987" s="12"/>
      <c r="W987" s="13"/>
    </row>
    <row r="988" spans="1:23" x14ac:dyDescent="0.25">
      <c r="A988" s="12"/>
      <c r="W988" s="13"/>
    </row>
    <row r="989" spans="1:23" x14ac:dyDescent="0.25">
      <c r="A989" s="12"/>
      <c r="W989" s="13"/>
    </row>
    <row r="990" spans="1:23" x14ac:dyDescent="0.25">
      <c r="A990" s="12"/>
      <c r="W990" s="13"/>
    </row>
    <row r="991" spans="1:23" x14ac:dyDescent="0.25">
      <c r="A991" s="12"/>
      <c r="W991" s="13"/>
    </row>
    <row r="992" spans="1:23" x14ac:dyDescent="0.25">
      <c r="A992" s="12"/>
      <c r="W992" s="13"/>
    </row>
    <row r="993" spans="1:23" x14ac:dyDescent="0.25">
      <c r="A993" s="12"/>
      <c r="W993" s="13"/>
    </row>
    <row r="994" spans="1:23" x14ac:dyDescent="0.25">
      <c r="A994" s="12"/>
      <c r="W994" s="13"/>
    </row>
    <row r="995" spans="1:23" x14ac:dyDescent="0.25">
      <c r="A995" s="12"/>
      <c r="W995" s="13"/>
    </row>
    <row r="996" spans="1:23" x14ac:dyDescent="0.25">
      <c r="A996" s="12"/>
      <c r="W996" s="13"/>
    </row>
    <row r="997" spans="1:23" x14ac:dyDescent="0.25">
      <c r="A997" s="12"/>
      <c r="W997" s="13"/>
    </row>
    <row r="998" spans="1:23" x14ac:dyDescent="0.25">
      <c r="A998" s="12"/>
      <c r="W998" s="13"/>
    </row>
    <row r="999" spans="1:23" x14ac:dyDescent="0.25">
      <c r="A999" s="12"/>
      <c r="W999" s="13"/>
    </row>
    <row r="1000" spans="1:23" x14ac:dyDescent="0.25">
      <c r="A1000" s="27"/>
      <c r="B1000" s="28"/>
      <c r="C1000" s="29"/>
      <c r="D1000" s="28"/>
      <c r="E1000" s="29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30"/>
    </row>
    <row r="1001" spans="1:23" x14ac:dyDescent="0.25">
      <c r="A1001" s="14" t="s">
        <v>3621</v>
      </c>
      <c r="B1001" s="15" t="s">
        <v>3622</v>
      </c>
      <c r="C1001" s="16" t="s">
        <v>2043</v>
      </c>
      <c r="D1001" s="15" t="s">
        <v>2044</v>
      </c>
      <c r="E1001" s="16" t="s">
        <v>3623</v>
      </c>
      <c r="F1001" s="15" t="s">
        <v>3624</v>
      </c>
      <c r="G1001" s="15" t="s">
        <v>3625</v>
      </c>
      <c r="H1001" s="15" t="s">
        <v>3626</v>
      </c>
      <c r="I1001" s="15" t="s">
        <v>1</v>
      </c>
      <c r="J1001" s="15" t="s">
        <v>1116</v>
      </c>
      <c r="K1001" s="15" t="s">
        <v>2</v>
      </c>
      <c r="L1001" s="15" t="s">
        <v>3</v>
      </c>
      <c r="M1001" s="15" t="s">
        <v>4</v>
      </c>
      <c r="N1001" s="15" t="s">
        <v>5</v>
      </c>
      <c r="O1001" s="15" t="s">
        <v>1109</v>
      </c>
      <c r="P1001" s="15" t="s">
        <v>1108</v>
      </c>
      <c r="Q1001" s="15" t="s">
        <v>1110</v>
      </c>
      <c r="R1001" s="15" t="s">
        <v>1111</v>
      </c>
      <c r="S1001" s="15" t="s">
        <v>1112</v>
      </c>
      <c r="T1001" s="15" t="s">
        <v>1113</v>
      </c>
      <c r="U1001" s="15" t="s">
        <v>1114</v>
      </c>
      <c r="V1001" s="15" t="s">
        <v>1115</v>
      </c>
      <c r="W1001" s="17" t="s">
        <v>6</v>
      </c>
    </row>
    <row r="1002" spans="1:23" x14ac:dyDescent="0.25">
      <c r="A1002" s="12" t="s">
        <v>3232</v>
      </c>
      <c r="B1002" s="6" t="s">
        <v>88</v>
      </c>
      <c r="C1002" s="3" t="s">
        <v>2108</v>
      </c>
      <c r="D1002" s="6" t="s">
        <v>88</v>
      </c>
      <c r="E1002" s="3" t="s">
        <v>3782</v>
      </c>
      <c r="F1002" s="6" t="s">
        <v>88</v>
      </c>
      <c r="G1002" s="6" t="s">
        <v>87</v>
      </c>
      <c r="H1002" s="6" t="s">
        <v>88</v>
      </c>
      <c r="I1002" s="6">
        <v>26</v>
      </c>
      <c r="J1002" s="6">
        <v>3</v>
      </c>
      <c r="K1002" s="6">
        <v>0</v>
      </c>
      <c r="M1002" s="6">
        <v>0</v>
      </c>
      <c r="N1002" s="6" t="s">
        <v>10</v>
      </c>
      <c r="O1002" s="6" t="s">
        <v>10</v>
      </c>
      <c r="P1002" s="6" t="s">
        <v>10</v>
      </c>
      <c r="Q1002" s="6" t="s">
        <v>10</v>
      </c>
      <c r="R1002" s="6" t="s">
        <v>10</v>
      </c>
      <c r="S1002" s="6" t="s">
        <v>0</v>
      </c>
      <c r="T1002" s="6" t="s">
        <v>10</v>
      </c>
      <c r="U1002" s="6" t="s">
        <v>10</v>
      </c>
      <c r="V1002" s="6" t="s">
        <v>10</v>
      </c>
      <c r="W1002" s="13" t="s">
        <v>10</v>
      </c>
    </row>
    <row r="1003" spans="1:23" x14ac:dyDescent="0.25">
      <c r="A1003" s="12" t="s">
        <v>2060</v>
      </c>
      <c r="B1003" s="6" t="s">
        <v>863</v>
      </c>
      <c r="C1003" s="3" t="s">
        <v>2109</v>
      </c>
      <c r="D1003" s="6" t="s">
        <v>863</v>
      </c>
      <c r="E1003" s="3" t="s">
        <v>3725</v>
      </c>
      <c r="F1003" s="6" t="s">
        <v>863</v>
      </c>
      <c r="G1003" s="6" t="s">
        <v>864</v>
      </c>
      <c r="H1003" s="6" t="s">
        <v>865</v>
      </c>
      <c r="I1003" s="6">
        <v>26</v>
      </c>
      <c r="J1003" s="6">
        <v>3</v>
      </c>
      <c r="K1003" s="6">
        <v>0</v>
      </c>
      <c r="M1003" s="6">
        <v>0</v>
      </c>
      <c r="N1003" s="6" t="s">
        <v>10</v>
      </c>
      <c r="O1003" s="6" t="s">
        <v>10</v>
      </c>
      <c r="P1003" s="6" t="s">
        <v>10</v>
      </c>
      <c r="Q1003" s="6" t="s">
        <v>10</v>
      </c>
      <c r="R1003" s="6" t="s">
        <v>10</v>
      </c>
      <c r="S1003" s="6" t="s">
        <v>10</v>
      </c>
      <c r="T1003" s="6" t="s">
        <v>0</v>
      </c>
      <c r="U1003" s="6" t="s">
        <v>10</v>
      </c>
      <c r="V1003" s="6" t="s">
        <v>10</v>
      </c>
      <c r="W1003" s="13" t="s">
        <v>10</v>
      </c>
    </row>
    <row r="1004" spans="1:23" x14ac:dyDescent="0.25">
      <c r="A1004" s="12" t="s">
        <v>3233</v>
      </c>
      <c r="B1004" s="6" t="s">
        <v>876</v>
      </c>
      <c r="D1004" s="6" t="s">
        <v>3627</v>
      </c>
      <c r="E1004" s="3" t="s">
        <v>3631</v>
      </c>
      <c r="F1004" s="6" t="s">
        <v>885</v>
      </c>
      <c r="G1004" s="6" t="s">
        <v>877</v>
      </c>
      <c r="H1004" s="6" t="s">
        <v>878</v>
      </c>
      <c r="I1004" s="6">
        <v>27</v>
      </c>
      <c r="J1004" s="6">
        <v>3</v>
      </c>
      <c r="K1004" s="6">
        <v>0</v>
      </c>
      <c r="M1004" s="6">
        <v>0</v>
      </c>
      <c r="N1004" s="6" t="s">
        <v>10</v>
      </c>
      <c r="O1004" s="6" t="s">
        <v>10</v>
      </c>
      <c r="P1004" s="6" t="s">
        <v>10</v>
      </c>
      <c r="Q1004" s="6" t="s">
        <v>10</v>
      </c>
      <c r="R1004" s="6" t="s">
        <v>10</v>
      </c>
      <c r="S1004" s="6" t="s">
        <v>10</v>
      </c>
      <c r="T1004" s="6" t="s">
        <v>10</v>
      </c>
      <c r="U1004" s="6" t="s">
        <v>10</v>
      </c>
      <c r="V1004" s="6" t="s">
        <v>10</v>
      </c>
      <c r="W1004" s="13" t="s">
        <v>10</v>
      </c>
    </row>
    <row r="1005" spans="1:23" x14ac:dyDescent="0.25">
      <c r="A1005" s="12" t="s">
        <v>3234</v>
      </c>
      <c r="B1005" s="6" t="s">
        <v>885</v>
      </c>
      <c r="C1005" s="3" t="s">
        <v>2110</v>
      </c>
      <c r="D1005" s="6" t="s">
        <v>1499</v>
      </c>
      <c r="E1005" s="3" t="s">
        <v>3631</v>
      </c>
      <c r="F1005" s="6" t="s">
        <v>885</v>
      </c>
      <c r="G1005" s="6" t="s">
        <v>877</v>
      </c>
      <c r="H1005" s="6" t="s">
        <v>878</v>
      </c>
      <c r="I1005" s="6">
        <v>27</v>
      </c>
      <c r="J1005" s="6">
        <v>3</v>
      </c>
      <c r="K1005" s="6">
        <v>0</v>
      </c>
      <c r="M1005" s="6">
        <v>0</v>
      </c>
      <c r="N1005" s="6" t="s">
        <v>10</v>
      </c>
      <c r="O1005" s="6" t="s">
        <v>10</v>
      </c>
      <c r="P1005" s="6" t="s">
        <v>10</v>
      </c>
      <c r="Q1005" s="6" t="s">
        <v>10</v>
      </c>
      <c r="R1005" s="6" t="s">
        <v>10</v>
      </c>
      <c r="S1005" s="6" t="s">
        <v>10</v>
      </c>
      <c r="T1005" s="6" t="s">
        <v>10</v>
      </c>
      <c r="U1005" s="6" t="s">
        <v>10</v>
      </c>
      <c r="V1005" s="6" t="s">
        <v>10</v>
      </c>
      <c r="W1005" s="13" t="s">
        <v>10</v>
      </c>
    </row>
    <row r="1006" spans="1:23" x14ac:dyDescent="0.25">
      <c r="A1006" s="12" t="s">
        <v>3235</v>
      </c>
      <c r="B1006" s="6" t="s">
        <v>873</v>
      </c>
      <c r="C1006" s="3" t="s">
        <v>2145</v>
      </c>
      <c r="D1006" s="6" t="s">
        <v>1282</v>
      </c>
      <c r="E1006" s="3" t="s">
        <v>3745</v>
      </c>
      <c r="F1006" s="6" t="s">
        <v>1978</v>
      </c>
      <c r="G1006" s="6" t="s">
        <v>874</v>
      </c>
      <c r="H1006" s="6" t="s">
        <v>875</v>
      </c>
      <c r="I1006" s="6">
        <v>27</v>
      </c>
      <c r="J1006" s="6">
        <v>3</v>
      </c>
      <c r="K1006" s="6">
        <v>0</v>
      </c>
      <c r="M1006" s="6">
        <v>0</v>
      </c>
      <c r="N1006" s="6" t="s">
        <v>10</v>
      </c>
      <c r="O1006" s="6" t="s">
        <v>10</v>
      </c>
      <c r="P1006" s="6" t="s">
        <v>10</v>
      </c>
      <c r="Q1006" s="6" t="s">
        <v>10</v>
      </c>
      <c r="R1006" s="6" t="s">
        <v>10</v>
      </c>
      <c r="S1006" s="6" t="s">
        <v>10</v>
      </c>
      <c r="T1006" s="6" t="s">
        <v>11</v>
      </c>
      <c r="U1006" s="6" t="s">
        <v>10</v>
      </c>
      <c r="V1006" s="6" t="s">
        <v>10</v>
      </c>
      <c r="W1006" s="13" t="s">
        <v>10</v>
      </c>
    </row>
    <row r="1007" spans="1:23" x14ac:dyDescent="0.25">
      <c r="A1007" s="12" t="s">
        <v>3236</v>
      </c>
      <c r="B1007" s="6" t="s">
        <v>880</v>
      </c>
      <c r="D1007" s="6" t="s">
        <v>3627</v>
      </c>
      <c r="E1007" s="3" t="s">
        <v>3706</v>
      </c>
      <c r="F1007" s="6" t="s">
        <v>883</v>
      </c>
      <c r="G1007" s="6" t="s">
        <v>881</v>
      </c>
      <c r="H1007" s="6" t="s">
        <v>882</v>
      </c>
      <c r="I1007" s="6">
        <v>27</v>
      </c>
      <c r="J1007" s="6">
        <v>3</v>
      </c>
      <c r="K1007" s="6">
        <v>0</v>
      </c>
      <c r="M1007" s="6">
        <v>0</v>
      </c>
      <c r="N1007" s="6" t="s">
        <v>10</v>
      </c>
      <c r="O1007" s="6" t="s">
        <v>10</v>
      </c>
      <c r="P1007" s="6" t="s">
        <v>10</v>
      </c>
      <c r="Q1007" s="6" t="s">
        <v>10</v>
      </c>
      <c r="R1007" s="6" t="s">
        <v>10</v>
      </c>
      <c r="S1007" s="6" t="s">
        <v>10</v>
      </c>
      <c r="T1007" s="6" t="s">
        <v>10</v>
      </c>
      <c r="U1007" s="6" t="s">
        <v>10</v>
      </c>
      <c r="V1007" s="6" t="s">
        <v>10</v>
      </c>
      <c r="W1007" s="13" t="s">
        <v>10</v>
      </c>
    </row>
    <row r="1008" spans="1:23" x14ac:dyDescent="0.25">
      <c r="A1008" s="12" t="s">
        <v>3237</v>
      </c>
      <c r="B1008" s="6" t="s">
        <v>883</v>
      </c>
      <c r="C1008" s="3" t="s">
        <v>2111</v>
      </c>
      <c r="D1008" s="6" t="s">
        <v>1505</v>
      </c>
      <c r="E1008" s="3" t="s">
        <v>3706</v>
      </c>
      <c r="F1008" s="6" t="s">
        <v>883</v>
      </c>
      <c r="G1008" s="6" t="s">
        <v>881</v>
      </c>
      <c r="H1008" s="6" t="s">
        <v>882</v>
      </c>
      <c r="I1008" s="6">
        <v>27</v>
      </c>
      <c r="J1008" s="6">
        <v>3</v>
      </c>
      <c r="K1008" s="6">
        <v>0</v>
      </c>
      <c r="M1008" s="6">
        <v>0</v>
      </c>
      <c r="N1008" s="6" t="s">
        <v>10</v>
      </c>
      <c r="O1008" s="6" t="s">
        <v>10</v>
      </c>
      <c r="P1008" s="6" t="s">
        <v>10</v>
      </c>
      <c r="Q1008" s="6" t="s">
        <v>10</v>
      </c>
      <c r="R1008" s="6" t="s">
        <v>10</v>
      </c>
      <c r="S1008" s="6" t="s">
        <v>10</v>
      </c>
      <c r="T1008" s="6" t="s">
        <v>10</v>
      </c>
      <c r="U1008" s="6" t="s">
        <v>10</v>
      </c>
      <c r="V1008" s="6" t="s">
        <v>10</v>
      </c>
      <c r="W1008" s="13" t="s">
        <v>10</v>
      </c>
    </row>
    <row r="1009" spans="1:23" x14ac:dyDescent="0.25">
      <c r="A1009" s="12" t="s">
        <v>3238</v>
      </c>
      <c r="B1009" s="6" t="s">
        <v>1099</v>
      </c>
      <c r="C1009" s="3" t="s">
        <v>2095</v>
      </c>
      <c r="D1009" s="6" t="s">
        <v>1689</v>
      </c>
      <c r="E1009" s="3" t="s">
        <v>3824</v>
      </c>
      <c r="F1009" s="6" t="s">
        <v>1099</v>
      </c>
      <c r="G1009" s="6" t="s">
        <v>36</v>
      </c>
      <c r="H1009" s="6" t="s">
        <v>37</v>
      </c>
      <c r="I1009" s="6">
        <v>44</v>
      </c>
      <c r="J1009" s="6">
        <v>3</v>
      </c>
      <c r="K1009" s="6">
        <v>0</v>
      </c>
      <c r="M1009" s="6">
        <v>104</v>
      </c>
      <c r="N1009" s="6" t="s">
        <v>10</v>
      </c>
      <c r="O1009" s="6" t="s">
        <v>10</v>
      </c>
      <c r="P1009" s="6" t="s">
        <v>10</v>
      </c>
      <c r="Q1009" s="6" t="s">
        <v>10</v>
      </c>
      <c r="R1009" s="6" t="s">
        <v>10</v>
      </c>
      <c r="S1009" s="6" t="s">
        <v>10</v>
      </c>
      <c r="T1009" s="6" t="s">
        <v>10</v>
      </c>
      <c r="U1009" s="6" t="s">
        <v>10</v>
      </c>
      <c r="V1009" s="6" t="s">
        <v>10</v>
      </c>
      <c r="W1009" s="13" t="s">
        <v>10</v>
      </c>
    </row>
    <row r="1010" spans="1:23" x14ac:dyDescent="0.25">
      <c r="A1010" s="12" t="s">
        <v>3239</v>
      </c>
      <c r="B1010" s="6" t="s">
        <v>211</v>
      </c>
      <c r="D1010" s="6" t="s">
        <v>3627</v>
      </c>
      <c r="E1010" s="3" t="s">
        <v>3648</v>
      </c>
      <c r="F1010" s="6" t="s">
        <v>213</v>
      </c>
      <c r="G1010" s="6" t="s">
        <v>204</v>
      </c>
      <c r="H1010" s="6" t="s">
        <v>205</v>
      </c>
      <c r="I1010" s="6">
        <v>4</v>
      </c>
      <c r="J1010" s="6">
        <v>3</v>
      </c>
      <c r="K1010" s="6">
        <v>0</v>
      </c>
      <c r="M1010" s="6">
        <v>107</v>
      </c>
      <c r="N1010" s="6" t="s">
        <v>10</v>
      </c>
      <c r="O1010" s="6" t="s">
        <v>10</v>
      </c>
      <c r="P1010" s="6" t="s">
        <v>10</v>
      </c>
      <c r="Q1010" s="6" t="s">
        <v>10</v>
      </c>
      <c r="R1010" s="6" t="s">
        <v>10</v>
      </c>
      <c r="S1010" s="6" t="s">
        <v>10</v>
      </c>
      <c r="T1010" s="6" t="s">
        <v>10</v>
      </c>
      <c r="U1010" s="6" t="s">
        <v>10</v>
      </c>
      <c r="V1010" s="6" t="s">
        <v>10</v>
      </c>
      <c r="W1010" s="13" t="s">
        <v>10</v>
      </c>
    </row>
    <row r="1011" spans="1:23" x14ac:dyDescent="0.25">
      <c r="A1011" s="12" t="s">
        <v>3240</v>
      </c>
      <c r="B1011" s="6" t="s">
        <v>212</v>
      </c>
      <c r="D1011" s="6" t="s">
        <v>3627</v>
      </c>
      <c r="E1011" s="3" t="s">
        <v>3648</v>
      </c>
      <c r="F1011" s="6" t="s">
        <v>213</v>
      </c>
      <c r="G1011" s="6" t="s">
        <v>204</v>
      </c>
      <c r="H1011" s="6" t="s">
        <v>205</v>
      </c>
      <c r="I1011" s="6">
        <v>4</v>
      </c>
      <c r="J1011" s="6">
        <v>3</v>
      </c>
      <c r="K1011" s="6">
        <v>0</v>
      </c>
      <c r="M1011" s="6">
        <v>0</v>
      </c>
      <c r="N1011" s="6" t="s">
        <v>10</v>
      </c>
      <c r="O1011" s="6" t="s">
        <v>10</v>
      </c>
      <c r="P1011" s="6" t="s">
        <v>10</v>
      </c>
      <c r="Q1011" s="6" t="s">
        <v>10</v>
      </c>
      <c r="R1011" s="6" t="s">
        <v>10</v>
      </c>
      <c r="S1011" s="6" t="s">
        <v>10</v>
      </c>
      <c r="T1011" s="6" t="s">
        <v>10</v>
      </c>
      <c r="U1011" s="6" t="s">
        <v>10</v>
      </c>
      <c r="V1011" s="6" t="s">
        <v>10</v>
      </c>
      <c r="W1011" s="13" t="s">
        <v>10</v>
      </c>
    </row>
    <row r="1012" spans="1:23" x14ac:dyDescent="0.25">
      <c r="A1012" s="12" t="s">
        <v>3241</v>
      </c>
      <c r="B1012" s="6" t="s">
        <v>213</v>
      </c>
      <c r="C1012" s="3" t="s">
        <v>2093</v>
      </c>
      <c r="D1012" s="6" t="s">
        <v>1162</v>
      </c>
      <c r="E1012" s="3" t="s">
        <v>3648</v>
      </c>
      <c r="F1012" s="6" t="s">
        <v>213</v>
      </c>
      <c r="G1012" s="6" t="s">
        <v>204</v>
      </c>
      <c r="H1012" s="6" t="s">
        <v>205</v>
      </c>
      <c r="I1012" s="6">
        <v>4</v>
      </c>
      <c r="J1012" s="6">
        <v>3</v>
      </c>
      <c r="K1012" s="6">
        <v>0</v>
      </c>
      <c r="M1012" s="6">
        <v>107</v>
      </c>
      <c r="N1012" s="6" t="s">
        <v>10</v>
      </c>
      <c r="O1012" s="6" t="s">
        <v>10</v>
      </c>
      <c r="P1012" s="6" t="s">
        <v>10</v>
      </c>
      <c r="Q1012" s="6" t="s">
        <v>10</v>
      </c>
      <c r="R1012" s="6" t="s">
        <v>10</v>
      </c>
      <c r="S1012" s="6" t="s">
        <v>10</v>
      </c>
      <c r="T1012" s="6" t="s">
        <v>10</v>
      </c>
      <c r="U1012" s="6" t="s">
        <v>10</v>
      </c>
      <c r="V1012" s="6" t="s">
        <v>10</v>
      </c>
      <c r="W1012" s="13" t="s">
        <v>10</v>
      </c>
    </row>
    <row r="1013" spans="1:23" x14ac:dyDescent="0.25">
      <c r="A1013" s="12" t="s">
        <v>3242</v>
      </c>
      <c r="B1013" s="6" t="s">
        <v>213</v>
      </c>
      <c r="D1013" s="6" t="s">
        <v>3627</v>
      </c>
      <c r="E1013" s="3" t="s">
        <v>3648</v>
      </c>
      <c r="F1013" s="6" t="s">
        <v>213</v>
      </c>
      <c r="G1013" s="6" t="s">
        <v>204</v>
      </c>
      <c r="H1013" s="6" t="s">
        <v>205</v>
      </c>
      <c r="I1013" s="6">
        <v>4</v>
      </c>
      <c r="J1013" s="6">
        <v>3</v>
      </c>
      <c r="K1013" s="6">
        <v>0</v>
      </c>
      <c r="M1013" s="6">
        <v>107</v>
      </c>
      <c r="N1013" s="6" t="s">
        <v>10</v>
      </c>
      <c r="O1013" s="6" t="s">
        <v>10</v>
      </c>
      <c r="P1013" s="6" t="s">
        <v>10</v>
      </c>
      <c r="Q1013" s="6" t="s">
        <v>10</v>
      </c>
      <c r="R1013" s="6" t="s">
        <v>10</v>
      </c>
      <c r="S1013" s="6" t="s">
        <v>10</v>
      </c>
      <c r="T1013" s="6" t="s">
        <v>10</v>
      </c>
      <c r="U1013" s="6" t="s">
        <v>10</v>
      </c>
      <c r="V1013" s="6" t="s">
        <v>10</v>
      </c>
      <c r="W1013" s="13" t="s">
        <v>10</v>
      </c>
    </row>
    <row r="1014" spans="1:23" x14ac:dyDescent="0.25">
      <c r="A1014" s="12" t="s">
        <v>3243</v>
      </c>
      <c r="B1014" s="6" t="s">
        <v>976</v>
      </c>
      <c r="D1014" s="6" t="s">
        <v>3627</v>
      </c>
      <c r="E1014" s="3" t="s">
        <v>3715</v>
      </c>
      <c r="F1014" s="6" t="s">
        <v>978</v>
      </c>
      <c r="G1014" s="6" t="s">
        <v>96</v>
      </c>
      <c r="H1014" s="6" t="s">
        <v>97</v>
      </c>
      <c r="I1014" s="6">
        <v>45</v>
      </c>
      <c r="J1014" s="6">
        <v>3</v>
      </c>
      <c r="K1014" s="6">
        <v>0</v>
      </c>
      <c r="M1014" s="6">
        <v>0</v>
      </c>
      <c r="N1014" s="6" t="s">
        <v>10</v>
      </c>
      <c r="O1014" s="6" t="s">
        <v>10</v>
      </c>
      <c r="P1014" s="6" t="s">
        <v>10</v>
      </c>
      <c r="Q1014" s="6" t="s">
        <v>10</v>
      </c>
      <c r="R1014" s="6" t="s">
        <v>10</v>
      </c>
      <c r="S1014" s="6" t="s">
        <v>0</v>
      </c>
      <c r="T1014" s="6" t="s">
        <v>10</v>
      </c>
      <c r="U1014" s="6" t="s">
        <v>10</v>
      </c>
      <c r="V1014" s="6" t="s">
        <v>10</v>
      </c>
      <c r="W1014" s="13" t="s">
        <v>10</v>
      </c>
    </row>
    <row r="1015" spans="1:23" x14ac:dyDescent="0.25">
      <c r="A1015" s="12" t="s">
        <v>3244</v>
      </c>
      <c r="B1015" s="6" t="s">
        <v>977</v>
      </c>
      <c r="D1015" s="6" t="s">
        <v>3627</v>
      </c>
      <c r="E1015" s="3" t="s">
        <v>3715</v>
      </c>
      <c r="F1015" s="6" t="s">
        <v>978</v>
      </c>
      <c r="G1015" s="6" t="s">
        <v>96</v>
      </c>
      <c r="H1015" s="6" t="s">
        <v>97</v>
      </c>
      <c r="I1015" s="6">
        <v>45</v>
      </c>
      <c r="J1015" s="6">
        <v>3</v>
      </c>
      <c r="K1015" s="6">
        <v>0</v>
      </c>
      <c r="M1015" s="6">
        <v>0</v>
      </c>
      <c r="N1015" s="6" t="s">
        <v>10</v>
      </c>
      <c r="O1015" s="6" t="s">
        <v>10</v>
      </c>
      <c r="P1015" s="6" t="s">
        <v>10</v>
      </c>
      <c r="Q1015" s="6" t="s">
        <v>10</v>
      </c>
      <c r="R1015" s="6" t="s">
        <v>10</v>
      </c>
      <c r="S1015" s="6" t="s">
        <v>0</v>
      </c>
      <c r="T1015" s="6" t="s">
        <v>10</v>
      </c>
      <c r="U1015" s="6" t="s">
        <v>10</v>
      </c>
      <c r="V1015" s="6" t="s">
        <v>10</v>
      </c>
      <c r="W1015" s="13" t="s">
        <v>10</v>
      </c>
    </row>
    <row r="1016" spans="1:23" x14ac:dyDescent="0.25">
      <c r="A1016" s="12" t="s">
        <v>3245</v>
      </c>
      <c r="B1016" s="6" t="s">
        <v>978</v>
      </c>
      <c r="C1016" s="3" t="s">
        <v>2100</v>
      </c>
      <c r="D1016" s="6" t="s">
        <v>1609</v>
      </c>
      <c r="E1016" s="3" t="s">
        <v>3715</v>
      </c>
      <c r="F1016" s="6" t="s">
        <v>978</v>
      </c>
      <c r="G1016" s="6" t="s">
        <v>96</v>
      </c>
      <c r="H1016" s="6" t="s">
        <v>97</v>
      </c>
      <c r="I1016" s="6">
        <v>23</v>
      </c>
      <c r="J1016" s="6">
        <v>3</v>
      </c>
      <c r="K1016" s="6">
        <v>0</v>
      </c>
      <c r="M1016" s="6">
        <v>0</v>
      </c>
      <c r="N1016" s="6" t="s">
        <v>10</v>
      </c>
      <c r="O1016" s="6" t="s">
        <v>10</v>
      </c>
      <c r="P1016" s="6" t="s">
        <v>10</v>
      </c>
      <c r="Q1016" s="6" t="s">
        <v>10</v>
      </c>
      <c r="R1016" s="6" t="s">
        <v>10</v>
      </c>
      <c r="S1016" s="6" t="s">
        <v>0</v>
      </c>
      <c r="T1016" s="6" t="s">
        <v>10</v>
      </c>
      <c r="U1016" s="6" t="s">
        <v>10</v>
      </c>
      <c r="V1016" s="6" t="s">
        <v>10</v>
      </c>
      <c r="W1016" s="13" t="s">
        <v>10</v>
      </c>
    </row>
    <row r="1017" spans="1:23" x14ac:dyDescent="0.25">
      <c r="A1017" s="12" t="s">
        <v>3246</v>
      </c>
      <c r="B1017" s="6" t="s">
        <v>999</v>
      </c>
      <c r="D1017" s="6" t="s">
        <v>3627</v>
      </c>
      <c r="E1017" s="3" t="s">
        <v>3650</v>
      </c>
      <c r="F1017" s="6" t="s">
        <v>999</v>
      </c>
      <c r="G1017" s="6" t="s">
        <v>652</v>
      </c>
      <c r="H1017" s="6" t="s">
        <v>653</v>
      </c>
      <c r="I1017" s="6">
        <v>45</v>
      </c>
      <c r="J1017" s="6">
        <v>3</v>
      </c>
      <c r="K1017" s="6">
        <v>0</v>
      </c>
      <c r="L1017" s="6" t="s">
        <v>0</v>
      </c>
      <c r="M1017" s="6">
        <v>111</v>
      </c>
      <c r="N1017" s="6" t="s">
        <v>10</v>
      </c>
      <c r="O1017" s="6" t="s">
        <v>10</v>
      </c>
      <c r="P1017" s="6" t="s">
        <v>10</v>
      </c>
      <c r="Q1017" s="6" t="s">
        <v>10</v>
      </c>
      <c r="R1017" s="6" t="s">
        <v>10</v>
      </c>
      <c r="S1017" s="6" t="s">
        <v>0</v>
      </c>
      <c r="T1017" s="6" t="s">
        <v>10</v>
      </c>
      <c r="U1017" s="6" t="s">
        <v>10</v>
      </c>
      <c r="V1017" s="6" t="s">
        <v>10</v>
      </c>
      <c r="W1017" s="13" t="s">
        <v>10</v>
      </c>
    </row>
    <row r="1018" spans="1:23" x14ac:dyDescent="0.25">
      <c r="A1018" s="12" t="s">
        <v>3247</v>
      </c>
      <c r="B1018" s="6" t="s">
        <v>992</v>
      </c>
      <c r="D1018" s="6" t="s">
        <v>3627</v>
      </c>
      <c r="E1018" s="3" t="s">
        <v>3685</v>
      </c>
      <c r="F1018" s="6" t="s">
        <v>992</v>
      </c>
      <c r="G1018" s="6" t="s">
        <v>652</v>
      </c>
      <c r="H1018" s="6" t="s">
        <v>653</v>
      </c>
      <c r="I1018" s="6">
        <v>45</v>
      </c>
      <c r="J1018" s="6">
        <v>3</v>
      </c>
      <c r="K1018" s="6">
        <v>0</v>
      </c>
      <c r="L1018" s="6" t="s">
        <v>0</v>
      </c>
      <c r="M1018" s="6">
        <v>111</v>
      </c>
      <c r="N1018" s="6" t="s">
        <v>10</v>
      </c>
      <c r="O1018" s="6" t="s">
        <v>10</v>
      </c>
      <c r="P1018" s="6" t="s">
        <v>10</v>
      </c>
      <c r="Q1018" s="6" t="s">
        <v>10</v>
      </c>
      <c r="R1018" s="6" t="s">
        <v>10</v>
      </c>
      <c r="S1018" s="6" t="s">
        <v>0</v>
      </c>
      <c r="T1018" s="6" t="s">
        <v>10</v>
      </c>
      <c r="U1018" s="6" t="s">
        <v>10</v>
      </c>
      <c r="V1018" s="6" t="s">
        <v>10</v>
      </c>
      <c r="W1018" s="13" t="s">
        <v>10</v>
      </c>
    </row>
    <row r="1019" spans="1:23" x14ac:dyDescent="0.25">
      <c r="A1019" s="12" t="s">
        <v>3248</v>
      </c>
      <c r="B1019" s="6" t="s">
        <v>996</v>
      </c>
      <c r="D1019" s="6" t="s">
        <v>3627</v>
      </c>
      <c r="E1019" s="3" t="s">
        <v>3845</v>
      </c>
      <c r="F1019" s="6" t="s">
        <v>1989</v>
      </c>
      <c r="G1019" s="6" t="s">
        <v>997</v>
      </c>
      <c r="H1019" s="6" t="s">
        <v>998</v>
      </c>
      <c r="I1019" s="6">
        <v>45</v>
      </c>
      <c r="J1019" s="6">
        <v>3</v>
      </c>
      <c r="K1019" s="6">
        <v>0</v>
      </c>
      <c r="L1019" s="6" t="s">
        <v>0</v>
      </c>
      <c r="M1019" s="6">
        <v>111</v>
      </c>
      <c r="N1019" s="6" t="s">
        <v>10</v>
      </c>
      <c r="O1019" s="6" t="s">
        <v>10</v>
      </c>
      <c r="P1019" s="6" t="s">
        <v>10</v>
      </c>
      <c r="Q1019" s="6" t="s">
        <v>10</v>
      </c>
      <c r="R1019" s="6" t="s">
        <v>10</v>
      </c>
      <c r="S1019" s="6" t="s">
        <v>10</v>
      </c>
      <c r="T1019" s="6" t="s">
        <v>0</v>
      </c>
      <c r="U1019" s="6" t="s">
        <v>10</v>
      </c>
      <c r="V1019" s="6" t="s">
        <v>10</v>
      </c>
      <c r="W1019" s="13" t="s">
        <v>10</v>
      </c>
    </row>
    <row r="1020" spans="1:23" x14ac:dyDescent="0.25">
      <c r="A1020" s="12" t="s">
        <v>3249</v>
      </c>
      <c r="B1020" s="6" t="s">
        <v>993</v>
      </c>
      <c r="D1020" s="6" t="s">
        <v>3627</v>
      </c>
      <c r="E1020" s="3" t="s">
        <v>3806</v>
      </c>
      <c r="F1020" s="6" t="s">
        <v>1988</v>
      </c>
      <c r="G1020" s="6" t="s">
        <v>994</v>
      </c>
      <c r="H1020" s="6" t="s">
        <v>995</v>
      </c>
      <c r="I1020" s="6">
        <v>45</v>
      </c>
      <c r="J1020" s="6">
        <v>3</v>
      </c>
      <c r="K1020" s="6">
        <v>0</v>
      </c>
      <c r="L1020" s="6" t="s">
        <v>0</v>
      </c>
      <c r="M1020" s="6">
        <v>111</v>
      </c>
      <c r="N1020" s="6" t="s">
        <v>10</v>
      </c>
      <c r="O1020" s="6" t="s">
        <v>10</v>
      </c>
      <c r="P1020" s="6" t="s">
        <v>10</v>
      </c>
      <c r="Q1020" s="6" t="s">
        <v>10</v>
      </c>
      <c r="R1020" s="6" t="s">
        <v>10</v>
      </c>
      <c r="S1020" s="6" t="s">
        <v>10</v>
      </c>
      <c r="T1020" s="6" t="s">
        <v>0</v>
      </c>
      <c r="U1020" s="6" t="s">
        <v>10</v>
      </c>
      <c r="V1020" s="6" t="s">
        <v>10</v>
      </c>
      <c r="W1020" s="13" t="s">
        <v>10</v>
      </c>
    </row>
    <row r="1021" spans="1:23" x14ac:dyDescent="0.25">
      <c r="A1021" s="12" t="s">
        <v>3250</v>
      </c>
      <c r="B1021" s="6" t="s">
        <v>1004</v>
      </c>
      <c r="D1021" s="6" t="s">
        <v>3627</v>
      </c>
      <c r="E1021" s="3" t="s">
        <v>3728</v>
      </c>
      <c r="F1021" s="6" t="s">
        <v>1004</v>
      </c>
      <c r="G1021" s="6" t="s">
        <v>652</v>
      </c>
      <c r="H1021" s="6" t="s">
        <v>653</v>
      </c>
      <c r="I1021" s="6">
        <v>45</v>
      </c>
      <c r="J1021" s="6">
        <v>3</v>
      </c>
      <c r="K1021" s="6">
        <v>0</v>
      </c>
      <c r="M1021" s="6">
        <v>111</v>
      </c>
      <c r="N1021" s="6" t="s">
        <v>10</v>
      </c>
      <c r="O1021" s="6" t="s">
        <v>10</v>
      </c>
      <c r="P1021" s="6" t="s">
        <v>10</v>
      </c>
      <c r="Q1021" s="6" t="s">
        <v>10</v>
      </c>
      <c r="R1021" s="6" t="s">
        <v>10</v>
      </c>
      <c r="S1021" s="6" t="s">
        <v>0</v>
      </c>
      <c r="T1021" s="6" t="s">
        <v>10</v>
      </c>
      <c r="U1021" s="6" t="s">
        <v>10</v>
      </c>
      <c r="V1021" s="6" t="s">
        <v>10</v>
      </c>
      <c r="W1021" s="13" t="s">
        <v>10</v>
      </c>
    </row>
    <row r="1022" spans="1:23" x14ac:dyDescent="0.25">
      <c r="A1022" s="12" t="s">
        <v>3251</v>
      </c>
      <c r="B1022" s="6" t="s">
        <v>1058</v>
      </c>
      <c r="D1022" s="6" t="s">
        <v>3627</v>
      </c>
      <c r="E1022" s="3" t="s">
        <v>3731</v>
      </c>
      <c r="F1022" s="6" t="s">
        <v>2001</v>
      </c>
      <c r="G1022" s="6" t="s">
        <v>652</v>
      </c>
      <c r="H1022" s="6" t="s">
        <v>653</v>
      </c>
      <c r="I1022" s="6">
        <v>18</v>
      </c>
      <c r="J1022" s="6">
        <v>3</v>
      </c>
      <c r="K1022" s="6">
        <v>0</v>
      </c>
      <c r="L1022" s="6" t="s">
        <v>11</v>
      </c>
      <c r="M1022" s="6">
        <v>111</v>
      </c>
      <c r="N1022" s="6" t="s">
        <v>10</v>
      </c>
      <c r="O1022" s="6" t="s">
        <v>10</v>
      </c>
      <c r="P1022" s="6" t="s">
        <v>10</v>
      </c>
      <c r="Q1022" s="6" t="s">
        <v>10</v>
      </c>
      <c r="R1022" s="6" t="s">
        <v>10</v>
      </c>
      <c r="S1022" s="6" t="s">
        <v>0</v>
      </c>
      <c r="T1022" s="6" t="s">
        <v>10</v>
      </c>
      <c r="U1022" s="6" t="s">
        <v>10</v>
      </c>
      <c r="V1022" s="6" t="s">
        <v>10</v>
      </c>
      <c r="W1022" s="13" t="s">
        <v>10</v>
      </c>
    </row>
    <row r="1023" spans="1:23" x14ac:dyDescent="0.25">
      <c r="A1023" s="12" t="s">
        <v>3252</v>
      </c>
      <c r="B1023" s="6" t="s">
        <v>1017</v>
      </c>
      <c r="D1023" s="6" t="s">
        <v>3627</v>
      </c>
      <c r="E1023" s="3" t="s">
        <v>3731</v>
      </c>
      <c r="F1023" s="6" t="s">
        <v>2001</v>
      </c>
      <c r="G1023" s="6" t="s">
        <v>652</v>
      </c>
      <c r="H1023" s="6" t="s">
        <v>653</v>
      </c>
      <c r="I1023" s="6">
        <v>18</v>
      </c>
      <c r="J1023" s="6">
        <v>3</v>
      </c>
      <c r="K1023" s="6">
        <v>0</v>
      </c>
      <c r="L1023" s="6" t="s">
        <v>11</v>
      </c>
      <c r="M1023" s="6">
        <v>111</v>
      </c>
      <c r="N1023" s="6" t="s">
        <v>10</v>
      </c>
      <c r="O1023" s="6" t="s">
        <v>10</v>
      </c>
      <c r="P1023" s="6" t="s">
        <v>10</v>
      </c>
      <c r="Q1023" s="6" t="s">
        <v>10</v>
      </c>
      <c r="R1023" s="6" t="s">
        <v>10</v>
      </c>
      <c r="S1023" s="6" t="s">
        <v>0</v>
      </c>
      <c r="T1023" s="6" t="s">
        <v>10</v>
      </c>
      <c r="U1023" s="6" t="s">
        <v>10</v>
      </c>
      <c r="V1023" s="6" t="s">
        <v>10</v>
      </c>
      <c r="W1023" s="13" t="s">
        <v>10</v>
      </c>
    </row>
    <row r="1024" spans="1:23" x14ac:dyDescent="0.25">
      <c r="A1024" s="12" t="s">
        <v>3253</v>
      </c>
      <c r="B1024" s="6" t="s">
        <v>1019</v>
      </c>
      <c r="D1024" s="6" t="s">
        <v>3627</v>
      </c>
      <c r="E1024" s="3" t="s">
        <v>3774</v>
      </c>
      <c r="F1024" s="6" t="s">
        <v>2000</v>
      </c>
      <c r="G1024" s="6" t="s">
        <v>997</v>
      </c>
      <c r="H1024" s="6" t="s">
        <v>998</v>
      </c>
      <c r="I1024" s="6">
        <v>45</v>
      </c>
      <c r="J1024" s="6">
        <v>3</v>
      </c>
      <c r="K1024" s="6">
        <v>0</v>
      </c>
      <c r="L1024" s="6" t="s">
        <v>11</v>
      </c>
      <c r="M1024" s="6">
        <v>111</v>
      </c>
      <c r="N1024" s="6" t="s">
        <v>10</v>
      </c>
      <c r="O1024" s="6" t="s">
        <v>10</v>
      </c>
      <c r="P1024" s="6" t="s">
        <v>10</v>
      </c>
      <c r="Q1024" s="6" t="s">
        <v>10</v>
      </c>
      <c r="R1024" s="6" t="s">
        <v>10</v>
      </c>
      <c r="S1024" s="6" t="s">
        <v>10</v>
      </c>
      <c r="T1024" s="6" t="s">
        <v>0</v>
      </c>
      <c r="U1024" s="6" t="s">
        <v>10</v>
      </c>
      <c r="V1024" s="6" t="s">
        <v>10</v>
      </c>
      <c r="W1024" s="13" t="s">
        <v>10</v>
      </c>
    </row>
    <row r="1025" spans="1:23" x14ac:dyDescent="0.25">
      <c r="A1025" s="12" t="s">
        <v>3254</v>
      </c>
      <c r="B1025" s="6" t="s">
        <v>1011</v>
      </c>
      <c r="D1025" s="6" t="s">
        <v>3627</v>
      </c>
      <c r="E1025" s="3" t="s">
        <v>3794</v>
      </c>
      <c r="F1025" s="6" t="s">
        <v>2002</v>
      </c>
      <c r="G1025" s="6" t="s">
        <v>652</v>
      </c>
      <c r="H1025" s="6" t="s">
        <v>653</v>
      </c>
      <c r="I1025" s="6">
        <v>18</v>
      </c>
      <c r="J1025" s="6">
        <v>3</v>
      </c>
      <c r="K1025" s="6">
        <v>0</v>
      </c>
      <c r="L1025" s="6" t="s">
        <v>11</v>
      </c>
      <c r="M1025" s="6">
        <v>111</v>
      </c>
      <c r="N1025" s="6" t="s">
        <v>10</v>
      </c>
      <c r="O1025" s="6" t="s">
        <v>10</v>
      </c>
      <c r="P1025" s="6" t="s">
        <v>10</v>
      </c>
      <c r="Q1025" s="6" t="s">
        <v>10</v>
      </c>
      <c r="R1025" s="6" t="s">
        <v>10</v>
      </c>
      <c r="S1025" s="6" t="s">
        <v>0</v>
      </c>
      <c r="T1025" s="6" t="s">
        <v>10</v>
      </c>
      <c r="U1025" s="6" t="s">
        <v>10</v>
      </c>
      <c r="V1025" s="6" t="s">
        <v>10</v>
      </c>
      <c r="W1025" s="13" t="s">
        <v>10</v>
      </c>
    </row>
    <row r="1026" spans="1:23" x14ac:dyDescent="0.25">
      <c r="A1026" s="12" t="s">
        <v>3255</v>
      </c>
      <c r="B1026" s="6" t="s">
        <v>1012</v>
      </c>
      <c r="D1026" s="6" t="s">
        <v>3627</v>
      </c>
      <c r="E1026" s="3" t="s">
        <v>3739</v>
      </c>
      <c r="F1026" s="6" t="s">
        <v>2003</v>
      </c>
      <c r="G1026" s="6" t="s">
        <v>997</v>
      </c>
      <c r="H1026" s="6" t="s">
        <v>998</v>
      </c>
      <c r="I1026" s="6">
        <v>18</v>
      </c>
      <c r="J1026" s="6">
        <v>3</v>
      </c>
      <c r="K1026" s="6">
        <v>0</v>
      </c>
      <c r="L1026" s="6" t="s">
        <v>11</v>
      </c>
      <c r="M1026" s="6">
        <v>111</v>
      </c>
      <c r="N1026" s="6" t="s">
        <v>10</v>
      </c>
      <c r="O1026" s="6" t="s">
        <v>10</v>
      </c>
      <c r="P1026" s="6" t="s">
        <v>10</v>
      </c>
      <c r="Q1026" s="6" t="s">
        <v>10</v>
      </c>
      <c r="R1026" s="6" t="s">
        <v>10</v>
      </c>
      <c r="S1026" s="6" t="s">
        <v>10</v>
      </c>
      <c r="T1026" s="6" t="s">
        <v>0</v>
      </c>
      <c r="U1026" s="6" t="s">
        <v>10</v>
      </c>
      <c r="V1026" s="6" t="s">
        <v>10</v>
      </c>
      <c r="W1026" s="13" t="s">
        <v>10</v>
      </c>
    </row>
    <row r="1027" spans="1:23" x14ac:dyDescent="0.25">
      <c r="A1027" s="12" t="s">
        <v>3256</v>
      </c>
      <c r="B1027" s="6" t="s">
        <v>1056</v>
      </c>
      <c r="D1027" s="6" t="s">
        <v>3627</v>
      </c>
      <c r="E1027" s="3" t="s">
        <v>3663</v>
      </c>
      <c r="F1027" s="6" t="s">
        <v>1999</v>
      </c>
      <c r="G1027" s="6" t="s">
        <v>652</v>
      </c>
      <c r="H1027" s="6" t="s">
        <v>653</v>
      </c>
      <c r="I1027" s="6">
        <v>18</v>
      </c>
      <c r="J1027" s="6">
        <v>3</v>
      </c>
      <c r="K1027" s="6">
        <v>0</v>
      </c>
      <c r="L1027" s="6" t="s">
        <v>11</v>
      </c>
      <c r="M1027" s="6">
        <v>111</v>
      </c>
      <c r="N1027" s="6" t="s">
        <v>10</v>
      </c>
      <c r="O1027" s="6" t="s">
        <v>10</v>
      </c>
      <c r="P1027" s="6" t="s">
        <v>10</v>
      </c>
      <c r="Q1027" s="6" t="s">
        <v>10</v>
      </c>
      <c r="R1027" s="6" t="s">
        <v>10</v>
      </c>
      <c r="S1027" s="6" t="s">
        <v>0</v>
      </c>
      <c r="T1027" s="6" t="s">
        <v>0</v>
      </c>
      <c r="U1027" s="6" t="s">
        <v>10</v>
      </c>
      <c r="V1027" s="6" t="s">
        <v>10</v>
      </c>
      <c r="W1027" s="13" t="s">
        <v>10</v>
      </c>
    </row>
    <row r="1028" spans="1:23" x14ac:dyDescent="0.25">
      <c r="A1028" s="12" t="s">
        <v>3257</v>
      </c>
      <c r="B1028" s="6" t="s">
        <v>1020</v>
      </c>
      <c r="D1028" s="6" t="s">
        <v>3627</v>
      </c>
      <c r="E1028" s="3" t="s">
        <v>3663</v>
      </c>
      <c r="F1028" s="6" t="s">
        <v>1999</v>
      </c>
      <c r="G1028" s="6" t="s">
        <v>652</v>
      </c>
      <c r="H1028" s="6" t="s">
        <v>653</v>
      </c>
      <c r="I1028" s="6">
        <v>18</v>
      </c>
      <c r="J1028" s="6">
        <v>3</v>
      </c>
      <c r="K1028" s="6">
        <v>0</v>
      </c>
      <c r="L1028" s="6" t="s">
        <v>11</v>
      </c>
      <c r="M1028" s="6">
        <v>111</v>
      </c>
      <c r="N1028" s="6" t="s">
        <v>10</v>
      </c>
      <c r="O1028" s="6" t="s">
        <v>10</v>
      </c>
      <c r="P1028" s="6" t="s">
        <v>10</v>
      </c>
      <c r="Q1028" s="6" t="s">
        <v>10</v>
      </c>
      <c r="R1028" s="6" t="s">
        <v>10</v>
      </c>
      <c r="S1028" s="6" t="s">
        <v>0</v>
      </c>
      <c r="T1028" s="6" t="s">
        <v>0</v>
      </c>
      <c r="U1028" s="6" t="s">
        <v>10</v>
      </c>
      <c r="V1028" s="6" t="s">
        <v>10</v>
      </c>
      <c r="W1028" s="13" t="s">
        <v>10</v>
      </c>
    </row>
    <row r="1029" spans="1:23" x14ac:dyDescent="0.25">
      <c r="A1029" s="12" t="s">
        <v>3258</v>
      </c>
      <c r="B1029" s="6" t="s">
        <v>1031</v>
      </c>
      <c r="D1029" s="6" t="s">
        <v>3627</v>
      </c>
      <c r="E1029" s="3" t="s">
        <v>3783</v>
      </c>
      <c r="F1029" s="6" t="s">
        <v>1991</v>
      </c>
      <c r="G1029" s="6" t="s">
        <v>994</v>
      </c>
      <c r="H1029" s="6" t="s">
        <v>995</v>
      </c>
      <c r="I1029" s="6">
        <v>45</v>
      </c>
      <c r="J1029" s="6">
        <v>3</v>
      </c>
      <c r="K1029" s="6">
        <v>0</v>
      </c>
      <c r="L1029" s="6" t="s">
        <v>11</v>
      </c>
      <c r="M1029" s="6">
        <v>111</v>
      </c>
      <c r="N1029" s="6" t="s">
        <v>10</v>
      </c>
      <c r="O1029" s="6" t="s">
        <v>10</v>
      </c>
      <c r="P1029" s="6" t="s">
        <v>10</v>
      </c>
      <c r="Q1029" s="6" t="s">
        <v>10</v>
      </c>
      <c r="R1029" s="6" t="s">
        <v>10</v>
      </c>
      <c r="S1029" s="6" t="s">
        <v>10</v>
      </c>
      <c r="T1029" s="6" t="s">
        <v>0</v>
      </c>
      <c r="U1029" s="6" t="s">
        <v>10</v>
      </c>
      <c r="V1029" s="6" t="s">
        <v>10</v>
      </c>
      <c r="W1029" s="13" t="s">
        <v>10</v>
      </c>
    </row>
    <row r="1030" spans="1:23" x14ac:dyDescent="0.25">
      <c r="A1030" s="12" t="s">
        <v>2179</v>
      </c>
      <c r="B1030" s="6" t="s">
        <v>1042</v>
      </c>
      <c r="D1030" s="6" t="s">
        <v>3627</v>
      </c>
      <c r="E1030" s="3" t="s">
        <v>3763</v>
      </c>
      <c r="F1030" s="6" t="s">
        <v>1992</v>
      </c>
      <c r="G1030" s="6" t="s">
        <v>36</v>
      </c>
      <c r="H1030" s="6" t="s">
        <v>37</v>
      </c>
      <c r="I1030" s="6">
        <v>45</v>
      </c>
      <c r="J1030" s="6">
        <v>3</v>
      </c>
      <c r="K1030" s="6">
        <v>0</v>
      </c>
      <c r="M1030" s="6">
        <v>107</v>
      </c>
      <c r="N1030" s="6" t="s">
        <v>10</v>
      </c>
      <c r="O1030" s="6" t="s">
        <v>10</v>
      </c>
      <c r="P1030" s="6" t="s">
        <v>10</v>
      </c>
      <c r="Q1030" s="6" t="s">
        <v>10</v>
      </c>
      <c r="R1030" s="6" t="s">
        <v>10</v>
      </c>
      <c r="S1030" s="6" t="s">
        <v>10</v>
      </c>
      <c r="T1030" s="6" t="s">
        <v>10</v>
      </c>
      <c r="U1030" s="6" t="s">
        <v>10</v>
      </c>
      <c r="V1030" s="6" t="s">
        <v>10</v>
      </c>
      <c r="W1030" s="13" t="s">
        <v>10</v>
      </c>
    </row>
    <row r="1031" spans="1:23" x14ac:dyDescent="0.25">
      <c r="A1031" s="12" t="s">
        <v>3259</v>
      </c>
      <c r="B1031" s="6" t="s">
        <v>758</v>
      </c>
      <c r="D1031" s="6" t="s">
        <v>3627</v>
      </c>
      <c r="E1031" s="3" t="s">
        <v>3822</v>
      </c>
      <c r="F1031" s="6" t="s">
        <v>758</v>
      </c>
      <c r="G1031" s="6" t="s">
        <v>36</v>
      </c>
      <c r="H1031" s="6" t="s">
        <v>37</v>
      </c>
      <c r="I1031" s="6">
        <v>45</v>
      </c>
      <c r="J1031" s="6">
        <v>3</v>
      </c>
      <c r="K1031" s="6">
        <v>0</v>
      </c>
      <c r="M1031" s="6">
        <v>104</v>
      </c>
      <c r="N1031" s="6" t="s">
        <v>10</v>
      </c>
      <c r="O1031" s="6" t="s">
        <v>10</v>
      </c>
      <c r="P1031" s="6" t="s">
        <v>10</v>
      </c>
      <c r="Q1031" s="6" t="s">
        <v>10</v>
      </c>
      <c r="R1031" s="6" t="s">
        <v>10</v>
      </c>
      <c r="S1031" s="6" t="s">
        <v>10</v>
      </c>
      <c r="T1031" s="6" t="s">
        <v>10</v>
      </c>
      <c r="U1031" s="6" t="s">
        <v>10</v>
      </c>
      <c r="V1031" s="6" t="s">
        <v>10</v>
      </c>
      <c r="W1031" s="13" t="s">
        <v>10</v>
      </c>
    </row>
    <row r="1032" spans="1:23" x14ac:dyDescent="0.25">
      <c r="A1032" s="12" t="s">
        <v>3260</v>
      </c>
      <c r="B1032" s="6" t="s">
        <v>758</v>
      </c>
      <c r="D1032" s="6" t="s">
        <v>3627</v>
      </c>
      <c r="E1032" s="3" t="s">
        <v>3833</v>
      </c>
      <c r="F1032" s="6" t="s">
        <v>758</v>
      </c>
      <c r="G1032" s="6" t="s">
        <v>36</v>
      </c>
      <c r="H1032" s="6" t="s">
        <v>37</v>
      </c>
      <c r="I1032" s="6">
        <v>45</v>
      </c>
      <c r="J1032" s="6">
        <v>3</v>
      </c>
      <c r="K1032" s="6">
        <v>0</v>
      </c>
      <c r="M1032" s="6">
        <v>106</v>
      </c>
      <c r="N1032" s="6" t="s">
        <v>10</v>
      </c>
      <c r="O1032" s="6" t="s">
        <v>10</v>
      </c>
      <c r="P1032" s="6" t="s">
        <v>10</v>
      </c>
      <c r="Q1032" s="6" t="s">
        <v>10</v>
      </c>
      <c r="R1032" s="6" t="s">
        <v>10</v>
      </c>
      <c r="S1032" s="6" t="s">
        <v>10</v>
      </c>
      <c r="T1032" s="6" t="s">
        <v>10</v>
      </c>
      <c r="U1032" s="6" t="s">
        <v>10</v>
      </c>
      <c r="V1032" s="6" t="s">
        <v>10</v>
      </c>
      <c r="W1032" s="13" t="s">
        <v>10</v>
      </c>
    </row>
    <row r="1033" spans="1:23" x14ac:dyDescent="0.25">
      <c r="A1033" s="12" t="s">
        <v>3261</v>
      </c>
      <c r="B1033" s="6" t="s">
        <v>760</v>
      </c>
      <c r="D1033" s="6" t="s">
        <v>3627</v>
      </c>
      <c r="E1033" s="3" t="s">
        <v>3645</v>
      </c>
      <c r="F1033" s="6" t="s">
        <v>760</v>
      </c>
      <c r="G1033" s="6" t="s">
        <v>36</v>
      </c>
      <c r="H1033" s="6" t="s">
        <v>37</v>
      </c>
      <c r="I1033" s="6">
        <v>45</v>
      </c>
      <c r="J1033" s="6">
        <v>3</v>
      </c>
      <c r="K1033" s="6">
        <v>0</v>
      </c>
      <c r="M1033" s="6">
        <v>106</v>
      </c>
      <c r="N1033" s="6" t="s">
        <v>10</v>
      </c>
      <c r="O1033" s="6" t="s">
        <v>10</v>
      </c>
      <c r="P1033" s="6" t="s">
        <v>10</v>
      </c>
      <c r="Q1033" s="6" t="s">
        <v>10</v>
      </c>
      <c r="R1033" s="6" t="s">
        <v>10</v>
      </c>
      <c r="S1033" s="6" t="s">
        <v>10</v>
      </c>
      <c r="T1033" s="6" t="s">
        <v>10</v>
      </c>
      <c r="U1033" s="6" t="s">
        <v>10</v>
      </c>
      <c r="V1033" s="6" t="s">
        <v>10</v>
      </c>
      <c r="W1033" s="13" t="s">
        <v>10</v>
      </c>
    </row>
    <row r="1034" spans="1:23" x14ac:dyDescent="0.25">
      <c r="A1034" s="12" t="s">
        <v>3262</v>
      </c>
      <c r="B1034" s="6" t="s">
        <v>760</v>
      </c>
      <c r="D1034" s="6" t="s">
        <v>3627</v>
      </c>
      <c r="E1034" s="3" t="s">
        <v>3747</v>
      </c>
      <c r="F1034" s="6" t="s">
        <v>760</v>
      </c>
      <c r="G1034" s="6" t="s">
        <v>36</v>
      </c>
      <c r="H1034" s="6" t="s">
        <v>37</v>
      </c>
      <c r="I1034" s="6">
        <v>45</v>
      </c>
      <c r="J1034" s="6">
        <v>3</v>
      </c>
      <c r="K1034" s="6">
        <v>0</v>
      </c>
      <c r="M1034" s="6">
        <v>106</v>
      </c>
      <c r="N1034" s="6" t="s">
        <v>10</v>
      </c>
      <c r="O1034" s="6" t="s">
        <v>10</v>
      </c>
      <c r="P1034" s="6" t="s">
        <v>10</v>
      </c>
      <c r="Q1034" s="6" t="s">
        <v>10</v>
      </c>
      <c r="R1034" s="6" t="s">
        <v>10</v>
      </c>
      <c r="S1034" s="6" t="s">
        <v>10</v>
      </c>
      <c r="T1034" s="6" t="s">
        <v>10</v>
      </c>
      <c r="U1034" s="6" t="s">
        <v>10</v>
      </c>
      <c r="V1034" s="6" t="s">
        <v>10</v>
      </c>
      <c r="W1034" s="13" t="s">
        <v>10</v>
      </c>
    </row>
    <row r="1035" spans="1:23" x14ac:dyDescent="0.25">
      <c r="A1035" s="12" t="s">
        <v>3263</v>
      </c>
      <c r="B1035" s="6" t="s">
        <v>196</v>
      </c>
      <c r="D1035" s="6" t="s">
        <v>3627</v>
      </c>
      <c r="E1035" s="3" t="s">
        <v>3664</v>
      </c>
      <c r="F1035" s="6" t="s">
        <v>196</v>
      </c>
      <c r="G1035" s="6" t="s">
        <v>36</v>
      </c>
      <c r="H1035" s="6" t="s">
        <v>37</v>
      </c>
      <c r="I1035" s="6">
        <v>18</v>
      </c>
      <c r="J1035" s="6">
        <v>3</v>
      </c>
      <c r="K1035" s="6">
        <v>0</v>
      </c>
      <c r="L1035" s="6" t="s">
        <v>11</v>
      </c>
      <c r="M1035" s="6">
        <v>104</v>
      </c>
      <c r="N1035" s="6" t="s">
        <v>10</v>
      </c>
      <c r="O1035" s="6" t="s">
        <v>10</v>
      </c>
      <c r="P1035" s="6" t="s">
        <v>10</v>
      </c>
      <c r="Q1035" s="6" t="s">
        <v>10</v>
      </c>
      <c r="R1035" s="6" t="s">
        <v>10</v>
      </c>
      <c r="S1035" s="6" t="s">
        <v>10</v>
      </c>
      <c r="T1035" s="6" t="s">
        <v>10</v>
      </c>
      <c r="U1035" s="6" t="s">
        <v>10</v>
      </c>
      <c r="V1035" s="6" t="s">
        <v>10</v>
      </c>
      <c r="W1035" s="13" t="s">
        <v>10</v>
      </c>
    </row>
    <row r="1036" spans="1:23" x14ac:dyDescent="0.25">
      <c r="A1036" s="12" t="s">
        <v>3264</v>
      </c>
      <c r="B1036" s="6" t="s">
        <v>198</v>
      </c>
      <c r="D1036" s="6" t="s">
        <v>3627</v>
      </c>
      <c r="E1036" s="3" t="s">
        <v>3702</v>
      </c>
      <c r="F1036" s="6" t="s">
        <v>198</v>
      </c>
      <c r="G1036" s="6" t="s">
        <v>36</v>
      </c>
      <c r="H1036" s="6" t="s">
        <v>37</v>
      </c>
      <c r="I1036" s="6">
        <v>18</v>
      </c>
      <c r="J1036" s="6">
        <v>3</v>
      </c>
      <c r="K1036" s="6">
        <v>0</v>
      </c>
      <c r="L1036" s="6" t="s">
        <v>11</v>
      </c>
      <c r="M1036" s="6">
        <v>104</v>
      </c>
      <c r="N1036" s="6" t="s">
        <v>10</v>
      </c>
      <c r="O1036" s="6" t="s">
        <v>10</v>
      </c>
      <c r="P1036" s="6" t="s">
        <v>10</v>
      </c>
      <c r="Q1036" s="6" t="s">
        <v>10</v>
      </c>
      <c r="R1036" s="6" t="s">
        <v>10</v>
      </c>
      <c r="S1036" s="6" t="s">
        <v>10</v>
      </c>
      <c r="T1036" s="6" t="s">
        <v>10</v>
      </c>
      <c r="U1036" s="6" t="s">
        <v>10</v>
      </c>
      <c r="V1036" s="6" t="s">
        <v>10</v>
      </c>
      <c r="W1036" s="13" t="s">
        <v>10</v>
      </c>
    </row>
    <row r="1037" spans="1:23" x14ac:dyDescent="0.25">
      <c r="A1037" s="12" t="s">
        <v>3265</v>
      </c>
      <c r="B1037" s="6" t="s">
        <v>285</v>
      </c>
      <c r="D1037" s="6" t="s">
        <v>3627</v>
      </c>
      <c r="E1037" s="3" t="s">
        <v>3742</v>
      </c>
      <c r="F1037" s="6" t="s">
        <v>285</v>
      </c>
      <c r="G1037" s="6" t="s">
        <v>36</v>
      </c>
      <c r="H1037" s="6" t="s">
        <v>37</v>
      </c>
      <c r="I1037" s="6">
        <v>18</v>
      </c>
      <c r="J1037" s="6">
        <v>3</v>
      </c>
      <c r="K1037" s="6">
        <v>0</v>
      </c>
      <c r="L1037" s="6" t="s">
        <v>11</v>
      </c>
      <c r="M1037" s="6">
        <v>104</v>
      </c>
      <c r="N1037" s="6" t="s">
        <v>10</v>
      </c>
      <c r="O1037" s="6" t="s">
        <v>10</v>
      </c>
      <c r="P1037" s="6" t="s">
        <v>10</v>
      </c>
      <c r="Q1037" s="6" t="s">
        <v>10</v>
      </c>
      <c r="R1037" s="6" t="s">
        <v>10</v>
      </c>
      <c r="S1037" s="6" t="s">
        <v>10</v>
      </c>
      <c r="T1037" s="6" t="s">
        <v>10</v>
      </c>
      <c r="U1037" s="6" t="s">
        <v>10</v>
      </c>
      <c r="V1037" s="6" t="s">
        <v>10</v>
      </c>
      <c r="W1037" s="13" t="s">
        <v>10</v>
      </c>
    </row>
    <row r="1038" spans="1:23" x14ac:dyDescent="0.25">
      <c r="A1038" s="12" t="s">
        <v>3266</v>
      </c>
      <c r="B1038" s="6" t="s">
        <v>288</v>
      </c>
      <c r="D1038" s="6" t="s">
        <v>3627</v>
      </c>
      <c r="E1038" s="3" t="s">
        <v>3777</v>
      </c>
      <c r="F1038" s="6" t="s">
        <v>288</v>
      </c>
      <c r="G1038" s="6" t="s">
        <v>36</v>
      </c>
      <c r="H1038" s="6" t="s">
        <v>37</v>
      </c>
      <c r="I1038" s="6">
        <v>18</v>
      </c>
      <c r="J1038" s="6">
        <v>3</v>
      </c>
      <c r="K1038" s="6">
        <v>0</v>
      </c>
      <c r="L1038" s="6" t="s">
        <v>11</v>
      </c>
      <c r="M1038" s="6">
        <v>104</v>
      </c>
      <c r="N1038" s="6" t="s">
        <v>10</v>
      </c>
      <c r="O1038" s="6" t="s">
        <v>10</v>
      </c>
      <c r="P1038" s="6" t="s">
        <v>10</v>
      </c>
      <c r="Q1038" s="6" t="s">
        <v>10</v>
      </c>
      <c r="R1038" s="6" t="s">
        <v>10</v>
      </c>
      <c r="S1038" s="6" t="s">
        <v>10</v>
      </c>
      <c r="T1038" s="6" t="s">
        <v>10</v>
      </c>
      <c r="U1038" s="6" t="s">
        <v>10</v>
      </c>
      <c r="V1038" s="6" t="s">
        <v>10</v>
      </c>
      <c r="W1038" s="13" t="s">
        <v>10</v>
      </c>
    </row>
    <row r="1039" spans="1:23" x14ac:dyDescent="0.25">
      <c r="A1039" s="12" t="s">
        <v>3267</v>
      </c>
      <c r="B1039" s="6" t="s">
        <v>303</v>
      </c>
      <c r="D1039" s="6" t="s">
        <v>3627</v>
      </c>
      <c r="E1039" s="3" t="s">
        <v>3757</v>
      </c>
      <c r="F1039" s="6" t="s">
        <v>1920</v>
      </c>
      <c r="G1039" s="6" t="s">
        <v>36</v>
      </c>
      <c r="H1039" s="6" t="s">
        <v>37</v>
      </c>
      <c r="I1039" s="6">
        <v>45</v>
      </c>
      <c r="J1039" s="6">
        <v>3</v>
      </c>
      <c r="K1039" s="6">
        <v>0</v>
      </c>
      <c r="M1039" s="6">
        <v>107</v>
      </c>
      <c r="N1039" s="6" t="s">
        <v>10</v>
      </c>
      <c r="O1039" s="6" t="s">
        <v>10</v>
      </c>
      <c r="P1039" s="6" t="s">
        <v>10</v>
      </c>
      <c r="Q1039" s="6" t="s">
        <v>10</v>
      </c>
      <c r="R1039" s="6" t="s">
        <v>10</v>
      </c>
      <c r="S1039" s="6" t="s">
        <v>10</v>
      </c>
      <c r="T1039" s="6" t="s">
        <v>10</v>
      </c>
      <c r="U1039" s="6" t="s">
        <v>10</v>
      </c>
      <c r="V1039" s="6" t="s">
        <v>10</v>
      </c>
      <c r="W1039" s="13" t="s">
        <v>10</v>
      </c>
    </row>
    <row r="1040" spans="1:23" x14ac:dyDescent="0.25">
      <c r="A1040" s="12" t="s">
        <v>3268</v>
      </c>
      <c r="B1040" s="6" t="s">
        <v>284</v>
      </c>
      <c r="D1040" s="6" t="s">
        <v>3627</v>
      </c>
      <c r="E1040" s="3" t="s">
        <v>3792</v>
      </c>
      <c r="F1040" s="6" t="s">
        <v>284</v>
      </c>
      <c r="G1040" s="6" t="s">
        <v>36</v>
      </c>
      <c r="H1040" s="6" t="s">
        <v>37</v>
      </c>
      <c r="I1040" s="6">
        <v>45</v>
      </c>
      <c r="J1040" s="6">
        <v>3</v>
      </c>
      <c r="K1040" s="6">
        <v>0</v>
      </c>
      <c r="M1040" s="6">
        <v>107</v>
      </c>
      <c r="N1040" s="6" t="s">
        <v>10</v>
      </c>
      <c r="O1040" s="6" t="s">
        <v>10</v>
      </c>
      <c r="P1040" s="6" t="s">
        <v>10</v>
      </c>
      <c r="Q1040" s="6" t="s">
        <v>10</v>
      </c>
      <c r="R1040" s="6" t="s">
        <v>10</v>
      </c>
      <c r="S1040" s="6" t="s">
        <v>10</v>
      </c>
      <c r="T1040" s="6" t="s">
        <v>10</v>
      </c>
      <c r="U1040" s="6" t="s">
        <v>10</v>
      </c>
      <c r="V1040" s="6" t="s">
        <v>10</v>
      </c>
      <c r="W1040" s="13" t="s">
        <v>10</v>
      </c>
    </row>
    <row r="1041" spans="1:23" x14ac:dyDescent="0.25">
      <c r="A1041" s="12" t="s">
        <v>3269</v>
      </c>
      <c r="B1041" s="6" t="s">
        <v>807</v>
      </c>
      <c r="D1041" s="6" t="s">
        <v>3627</v>
      </c>
      <c r="E1041" s="3" t="s">
        <v>3850</v>
      </c>
      <c r="F1041" s="6" t="s">
        <v>807</v>
      </c>
      <c r="G1041" s="6" t="s">
        <v>36</v>
      </c>
      <c r="H1041" s="6" t="s">
        <v>37</v>
      </c>
      <c r="I1041" s="6">
        <v>18</v>
      </c>
      <c r="J1041" s="6">
        <v>3</v>
      </c>
      <c r="K1041" s="6">
        <v>0</v>
      </c>
      <c r="L1041" s="6" t="s">
        <v>11</v>
      </c>
      <c r="M1041" s="6">
        <v>107</v>
      </c>
      <c r="N1041" s="6" t="s">
        <v>10</v>
      </c>
      <c r="O1041" s="6" t="s">
        <v>10</v>
      </c>
      <c r="P1041" s="6" t="s">
        <v>10</v>
      </c>
      <c r="Q1041" s="6" t="s">
        <v>10</v>
      </c>
      <c r="R1041" s="6" t="s">
        <v>10</v>
      </c>
      <c r="S1041" s="6" t="s">
        <v>10</v>
      </c>
      <c r="T1041" s="6" t="s">
        <v>10</v>
      </c>
      <c r="U1041" s="6" t="s">
        <v>10</v>
      </c>
      <c r="V1041" s="6" t="s">
        <v>10</v>
      </c>
      <c r="W1041" s="13" t="s">
        <v>10</v>
      </c>
    </row>
    <row r="1042" spans="1:23" x14ac:dyDescent="0.25">
      <c r="A1042" s="12" t="s">
        <v>3270</v>
      </c>
      <c r="B1042" s="6" t="s">
        <v>797</v>
      </c>
      <c r="D1042" s="6" t="s">
        <v>3627</v>
      </c>
      <c r="E1042" s="3" t="s">
        <v>3629</v>
      </c>
      <c r="F1042" s="6" t="s">
        <v>796</v>
      </c>
      <c r="G1042" s="6" t="s">
        <v>117</v>
      </c>
      <c r="H1042" s="6" t="s">
        <v>118</v>
      </c>
      <c r="I1042" s="6">
        <v>45</v>
      </c>
      <c r="J1042" s="6">
        <v>3</v>
      </c>
      <c r="K1042" s="6">
        <v>0</v>
      </c>
      <c r="M1042" s="6">
        <v>0</v>
      </c>
      <c r="N1042" s="6" t="s">
        <v>10</v>
      </c>
      <c r="O1042" s="6" t="s">
        <v>10</v>
      </c>
      <c r="P1042" s="6" t="s">
        <v>10</v>
      </c>
      <c r="Q1042" s="6" t="s">
        <v>10</v>
      </c>
      <c r="R1042" s="6" t="s">
        <v>10</v>
      </c>
      <c r="S1042" s="6" t="s">
        <v>10</v>
      </c>
      <c r="T1042" s="6" t="s">
        <v>10</v>
      </c>
      <c r="U1042" s="6" t="s">
        <v>10</v>
      </c>
      <c r="V1042" s="6" t="s">
        <v>10</v>
      </c>
      <c r="W1042" s="13" t="s">
        <v>10</v>
      </c>
    </row>
    <row r="1043" spans="1:23" x14ac:dyDescent="0.25">
      <c r="A1043" s="12" t="s">
        <v>3271</v>
      </c>
      <c r="B1043" s="6" t="s">
        <v>796</v>
      </c>
      <c r="D1043" s="6" t="s">
        <v>3627</v>
      </c>
      <c r="E1043" s="3" t="s">
        <v>3629</v>
      </c>
      <c r="F1043" s="6" t="s">
        <v>796</v>
      </c>
      <c r="G1043" s="6" t="s">
        <v>36</v>
      </c>
      <c r="H1043" s="6" t="s">
        <v>37</v>
      </c>
      <c r="I1043" s="6">
        <v>45</v>
      </c>
      <c r="J1043" s="6">
        <v>3</v>
      </c>
      <c r="K1043" s="6">
        <v>0</v>
      </c>
      <c r="M1043" s="6">
        <v>0</v>
      </c>
      <c r="N1043" s="6" t="s">
        <v>10</v>
      </c>
      <c r="O1043" s="6" t="s">
        <v>10</v>
      </c>
      <c r="P1043" s="6" t="s">
        <v>10</v>
      </c>
      <c r="Q1043" s="6" t="s">
        <v>10</v>
      </c>
      <c r="R1043" s="6" t="s">
        <v>10</v>
      </c>
      <c r="S1043" s="6" t="s">
        <v>10</v>
      </c>
      <c r="T1043" s="6" t="s">
        <v>10</v>
      </c>
      <c r="U1043" s="6" t="s">
        <v>10</v>
      </c>
      <c r="V1043" s="6" t="s">
        <v>10</v>
      </c>
      <c r="W1043" s="13" t="s">
        <v>10</v>
      </c>
    </row>
    <row r="1044" spans="1:23" x14ac:dyDescent="0.25">
      <c r="A1044" s="12" t="s">
        <v>3272</v>
      </c>
      <c r="B1044" s="6" t="s">
        <v>1096</v>
      </c>
      <c r="D1044" s="6" t="s">
        <v>3627</v>
      </c>
      <c r="E1044" s="3" t="s">
        <v>3638</v>
      </c>
      <c r="F1044" s="6" t="s">
        <v>1096</v>
      </c>
      <c r="G1044" s="6" t="s">
        <v>36</v>
      </c>
      <c r="H1044" s="6" t="s">
        <v>37</v>
      </c>
      <c r="I1044" s="6">
        <v>45</v>
      </c>
      <c r="J1044" s="6">
        <v>3</v>
      </c>
      <c r="K1044" s="6">
        <v>0</v>
      </c>
      <c r="M1044" s="6">
        <v>104</v>
      </c>
      <c r="N1044" s="6" t="s">
        <v>10</v>
      </c>
      <c r="O1044" s="6" t="s">
        <v>10</v>
      </c>
      <c r="P1044" s="6" t="s">
        <v>10</v>
      </c>
      <c r="Q1044" s="6" t="s">
        <v>10</v>
      </c>
      <c r="R1044" s="6" t="s">
        <v>10</v>
      </c>
      <c r="S1044" s="6" t="s">
        <v>10</v>
      </c>
      <c r="T1044" s="6" t="s">
        <v>10</v>
      </c>
      <c r="U1044" s="6" t="s">
        <v>10</v>
      </c>
      <c r="V1044" s="6" t="s">
        <v>10</v>
      </c>
      <c r="W1044" s="13" t="s">
        <v>10</v>
      </c>
    </row>
    <row r="1045" spans="1:23" x14ac:dyDescent="0.25">
      <c r="A1045" s="12" t="s">
        <v>3273</v>
      </c>
      <c r="B1045" s="6" t="s">
        <v>1092</v>
      </c>
      <c r="D1045" s="6" t="s">
        <v>3627</v>
      </c>
      <c r="E1045" s="3" t="s">
        <v>3713</v>
      </c>
      <c r="F1045" s="6" t="s">
        <v>1996</v>
      </c>
      <c r="G1045" s="6" t="s">
        <v>1090</v>
      </c>
      <c r="H1045" s="6" t="s">
        <v>1091</v>
      </c>
      <c r="I1045" s="6">
        <v>7</v>
      </c>
      <c r="J1045" s="6">
        <v>3</v>
      </c>
      <c r="K1045" s="6">
        <v>0</v>
      </c>
      <c r="M1045" s="6">
        <v>0</v>
      </c>
      <c r="N1045" s="6" t="s">
        <v>10</v>
      </c>
      <c r="O1045" s="6" t="s">
        <v>10</v>
      </c>
      <c r="P1045" s="6" t="s">
        <v>10</v>
      </c>
      <c r="Q1045" s="6" t="s">
        <v>10</v>
      </c>
      <c r="R1045" s="6" t="s">
        <v>10</v>
      </c>
      <c r="S1045" s="6" t="s">
        <v>10</v>
      </c>
      <c r="T1045" s="6" t="s">
        <v>10</v>
      </c>
      <c r="U1045" s="6" t="s">
        <v>10</v>
      </c>
      <c r="V1045" s="6" t="s">
        <v>10</v>
      </c>
      <c r="W1045" s="13" t="s">
        <v>10</v>
      </c>
    </row>
    <row r="1046" spans="1:23" x14ac:dyDescent="0.25">
      <c r="A1046" s="12" t="s">
        <v>3274</v>
      </c>
      <c r="B1046" s="6" t="s">
        <v>1094</v>
      </c>
      <c r="D1046" s="6" t="s">
        <v>3627</v>
      </c>
      <c r="E1046" s="3" t="s">
        <v>3755</v>
      </c>
      <c r="F1046" s="6" t="s">
        <v>1094</v>
      </c>
      <c r="G1046" s="6" t="s">
        <v>1090</v>
      </c>
      <c r="H1046" s="6" t="s">
        <v>1091</v>
      </c>
      <c r="I1046" s="6">
        <v>7</v>
      </c>
      <c r="J1046" s="6">
        <v>3</v>
      </c>
      <c r="K1046" s="6">
        <v>0</v>
      </c>
      <c r="M1046" s="6">
        <v>0</v>
      </c>
      <c r="N1046" s="6" t="s">
        <v>10</v>
      </c>
      <c r="O1046" s="6" t="s">
        <v>10</v>
      </c>
      <c r="P1046" s="6" t="s">
        <v>10</v>
      </c>
      <c r="Q1046" s="6" t="s">
        <v>10</v>
      </c>
      <c r="R1046" s="6" t="s">
        <v>10</v>
      </c>
      <c r="S1046" s="6" t="s">
        <v>10</v>
      </c>
      <c r="T1046" s="6" t="s">
        <v>10</v>
      </c>
      <c r="U1046" s="6" t="s">
        <v>10</v>
      </c>
      <c r="V1046" s="6" t="s">
        <v>10</v>
      </c>
      <c r="W1046" s="13" t="s">
        <v>10</v>
      </c>
    </row>
    <row r="1047" spans="1:23" x14ac:dyDescent="0.25">
      <c r="A1047" s="12" t="s">
        <v>2118</v>
      </c>
      <c r="B1047" s="6" t="s">
        <v>189</v>
      </c>
      <c r="D1047" s="6" t="s">
        <v>3627</v>
      </c>
      <c r="E1047" s="3" t="s">
        <v>3635</v>
      </c>
      <c r="F1047" s="6" t="s">
        <v>157</v>
      </c>
      <c r="G1047" s="6" t="s">
        <v>36</v>
      </c>
      <c r="H1047" s="6" t="s">
        <v>37</v>
      </c>
      <c r="I1047" s="6">
        <v>45</v>
      </c>
      <c r="J1047" s="6">
        <v>3</v>
      </c>
      <c r="K1047" s="6">
        <v>0</v>
      </c>
      <c r="M1047" s="6">
        <v>0</v>
      </c>
      <c r="N1047" s="6" t="s">
        <v>10</v>
      </c>
      <c r="O1047" s="6" t="s">
        <v>10</v>
      </c>
      <c r="P1047" s="6" t="s">
        <v>10</v>
      </c>
      <c r="Q1047" s="6" t="s">
        <v>10</v>
      </c>
      <c r="R1047" s="6" t="s">
        <v>10</v>
      </c>
      <c r="S1047" s="6" t="s">
        <v>10</v>
      </c>
      <c r="T1047" s="6" t="s">
        <v>10</v>
      </c>
      <c r="U1047" s="6" t="s">
        <v>10</v>
      </c>
      <c r="V1047" s="6" t="s">
        <v>10</v>
      </c>
      <c r="W1047" s="13" t="s">
        <v>10</v>
      </c>
    </row>
    <row r="1048" spans="1:23" x14ac:dyDescent="0.25">
      <c r="A1048" s="12" t="s">
        <v>2422</v>
      </c>
      <c r="B1048" s="6" t="s">
        <v>189</v>
      </c>
      <c r="D1048" s="6" t="s">
        <v>3627</v>
      </c>
      <c r="E1048" s="3" t="s">
        <v>3635</v>
      </c>
      <c r="F1048" s="6" t="s">
        <v>157</v>
      </c>
      <c r="G1048" s="6" t="s">
        <v>36</v>
      </c>
      <c r="H1048" s="6" t="s">
        <v>37</v>
      </c>
      <c r="I1048" s="6">
        <v>35</v>
      </c>
      <c r="J1048" s="6">
        <v>3</v>
      </c>
      <c r="K1048" s="6">
        <v>0</v>
      </c>
      <c r="M1048" s="6">
        <v>100</v>
      </c>
      <c r="N1048" s="6" t="s">
        <v>10</v>
      </c>
      <c r="O1048" s="6" t="s">
        <v>10</v>
      </c>
      <c r="P1048" s="6" t="s">
        <v>10</v>
      </c>
      <c r="Q1048" s="6" t="s">
        <v>10</v>
      </c>
      <c r="R1048" s="6" t="s">
        <v>10</v>
      </c>
      <c r="S1048" s="6" t="s">
        <v>10</v>
      </c>
      <c r="T1048" s="6" t="s">
        <v>10</v>
      </c>
      <c r="U1048" s="6" t="s">
        <v>10</v>
      </c>
      <c r="V1048" s="6" t="s">
        <v>10</v>
      </c>
      <c r="W1048" s="13" t="s">
        <v>10</v>
      </c>
    </row>
    <row r="1049" spans="1:23" x14ac:dyDescent="0.25">
      <c r="A1049" s="12" t="s">
        <v>3275</v>
      </c>
      <c r="B1049" s="6" t="s">
        <v>189</v>
      </c>
      <c r="D1049" s="6" t="s">
        <v>3627</v>
      </c>
      <c r="E1049" s="3" t="s">
        <v>3635</v>
      </c>
      <c r="F1049" s="6" t="s">
        <v>157</v>
      </c>
      <c r="G1049" s="6" t="s">
        <v>36</v>
      </c>
      <c r="H1049" s="6" t="s">
        <v>37</v>
      </c>
      <c r="I1049" s="6">
        <v>35</v>
      </c>
      <c r="J1049" s="6">
        <v>3</v>
      </c>
      <c r="K1049" s="6">
        <v>0</v>
      </c>
      <c r="M1049" s="6">
        <v>0</v>
      </c>
      <c r="N1049" s="6" t="s">
        <v>10</v>
      </c>
      <c r="O1049" s="6" t="s">
        <v>10</v>
      </c>
      <c r="P1049" s="6" t="s">
        <v>10</v>
      </c>
      <c r="Q1049" s="6" t="s">
        <v>10</v>
      </c>
      <c r="R1049" s="6" t="s">
        <v>10</v>
      </c>
      <c r="S1049" s="6" t="s">
        <v>10</v>
      </c>
      <c r="T1049" s="6" t="s">
        <v>10</v>
      </c>
      <c r="U1049" s="6" t="s">
        <v>10</v>
      </c>
      <c r="V1049" s="6" t="s">
        <v>10</v>
      </c>
      <c r="W1049" s="13" t="s">
        <v>10</v>
      </c>
    </row>
    <row r="1050" spans="1:23" x14ac:dyDescent="0.25">
      <c r="A1050" s="12" t="s">
        <v>3276</v>
      </c>
      <c r="B1050" s="6" t="s">
        <v>157</v>
      </c>
      <c r="D1050" s="6" t="s">
        <v>3627</v>
      </c>
      <c r="E1050" s="3" t="s">
        <v>3635</v>
      </c>
      <c r="F1050" s="6" t="s">
        <v>157</v>
      </c>
      <c r="G1050" s="6" t="s">
        <v>36</v>
      </c>
      <c r="H1050" s="6" t="s">
        <v>37</v>
      </c>
      <c r="I1050" s="6">
        <v>45</v>
      </c>
      <c r="J1050" s="6">
        <v>3</v>
      </c>
      <c r="K1050" s="6">
        <v>0</v>
      </c>
      <c r="M1050" s="6">
        <v>104</v>
      </c>
      <c r="N1050" s="6" t="s">
        <v>10</v>
      </c>
      <c r="O1050" s="6" t="s">
        <v>10</v>
      </c>
      <c r="P1050" s="6" t="s">
        <v>10</v>
      </c>
      <c r="Q1050" s="6" t="s">
        <v>10</v>
      </c>
      <c r="R1050" s="6" t="s">
        <v>10</v>
      </c>
      <c r="S1050" s="6" t="s">
        <v>10</v>
      </c>
      <c r="T1050" s="6" t="s">
        <v>10</v>
      </c>
      <c r="U1050" s="6" t="s">
        <v>10</v>
      </c>
      <c r="V1050" s="6" t="s">
        <v>10</v>
      </c>
      <c r="W1050" s="13" t="s">
        <v>10</v>
      </c>
    </row>
    <row r="1051" spans="1:23" x14ac:dyDescent="0.25">
      <c r="A1051" s="12" t="s">
        <v>3277</v>
      </c>
      <c r="B1051" s="6" t="s">
        <v>35</v>
      </c>
      <c r="D1051" s="6" t="s">
        <v>3627</v>
      </c>
      <c r="E1051" s="3" t="s">
        <v>3665</v>
      </c>
      <c r="F1051" s="6" t="s">
        <v>32</v>
      </c>
      <c r="G1051" s="6" t="s">
        <v>36</v>
      </c>
      <c r="H1051" s="6" t="s">
        <v>37</v>
      </c>
      <c r="I1051" s="6">
        <v>18</v>
      </c>
      <c r="J1051" s="6">
        <v>3</v>
      </c>
      <c r="K1051" s="6">
        <v>0</v>
      </c>
      <c r="M1051" s="6">
        <v>0</v>
      </c>
      <c r="N1051" s="6" t="s">
        <v>10</v>
      </c>
      <c r="O1051" s="6" t="s">
        <v>10</v>
      </c>
      <c r="P1051" s="6" t="s">
        <v>10</v>
      </c>
      <c r="Q1051" s="6" t="s">
        <v>10</v>
      </c>
      <c r="R1051" s="6" t="s">
        <v>10</v>
      </c>
      <c r="S1051" s="6" t="s">
        <v>10</v>
      </c>
      <c r="T1051" s="6" t="s">
        <v>10</v>
      </c>
      <c r="U1051" s="6" t="s">
        <v>10</v>
      </c>
      <c r="V1051" s="6" t="s">
        <v>10</v>
      </c>
      <c r="W1051" s="13" t="s">
        <v>10</v>
      </c>
    </row>
    <row r="1052" spans="1:23" x14ac:dyDescent="0.25">
      <c r="A1052" s="12" t="s">
        <v>3278</v>
      </c>
      <c r="B1052" s="6" t="s">
        <v>32</v>
      </c>
      <c r="C1052" s="3" t="s">
        <v>2090</v>
      </c>
      <c r="D1052" s="6" t="s">
        <v>1384</v>
      </c>
      <c r="E1052" s="3" t="s">
        <v>3665</v>
      </c>
      <c r="F1052" s="6" t="s">
        <v>32</v>
      </c>
      <c r="G1052" s="6" t="s">
        <v>33</v>
      </c>
      <c r="H1052" s="6" t="s">
        <v>34</v>
      </c>
      <c r="I1052" s="6">
        <v>18</v>
      </c>
      <c r="J1052" s="6">
        <v>3</v>
      </c>
      <c r="K1052" s="6">
        <v>0</v>
      </c>
      <c r="M1052" s="6">
        <v>0</v>
      </c>
      <c r="N1052" s="6" t="s">
        <v>10</v>
      </c>
      <c r="O1052" s="6" t="s">
        <v>10</v>
      </c>
      <c r="P1052" s="6" t="s">
        <v>10</v>
      </c>
      <c r="Q1052" s="6" t="s">
        <v>10</v>
      </c>
      <c r="R1052" s="6" t="s">
        <v>10</v>
      </c>
      <c r="S1052" s="6" t="s">
        <v>10</v>
      </c>
      <c r="T1052" s="6" t="s">
        <v>10</v>
      </c>
      <c r="U1052" s="6" t="s">
        <v>10</v>
      </c>
      <c r="V1052" s="6" t="s">
        <v>10</v>
      </c>
      <c r="W1052" s="13" t="s">
        <v>10</v>
      </c>
    </row>
    <row r="1053" spans="1:23" x14ac:dyDescent="0.25">
      <c r="A1053" s="12" t="s">
        <v>3279</v>
      </c>
      <c r="B1053" s="6" t="s">
        <v>80</v>
      </c>
      <c r="D1053" s="6" t="s">
        <v>3627</v>
      </c>
      <c r="E1053" s="3" t="s">
        <v>3815</v>
      </c>
      <c r="F1053" s="6" t="s">
        <v>80</v>
      </c>
      <c r="G1053" s="6" t="s">
        <v>36</v>
      </c>
      <c r="H1053" s="6" t="s">
        <v>37</v>
      </c>
      <c r="I1053" s="6">
        <v>45</v>
      </c>
      <c r="J1053" s="6">
        <v>3</v>
      </c>
      <c r="K1053" s="6">
        <v>0</v>
      </c>
      <c r="M1053" s="6">
        <v>104</v>
      </c>
      <c r="N1053" s="6" t="s">
        <v>10</v>
      </c>
      <c r="O1053" s="6" t="s">
        <v>0</v>
      </c>
      <c r="P1053" s="6" t="s">
        <v>10</v>
      </c>
      <c r="Q1053" s="6" t="s">
        <v>0</v>
      </c>
      <c r="R1053" s="6" t="s">
        <v>10</v>
      </c>
      <c r="S1053" s="6" t="s">
        <v>0</v>
      </c>
      <c r="T1053" s="6" t="s">
        <v>10</v>
      </c>
      <c r="U1053" s="6" t="s">
        <v>10</v>
      </c>
      <c r="V1053" s="6" t="s">
        <v>10</v>
      </c>
      <c r="W1053" s="13" t="s">
        <v>10</v>
      </c>
    </row>
    <row r="1054" spans="1:23" x14ac:dyDescent="0.25">
      <c r="A1054" s="12" t="s">
        <v>2402</v>
      </c>
      <c r="B1054" s="6" t="s">
        <v>153</v>
      </c>
      <c r="D1054" s="6" t="s">
        <v>3627</v>
      </c>
      <c r="E1054" s="3" t="s">
        <v>3641</v>
      </c>
      <c r="F1054" s="6" t="s">
        <v>153</v>
      </c>
      <c r="G1054" s="6" t="s">
        <v>36</v>
      </c>
      <c r="H1054" s="6" t="s">
        <v>37</v>
      </c>
      <c r="I1054" s="6">
        <v>45</v>
      </c>
      <c r="J1054" s="6">
        <v>3</v>
      </c>
      <c r="K1054" s="6">
        <v>0</v>
      </c>
      <c r="M1054" s="6">
        <v>0</v>
      </c>
      <c r="N1054" s="6" t="s">
        <v>10</v>
      </c>
      <c r="O1054" s="6" t="s">
        <v>10</v>
      </c>
      <c r="P1054" s="6" t="s">
        <v>10</v>
      </c>
      <c r="Q1054" s="6" t="s">
        <v>10</v>
      </c>
      <c r="R1054" s="6" t="s">
        <v>10</v>
      </c>
      <c r="S1054" s="6" t="s">
        <v>10</v>
      </c>
      <c r="T1054" s="6" t="s">
        <v>10</v>
      </c>
      <c r="U1054" s="6" t="s">
        <v>0</v>
      </c>
      <c r="V1054" s="6" t="s">
        <v>10</v>
      </c>
      <c r="W1054" s="13" t="s">
        <v>10</v>
      </c>
    </row>
    <row r="1055" spans="1:23" x14ac:dyDescent="0.25">
      <c r="A1055" s="12" t="s">
        <v>3280</v>
      </c>
      <c r="B1055" s="6" t="s">
        <v>154</v>
      </c>
      <c r="D1055" s="6" t="s">
        <v>3627</v>
      </c>
      <c r="E1055" s="3" t="s">
        <v>3641</v>
      </c>
      <c r="F1055" s="6" t="s">
        <v>153</v>
      </c>
      <c r="G1055" s="6" t="s">
        <v>117</v>
      </c>
      <c r="H1055" s="6" t="s">
        <v>118</v>
      </c>
      <c r="I1055" s="6">
        <v>45</v>
      </c>
      <c r="J1055" s="6">
        <v>3</v>
      </c>
      <c r="K1055" s="6">
        <v>0</v>
      </c>
      <c r="M1055" s="6">
        <v>0</v>
      </c>
      <c r="N1055" s="6" t="s">
        <v>10</v>
      </c>
      <c r="O1055" s="6" t="s">
        <v>10</v>
      </c>
      <c r="P1055" s="6" t="s">
        <v>10</v>
      </c>
      <c r="Q1055" s="6" t="s">
        <v>10</v>
      </c>
      <c r="R1055" s="6" t="s">
        <v>10</v>
      </c>
      <c r="S1055" s="6" t="s">
        <v>10</v>
      </c>
      <c r="T1055" s="6" t="s">
        <v>10</v>
      </c>
      <c r="U1055" s="6" t="s">
        <v>10</v>
      </c>
      <c r="V1055" s="6" t="s">
        <v>10</v>
      </c>
      <c r="W1055" s="13" t="s">
        <v>10</v>
      </c>
    </row>
    <row r="1056" spans="1:23" x14ac:dyDescent="0.25">
      <c r="A1056" s="12" t="s">
        <v>2421</v>
      </c>
      <c r="B1056" s="6" t="s">
        <v>158</v>
      </c>
      <c r="C1056" s="3" t="s">
        <v>2067</v>
      </c>
      <c r="D1056" s="6" t="s">
        <v>1377</v>
      </c>
      <c r="E1056" s="3" t="s">
        <v>3724</v>
      </c>
      <c r="F1056" s="6" t="s">
        <v>1909</v>
      </c>
      <c r="G1056" s="6" t="s">
        <v>36</v>
      </c>
      <c r="H1056" s="6" t="s">
        <v>37</v>
      </c>
      <c r="I1056" s="6">
        <v>45</v>
      </c>
      <c r="J1056" s="6">
        <v>3</v>
      </c>
      <c r="K1056" s="6">
        <v>0</v>
      </c>
      <c r="M1056" s="6">
        <v>104</v>
      </c>
      <c r="N1056" s="6" t="s">
        <v>10</v>
      </c>
      <c r="O1056" s="6" t="s">
        <v>10</v>
      </c>
      <c r="P1056" s="6" t="s">
        <v>0</v>
      </c>
      <c r="Q1056" s="6" t="s">
        <v>10</v>
      </c>
      <c r="R1056" s="6" t="s">
        <v>10</v>
      </c>
      <c r="S1056" s="6" t="s">
        <v>10</v>
      </c>
      <c r="T1056" s="6" t="s">
        <v>10</v>
      </c>
      <c r="U1056" s="6" t="s">
        <v>10</v>
      </c>
      <c r="V1056" s="6" t="s">
        <v>10</v>
      </c>
      <c r="W1056" s="13" t="s">
        <v>10</v>
      </c>
    </row>
    <row r="1057" spans="1:23" x14ac:dyDescent="0.25">
      <c r="A1057" s="12" t="s">
        <v>2424</v>
      </c>
      <c r="B1057" s="6" t="s">
        <v>194</v>
      </c>
      <c r="D1057" s="6" t="s">
        <v>3627</v>
      </c>
      <c r="E1057" s="3" t="s">
        <v>3707</v>
      </c>
      <c r="F1057" s="6" t="s">
        <v>193</v>
      </c>
      <c r="G1057" s="6" t="s">
        <v>36</v>
      </c>
      <c r="H1057" s="6" t="s">
        <v>37</v>
      </c>
      <c r="I1057" s="6">
        <v>45</v>
      </c>
      <c r="J1057" s="6">
        <v>3</v>
      </c>
      <c r="K1057" s="6">
        <v>0</v>
      </c>
      <c r="M1057" s="6">
        <v>0</v>
      </c>
      <c r="N1057" s="6" t="s">
        <v>10</v>
      </c>
      <c r="O1057" s="6" t="s">
        <v>10</v>
      </c>
      <c r="P1057" s="6" t="s">
        <v>10</v>
      </c>
      <c r="Q1057" s="6" t="s">
        <v>10</v>
      </c>
      <c r="R1057" s="6" t="s">
        <v>10</v>
      </c>
      <c r="S1057" s="6" t="s">
        <v>10</v>
      </c>
      <c r="T1057" s="6" t="s">
        <v>10</v>
      </c>
      <c r="U1057" s="6" t="s">
        <v>10</v>
      </c>
      <c r="V1057" s="6" t="s">
        <v>10</v>
      </c>
      <c r="W1057" s="13" t="s">
        <v>10</v>
      </c>
    </row>
    <row r="1058" spans="1:23" x14ac:dyDescent="0.25">
      <c r="A1058" s="12" t="s">
        <v>3281</v>
      </c>
      <c r="B1058" s="6" t="s">
        <v>193</v>
      </c>
      <c r="D1058" s="6" t="s">
        <v>3627</v>
      </c>
      <c r="E1058" s="3" t="s">
        <v>3707</v>
      </c>
      <c r="F1058" s="6" t="s">
        <v>193</v>
      </c>
      <c r="G1058" s="6" t="s">
        <v>36</v>
      </c>
      <c r="H1058" s="6" t="s">
        <v>37</v>
      </c>
      <c r="I1058" s="6">
        <v>18</v>
      </c>
      <c r="J1058" s="6">
        <v>3</v>
      </c>
      <c r="K1058" s="6">
        <v>0</v>
      </c>
      <c r="L1058" s="6" t="s">
        <v>0</v>
      </c>
      <c r="M1058" s="6">
        <v>103</v>
      </c>
      <c r="N1058" s="6" t="s">
        <v>10</v>
      </c>
      <c r="O1058" s="6" t="s">
        <v>10</v>
      </c>
      <c r="P1058" s="6" t="s">
        <v>10</v>
      </c>
      <c r="Q1058" s="6" t="s">
        <v>10</v>
      </c>
      <c r="R1058" s="6" t="s">
        <v>10</v>
      </c>
      <c r="S1058" s="6" t="s">
        <v>10</v>
      </c>
      <c r="T1058" s="6" t="s">
        <v>10</v>
      </c>
      <c r="U1058" s="6" t="s">
        <v>10</v>
      </c>
      <c r="V1058" s="6" t="s">
        <v>10</v>
      </c>
      <c r="W1058" s="13" t="s">
        <v>10</v>
      </c>
    </row>
    <row r="1059" spans="1:23" x14ac:dyDescent="0.25">
      <c r="A1059" s="12" t="s">
        <v>3282</v>
      </c>
      <c r="B1059" s="6" t="s">
        <v>195</v>
      </c>
      <c r="D1059" s="6" t="s">
        <v>3627</v>
      </c>
      <c r="E1059" s="3" t="s">
        <v>3700</v>
      </c>
      <c r="F1059" s="6" t="s">
        <v>1910</v>
      </c>
      <c r="G1059" s="6" t="s">
        <v>36</v>
      </c>
      <c r="H1059" s="6" t="s">
        <v>37</v>
      </c>
      <c r="I1059" s="6">
        <v>45</v>
      </c>
      <c r="J1059" s="6">
        <v>3</v>
      </c>
      <c r="K1059" s="6">
        <v>0</v>
      </c>
      <c r="M1059" s="6">
        <v>104</v>
      </c>
      <c r="N1059" s="6" t="s">
        <v>10</v>
      </c>
      <c r="O1059" s="6" t="s">
        <v>10</v>
      </c>
      <c r="P1059" s="6" t="s">
        <v>10</v>
      </c>
      <c r="Q1059" s="6" t="s">
        <v>10</v>
      </c>
      <c r="R1059" s="6" t="s">
        <v>10</v>
      </c>
      <c r="S1059" s="6" t="s">
        <v>10</v>
      </c>
      <c r="T1059" s="6" t="s">
        <v>10</v>
      </c>
      <c r="U1059" s="6" t="s">
        <v>10</v>
      </c>
      <c r="V1059" s="6" t="s">
        <v>10</v>
      </c>
      <c r="W1059" s="13" t="s">
        <v>10</v>
      </c>
    </row>
    <row r="1060" spans="1:23" x14ac:dyDescent="0.25">
      <c r="A1060" s="12" t="s">
        <v>3283</v>
      </c>
      <c r="B1060" s="6" t="s">
        <v>197</v>
      </c>
      <c r="D1060" s="6" t="s">
        <v>3627</v>
      </c>
      <c r="E1060" s="3" t="s">
        <v>3767</v>
      </c>
      <c r="F1060" s="6" t="s">
        <v>197</v>
      </c>
      <c r="G1060" s="6" t="s">
        <v>36</v>
      </c>
      <c r="H1060" s="6" t="s">
        <v>37</v>
      </c>
      <c r="I1060" s="6">
        <v>18</v>
      </c>
      <c r="J1060" s="6">
        <v>3</v>
      </c>
      <c r="K1060" s="6">
        <v>0</v>
      </c>
      <c r="L1060" s="6" t="s">
        <v>11</v>
      </c>
      <c r="M1060" s="6">
        <v>104</v>
      </c>
      <c r="N1060" s="6" t="s">
        <v>10</v>
      </c>
      <c r="O1060" s="6" t="s">
        <v>10</v>
      </c>
      <c r="P1060" s="6" t="s">
        <v>10</v>
      </c>
      <c r="Q1060" s="6" t="s">
        <v>10</v>
      </c>
      <c r="R1060" s="6" t="s">
        <v>10</v>
      </c>
      <c r="S1060" s="6" t="s">
        <v>10</v>
      </c>
      <c r="T1060" s="6" t="s">
        <v>10</v>
      </c>
      <c r="U1060" s="6" t="s">
        <v>10</v>
      </c>
      <c r="V1060" s="6" t="s">
        <v>10</v>
      </c>
      <c r="W1060" s="13" t="s">
        <v>10</v>
      </c>
    </row>
    <row r="1061" spans="1:23" x14ac:dyDescent="0.25">
      <c r="A1061" s="12" t="s">
        <v>3284</v>
      </c>
      <c r="B1061" s="6" t="s">
        <v>199</v>
      </c>
      <c r="D1061" s="6" t="s">
        <v>3627</v>
      </c>
      <c r="E1061" s="3" t="s">
        <v>3797</v>
      </c>
      <c r="F1061" s="6" t="s">
        <v>1911</v>
      </c>
      <c r="G1061" s="6" t="s">
        <v>36</v>
      </c>
      <c r="H1061" s="6" t="s">
        <v>37</v>
      </c>
      <c r="I1061" s="6">
        <v>18</v>
      </c>
      <c r="J1061" s="6">
        <v>3</v>
      </c>
      <c r="K1061" s="6">
        <v>0</v>
      </c>
      <c r="L1061" s="6" t="s">
        <v>11</v>
      </c>
      <c r="M1061" s="6">
        <v>104</v>
      </c>
      <c r="N1061" s="6" t="s">
        <v>10</v>
      </c>
      <c r="O1061" s="6" t="s">
        <v>10</v>
      </c>
      <c r="P1061" s="6" t="s">
        <v>10</v>
      </c>
      <c r="Q1061" s="6" t="s">
        <v>10</v>
      </c>
      <c r="R1061" s="6" t="s">
        <v>10</v>
      </c>
      <c r="S1061" s="6" t="s">
        <v>10</v>
      </c>
      <c r="T1061" s="6" t="s">
        <v>10</v>
      </c>
      <c r="U1061" s="6" t="s">
        <v>10</v>
      </c>
      <c r="V1061" s="6" t="s">
        <v>10</v>
      </c>
      <c r="W1061" s="13" t="s">
        <v>10</v>
      </c>
    </row>
    <row r="1062" spans="1:23" x14ac:dyDescent="0.25">
      <c r="A1062" s="12" t="s">
        <v>3285</v>
      </c>
      <c r="B1062" s="6" t="s">
        <v>206</v>
      </c>
      <c r="D1062" s="6" t="s">
        <v>3627</v>
      </c>
      <c r="E1062" s="3" t="s">
        <v>3817</v>
      </c>
      <c r="F1062" s="6" t="s">
        <v>1912</v>
      </c>
      <c r="G1062" s="6" t="s">
        <v>204</v>
      </c>
      <c r="H1062" s="6" t="s">
        <v>205</v>
      </c>
      <c r="I1062" s="6">
        <v>4</v>
      </c>
      <c r="J1062" s="6">
        <v>3</v>
      </c>
      <c r="K1062" s="6">
        <v>0</v>
      </c>
      <c r="M1062" s="6">
        <v>0</v>
      </c>
      <c r="N1062" s="6" t="s">
        <v>10</v>
      </c>
      <c r="O1062" s="6" t="s">
        <v>10</v>
      </c>
      <c r="P1062" s="6" t="s">
        <v>10</v>
      </c>
      <c r="Q1062" s="6" t="s">
        <v>10</v>
      </c>
      <c r="R1062" s="6" t="s">
        <v>10</v>
      </c>
      <c r="S1062" s="6" t="s">
        <v>10</v>
      </c>
      <c r="T1062" s="6" t="s">
        <v>10</v>
      </c>
      <c r="U1062" s="6" t="s">
        <v>10</v>
      </c>
      <c r="V1062" s="6" t="s">
        <v>10</v>
      </c>
      <c r="W1062" s="13" t="s">
        <v>10</v>
      </c>
    </row>
    <row r="1063" spans="1:23" x14ac:dyDescent="0.25">
      <c r="A1063" s="12" t="s">
        <v>3286</v>
      </c>
      <c r="B1063" s="6" t="s">
        <v>203</v>
      </c>
      <c r="D1063" s="6" t="s">
        <v>3627</v>
      </c>
      <c r="E1063" s="3" t="s">
        <v>3672</v>
      </c>
      <c r="F1063" s="6" t="s">
        <v>207</v>
      </c>
      <c r="G1063" s="6" t="s">
        <v>204</v>
      </c>
      <c r="H1063" s="6" t="s">
        <v>205</v>
      </c>
      <c r="I1063" s="6">
        <v>4</v>
      </c>
      <c r="J1063" s="6">
        <v>3</v>
      </c>
      <c r="K1063" s="6">
        <v>0</v>
      </c>
      <c r="M1063" s="6">
        <v>0</v>
      </c>
      <c r="N1063" s="6" t="s">
        <v>10</v>
      </c>
      <c r="O1063" s="6" t="s">
        <v>10</v>
      </c>
      <c r="P1063" s="6" t="s">
        <v>10</v>
      </c>
      <c r="Q1063" s="6" t="s">
        <v>10</v>
      </c>
      <c r="R1063" s="6" t="s">
        <v>10</v>
      </c>
      <c r="S1063" s="6" t="s">
        <v>10</v>
      </c>
      <c r="T1063" s="6" t="s">
        <v>10</v>
      </c>
      <c r="U1063" s="6" t="s">
        <v>10</v>
      </c>
      <c r="V1063" s="6" t="s">
        <v>10</v>
      </c>
      <c r="W1063" s="13" t="s">
        <v>10</v>
      </c>
    </row>
    <row r="1064" spans="1:23" x14ac:dyDescent="0.25">
      <c r="A1064" s="12" t="s">
        <v>3287</v>
      </c>
      <c r="B1064" s="6" t="s">
        <v>209</v>
      </c>
      <c r="D1064" s="6" t="s">
        <v>3627</v>
      </c>
      <c r="E1064" s="3" t="s">
        <v>3672</v>
      </c>
      <c r="F1064" s="6" t="s">
        <v>207</v>
      </c>
      <c r="G1064" s="6" t="s">
        <v>204</v>
      </c>
      <c r="H1064" s="6" t="s">
        <v>205</v>
      </c>
      <c r="I1064" s="6">
        <v>4</v>
      </c>
      <c r="J1064" s="6">
        <v>3</v>
      </c>
      <c r="K1064" s="6">
        <v>0</v>
      </c>
      <c r="M1064" s="6">
        <v>107</v>
      </c>
      <c r="N1064" s="6" t="s">
        <v>10</v>
      </c>
      <c r="O1064" s="6" t="s">
        <v>10</v>
      </c>
      <c r="P1064" s="6" t="s">
        <v>10</v>
      </c>
      <c r="Q1064" s="6" t="s">
        <v>10</v>
      </c>
      <c r="R1064" s="6" t="s">
        <v>10</v>
      </c>
      <c r="S1064" s="6" t="s">
        <v>10</v>
      </c>
      <c r="T1064" s="6" t="s">
        <v>10</v>
      </c>
      <c r="U1064" s="6" t="s">
        <v>10</v>
      </c>
      <c r="V1064" s="6" t="s">
        <v>10</v>
      </c>
      <c r="W1064" s="13" t="s">
        <v>10</v>
      </c>
    </row>
    <row r="1065" spans="1:23" x14ac:dyDescent="0.25">
      <c r="A1065" s="12" t="s">
        <v>3288</v>
      </c>
      <c r="B1065" s="6" t="s">
        <v>207</v>
      </c>
      <c r="D1065" s="6" t="s">
        <v>3627</v>
      </c>
      <c r="E1065" s="3" t="s">
        <v>3672</v>
      </c>
      <c r="F1065" s="6" t="s">
        <v>207</v>
      </c>
      <c r="G1065" s="6" t="s">
        <v>204</v>
      </c>
      <c r="H1065" s="6" t="s">
        <v>205</v>
      </c>
      <c r="I1065" s="6">
        <v>4</v>
      </c>
      <c r="J1065" s="6">
        <v>3</v>
      </c>
      <c r="K1065" s="6">
        <v>0</v>
      </c>
      <c r="M1065" s="6">
        <v>107</v>
      </c>
      <c r="N1065" s="6" t="s">
        <v>10</v>
      </c>
      <c r="O1065" s="6" t="s">
        <v>10</v>
      </c>
      <c r="P1065" s="6" t="s">
        <v>10</v>
      </c>
      <c r="Q1065" s="6" t="s">
        <v>10</v>
      </c>
      <c r="R1065" s="6" t="s">
        <v>10</v>
      </c>
      <c r="S1065" s="6" t="s">
        <v>10</v>
      </c>
      <c r="T1065" s="6" t="s">
        <v>10</v>
      </c>
      <c r="U1065" s="6" t="s">
        <v>10</v>
      </c>
      <c r="V1065" s="6" t="s">
        <v>10</v>
      </c>
      <c r="W1065" s="13" t="s">
        <v>10</v>
      </c>
    </row>
    <row r="1066" spans="1:23" x14ac:dyDescent="0.25">
      <c r="A1066" s="12" t="s">
        <v>3289</v>
      </c>
      <c r="B1066" s="6" t="s">
        <v>208</v>
      </c>
      <c r="D1066" s="6" t="s">
        <v>3627</v>
      </c>
      <c r="E1066" s="3" t="s">
        <v>3710</v>
      </c>
      <c r="F1066" s="6" t="s">
        <v>1913</v>
      </c>
      <c r="G1066" s="6" t="s">
        <v>204</v>
      </c>
      <c r="H1066" s="6" t="s">
        <v>205</v>
      </c>
      <c r="I1066" s="6">
        <v>4</v>
      </c>
      <c r="J1066" s="6">
        <v>3</v>
      </c>
      <c r="K1066" s="6">
        <v>0</v>
      </c>
      <c r="M1066" s="6">
        <v>107</v>
      </c>
      <c r="N1066" s="6" t="s">
        <v>10</v>
      </c>
      <c r="O1066" s="6" t="s">
        <v>10</v>
      </c>
      <c r="P1066" s="6" t="s">
        <v>10</v>
      </c>
      <c r="Q1066" s="6" t="s">
        <v>10</v>
      </c>
      <c r="R1066" s="6" t="s">
        <v>10</v>
      </c>
      <c r="S1066" s="6" t="s">
        <v>10</v>
      </c>
      <c r="T1066" s="6" t="s">
        <v>10</v>
      </c>
      <c r="U1066" s="6" t="s">
        <v>10</v>
      </c>
      <c r="V1066" s="6" t="s">
        <v>10</v>
      </c>
      <c r="W1066" s="13" t="s">
        <v>10</v>
      </c>
    </row>
    <row r="1067" spans="1:23" x14ac:dyDescent="0.25">
      <c r="A1067" s="12" t="s">
        <v>3290</v>
      </c>
      <c r="B1067" s="6" t="s">
        <v>210</v>
      </c>
      <c r="D1067" s="6" t="s">
        <v>3627</v>
      </c>
      <c r="E1067" s="3" t="s">
        <v>3800</v>
      </c>
      <c r="F1067" s="6" t="s">
        <v>1914</v>
      </c>
      <c r="G1067" s="6" t="s">
        <v>204</v>
      </c>
      <c r="H1067" s="6" t="s">
        <v>205</v>
      </c>
      <c r="I1067" s="6">
        <v>4</v>
      </c>
      <c r="J1067" s="6">
        <v>3</v>
      </c>
      <c r="K1067" s="6">
        <v>0</v>
      </c>
      <c r="M1067" s="6">
        <v>0</v>
      </c>
      <c r="N1067" s="6" t="s">
        <v>10</v>
      </c>
      <c r="O1067" s="6" t="s">
        <v>10</v>
      </c>
      <c r="P1067" s="6" t="s">
        <v>10</v>
      </c>
      <c r="Q1067" s="6" t="s">
        <v>10</v>
      </c>
      <c r="R1067" s="6" t="s">
        <v>10</v>
      </c>
      <c r="S1067" s="6" t="s">
        <v>10</v>
      </c>
      <c r="T1067" s="6" t="s">
        <v>10</v>
      </c>
      <c r="U1067" s="6" t="s">
        <v>10</v>
      </c>
      <c r="V1067" s="6" t="s">
        <v>10</v>
      </c>
      <c r="W1067" s="13" t="s">
        <v>10</v>
      </c>
    </row>
    <row r="1068" spans="1:23" x14ac:dyDescent="0.25">
      <c r="A1068" s="12" t="s">
        <v>3291</v>
      </c>
      <c r="B1068" s="6" t="s">
        <v>214</v>
      </c>
      <c r="D1068" s="6" t="s">
        <v>3627</v>
      </c>
      <c r="E1068" s="3" t="s">
        <v>3785</v>
      </c>
      <c r="F1068" s="6" t="s">
        <v>1915</v>
      </c>
      <c r="G1068" s="6" t="s">
        <v>204</v>
      </c>
      <c r="H1068" s="6" t="s">
        <v>205</v>
      </c>
      <c r="I1068" s="6">
        <v>4</v>
      </c>
      <c r="J1068" s="6">
        <v>3</v>
      </c>
      <c r="K1068" s="6">
        <v>0</v>
      </c>
      <c r="M1068" s="6">
        <v>107</v>
      </c>
      <c r="N1068" s="6" t="s">
        <v>10</v>
      </c>
      <c r="O1068" s="6" t="s">
        <v>10</v>
      </c>
      <c r="P1068" s="6" t="s">
        <v>10</v>
      </c>
      <c r="Q1068" s="6" t="s">
        <v>10</v>
      </c>
      <c r="R1068" s="6" t="s">
        <v>10</v>
      </c>
      <c r="S1068" s="6" t="s">
        <v>10</v>
      </c>
      <c r="T1068" s="6" t="s">
        <v>10</v>
      </c>
      <c r="U1068" s="6" t="s">
        <v>10</v>
      </c>
      <c r="V1068" s="6" t="s">
        <v>10</v>
      </c>
      <c r="W1068" s="13" t="s">
        <v>10</v>
      </c>
    </row>
    <row r="1069" spans="1:23" x14ac:dyDescent="0.25">
      <c r="A1069" s="12" t="s">
        <v>3292</v>
      </c>
      <c r="B1069" s="6" t="s">
        <v>1045</v>
      </c>
      <c r="D1069" s="6" t="s">
        <v>3627</v>
      </c>
      <c r="E1069" s="3" t="s">
        <v>3803</v>
      </c>
      <c r="F1069" s="6" t="s">
        <v>215</v>
      </c>
      <c r="G1069" s="6" t="s">
        <v>117</v>
      </c>
      <c r="H1069" s="6" t="s">
        <v>118</v>
      </c>
      <c r="I1069" s="6">
        <v>45</v>
      </c>
      <c r="J1069" s="6">
        <v>3</v>
      </c>
      <c r="K1069" s="6">
        <v>0</v>
      </c>
      <c r="M1069" s="6">
        <v>0</v>
      </c>
      <c r="N1069" s="6" t="s">
        <v>10</v>
      </c>
      <c r="O1069" s="6" t="s">
        <v>0</v>
      </c>
      <c r="P1069" s="6" t="s">
        <v>10</v>
      </c>
      <c r="Q1069" s="6" t="s">
        <v>0</v>
      </c>
      <c r="R1069" s="6" t="s">
        <v>10</v>
      </c>
      <c r="S1069" s="6" t="s">
        <v>0</v>
      </c>
      <c r="T1069" s="6" t="s">
        <v>10</v>
      </c>
      <c r="U1069" s="6" t="s">
        <v>10</v>
      </c>
      <c r="V1069" s="6" t="s">
        <v>10</v>
      </c>
      <c r="W1069" s="13" t="s">
        <v>10</v>
      </c>
    </row>
    <row r="1070" spans="1:23" x14ac:dyDescent="0.25">
      <c r="A1070" s="12" t="s">
        <v>3293</v>
      </c>
      <c r="B1070" s="6" t="s">
        <v>215</v>
      </c>
      <c r="C1070" s="3" t="s">
        <v>2099</v>
      </c>
      <c r="D1070" s="6" t="s">
        <v>1163</v>
      </c>
      <c r="E1070" s="3" t="s">
        <v>3803</v>
      </c>
      <c r="F1070" s="6" t="s">
        <v>215</v>
      </c>
      <c r="G1070" s="6" t="s">
        <v>216</v>
      </c>
      <c r="H1070" s="6" t="s">
        <v>217</v>
      </c>
      <c r="I1070" s="6">
        <v>66</v>
      </c>
      <c r="J1070" s="6">
        <v>3</v>
      </c>
      <c r="K1070" s="6">
        <v>0</v>
      </c>
      <c r="M1070" s="6">
        <v>0</v>
      </c>
      <c r="N1070" s="6" t="s">
        <v>10</v>
      </c>
      <c r="O1070" s="6" t="s">
        <v>0</v>
      </c>
      <c r="P1070" s="6" t="s">
        <v>10</v>
      </c>
      <c r="Q1070" s="6" t="s">
        <v>0</v>
      </c>
      <c r="R1070" s="6" t="s">
        <v>10</v>
      </c>
      <c r="S1070" s="6" t="s">
        <v>0</v>
      </c>
      <c r="T1070" s="6" t="s">
        <v>10</v>
      </c>
      <c r="U1070" s="6" t="s">
        <v>10</v>
      </c>
      <c r="V1070" s="6" t="s">
        <v>10</v>
      </c>
      <c r="W1070" s="13" t="s">
        <v>10</v>
      </c>
    </row>
    <row r="1071" spans="1:23" x14ac:dyDescent="0.25">
      <c r="A1071" s="12" t="s">
        <v>3294</v>
      </c>
      <c r="B1071" s="6" t="s">
        <v>228</v>
      </c>
      <c r="D1071" s="6" t="s">
        <v>3627</v>
      </c>
      <c r="E1071" s="3" t="s">
        <v>3841</v>
      </c>
      <c r="F1071" s="6" t="s">
        <v>228</v>
      </c>
      <c r="G1071" s="6" t="s">
        <v>36</v>
      </c>
      <c r="H1071" s="6" t="s">
        <v>37</v>
      </c>
      <c r="I1071" s="6">
        <v>45</v>
      </c>
      <c r="J1071" s="6">
        <v>3</v>
      </c>
      <c r="K1071" s="6">
        <v>0</v>
      </c>
      <c r="M1071" s="6">
        <v>104</v>
      </c>
      <c r="N1071" s="6" t="s">
        <v>10</v>
      </c>
      <c r="O1071" s="6" t="s">
        <v>10</v>
      </c>
      <c r="P1071" s="6" t="s">
        <v>10</v>
      </c>
      <c r="Q1071" s="6" t="s">
        <v>10</v>
      </c>
      <c r="R1071" s="6" t="s">
        <v>10</v>
      </c>
      <c r="S1071" s="6" t="s">
        <v>10</v>
      </c>
      <c r="T1071" s="6" t="s">
        <v>10</v>
      </c>
      <c r="U1071" s="6" t="s">
        <v>10</v>
      </c>
      <c r="V1071" s="6" t="s">
        <v>10</v>
      </c>
      <c r="W1071" s="13" t="s">
        <v>10</v>
      </c>
    </row>
    <row r="1072" spans="1:23" x14ac:dyDescent="0.25">
      <c r="A1072" s="12" t="s">
        <v>3295</v>
      </c>
      <c r="B1072" s="6" t="s">
        <v>281</v>
      </c>
      <c r="D1072" s="6" t="s">
        <v>3627</v>
      </c>
      <c r="E1072" s="3" t="s">
        <v>3679</v>
      </c>
      <c r="F1072" s="6" t="s">
        <v>281</v>
      </c>
      <c r="G1072" s="6" t="s">
        <v>36</v>
      </c>
      <c r="H1072" s="6" t="s">
        <v>37</v>
      </c>
      <c r="I1072" s="6">
        <v>45</v>
      </c>
      <c r="J1072" s="6">
        <v>3</v>
      </c>
      <c r="K1072" s="6">
        <v>0</v>
      </c>
      <c r="M1072" s="6">
        <v>0</v>
      </c>
      <c r="N1072" s="6" t="s">
        <v>10</v>
      </c>
      <c r="O1072" s="6" t="s">
        <v>10</v>
      </c>
      <c r="P1072" s="6" t="s">
        <v>10</v>
      </c>
      <c r="Q1072" s="6" t="s">
        <v>10</v>
      </c>
      <c r="R1072" s="6" t="s">
        <v>10</v>
      </c>
      <c r="S1072" s="6" t="s">
        <v>10</v>
      </c>
      <c r="T1072" s="6" t="s">
        <v>10</v>
      </c>
      <c r="U1072" s="6" t="s">
        <v>10</v>
      </c>
      <c r="V1072" s="6" t="s">
        <v>10</v>
      </c>
      <c r="W1072" s="13" t="s">
        <v>10</v>
      </c>
    </row>
    <row r="1073" spans="1:23" x14ac:dyDescent="0.25">
      <c r="A1073" s="12" t="s">
        <v>2375</v>
      </c>
      <c r="B1073" s="6" t="s">
        <v>282</v>
      </c>
      <c r="D1073" s="6" t="s">
        <v>3627</v>
      </c>
      <c r="E1073" s="3" t="s">
        <v>3832</v>
      </c>
      <c r="F1073" s="6" t="s">
        <v>1916</v>
      </c>
      <c r="G1073" s="6" t="s">
        <v>36</v>
      </c>
      <c r="H1073" s="6" t="s">
        <v>37</v>
      </c>
      <c r="I1073" s="6">
        <v>45</v>
      </c>
      <c r="J1073" s="6">
        <v>3</v>
      </c>
      <c r="K1073" s="6">
        <v>0</v>
      </c>
      <c r="M1073" s="6">
        <v>0</v>
      </c>
      <c r="N1073" s="6" t="s">
        <v>10</v>
      </c>
      <c r="O1073" s="6" t="s">
        <v>10</v>
      </c>
      <c r="P1073" s="6" t="s">
        <v>10</v>
      </c>
      <c r="Q1073" s="6" t="s">
        <v>10</v>
      </c>
      <c r="R1073" s="6" t="s">
        <v>10</v>
      </c>
      <c r="S1073" s="6" t="s">
        <v>10</v>
      </c>
      <c r="T1073" s="6" t="s">
        <v>10</v>
      </c>
      <c r="U1073" s="6" t="s">
        <v>0</v>
      </c>
      <c r="V1073" s="6" t="s">
        <v>10</v>
      </c>
      <c r="W1073" s="13" t="s">
        <v>10</v>
      </c>
    </row>
    <row r="1074" spans="1:23" x14ac:dyDescent="0.25">
      <c r="A1074" s="12" t="s">
        <v>3296</v>
      </c>
      <c r="B1074" s="6" t="s">
        <v>283</v>
      </c>
      <c r="D1074" s="6" t="s">
        <v>3627</v>
      </c>
      <c r="E1074" s="3" t="s">
        <v>3722</v>
      </c>
      <c r="F1074" s="6" t="s">
        <v>1917</v>
      </c>
      <c r="G1074" s="6" t="s">
        <v>36</v>
      </c>
      <c r="H1074" s="6" t="s">
        <v>37</v>
      </c>
      <c r="I1074" s="6">
        <v>45</v>
      </c>
      <c r="J1074" s="6">
        <v>3</v>
      </c>
      <c r="K1074" s="6">
        <v>0</v>
      </c>
      <c r="M1074" s="6">
        <v>104</v>
      </c>
      <c r="N1074" s="6" t="s">
        <v>10</v>
      </c>
      <c r="O1074" s="6" t="s">
        <v>10</v>
      </c>
      <c r="P1074" s="6" t="s">
        <v>10</v>
      </c>
      <c r="Q1074" s="6" t="s">
        <v>10</v>
      </c>
      <c r="R1074" s="6" t="s">
        <v>10</v>
      </c>
      <c r="S1074" s="6" t="s">
        <v>10</v>
      </c>
      <c r="T1074" s="6" t="s">
        <v>10</v>
      </c>
      <c r="U1074" s="6" t="s">
        <v>10</v>
      </c>
      <c r="V1074" s="6" t="s">
        <v>10</v>
      </c>
      <c r="W1074" s="13" t="s">
        <v>10</v>
      </c>
    </row>
    <row r="1075" spans="1:23" x14ac:dyDescent="0.25">
      <c r="A1075" s="12" t="s">
        <v>3297</v>
      </c>
      <c r="B1075" s="6" t="s">
        <v>286</v>
      </c>
      <c r="D1075" s="6" t="s">
        <v>3627</v>
      </c>
      <c r="E1075" s="3" t="s">
        <v>3786</v>
      </c>
      <c r="F1075" s="6" t="s">
        <v>286</v>
      </c>
      <c r="G1075" s="6" t="s">
        <v>36</v>
      </c>
      <c r="H1075" s="6" t="s">
        <v>37</v>
      </c>
      <c r="I1075" s="6">
        <v>18</v>
      </c>
      <c r="J1075" s="6">
        <v>3</v>
      </c>
      <c r="K1075" s="6">
        <v>0</v>
      </c>
      <c r="L1075" s="6" t="s">
        <v>11</v>
      </c>
      <c r="M1075" s="6">
        <v>104</v>
      </c>
      <c r="N1075" s="6" t="s">
        <v>10</v>
      </c>
      <c r="O1075" s="6" t="s">
        <v>10</v>
      </c>
      <c r="P1075" s="6" t="s">
        <v>10</v>
      </c>
      <c r="Q1075" s="6" t="s">
        <v>10</v>
      </c>
      <c r="R1075" s="6" t="s">
        <v>10</v>
      </c>
      <c r="S1075" s="6" t="s">
        <v>10</v>
      </c>
      <c r="T1075" s="6" t="s">
        <v>10</v>
      </c>
      <c r="U1075" s="6" t="s">
        <v>10</v>
      </c>
      <c r="V1075" s="6" t="s">
        <v>10</v>
      </c>
      <c r="W1075" s="13" t="s">
        <v>10</v>
      </c>
    </row>
    <row r="1076" spans="1:23" x14ac:dyDescent="0.25">
      <c r="A1076" s="12" t="s">
        <v>3298</v>
      </c>
      <c r="B1076" s="6" t="s">
        <v>287</v>
      </c>
      <c r="D1076" s="6" t="s">
        <v>3627</v>
      </c>
      <c r="E1076" s="3" t="s">
        <v>3818</v>
      </c>
      <c r="F1076" s="6" t="s">
        <v>1918</v>
      </c>
      <c r="G1076" s="6" t="s">
        <v>36</v>
      </c>
      <c r="H1076" s="6" t="s">
        <v>37</v>
      </c>
      <c r="I1076" s="6">
        <v>18</v>
      </c>
      <c r="J1076" s="6">
        <v>3</v>
      </c>
      <c r="K1076" s="6">
        <v>0</v>
      </c>
      <c r="L1076" s="6" t="s">
        <v>11</v>
      </c>
      <c r="M1076" s="6">
        <v>104</v>
      </c>
      <c r="N1076" s="6" t="s">
        <v>10</v>
      </c>
      <c r="O1076" s="6" t="s">
        <v>10</v>
      </c>
      <c r="P1076" s="6" t="s">
        <v>10</v>
      </c>
      <c r="Q1076" s="6" t="s">
        <v>10</v>
      </c>
      <c r="R1076" s="6" t="s">
        <v>10</v>
      </c>
      <c r="S1076" s="6" t="s">
        <v>10</v>
      </c>
      <c r="T1076" s="6" t="s">
        <v>10</v>
      </c>
      <c r="U1076" s="6" t="s">
        <v>10</v>
      </c>
      <c r="V1076" s="6" t="s">
        <v>10</v>
      </c>
      <c r="W1076" s="13" t="s">
        <v>10</v>
      </c>
    </row>
    <row r="1077" spans="1:23" x14ac:dyDescent="0.25">
      <c r="A1077" s="12" t="s">
        <v>2366</v>
      </c>
      <c r="B1077" s="6" t="s">
        <v>298</v>
      </c>
      <c r="D1077" s="6" t="s">
        <v>3627</v>
      </c>
      <c r="E1077" s="3" t="s">
        <v>3779</v>
      </c>
      <c r="F1077" s="6" t="s">
        <v>295</v>
      </c>
      <c r="G1077" s="6" t="s">
        <v>296</v>
      </c>
      <c r="H1077" s="6" t="s">
        <v>297</v>
      </c>
      <c r="I1077" s="6">
        <v>7</v>
      </c>
      <c r="J1077" s="6">
        <v>3</v>
      </c>
      <c r="K1077" s="6">
        <v>0</v>
      </c>
      <c r="L1077" s="6" t="s">
        <v>11</v>
      </c>
      <c r="M1077" s="6">
        <v>114</v>
      </c>
      <c r="N1077" s="6" t="s">
        <v>10</v>
      </c>
      <c r="O1077" s="6" t="s">
        <v>10</v>
      </c>
      <c r="P1077" s="6" t="s">
        <v>10</v>
      </c>
      <c r="Q1077" s="6" t="s">
        <v>10</v>
      </c>
      <c r="R1077" s="6" t="s">
        <v>10</v>
      </c>
      <c r="S1077" s="6" t="s">
        <v>10</v>
      </c>
      <c r="T1077" s="6" t="s">
        <v>10</v>
      </c>
      <c r="U1077" s="6" t="s">
        <v>10</v>
      </c>
      <c r="V1077" s="6" t="s">
        <v>10</v>
      </c>
      <c r="W1077" s="13" t="s">
        <v>10</v>
      </c>
    </row>
    <row r="1078" spans="1:23" x14ac:dyDescent="0.25">
      <c r="A1078" s="12" t="s">
        <v>3299</v>
      </c>
      <c r="B1078" s="6" t="s">
        <v>295</v>
      </c>
      <c r="C1078" s="3" t="s">
        <v>2112</v>
      </c>
      <c r="D1078" s="6" t="s">
        <v>1383</v>
      </c>
      <c r="E1078" s="3" t="s">
        <v>3779</v>
      </c>
      <c r="F1078" s="6" t="s">
        <v>295</v>
      </c>
      <c r="G1078" s="6" t="s">
        <v>296</v>
      </c>
      <c r="H1078" s="6" t="s">
        <v>297</v>
      </c>
      <c r="I1078" s="6">
        <v>7</v>
      </c>
      <c r="J1078" s="6">
        <v>3</v>
      </c>
      <c r="K1078" s="6">
        <v>0</v>
      </c>
      <c r="L1078" s="6" t="s">
        <v>0</v>
      </c>
      <c r="M1078" s="6">
        <v>114</v>
      </c>
      <c r="N1078" s="6" t="s">
        <v>10</v>
      </c>
      <c r="O1078" s="6" t="s">
        <v>10</v>
      </c>
      <c r="P1078" s="6" t="s">
        <v>10</v>
      </c>
      <c r="Q1078" s="6" t="s">
        <v>10</v>
      </c>
      <c r="R1078" s="6" t="s">
        <v>10</v>
      </c>
      <c r="S1078" s="6" t="s">
        <v>10</v>
      </c>
      <c r="T1078" s="6" t="s">
        <v>10</v>
      </c>
      <c r="U1078" s="6" t="s">
        <v>10</v>
      </c>
      <c r="V1078" s="6" t="s">
        <v>10</v>
      </c>
      <c r="W1078" s="13" t="s">
        <v>10</v>
      </c>
    </row>
    <row r="1079" spans="1:23" x14ac:dyDescent="0.25">
      <c r="A1079" s="12" t="s">
        <v>3300</v>
      </c>
      <c r="B1079" s="6" t="s">
        <v>299</v>
      </c>
      <c r="C1079" s="3" t="s">
        <v>2113</v>
      </c>
      <c r="D1079" s="6" t="s">
        <v>1382</v>
      </c>
      <c r="E1079" s="3" t="s">
        <v>3810</v>
      </c>
      <c r="F1079" s="6" t="s">
        <v>1919</v>
      </c>
      <c r="G1079" s="6" t="s">
        <v>300</v>
      </c>
      <c r="H1079" s="6" t="s">
        <v>301</v>
      </c>
      <c r="I1079" s="6">
        <v>45</v>
      </c>
      <c r="J1079" s="6">
        <v>3</v>
      </c>
      <c r="K1079" s="6">
        <v>0</v>
      </c>
      <c r="M1079" s="6">
        <v>0</v>
      </c>
      <c r="N1079" s="6" t="s">
        <v>10</v>
      </c>
      <c r="O1079" s="6" t="s">
        <v>10</v>
      </c>
      <c r="P1079" s="6" t="s">
        <v>10</v>
      </c>
      <c r="Q1079" s="6" t="s">
        <v>10</v>
      </c>
      <c r="R1079" s="6" t="s">
        <v>10</v>
      </c>
      <c r="S1079" s="6" t="s">
        <v>10</v>
      </c>
      <c r="T1079" s="6" t="s">
        <v>10</v>
      </c>
      <c r="U1079" s="6" t="s">
        <v>10</v>
      </c>
      <c r="V1079" s="6" t="s">
        <v>10</v>
      </c>
      <c r="W1079" s="13" t="s">
        <v>10</v>
      </c>
    </row>
    <row r="1080" spans="1:23" x14ac:dyDescent="0.25">
      <c r="A1080" s="12" t="s">
        <v>3301</v>
      </c>
      <c r="B1080" s="6" t="s">
        <v>302</v>
      </c>
      <c r="D1080" s="6" t="s">
        <v>3627</v>
      </c>
      <c r="E1080" s="3" t="s">
        <v>3840</v>
      </c>
      <c r="F1080" s="6" t="s">
        <v>1998</v>
      </c>
      <c r="G1080" s="6" t="s">
        <v>36</v>
      </c>
      <c r="H1080" s="6" t="s">
        <v>37</v>
      </c>
      <c r="I1080" s="6">
        <v>45</v>
      </c>
      <c r="J1080" s="6">
        <v>3</v>
      </c>
      <c r="K1080" s="6">
        <v>0</v>
      </c>
      <c r="M1080" s="6">
        <v>104</v>
      </c>
      <c r="N1080" s="6" t="s">
        <v>10</v>
      </c>
      <c r="O1080" s="6" t="s">
        <v>10</v>
      </c>
      <c r="P1080" s="6" t="s">
        <v>10</v>
      </c>
      <c r="Q1080" s="6" t="s">
        <v>10</v>
      </c>
      <c r="R1080" s="6" t="s">
        <v>10</v>
      </c>
      <c r="S1080" s="6" t="s">
        <v>10</v>
      </c>
      <c r="T1080" s="6" t="s">
        <v>10</v>
      </c>
      <c r="U1080" s="6" t="s">
        <v>10</v>
      </c>
      <c r="V1080" s="6" t="s">
        <v>10</v>
      </c>
      <c r="W1080" s="13" t="s">
        <v>10</v>
      </c>
    </row>
    <row r="1081" spans="1:23" x14ac:dyDescent="0.25">
      <c r="A1081" s="12" t="s">
        <v>2381</v>
      </c>
      <c r="B1081" s="6" t="s">
        <v>304</v>
      </c>
      <c r="D1081" s="6" t="s">
        <v>3627</v>
      </c>
      <c r="E1081" s="3" t="s">
        <v>3807</v>
      </c>
      <c r="F1081" s="6" t="s">
        <v>1997</v>
      </c>
      <c r="G1081" s="6" t="s">
        <v>36</v>
      </c>
      <c r="H1081" s="6" t="s">
        <v>37</v>
      </c>
      <c r="I1081" s="6">
        <v>45</v>
      </c>
      <c r="J1081" s="6">
        <v>3</v>
      </c>
      <c r="K1081" s="6">
        <v>0</v>
      </c>
      <c r="M1081" s="6">
        <v>0</v>
      </c>
      <c r="N1081" s="6" t="s">
        <v>10</v>
      </c>
      <c r="O1081" s="6" t="s">
        <v>0</v>
      </c>
      <c r="P1081" s="6" t="s">
        <v>10</v>
      </c>
      <c r="Q1081" s="6" t="s">
        <v>0</v>
      </c>
      <c r="R1081" s="6" t="s">
        <v>10</v>
      </c>
      <c r="S1081" s="6" t="s">
        <v>0</v>
      </c>
      <c r="T1081" s="6" t="s">
        <v>10</v>
      </c>
      <c r="U1081" s="6" t="s">
        <v>10</v>
      </c>
      <c r="V1081" s="6" t="s">
        <v>10</v>
      </c>
      <c r="W1081" s="13" t="s">
        <v>10</v>
      </c>
    </row>
    <row r="1082" spans="1:23" x14ac:dyDescent="0.25">
      <c r="A1082" s="12" t="s">
        <v>3302</v>
      </c>
      <c r="B1082" s="6" t="s">
        <v>309</v>
      </c>
      <c r="D1082" s="6" t="s">
        <v>3627</v>
      </c>
      <c r="E1082" s="3" t="s">
        <v>3712</v>
      </c>
      <c r="F1082" s="6" t="s">
        <v>1921</v>
      </c>
      <c r="G1082" s="6" t="s">
        <v>36</v>
      </c>
      <c r="H1082" s="6" t="s">
        <v>37</v>
      </c>
      <c r="I1082" s="6">
        <v>45</v>
      </c>
      <c r="J1082" s="6">
        <v>3</v>
      </c>
      <c r="K1082" s="6">
        <v>0</v>
      </c>
      <c r="M1082" s="6">
        <v>0</v>
      </c>
      <c r="N1082" s="6" t="s">
        <v>10</v>
      </c>
      <c r="O1082" s="6" t="s">
        <v>10</v>
      </c>
      <c r="P1082" s="6" t="s">
        <v>10</v>
      </c>
      <c r="Q1082" s="6" t="s">
        <v>10</v>
      </c>
      <c r="R1082" s="6" t="s">
        <v>10</v>
      </c>
      <c r="S1082" s="6" t="s">
        <v>10</v>
      </c>
      <c r="T1082" s="6" t="s">
        <v>10</v>
      </c>
      <c r="U1082" s="6" t="s">
        <v>10</v>
      </c>
      <c r="V1082" s="6" t="s">
        <v>10</v>
      </c>
      <c r="W1082" s="13" t="s">
        <v>10</v>
      </c>
    </row>
    <row r="1083" spans="1:23" x14ac:dyDescent="0.25">
      <c r="A1083" s="12" t="s">
        <v>3303</v>
      </c>
      <c r="B1083" s="6" t="s">
        <v>310</v>
      </c>
      <c r="D1083" s="6" t="s">
        <v>3627</v>
      </c>
      <c r="E1083" s="3" t="s">
        <v>3752</v>
      </c>
      <c r="F1083" s="6" t="s">
        <v>1922</v>
      </c>
      <c r="G1083" s="6" t="s">
        <v>36</v>
      </c>
      <c r="H1083" s="6" t="s">
        <v>37</v>
      </c>
      <c r="I1083" s="6">
        <v>45</v>
      </c>
      <c r="J1083" s="6">
        <v>3</v>
      </c>
      <c r="K1083" s="6">
        <v>0</v>
      </c>
      <c r="M1083" s="6">
        <v>0</v>
      </c>
      <c r="N1083" s="6" t="s">
        <v>10</v>
      </c>
      <c r="O1083" s="6" t="s">
        <v>10</v>
      </c>
      <c r="P1083" s="6" t="s">
        <v>10</v>
      </c>
      <c r="Q1083" s="6" t="s">
        <v>10</v>
      </c>
      <c r="R1083" s="6" t="s">
        <v>10</v>
      </c>
      <c r="S1083" s="6" t="s">
        <v>10</v>
      </c>
      <c r="T1083" s="6" t="s">
        <v>10</v>
      </c>
      <c r="U1083" s="6" t="s">
        <v>10</v>
      </c>
      <c r="V1083" s="6" t="s">
        <v>10</v>
      </c>
      <c r="W1083" s="13" t="s">
        <v>10</v>
      </c>
    </row>
    <row r="1084" spans="1:23" x14ac:dyDescent="0.25">
      <c r="A1084" s="12" t="s">
        <v>3304</v>
      </c>
      <c r="B1084" s="6" t="s">
        <v>311</v>
      </c>
      <c r="D1084" s="6" t="s">
        <v>3627</v>
      </c>
      <c r="E1084" s="3" t="s">
        <v>3695</v>
      </c>
      <c r="F1084" s="6" t="s">
        <v>1923</v>
      </c>
      <c r="G1084" s="6" t="s">
        <v>36</v>
      </c>
      <c r="H1084" s="6" t="s">
        <v>37</v>
      </c>
      <c r="I1084" s="6">
        <v>45</v>
      </c>
      <c r="J1084" s="6">
        <v>3</v>
      </c>
      <c r="K1084" s="6">
        <v>0</v>
      </c>
      <c r="M1084" s="6">
        <v>0</v>
      </c>
      <c r="N1084" s="6" t="s">
        <v>10</v>
      </c>
      <c r="O1084" s="6" t="s">
        <v>0</v>
      </c>
      <c r="P1084" s="6" t="s">
        <v>10</v>
      </c>
      <c r="Q1084" s="6" t="s">
        <v>0</v>
      </c>
      <c r="R1084" s="6" t="s">
        <v>10</v>
      </c>
      <c r="S1084" s="6" t="s">
        <v>0</v>
      </c>
      <c r="T1084" s="6" t="s">
        <v>10</v>
      </c>
      <c r="U1084" s="6" t="s">
        <v>10</v>
      </c>
      <c r="V1084" s="6" t="s">
        <v>10</v>
      </c>
      <c r="W1084" s="13" t="s">
        <v>10</v>
      </c>
    </row>
    <row r="1085" spans="1:23" x14ac:dyDescent="0.25">
      <c r="A1085" s="12" t="s">
        <v>3305</v>
      </c>
      <c r="B1085" s="6" t="s">
        <v>312</v>
      </c>
      <c r="D1085" s="6" t="s">
        <v>3627</v>
      </c>
      <c r="E1085" s="3" t="s">
        <v>3701</v>
      </c>
      <c r="F1085" s="6" t="s">
        <v>1924</v>
      </c>
      <c r="G1085" s="6" t="s">
        <v>36</v>
      </c>
      <c r="H1085" s="6" t="s">
        <v>37</v>
      </c>
      <c r="I1085" s="6">
        <v>45</v>
      </c>
      <c r="J1085" s="6">
        <v>3</v>
      </c>
      <c r="K1085" s="6">
        <v>0</v>
      </c>
      <c r="M1085" s="6">
        <v>0</v>
      </c>
      <c r="N1085" s="6" t="s">
        <v>10</v>
      </c>
      <c r="O1085" s="6" t="s">
        <v>0</v>
      </c>
      <c r="P1085" s="6" t="s">
        <v>10</v>
      </c>
      <c r="Q1085" s="6" t="s">
        <v>0</v>
      </c>
      <c r="R1085" s="6" t="s">
        <v>10</v>
      </c>
      <c r="S1085" s="6" t="s">
        <v>10</v>
      </c>
      <c r="T1085" s="6" t="s">
        <v>0</v>
      </c>
      <c r="U1085" s="6" t="s">
        <v>10</v>
      </c>
      <c r="V1085" s="6" t="s">
        <v>10</v>
      </c>
      <c r="W1085" s="13" t="s">
        <v>10</v>
      </c>
    </row>
    <row r="1086" spans="1:23" x14ac:dyDescent="0.25">
      <c r="A1086" s="12" t="s">
        <v>3306</v>
      </c>
      <c r="B1086" s="6" t="s">
        <v>313</v>
      </c>
      <c r="D1086" s="6" t="s">
        <v>3627</v>
      </c>
      <c r="E1086" s="3" t="s">
        <v>3746</v>
      </c>
      <c r="F1086" s="6" t="s">
        <v>1925</v>
      </c>
      <c r="G1086" s="6" t="s">
        <v>36</v>
      </c>
      <c r="H1086" s="6" t="s">
        <v>37</v>
      </c>
      <c r="I1086" s="6">
        <v>45</v>
      </c>
      <c r="J1086" s="6">
        <v>3</v>
      </c>
      <c r="K1086" s="6">
        <v>0</v>
      </c>
      <c r="M1086" s="6">
        <v>104</v>
      </c>
      <c r="N1086" s="6" t="s">
        <v>10</v>
      </c>
      <c r="O1086" s="6" t="s">
        <v>0</v>
      </c>
      <c r="P1086" s="6" t="s">
        <v>10</v>
      </c>
      <c r="Q1086" s="6" t="s">
        <v>0</v>
      </c>
      <c r="R1086" s="6" t="s">
        <v>10</v>
      </c>
      <c r="S1086" s="6" t="s">
        <v>0</v>
      </c>
      <c r="T1086" s="6" t="s">
        <v>10</v>
      </c>
      <c r="U1086" s="6" t="s">
        <v>10</v>
      </c>
      <c r="V1086" s="6" t="s">
        <v>10</v>
      </c>
      <c r="W1086" s="13" t="s">
        <v>86</v>
      </c>
    </row>
    <row r="1087" spans="1:23" x14ac:dyDescent="0.25">
      <c r="A1087" s="12" t="s">
        <v>3307</v>
      </c>
      <c r="B1087" s="6" t="s">
        <v>314</v>
      </c>
      <c r="D1087" s="6" t="s">
        <v>3627</v>
      </c>
      <c r="E1087" s="3" t="s">
        <v>3796</v>
      </c>
      <c r="F1087" s="6" t="s">
        <v>1926</v>
      </c>
      <c r="G1087" s="6" t="s">
        <v>36</v>
      </c>
      <c r="H1087" s="6" t="s">
        <v>37</v>
      </c>
      <c r="I1087" s="6">
        <v>45</v>
      </c>
      <c r="J1087" s="6">
        <v>3</v>
      </c>
      <c r="K1087" s="6">
        <v>0</v>
      </c>
      <c r="M1087" s="6">
        <v>0</v>
      </c>
      <c r="N1087" s="6" t="s">
        <v>10</v>
      </c>
      <c r="O1087" s="6" t="s">
        <v>0</v>
      </c>
      <c r="P1087" s="6" t="s">
        <v>10</v>
      </c>
      <c r="Q1087" s="6" t="s">
        <v>0</v>
      </c>
      <c r="R1087" s="6" t="s">
        <v>10</v>
      </c>
      <c r="S1087" s="6" t="s">
        <v>0</v>
      </c>
      <c r="T1087" s="6" t="s">
        <v>10</v>
      </c>
      <c r="U1087" s="6" t="s">
        <v>10</v>
      </c>
      <c r="V1087" s="6" t="s">
        <v>10</v>
      </c>
      <c r="W1087" s="13" t="s">
        <v>10</v>
      </c>
    </row>
    <row r="1088" spans="1:23" x14ac:dyDescent="0.25">
      <c r="A1088" s="12" t="s">
        <v>2406</v>
      </c>
      <c r="B1088" s="6" t="s">
        <v>315</v>
      </c>
      <c r="D1088" s="6" t="s">
        <v>3627</v>
      </c>
      <c r="E1088" s="3" t="s">
        <v>3837</v>
      </c>
      <c r="F1088" s="6" t="s">
        <v>315</v>
      </c>
      <c r="G1088" s="6" t="s">
        <v>36</v>
      </c>
      <c r="H1088" s="6" t="s">
        <v>37</v>
      </c>
      <c r="I1088" s="6">
        <v>45</v>
      </c>
      <c r="J1088" s="6">
        <v>3</v>
      </c>
      <c r="K1088" s="6">
        <v>0</v>
      </c>
      <c r="M1088" s="6">
        <v>0</v>
      </c>
      <c r="N1088" s="6" t="s">
        <v>10</v>
      </c>
      <c r="O1088" s="6" t="s">
        <v>0</v>
      </c>
      <c r="P1088" s="6" t="s">
        <v>10</v>
      </c>
      <c r="Q1088" s="6" t="s">
        <v>0</v>
      </c>
      <c r="R1088" s="6" t="s">
        <v>10</v>
      </c>
      <c r="S1088" s="6" t="s">
        <v>0</v>
      </c>
      <c r="T1088" s="6" t="s">
        <v>10</v>
      </c>
      <c r="U1088" s="6" t="s">
        <v>10</v>
      </c>
      <c r="V1088" s="6" t="s">
        <v>10</v>
      </c>
      <c r="W1088" s="13" t="s">
        <v>10</v>
      </c>
    </row>
    <row r="1089" spans="1:23" x14ac:dyDescent="0.25">
      <c r="A1089" s="12" t="s">
        <v>3308</v>
      </c>
      <c r="B1089" s="6" t="s">
        <v>316</v>
      </c>
      <c r="D1089" s="6" t="s">
        <v>3627</v>
      </c>
      <c r="E1089" s="3" t="s">
        <v>3743</v>
      </c>
      <c r="F1089" s="6" t="s">
        <v>1927</v>
      </c>
      <c r="G1089" s="6" t="s">
        <v>36</v>
      </c>
      <c r="H1089" s="6" t="s">
        <v>37</v>
      </c>
      <c r="I1089" s="6">
        <v>45</v>
      </c>
      <c r="J1089" s="6">
        <v>3</v>
      </c>
      <c r="K1089" s="6">
        <v>0</v>
      </c>
      <c r="M1089" s="6">
        <v>0</v>
      </c>
      <c r="N1089" s="6" t="s">
        <v>10</v>
      </c>
      <c r="O1089" s="6" t="s">
        <v>10</v>
      </c>
      <c r="P1089" s="6" t="s">
        <v>10</v>
      </c>
      <c r="Q1089" s="6" t="s">
        <v>10</v>
      </c>
      <c r="R1089" s="6" t="s">
        <v>10</v>
      </c>
      <c r="S1089" s="6" t="s">
        <v>10</v>
      </c>
      <c r="T1089" s="6" t="s">
        <v>10</v>
      </c>
      <c r="U1089" s="6" t="s">
        <v>10</v>
      </c>
      <c r="V1089" s="6" t="s">
        <v>10</v>
      </c>
      <c r="W1089" s="13" t="s">
        <v>10</v>
      </c>
    </row>
    <row r="1090" spans="1:23" x14ac:dyDescent="0.25">
      <c r="A1090" s="12" t="s">
        <v>3309</v>
      </c>
      <c r="B1090" s="6" t="s">
        <v>317</v>
      </c>
      <c r="D1090" s="6" t="s">
        <v>3627</v>
      </c>
      <c r="E1090" s="3" t="s">
        <v>3639</v>
      </c>
      <c r="F1090" s="6" t="s">
        <v>317</v>
      </c>
      <c r="G1090" s="6" t="s">
        <v>36</v>
      </c>
      <c r="H1090" s="6" t="s">
        <v>37</v>
      </c>
      <c r="I1090" s="6">
        <v>45</v>
      </c>
      <c r="J1090" s="6">
        <v>3</v>
      </c>
      <c r="K1090" s="6">
        <v>0</v>
      </c>
      <c r="M1090" s="6">
        <v>0</v>
      </c>
      <c r="N1090" s="6" t="s">
        <v>10</v>
      </c>
      <c r="O1090" s="6" t="s">
        <v>10</v>
      </c>
      <c r="P1090" s="6" t="s">
        <v>0</v>
      </c>
      <c r="Q1090" s="6" t="s">
        <v>10</v>
      </c>
      <c r="R1090" s="6" t="s">
        <v>10</v>
      </c>
      <c r="S1090" s="6" t="s">
        <v>0</v>
      </c>
      <c r="T1090" s="6" t="s">
        <v>10</v>
      </c>
      <c r="U1090" s="6" t="s">
        <v>0</v>
      </c>
      <c r="V1090" s="6" t="s">
        <v>10</v>
      </c>
      <c r="W1090" s="13" t="s">
        <v>10</v>
      </c>
    </row>
    <row r="1091" spans="1:23" x14ac:dyDescent="0.25">
      <c r="A1091" s="12" t="s">
        <v>3310</v>
      </c>
      <c r="B1091" s="6" t="s">
        <v>318</v>
      </c>
      <c r="C1091" s="3" t="s">
        <v>2160</v>
      </c>
      <c r="D1091" s="6" t="s">
        <v>1392</v>
      </c>
      <c r="E1091" s="3" t="s">
        <v>3639</v>
      </c>
      <c r="F1091" s="6" t="s">
        <v>317</v>
      </c>
      <c r="G1091" s="6" t="s">
        <v>36</v>
      </c>
      <c r="H1091" s="6" t="s">
        <v>37</v>
      </c>
      <c r="I1091" s="6">
        <v>45</v>
      </c>
      <c r="J1091" s="6">
        <v>3</v>
      </c>
      <c r="K1091" s="6">
        <v>0</v>
      </c>
      <c r="M1091" s="6">
        <v>104</v>
      </c>
      <c r="N1091" s="6" t="s">
        <v>10</v>
      </c>
      <c r="O1091" s="6" t="s">
        <v>10</v>
      </c>
      <c r="P1091" s="6" t="s">
        <v>0</v>
      </c>
      <c r="Q1091" s="6" t="s">
        <v>10</v>
      </c>
      <c r="R1091" s="6" t="s">
        <v>10</v>
      </c>
      <c r="S1091" s="6" t="s">
        <v>10</v>
      </c>
      <c r="T1091" s="6" t="s">
        <v>10</v>
      </c>
      <c r="U1091" s="6" t="s">
        <v>10</v>
      </c>
      <c r="V1091" s="6" t="s">
        <v>10</v>
      </c>
      <c r="W1091" s="13" t="s">
        <v>10</v>
      </c>
    </row>
    <row r="1092" spans="1:23" x14ac:dyDescent="0.25">
      <c r="A1092" s="12" t="s">
        <v>3311</v>
      </c>
      <c r="B1092" s="6" t="s">
        <v>319</v>
      </c>
      <c r="C1092" s="3" t="s">
        <v>2473</v>
      </c>
      <c r="D1092" s="6" t="s">
        <v>1400</v>
      </c>
      <c r="E1092" s="3" t="s">
        <v>3834</v>
      </c>
      <c r="F1092" s="6" t="s">
        <v>319</v>
      </c>
      <c r="G1092" s="6" t="s">
        <v>204</v>
      </c>
      <c r="H1092" s="6" t="s">
        <v>205</v>
      </c>
      <c r="I1092" s="6">
        <v>4</v>
      </c>
      <c r="J1092" s="6">
        <v>3</v>
      </c>
      <c r="K1092" s="6">
        <v>0</v>
      </c>
      <c r="M1092" s="6">
        <v>0</v>
      </c>
      <c r="N1092" s="6" t="s">
        <v>10</v>
      </c>
      <c r="O1092" s="6" t="s">
        <v>10</v>
      </c>
      <c r="P1092" s="6" t="s">
        <v>10</v>
      </c>
      <c r="Q1092" s="6" t="s">
        <v>10</v>
      </c>
      <c r="R1092" s="6" t="s">
        <v>10</v>
      </c>
      <c r="S1092" s="6" t="s">
        <v>10</v>
      </c>
      <c r="T1092" s="6" t="s">
        <v>10</v>
      </c>
      <c r="U1092" s="6" t="s">
        <v>10</v>
      </c>
      <c r="V1092" s="6" t="s">
        <v>10</v>
      </c>
      <c r="W1092" s="13" t="s">
        <v>10</v>
      </c>
    </row>
    <row r="1093" spans="1:23" x14ac:dyDescent="0.25">
      <c r="A1093" s="12" t="s">
        <v>2407</v>
      </c>
      <c r="B1093" s="6" t="s">
        <v>320</v>
      </c>
      <c r="D1093" s="6" t="s">
        <v>3627</v>
      </c>
      <c r="E1093" s="3" t="s">
        <v>3667</v>
      </c>
      <c r="F1093" s="6" t="s">
        <v>1928</v>
      </c>
      <c r="G1093" s="6" t="s">
        <v>36</v>
      </c>
      <c r="H1093" s="6" t="s">
        <v>37</v>
      </c>
      <c r="I1093" s="6">
        <v>45</v>
      </c>
      <c r="J1093" s="6">
        <v>3</v>
      </c>
      <c r="K1093" s="6">
        <v>0</v>
      </c>
      <c r="M1093" s="6">
        <v>0</v>
      </c>
      <c r="N1093" s="6" t="s">
        <v>10</v>
      </c>
      <c r="O1093" s="6" t="s">
        <v>10</v>
      </c>
      <c r="P1093" s="6" t="s">
        <v>10</v>
      </c>
      <c r="Q1093" s="6" t="s">
        <v>10</v>
      </c>
      <c r="R1093" s="6" t="s">
        <v>10</v>
      </c>
      <c r="S1093" s="6" t="s">
        <v>0</v>
      </c>
      <c r="T1093" s="6" t="s">
        <v>10</v>
      </c>
      <c r="U1093" s="6" t="s">
        <v>10</v>
      </c>
      <c r="V1093" s="6" t="s">
        <v>10</v>
      </c>
      <c r="W1093" s="13" t="s">
        <v>10</v>
      </c>
    </row>
    <row r="1094" spans="1:23" x14ac:dyDescent="0.25">
      <c r="A1094" s="12" t="s">
        <v>2477</v>
      </c>
      <c r="B1094" s="6" t="s">
        <v>322</v>
      </c>
      <c r="D1094" s="6" t="s">
        <v>3627</v>
      </c>
      <c r="E1094" s="3" t="s">
        <v>3762</v>
      </c>
      <c r="F1094" s="6" t="s">
        <v>321</v>
      </c>
      <c r="G1094" s="6" t="s">
        <v>36</v>
      </c>
      <c r="H1094" s="6" t="s">
        <v>37</v>
      </c>
      <c r="I1094" s="6">
        <v>45</v>
      </c>
      <c r="J1094" s="6">
        <v>3</v>
      </c>
      <c r="K1094" s="6">
        <v>0</v>
      </c>
      <c r="M1094" s="6">
        <v>104</v>
      </c>
      <c r="N1094" s="6" t="s">
        <v>10</v>
      </c>
      <c r="O1094" s="6" t="s">
        <v>10</v>
      </c>
      <c r="P1094" s="6" t="s">
        <v>10</v>
      </c>
      <c r="Q1094" s="6" t="s">
        <v>10</v>
      </c>
      <c r="R1094" s="6" t="s">
        <v>10</v>
      </c>
      <c r="S1094" s="6" t="s">
        <v>10</v>
      </c>
      <c r="T1094" s="6" t="s">
        <v>10</v>
      </c>
      <c r="U1094" s="6" t="s">
        <v>10</v>
      </c>
      <c r="V1094" s="6" t="s">
        <v>10</v>
      </c>
      <c r="W1094" s="13" t="s">
        <v>10</v>
      </c>
    </row>
    <row r="1095" spans="1:23" x14ac:dyDescent="0.25">
      <c r="A1095" s="12" t="s">
        <v>2063</v>
      </c>
      <c r="B1095" s="6" t="s">
        <v>321</v>
      </c>
      <c r="D1095" s="6" t="s">
        <v>3627</v>
      </c>
      <c r="E1095" s="3" t="s">
        <v>3762</v>
      </c>
      <c r="F1095" s="6" t="s">
        <v>321</v>
      </c>
      <c r="G1095" s="6" t="s">
        <v>36</v>
      </c>
      <c r="H1095" s="6" t="s">
        <v>37</v>
      </c>
      <c r="I1095" s="6">
        <v>45</v>
      </c>
      <c r="J1095" s="6">
        <v>3</v>
      </c>
      <c r="K1095" s="6">
        <v>0</v>
      </c>
      <c r="M1095" s="6">
        <v>0</v>
      </c>
      <c r="N1095" s="6" t="s">
        <v>10</v>
      </c>
      <c r="O1095" s="6" t="s">
        <v>10</v>
      </c>
      <c r="P1095" s="6" t="s">
        <v>10</v>
      </c>
      <c r="Q1095" s="6" t="s">
        <v>10</v>
      </c>
      <c r="R1095" s="6" t="s">
        <v>10</v>
      </c>
      <c r="S1095" s="6" t="s">
        <v>10</v>
      </c>
      <c r="T1095" s="6" t="s">
        <v>10</v>
      </c>
      <c r="U1095" s="6" t="s">
        <v>10</v>
      </c>
      <c r="V1095" s="6" t="s">
        <v>10</v>
      </c>
      <c r="W1095" s="13" t="s">
        <v>10</v>
      </c>
    </row>
    <row r="1096" spans="1:23" x14ac:dyDescent="0.25">
      <c r="A1096" s="12" t="s">
        <v>3312</v>
      </c>
      <c r="B1096" s="6" t="s">
        <v>323</v>
      </c>
      <c r="D1096" s="6" t="s">
        <v>3627</v>
      </c>
      <c r="E1096" s="3" t="s">
        <v>3765</v>
      </c>
      <c r="F1096" s="6" t="s">
        <v>323</v>
      </c>
      <c r="G1096" s="6" t="s">
        <v>36</v>
      </c>
      <c r="H1096" s="6" t="s">
        <v>37</v>
      </c>
      <c r="I1096" s="6">
        <v>45</v>
      </c>
      <c r="J1096" s="6">
        <v>3</v>
      </c>
      <c r="K1096" s="6">
        <v>0</v>
      </c>
      <c r="M1096" s="6">
        <v>0</v>
      </c>
      <c r="N1096" s="6" t="s">
        <v>10</v>
      </c>
      <c r="O1096" s="6" t="s">
        <v>10</v>
      </c>
      <c r="P1096" s="6" t="s">
        <v>10</v>
      </c>
      <c r="Q1096" s="6" t="s">
        <v>10</v>
      </c>
      <c r="R1096" s="6" t="s">
        <v>10</v>
      </c>
      <c r="S1096" s="6" t="s">
        <v>0</v>
      </c>
      <c r="T1096" s="6" t="s">
        <v>0</v>
      </c>
      <c r="U1096" s="6" t="s">
        <v>10</v>
      </c>
      <c r="V1096" s="6" t="s">
        <v>10</v>
      </c>
      <c r="W1096" s="13" t="s">
        <v>10</v>
      </c>
    </row>
    <row r="1097" spans="1:23" x14ac:dyDescent="0.25">
      <c r="A1097" s="12" t="s">
        <v>2449</v>
      </c>
      <c r="B1097" s="6" t="s">
        <v>324</v>
      </c>
      <c r="D1097" s="6" t="s">
        <v>3627</v>
      </c>
      <c r="E1097" s="3" t="s">
        <v>3798</v>
      </c>
      <c r="F1097" s="6" t="s">
        <v>324</v>
      </c>
      <c r="G1097" s="6" t="s">
        <v>36</v>
      </c>
      <c r="H1097" s="6" t="s">
        <v>37</v>
      </c>
      <c r="I1097" s="6">
        <v>45</v>
      </c>
      <c r="J1097" s="6">
        <v>3</v>
      </c>
      <c r="K1097" s="6">
        <v>0</v>
      </c>
      <c r="M1097" s="6">
        <v>104</v>
      </c>
      <c r="N1097" s="6" t="s">
        <v>10</v>
      </c>
      <c r="O1097" s="6" t="s">
        <v>10</v>
      </c>
      <c r="P1097" s="6" t="s">
        <v>10</v>
      </c>
      <c r="Q1097" s="6" t="s">
        <v>10</v>
      </c>
      <c r="R1097" s="6" t="s">
        <v>10</v>
      </c>
      <c r="S1097" s="6" t="s">
        <v>10</v>
      </c>
      <c r="T1097" s="6" t="s">
        <v>10</v>
      </c>
      <c r="U1097" s="6" t="s">
        <v>10</v>
      </c>
      <c r="V1097" s="6" t="s">
        <v>10</v>
      </c>
      <c r="W1097" s="13" t="s">
        <v>10</v>
      </c>
    </row>
    <row r="1098" spans="1:23" x14ac:dyDescent="0.25">
      <c r="A1098" s="12" t="s">
        <v>2069</v>
      </c>
      <c r="B1098" s="6" t="s">
        <v>325</v>
      </c>
      <c r="D1098" s="6" t="s">
        <v>3627</v>
      </c>
      <c r="E1098" s="3" t="s">
        <v>3839</v>
      </c>
      <c r="F1098" s="6" t="s">
        <v>1929</v>
      </c>
      <c r="G1098" s="6" t="s">
        <v>36</v>
      </c>
      <c r="H1098" s="6" t="s">
        <v>37</v>
      </c>
      <c r="I1098" s="6">
        <v>45</v>
      </c>
      <c r="J1098" s="6">
        <v>3</v>
      </c>
      <c r="K1098" s="6">
        <v>0</v>
      </c>
      <c r="M1098" s="6">
        <v>104</v>
      </c>
      <c r="N1098" s="6" t="s">
        <v>10</v>
      </c>
      <c r="O1098" s="6" t="s">
        <v>10</v>
      </c>
      <c r="P1098" s="6" t="s">
        <v>10</v>
      </c>
      <c r="Q1098" s="6" t="s">
        <v>10</v>
      </c>
      <c r="R1098" s="6" t="s">
        <v>10</v>
      </c>
      <c r="S1098" s="6" t="s">
        <v>10</v>
      </c>
      <c r="T1098" s="6" t="s">
        <v>10</v>
      </c>
      <c r="U1098" s="6" t="s">
        <v>10</v>
      </c>
      <c r="V1098" s="6" t="s">
        <v>10</v>
      </c>
      <c r="W1098" s="13" t="s">
        <v>10</v>
      </c>
    </row>
    <row r="1099" spans="1:23" x14ac:dyDescent="0.25">
      <c r="A1099" s="12" t="s">
        <v>3313</v>
      </c>
      <c r="B1099" s="6" t="s">
        <v>326</v>
      </c>
      <c r="D1099" s="6" t="s">
        <v>3627</v>
      </c>
      <c r="E1099" s="3" t="s">
        <v>3768</v>
      </c>
      <c r="F1099" s="6" t="s">
        <v>326</v>
      </c>
      <c r="G1099" s="6" t="s">
        <v>36</v>
      </c>
      <c r="H1099" s="6" t="s">
        <v>37</v>
      </c>
      <c r="I1099" s="6">
        <v>18</v>
      </c>
      <c r="J1099" s="6">
        <v>3</v>
      </c>
      <c r="K1099" s="6">
        <v>0</v>
      </c>
      <c r="M1099" s="6">
        <v>104</v>
      </c>
      <c r="N1099" s="6" t="s">
        <v>10</v>
      </c>
      <c r="O1099" s="6" t="s">
        <v>10</v>
      </c>
      <c r="P1099" s="6" t="s">
        <v>10</v>
      </c>
      <c r="Q1099" s="6" t="s">
        <v>10</v>
      </c>
      <c r="R1099" s="6" t="s">
        <v>10</v>
      </c>
      <c r="S1099" s="6" t="s">
        <v>10</v>
      </c>
      <c r="T1099" s="6" t="s">
        <v>10</v>
      </c>
      <c r="U1099" s="6" t="s">
        <v>10</v>
      </c>
      <c r="V1099" s="6" t="s">
        <v>10</v>
      </c>
      <c r="W1099" s="13" t="s">
        <v>10</v>
      </c>
    </row>
    <row r="1100" spans="1:23" x14ac:dyDescent="0.25">
      <c r="A1100" s="12" t="s">
        <v>2062</v>
      </c>
      <c r="B1100" s="6" t="s">
        <v>327</v>
      </c>
      <c r="D1100" s="6" t="s">
        <v>3627</v>
      </c>
      <c r="E1100" s="3" t="s">
        <v>3809</v>
      </c>
      <c r="F1100" s="6" t="s">
        <v>1930</v>
      </c>
      <c r="G1100" s="6" t="s">
        <v>36</v>
      </c>
      <c r="H1100" s="6" t="s">
        <v>37</v>
      </c>
      <c r="I1100" s="6">
        <v>999</v>
      </c>
      <c r="J1100" s="6">
        <v>3</v>
      </c>
      <c r="K1100" s="6">
        <v>0</v>
      </c>
      <c r="M1100" s="6">
        <v>104</v>
      </c>
      <c r="N1100" s="6" t="s">
        <v>10</v>
      </c>
      <c r="O1100" s="6" t="s">
        <v>10</v>
      </c>
      <c r="P1100" s="6" t="s">
        <v>10</v>
      </c>
      <c r="Q1100" s="6" t="s">
        <v>10</v>
      </c>
      <c r="R1100" s="6" t="s">
        <v>10</v>
      </c>
      <c r="S1100" s="6" t="s">
        <v>10</v>
      </c>
      <c r="T1100" s="6" t="s">
        <v>10</v>
      </c>
      <c r="U1100" s="6" t="s">
        <v>10</v>
      </c>
      <c r="V1100" s="6" t="s">
        <v>10</v>
      </c>
      <c r="W1100" s="13" t="s">
        <v>10</v>
      </c>
    </row>
    <row r="1101" spans="1:23" x14ac:dyDescent="0.25">
      <c r="A1101" s="12" t="s">
        <v>2068</v>
      </c>
      <c r="B1101" s="6" t="s">
        <v>328</v>
      </c>
      <c r="D1101" s="6" t="s">
        <v>3627</v>
      </c>
      <c r="E1101" s="3" t="s">
        <v>3721</v>
      </c>
      <c r="F1101" s="6" t="s">
        <v>1931</v>
      </c>
      <c r="G1101" s="6" t="s">
        <v>36</v>
      </c>
      <c r="H1101" s="6" t="s">
        <v>37</v>
      </c>
      <c r="I1101" s="6">
        <v>45</v>
      </c>
      <c r="J1101" s="6">
        <v>3</v>
      </c>
      <c r="K1101" s="6">
        <v>0</v>
      </c>
      <c r="M1101" s="6">
        <v>104</v>
      </c>
      <c r="N1101" s="6" t="s">
        <v>10</v>
      </c>
      <c r="O1101" s="6" t="s">
        <v>10</v>
      </c>
      <c r="P1101" s="6" t="s">
        <v>10</v>
      </c>
      <c r="Q1101" s="6" t="s">
        <v>10</v>
      </c>
      <c r="R1101" s="6" t="s">
        <v>10</v>
      </c>
      <c r="S1101" s="6" t="s">
        <v>10</v>
      </c>
      <c r="T1101" s="6" t="s">
        <v>10</v>
      </c>
      <c r="U1101" s="6" t="s">
        <v>10</v>
      </c>
      <c r="V1101" s="6" t="s">
        <v>10</v>
      </c>
      <c r="W1101" s="13" t="s">
        <v>10</v>
      </c>
    </row>
    <row r="1102" spans="1:23" x14ac:dyDescent="0.25">
      <c r="A1102" s="12" t="s">
        <v>3314</v>
      </c>
      <c r="B1102" s="6" t="s">
        <v>329</v>
      </c>
      <c r="C1102" s="3" t="s">
        <v>2146</v>
      </c>
      <c r="D1102" s="6" t="s">
        <v>1546</v>
      </c>
      <c r="E1102" s="3" t="s">
        <v>3643</v>
      </c>
      <c r="F1102" s="6" t="s">
        <v>329</v>
      </c>
      <c r="G1102" s="6" t="s">
        <v>36</v>
      </c>
      <c r="H1102" s="6" t="s">
        <v>37</v>
      </c>
      <c r="I1102" s="6">
        <v>45</v>
      </c>
      <c r="J1102" s="6">
        <v>3</v>
      </c>
      <c r="K1102" s="6">
        <v>0</v>
      </c>
      <c r="M1102" s="6">
        <v>104</v>
      </c>
      <c r="N1102" s="6" t="s">
        <v>10</v>
      </c>
      <c r="O1102" s="6" t="s">
        <v>10</v>
      </c>
      <c r="P1102" s="6" t="s">
        <v>10</v>
      </c>
      <c r="Q1102" s="6" t="s">
        <v>10</v>
      </c>
      <c r="R1102" s="6" t="s">
        <v>10</v>
      </c>
      <c r="S1102" s="6" t="s">
        <v>0</v>
      </c>
      <c r="T1102" s="6" t="s">
        <v>10</v>
      </c>
      <c r="U1102" s="6" t="s">
        <v>10</v>
      </c>
      <c r="V1102" s="6" t="s">
        <v>10</v>
      </c>
      <c r="W1102" s="13" t="s">
        <v>10</v>
      </c>
    </row>
    <row r="1103" spans="1:23" x14ac:dyDescent="0.25">
      <c r="A1103" s="12" t="s">
        <v>3315</v>
      </c>
      <c r="B1103" s="6" t="s">
        <v>330</v>
      </c>
      <c r="D1103" s="6" t="s">
        <v>3627</v>
      </c>
      <c r="E1103" s="3" t="s">
        <v>3698</v>
      </c>
      <c r="F1103" s="6" t="s">
        <v>1932</v>
      </c>
      <c r="G1103" s="6" t="s">
        <v>36</v>
      </c>
      <c r="H1103" s="6" t="s">
        <v>37</v>
      </c>
      <c r="I1103" s="6">
        <v>45</v>
      </c>
      <c r="J1103" s="6">
        <v>3</v>
      </c>
      <c r="K1103" s="6">
        <v>0</v>
      </c>
      <c r="M1103" s="6">
        <v>104</v>
      </c>
      <c r="N1103" s="6" t="s">
        <v>10</v>
      </c>
      <c r="O1103" s="6" t="s">
        <v>0</v>
      </c>
      <c r="P1103" s="6" t="s">
        <v>10</v>
      </c>
      <c r="Q1103" s="6" t="s">
        <v>0</v>
      </c>
      <c r="R1103" s="6" t="s">
        <v>10</v>
      </c>
      <c r="S1103" s="6" t="s">
        <v>0</v>
      </c>
      <c r="T1103" s="6" t="s">
        <v>10</v>
      </c>
      <c r="U1103" s="6" t="s">
        <v>10</v>
      </c>
      <c r="V1103" s="6" t="s">
        <v>10</v>
      </c>
      <c r="W1103" s="13" t="s">
        <v>10</v>
      </c>
    </row>
    <row r="1104" spans="1:23" x14ac:dyDescent="0.25">
      <c r="A1104" s="12" t="s">
        <v>3316</v>
      </c>
      <c r="B1104" s="6" t="s">
        <v>334</v>
      </c>
      <c r="D1104" s="6" t="s">
        <v>3627</v>
      </c>
      <c r="E1104" s="3" t="s">
        <v>3829</v>
      </c>
      <c r="F1104" s="6" t="s">
        <v>1933</v>
      </c>
      <c r="G1104" s="6" t="s">
        <v>36</v>
      </c>
      <c r="H1104" s="6" t="s">
        <v>37</v>
      </c>
      <c r="I1104" s="6">
        <v>45</v>
      </c>
      <c r="J1104" s="6">
        <v>3</v>
      </c>
      <c r="K1104" s="6">
        <v>0</v>
      </c>
      <c r="M1104" s="6">
        <v>104</v>
      </c>
      <c r="N1104" s="6" t="s">
        <v>10</v>
      </c>
      <c r="O1104" s="6" t="s">
        <v>10</v>
      </c>
      <c r="P1104" s="6" t="s">
        <v>10</v>
      </c>
      <c r="Q1104" s="6" t="s">
        <v>10</v>
      </c>
      <c r="R1104" s="6" t="s">
        <v>10</v>
      </c>
      <c r="S1104" s="6" t="s">
        <v>10</v>
      </c>
      <c r="T1104" s="6" t="s">
        <v>10</v>
      </c>
      <c r="U1104" s="6" t="s">
        <v>10</v>
      </c>
      <c r="V1104" s="6" t="s">
        <v>10</v>
      </c>
      <c r="W1104" s="13" t="s">
        <v>10</v>
      </c>
    </row>
    <row r="1105" spans="1:23" x14ac:dyDescent="0.25">
      <c r="A1105" s="12" t="s">
        <v>3317</v>
      </c>
      <c r="B1105" s="6" t="s">
        <v>336</v>
      </c>
      <c r="D1105" s="6" t="s">
        <v>3627</v>
      </c>
      <c r="E1105" s="3" t="s">
        <v>3741</v>
      </c>
      <c r="F1105" s="6" t="s">
        <v>335</v>
      </c>
      <c r="G1105" s="6" t="s">
        <v>117</v>
      </c>
      <c r="H1105" s="6" t="s">
        <v>118</v>
      </c>
      <c r="I1105" s="6">
        <v>45</v>
      </c>
      <c r="J1105" s="6">
        <v>3</v>
      </c>
      <c r="K1105" s="6">
        <v>0</v>
      </c>
      <c r="M1105" s="6">
        <v>0</v>
      </c>
      <c r="N1105" s="6" t="s">
        <v>10</v>
      </c>
      <c r="O1105" s="6" t="s">
        <v>0</v>
      </c>
      <c r="P1105" s="6" t="s">
        <v>10</v>
      </c>
      <c r="Q1105" s="6" t="s">
        <v>0</v>
      </c>
      <c r="R1105" s="6" t="s">
        <v>10</v>
      </c>
      <c r="S1105" s="6" t="s">
        <v>0</v>
      </c>
      <c r="T1105" s="6" t="s">
        <v>10</v>
      </c>
      <c r="U1105" s="6" t="s">
        <v>10</v>
      </c>
      <c r="V1105" s="6" t="s">
        <v>10</v>
      </c>
      <c r="W1105" s="13" t="s">
        <v>10</v>
      </c>
    </row>
    <row r="1106" spans="1:23" x14ac:dyDescent="0.25">
      <c r="A1106" s="12" t="s">
        <v>2405</v>
      </c>
      <c r="B1106" s="6" t="s">
        <v>335</v>
      </c>
      <c r="D1106" s="6" t="s">
        <v>3627</v>
      </c>
      <c r="E1106" s="3" t="s">
        <v>3741</v>
      </c>
      <c r="F1106" s="6" t="s">
        <v>335</v>
      </c>
      <c r="G1106" s="6" t="s">
        <v>36</v>
      </c>
      <c r="H1106" s="6" t="s">
        <v>37</v>
      </c>
      <c r="I1106" s="6">
        <v>45</v>
      </c>
      <c r="J1106" s="6">
        <v>3</v>
      </c>
      <c r="K1106" s="6">
        <v>0</v>
      </c>
      <c r="M1106" s="6">
        <v>0</v>
      </c>
      <c r="N1106" s="6" t="s">
        <v>10</v>
      </c>
      <c r="O1106" s="6" t="s">
        <v>0</v>
      </c>
      <c r="P1106" s="6" t="s">
        <v>10</v>
      </c>
      <c r="Q1106" s="6" t="s">
        <v>0</v>
      </c>
      <c r="R1106" s="6" t="s">
        <v>10</v>
      </c>
      <c r="S1106" s="6" t="s">
        <v>0</v>
      </c>
      <c r="T1106" s="6" t="s">
        <v>10</v>
      </c>
      <c r="U1106" s="6" t="s">
        <v>10</v>
      </c>
      <c r="V1106" s="6" t="s">
        <v>10</v>
      </c>
      <c r="W1106" s="13" t="s">
        <v>10</v>
      </c>
    </row>
    <row r="1107" spans="1:23" x14ac:dyDescent="0.25">
      <c r="A1107" s="12" t="s">
        <v>2071</v>
      </c>
      <c r="B1107" s="6" t="s">
        <v>337</v>
      </c>
      <c r="D1107" s="6" t="s">
        <v>3627</v>
      </c>
      <c r="E1107" s="3" t="s">
        <v>3640</v>
      </c>
      <c r="F1107" s="6" t="s">
        <v>1934</v>
      </c>
      <c r="G1107" s="6" t="s">
        <v>36</v>
      </c>
      <c r="H1107" s="6" t="s">
        <v>37</v>
      </c>
      <c r="I1107" s="6">
        <v>45</v>
      </c>
      <c r="J1107" s="6">
        <v>3</v>
      </c>
      <c r="K1107" s="6">
        <v>0</v>
      </c>
      <c r="M1107" s="6">
        <v>0</v>
      </c>
      <c r="N1107" s="6" t="s">
        <v>10</v>
      </c>
      <c r="O1107" s="6" t="s">
        <v>10</v>
      </c>
      <c r="P1107" s="6" t="s">
        <v>10</v>
      </c>
      <c r="Q1107" s="6" t="s">
        <v>10</v>
      </c>
      <c r="R1107" s="6" t="s">
        <v>10</v>
      </c>
      <c r="S1107" s="6" t="s">
        <v>10</v>
      </c>
      <c r="T1107" s="6" t="s">
        <v>10</v>
      </c>
      <c r="U1107" s="6" t="s">
        <v>10</v>
      </c>
      <c r="V1107" s="6" t="s">
        <v>10</v>
      </c>
      <c r="W1107" s="13" t="s">
        <v>10</v>
      </c>
    </row>
    <row r="1108" spans="1:23" x14ac:dyDescent="0.25">
      <c r="A1108" s="12" t="s">
        <v>2403</v>
      </c>
      <c r="B1108" s="6" t="s">
        <v>338</v>
      </c>
      <c r="D1108" s="6" t="s">
        <v>3627</v>
      </c>
      <c r="E1108" s="3" t="s">
        <v>3677</v>
      </c>
      <c r="F1108" s="6" t="s">
        <v>338</v>
      </c>
      <c r="G1108" s="6" t="s">
        <v>36</v>
      </c>
      <c r="H1108" s="6" t="s">
        <v>37</v>
      </c>
      <c r="I1108" s="6">
        <v>45</v>
      </c>
      <c r="J1108" s="6">
        <v>3</v>
      </c>
      <c r="K1108" s="6">
        <v>0</v>
      </c>
      <c r="M1108" s="6">
        <v>0</v>
      </c>
      <c r="N1108" s="6" t="s">
        <v>10</v>
      </c>
      <c r="O1108" s="6" t="s">
        <v>10</v>
      </c>
      <c r="P1108" s="6" t="s">
        <v>10</v>
      </c>
      <c r="Q1108" s="6" t="s">
        <v>10</v>
      </c>
      <c r="R1108" s="6" t="s">
        <v>10</v>
      </c>
      <c r="S1108" s="6" t="s">
        <v>10</v>
      </c>
      <c r="T1108" s="6" t="s">
        <v>10</v>
      </c>
      <c r="U1108" s="6" t="s">
        <v>10</v>
      </c>
      <c r="V1108" s="6" t="s">
        <v>10</v>
      </c>
      <c r="W1108" s="13" t="s">
        <v>10</v>
      </c>
    </row>
    <row r="1109" spans="1:23" x14ac:dyDescent="0.25">
      <c r="A1109" s="12" t="s">
        <v>3318</v>
      </c>
      <c r="B1109" s="6" t="s">
        <v>339</v>
      </c>
      <c r="D1109" s="6" t="s">
        <v>3627</v>
      </c>
      <c r="E1109" s="3" t="s">
        <v>3826</v>
      </c>
      <c r="F1109" s="6" t="s">
        <v>339</v>
      </c>
      <c r="G1109" s="6" t="s">
        <v>36</v>
      </c>
      <c r="H1109" s="6" t="s">
        <v>37</v>
      </c>
      <c r="I1109" s="6">
        <v>45</v>
      </c>
      <c r="J1109" s="6">
        <v>3</v>
      </c>
      <c r="K1109" s="6">
        <v>0</v>
      </c>
      <c r="M1109" s="6">
        <v>0</v>
      </c>
      <c r="N1109" s="6" t="s">
        <v>10</v>
      </c>
      <c r="O1109" s="6" t="s">
        <v>10</v>
      </c>
      <c r="P1109" s="6" t="s">
        <v>10</v>
      </c>
      <c r="Q1109" s="6" t="s">
        <v>10</v>
      </c>
      <c r="R1109" s="6" t="s">
        <v>10</v>
      </c>
      <c r="S1109" s="6" t="s">
        <v>0</v>
      </c>
      <c r="T1109" s="6" t="s">
        <v>10</v>
      </c>
      <c r="U1109" s="6" t="s">
        <v>10</v>
      </c>
      <c r="V1109" s="6" t="s">
        <v>10</v>
      </c>
      <c r="W1109" s="13" t="s">
        <v>10</v>
      </c>
    </row>
    <row r="1110" spans="1:23" x14ac:dyDescent="0.25">
      <c r="A1110" s="12" t="s">
        <v>2441</v>
      </c>
      <c r="B1110" s="6" t="s">
        <v>340</v>
      </c>
      <c r="D1110" s="6" t="s">
        <v>3627</v>
      </c>
      <c r="E1110" s="3" t="s">
        <v>3632</v>
      </c>
      <c r="F1110" s="6" t="s">
        <v>1935</v>
      </c>
      <c r="G1110" s="6" t="s">
        <v>36</v>
      </c>
      <c r="H1110" s="6" t="s">
        <v>37</v>
      </c>
      <c r="I1110" s="6">
        <v>45</v>
      </c>
      <c r="J1110" s="6">
        <v>3</v>
      </c>
      <c r="K1110" s="6">
        <v>0</v>
      </c>
      <c r="M1110" s="6">
        <v>0</v>
      </c>
      <c r="N1110" s="6" t="s">
        <v>10</v>
      </c>
      <c r="O1110" s="6" t="s">
        <v>10</v>
      </c>
      <c r="P1110" s="6" t="s">
        <v>10</v>
      </c>
      <c r="Q1110" s="6" t="s">
        <v>10</v>
      </c>
      <c r="R1110" s="6" t="s">
        <v>10</v>
      </c>
      <c r="S1110" s="6" t="s">
        <v>0</v>
      </c>
      <c r="T1110" s="6" t="s">
        <v>10</v>
      </c>
      <c r="U1110" s="6" t="s">
        <v>10</v>
      </c>
      <c r="V1110" s="6" t="s">
        <v>10</v>
      </c>
      <c r="W1110" s="13" t="s">
        <v>10</v>
      </c>
    </row>
    <row r="1111" spans="1:23" x14ac:dyDescent="0.25">
      <c r="A1111" s="12" t="s">
        <v>2400</v>
      </c>
      <c r="B1111" s="6" t="s">
        <v>342</v>
      </c>
      <c r="D1111" s="6" t="s">
        <v>3627</v>
      </c>
      <c r="E1111" s="3" t="s">
        <v>3684</v>
      </c>
      <c r="F1111" s="6" t="s">
        <v>342</v>
      </c>
      <c r="G1111" s="6" t="s">
        <v>36</v>
      </c>
      <c r="H1111" s="6" t="s">
        <v>37</v>
      </c>
      <c r="I1111" s="6">
        <v>45</v>
      </c>
      <c r="J1111" s="6">
        <v>3</v>
      </c>
      <c r="K1111" s="6">
        <v>0</v>
      </c>
      <c r="M1111" s="6">
        <v>0</v>
      </c>
      <c r="N1111" s="6" t="s">
        <v>10</v>
      </c>
      <c r="O1111" s="6" t="s">
        <v>10</v>
      </c>
      <c r="P1111" s="6" t="s">
        <v>10</v>
      </c>
      <c r="Q1111" s="6" t="s">
        <v>10</v>
      </c>
      <c r="R1111" s="6" t="s">
        <v>10</v>
      </c>
      <c r="S1111" s="6" t="s">
        <v>10</v>
      </c>
      <c r="T1111" s="6" t="s">
        <v>10</v>
      </c>
      <c r="U1111" s="6" t="s">
        <v>0</v>
      </c>
      <c r="V1111" s="6" t="s">
        <v>10</v>
      </c>
      <c r="W1111" s="13" t="s">
        <v>10</v>
      </c>
    </row>
    <row r="1112" spans="1:23" x14ac:dyDescent="0.25">
      <c r="A1112" s="12" t="s">
        <v>2399</v>
      </c>
      <c r="B1112" s="6" t="s">
        <v>344</v>
      </c>
      <c r="D1112" s="6" t="s">
        <v>3627</v>
      </c>
      <c r="E1112" s="3" t="s">
        <v>3644</v>
      </c>
      <c r="F1112" s="6" t="s">
        <v>343</v>
      </c>
      <c r="G1112" s="6" t="s">
        <v>36</v>
      </c>
      <c r="H1112" s="6" t="s">
        <v>37</v>
      </c>
      <c r="I1112" s="6">
        <v>45</v>
      </c>
      <c r="J1112" s="6">
        <v>3</v>
      </c>
      <c r="K1112" s="6">
        <v>0</v>
      </c>
      <c r="M1112" s="6">
        <v>0</v>
      </c>
      <c r="N1112" s="6" t="s">
        <v>10</v>
      </c>
      <c r="O1112" s="6" t="s">
        <v>10</v>
      </c>
      <c r="P1112" s="6" t="s">
        <v>10</v>
      </c>
      <c r="Q1112" s="6" t="s">
        <v>10</v>
      </c>
      <c r="R1112" s="6" t="s">
        <v>10</v>
      </c>
      <c r="S1112" s="6" t="s">
        <v>0</v>
      </c>
      <c r="T1112" s="6" t="s">
        <v>10</v>
      </c>
      <c r="U1112" s="6" t="s">
        <v>10</v>
      </c>
      <c r="V1112" s="6" t="s">
        <v>10</v>
      </c>
      <c r="W1112" s="13" t="s">
        <v>10</v>
      </c>
    </row>
    <row r="1113" spans="1:23" x14ac:dyDescent="0.25">
      <c r="A1113" s="12" t="s">
        <v>2474</v>
      </c>
      <c r="B1113" s="6" t="s">
        <v>343</v>
      </c>
      <c r="D1113" s="6" t="s">
        <v>3627</v>
      </c>
      <c r="E1113" s="3" t="s">
        <v>3644</v>
      </c>
      <c r="F1113" s="6" t="s">
        <v>343</v>
      </c>
      <c r="G1113" s="6" t="s">
        <v>36</v>
      </c>
      <c r="H1113" s="6" t="s">
        <v>37</v>
      </c>
      <c r="I1113" s="6">
        <v>45</v>
      </c>
      <c r="J1113" s="6">
        <v>3</v>
      </c>
      <c r="K1113" s="6">
        <v>0</v>
      </c>
      <c r="M1113" s="6">
        <v>0</v>
      </c>
      <c r="N1113" s="6" t="s">
        <v>10</v>
      </c>
      <c r="O1113" s="6" t="s">
        <v>10</v>
      </c>
      <c r="P1113" s="6" t="s">
        <v>10</v>
      </c>
      <c r="Q1113" s="6" t="s">
        <v>10</v>
      </c>
      <c r="R1113" s="6" t="s">
        <v>10</v>
      </c>
      <c r="S1113" s="6" t="s">
        <v>0</v>
      </c>
      <c r="T1113" s="6" t="s">
        <v>10</v>
      </c>
      <c r="U1113" s="6" t="s">
        <v>10</v>
      </c>
      <c r="V1113" s="6" t="s">
        <v>10</v>
      </c>
      <c r="W1113" s="13" t="s">
        <v>10</v>
      </c>
    </row>
    <row r="1114" spans="1:23" x14ac:dyDescent="0.25">
      <c r="A1114" s="12" t="s">
        <v>3319</v>
      </c>
      <c r="B1114" s="6" t="s">
        <v>341</v>
      </c>
      <c r="D1114" s="6" t="s">
        <v>3627</v>
      </c>
      <c r="E1114" s="3" t="s">
        <v>3683</v>
      </c>
      <c r="F1114" s="6" t="s">
        <v>346</v>
      </c>
      <c r="G1114" s="6" t="s">
        <v>36</v>
      </c>
      <c r="H1114" s="6" t="s">
        <v>37</v>
      </c>
      <c r="I1114" s="6">
        <v>45</v>
      </c>
      <c r="J1114" s="6">
        <v>3</v>
      </c>
      <c r="K1114" s="6">
        <v>0</v>
      </c>
      <c r="M1114" s="6">
        <v>0</v>
      </c>
      <c r="N1114" s="6" t="s">
        <v>10</v>
      </c>
      <c r="O1114" s="6" t="s">
        <v>10</v>
      </c>
      <c r="P1114" s="6" t="s">
        <v>10</v>
      </c>
      <c r="Q1114" s="6" t="s">
        <v>10</v>
      </c>
      <c r="R1114" s="6" t="s">
        <v>10</v>
      </c>
      <c r="S1114" s="6" t="s">
        <v>0</v>
      </c>
      <c r="T1114" s="6" t="s">
        <v>10</v>
      </c>
      <c r="U1114" s="6" t="s">
        <v>10</v>
      </c>
      <c r="V1114" s="6" t="s">
        <v>10</v>
      </c>
      <c r="W1114" s="13" t="s">
        <v>10</v>
      </c>
    </row>
    <row r="1115" spans="1:23" x14ac:dyDescent="0.25">
      <c r="A1115" s="12" t="s">
        <v>3320</v>
      </c>
      <c r="B1115" s="6" t="s">
        <v>345</v>
      </c>
      <c r="D1115" s="6" t="s">
        <v>3627</v>
      </c>
      <c r="E1115" s="3" t="s">
        <v>3683</v>
      </c>
      <c r="F1115" s="6" t="s">
        <v>346</v>
      </c>
      <c r="G1115" s="6" t="s">
        <v>36</v>
      </c>
      <c r="H1115" s="6" t="s">
        <v>37</v>
      </c>
      <c r="I1115" s="6">
        <v>45</v>
      </c>
      <c r="J1115" s="6">
        <v>3</v>
      </c>
      <c r="K1115" s="6">
        <v>0</v>
      </c>
      <c r="M1115" s="6">
        <v>104</v>
      </c>
      <c r="N1115" s="6" t="s">
        <v>10</v>
      </c>
      <c r="O1115" s="6" t="s">
        <v>10</v>
      </c>
      <c r="P1115" s="6" t="s">
        <v>10</v>
      </c>
      <c r="Q1115" s="6" t="s">
        <v>10</v>
      </c>
      <c r="R1115" s="6" t="s">
        <v>10</v>
      </c>
      <c r="S1115" s="6" t="s">
        <v>0</v>
      </c>
      <c r="T1115" s="6" t="s">
        <v>10</v>
      </c>
      <c r="U1115" s="6" t="s">
        <v>10</v>
      </c>
      <c r="V1115" s="6" t="s">
        <v>10</v>
      </c>
      <c r="W1115" s="13" t="s">
        <v>10</v>
      </c>
    </row>
    <row r="1116" spans="1:23" x14ac:dyDescent="0.25">
      <c r="A1116" s="12" t="s">
        <v>2448</v>
      </c>
      <c r="B1116" s="6" t="s">
        <v>374</v>
      </c>
      <c r="D1116" s="6" t="s">
        <v>3627</v>
      </c>
      <c r="E1116" s="3" t="s">
        <v>3683</v>
      </c>
      <c r="F1116" s="6" t="s">
        <v>346</v>
      </c>
      <c r="G1116" s="6" t="s">
        <v>36</v>
      </c>
      <c r="H1116" s="6" t="s">
        <v>37</v>
      </c>
      <c r="I1116" s="6">
        <v>45</v>
      </c>
      <c r="J1116" s="6">
        <v>3</v>
      </c>
      <c r="K1116" s="6">
        <v>0</v>
      </c>
      <c r="M1116" s="6">
        <v>0</v>
      </c>
      <c r="N1116" s="6" t="s">
        <v>10</v>
      </c>
      <c r="O1116" s="6" t="s">
        <v>10</v>
      </c>
      <c r="P1116" s="6" t="s">
        <v>10</v>
      </c>
      <c r="Q1116" s="6" t="s">
        <v>10</v>
      </c>
      <c r="R1116" s="6" t="s">
        <v>10</v>
      </c>
      <c r="S1116" s="6" t="s">
        <v>0</v>
      </c>
      <c r="T1116" s="6" t="s">
        <v>10</v>
      </c>
      <c r="U1116" s="6" t="s">
        <v>10</v>
      </c>
      <c r="V1116" s="6" t="s">
        <v>10</v>
      </c>
      <c r="W1116" s="13" t="s">
        <v>10</v>
      </c>
    </row>
    <row r="1117" spans="1:23" x14ac:dyDescent="0.25">
      <c r="A1117" s="12" t="s">
        <v>3321</v>
      </c>
      <c r="B1117" s="6" t="s">
        <v>346</v>
      </c>
      <c r="D1117" s="6" t="s">
        <v>3627</v>
      </c>
      <c r="E1117" s="3" t="s">
        <v>3683</v>
      </c>
      <c r="F1117" s="6" t="s">
        <v>346</v>
      </c>
      <c r="G1117" s="6" t="s">
        <v>36</v>
      </c>
      <c r="H1117" s="6" t="s">
        <v>37</v>
      </c>
      <c r="I1117" s="6">
        <v>45</v>
      </c>
      <c r="J1117" s="6">
        <v>3</v>
      </c>
      <c r="K1117" s="6">
        <v>0</v>
      </c>
      <c r="M1117" s="6">
        <v>0</v>
      </c>
      <c r="N1117" s="6" t="s">
        <v>10</v>
      </c>
      <c r="O1117" s="6" t="s">
        <v>10</v>
      </c>
      <c r="P1117" s="6" t="s">
        <v>10</v>
      </c>
      <c r="Q1117" s="6" t="s">
        <v>10</v>
      </c>
      <c r="R1117" s="6" t="s">
        <v>10</v>
      </c>
      <c r="S1117" s="6" t="s">
        <v>0</v>
      </c>
      <c r="T1117" s="6" t="s">
        <v>10</v>
      </c>
      <c r="U1117" s="6" t="s">
        <v>10</v>
      </c>
      <c r="V1117" s="6" t="s">
        <v>10</v>
      </c>
      <c r="W1117" s="13" t="s">
        <v>10</v>
      </c>
    </row>
    <row r="1118" spans="1:23" x14ac:dyDescent="0.25">
      <c r="A1118" s="12" t="s">
        <v>2070</v>
      </c>
      <c r="B1118" s="6" t="s">
        <v>347</v>
      </c>
      <c r="D1118" s="6" t="s">
        <v>3627</v>
      </c>
      <c r="E1118" s="3" t="s">
        <v>3754</v>
      </c>
      <c r="F1118" s="6" t="s">
        <v>347</v>
      </c>
      <c r="G1118" s="6" t="s">
        <v>36</v>
      </c>
      <c r="H1118" s="6" t="s">
        <v>37</v>
      </c>
      <c r="I1118" s="6">
        <v>45</v>
      </c>
      <c r="J1118" s="6">
        <v>3</v>
      </c>
      <c r="K1118" s="6">
        <v>0</v>
      </c>
      <c r="M1118" s="6">
        <v>0</v>
      </c>
      <c r="N1118" s="6" t="s">
        <v>10</v>
      </c>
      <c r="O1118" s="6" t="s">
        <v>0</v>
      </c>
      <c r="P1118" s="6" t="s">
        <v>10</v>
      </c>
      <c r="Q1118" s="6" t="s">
        <v>0</v>
      </c>
      <c r="R1118" s="6" t="s">
        <v>10</v>
      </c>
      <c r="S1118" s="6" t="s">
        <v>10</v>
      </c>
      <c r="T1118" s="6" t="s">
        <v>0</v>
      </c>
      <c r="U1118" s="6" t="s">
        <v>10</v>
      </c>
      <c r="V1118" s="6" t="s">
        <v>10</v>
      </c>
      <c r="W1118" s="13" t="s">
        <v>10</v>
      </c>
    </row>
    <row r="1119" spans="1:23" x14ac:dyDescent="0.25">
      <c r="A1119" s="12" t="s">
        <v>2397</v>
      </c>
      <c r="B1119" s="6" t="s">
        <v>348</v>
      </c>
      <c r="D1119" s="6" t="s">
        <v>3627</v>
      </c>
      <c r="E1119" s="3" t="s">
        <v>3812</v>
      </c>
      <c r="F1119" s="6" t="s">
        <v>348</v>
      </c>
      <c r="G1119" s="6" t="s">
        <v>36</v>
      </c>
      <c r="H1119" s="6" t="s">
        <v>37</v>
      </c>
      <c r="I1119" s="6">
        <v>45</v>
      </c>
      <c r="J1119" s="6">
        <v>3</v>
      </c>
      <c r="K1119" s="6">
        <v>0</v>
      </c>
      <c r="M1119" s="6">
        <v>0</v>
      </c>
      <c r="N1119" s="6" t="s">
        <v>10</v>
      </c>
      <c r="O1119" s="6" t="s">
        <v>0</v>
      </c>
      <c r="P1119" s="6" t="s">
        <v>10</v>
      </c>
      <c r="Q1119" s="6" t="s">
        <v>0</v>
      </c>
      <c r="R1119" s="6" t="s">
        <v>10</v>
      </c>
      <c r="S1119" s="6" t="s">
        <v>0</v>
      </c>
      <c r="T1119" s="6" t="s">
        <v>10</v>
      </c>
      <c r="U1119" s="6" t="s">
        <v>10</v>
      </c>
      <c r="V1119" s="6" t="s">
        <v>10</v>
      </c>
      <c r="W1119" s="13" t="s">
        <v>10</v>
      </c>
    </row>
    <row r="1120" spans="1:23" x14ac:dyDescent="0.25">
      <c r="A1120" s="12" t="s">
        <v>3322</v>
      </c>
      <c r="B1120" s="6" t="s">
        <v>349</v>
      </c>
      <c r="D1120" s="6" t="s">
        <v>3627</v>
      </c>
      <c r="E1120" s="3" t="s">
        <v>3848</v>
      </c>
      <c r="F1120" s="6" t="s">
        <v>349</v>
      </c>
      <c r="G1120" s="6" t="s">
        <v>36</v>
      </c>
      <c r="H1120" s="6" t="s">
        <v>37</v>
      </c>
      <c r="I1120" s="6">
        <v>45</v>
      </c>
      <c r="J1120" s="6">
        <v>3</v>
      </c>
      <c r="K1120" s="6">
        <v>0</v>
      </c>
      <c r="M1120" s="6">
        <v>0</v>
      </c>
      <c r="N1120" s="6" t="s">
        <v>10</v>
      </c>
      <c r="O1120" s="6" t="s">
        <v>0</v>
      </c>
      <c r="P1120" s="6" t="s">
        <v>10</v>
      </c>
      <c r="Q1120" s="6" t="s">
        <v>0</v>
      </c>
      <c r="R1120" s="6" t="s">
        <v>10</v>
      </c>
      <c r="S1120" s="6" t="s">
        <v>0</v>
      </c>
      <c r="T1120" s="6" t="s">
        <v>10</v>
      </c>
      <c r="U1120" s="6" t="s">
        <v>10</v>
      </c>
      <c r="V1120" s="6" t="s">
        <v>10</v>
      </c>
      <c r="W1120" s="13" t="s">
        <v>10</v>
      </c>
    </row>
    <row r="1121" spans="1:23" x14ac:dyDescent="0.25">
      <c r="A1121" s="12" t="s">
        <v>3323</v>
      </c>
      <c r="B1121" s="6" t="s">
        <v>350</v>
      </c>
      <c r="D1121" s="6" t="s">
        <v>3627</v>
      </c>
      <c r="E1121" s="3" t="s">
        <v>3659</v>
      </c>
      <c r="F1121" s="6" t="s">
        <v>350</v>
      </c>
      <c r="G1121" s="6" t="s">
        <v>36</v>
      </c>
      <c r="H1121" s="6" t="s">
        <v>37</v>
      </c>
      <c r="I1121" s="6">
        <v>45</v>
      </c>
      <c r="J1121" s="6">
        <v>3</v>
      </c>
      <c r="K1121" s="6">
        <v>0</v>
      </c>
      <c r="M1121" s="6">
        <v>0</v>
      </c>
      <c r="N1121" s="6" t="s">
        <v>10</v>
      </c>
      <c r="O1121" s="6" t="s">
        <v>0</v>
      </c>
      <c r="P1121" s="6" t="s">
        <v>10</v>
      </c>
      <c r="Q1121" s="6" t="s">
        <v>0</v>
      </c>
      <c r="R1121" s="6" t="s">
        <v>10</v>
      </c>
      <c r="S1121" s="6" t="s">
        <v>0</v>
      </c>
      <c r="T1121" s="6" t="s">
        <v>10</v>
      </c>
      <c r="U1121" s="6" t="s">
        <v>10</v>
      </c>
      <c r="V1121" s="6" t="s">
        <v>10</v>
      </c>
      <c r="W1121" s="13" t="s">
        <v>10</v>
      </c>
    </row>
    <row r="1122" spans="1:23" x14ac:dyDescent="0.25">
      <c r="A1122" s="12" t="s">
        <v>3324</v>
      </c>
      <c r="B1122" s="6" t="s">
        <v>351</v>
      </c>
      <c r="D1122" s="6" t="s">
        <v>3627</v>
      </c>
      <c r="E1122" s="3" t="s">
        <v>3764</v>
      </c>
      <c r="F1122" s="6" t="s">
        <v>351</v>
      </c>
      <c r="G1122" s="6" t="s">
        <v>36</v>
      </c>
      <c r="H1122" s="6" t="s">
        <v>37</v>
      </c>
      <c r="I1122" s="6">
        <v>45</v>
      </c>
      <c r="J1122" s="6">
        <v>3</v>
      </c>
      <c r="K1122" s="6">
        <v>0</v>
      </c>
      <c r="M1122" s="6">
        <v>104</v>
      </c>
      <c r="N1122" s="6" t="s">
        <v>10</v>
      </c>
      <c r="O1122" s="6" t="s">
        <v>10</v>
      </c>
      <c r="P1122" s="6" t="s">
        <v>10</v>
      </c>
      <c r="Q1122" s="6" t="s">
        <v>10</v>
      </c>
      <c r="R1122" s="6" t="s">
        <v>10</v>
      </c>
      <c r="S1122" s="6" t="s">
        <v>10</v>
      </c>
      <c r="T1122" s="6" t="s">
        <v>10</v>
      </c>
      <c r="U1122" s="6" t="s">
        <v>10</v>
      </c>
      <c r="V1122" s="6" t="s">
        <v>10</v>
      </c>
      <c r="W1122" s="13" t="s">
        <v>10</v>
      </c>
    </row>
    <row r="1123" spans="1:23" x14ac:dyDescent="0.25">
      <c r="A1123" s="12" t="s">
        <v>3325</v>
      </c>
      <c r="B1123" s="6" t="s">
        <v>352</v>
      </c>
      <c r="D1123" s="6" t="s">
        <v>3627</v>
      </c>
      <c r="E1123" s="3" t="s">
        <v>3828</v>
      </c>
      <c r="F1123" s="6" t="s">
        <v>352</v>
      </c>
      <c r="G1123" s="6" t="s">
        <v>36</v>
      </c>
      <c r="H1123" s="6" t="s">
        <v>37</v>
      </c>
      <c r="I1123" s="6">
        <v>18</v>
      </c>
      <c r="J1123" s="6">
        <v>3</v>
      </c>
      <c r="K1123" s="6">
        <v>0</v>
      </c>
      <c r="M1123" s="6">
        <v>104</v>
      </c>
      <c r="N1123" s="6" t="s">
        <v>10</v>
      </c>
      <c r="O1123" s="6" t="s">
        <v>0</v>
      </c>
      <c r="P1123" s="6" t="s">
        <v>10</v>
      </c>
      <c r="Q1123" s="6" t="s">
        <v>0</v>
      </c>
      <c r="R1123" s="6" t="s">
        <v>10</v>
      </c>
      <c r="S1123" s="6" t="s">
        <v>0</v>
      </c>
      <c r="T1123" s="6" t="s">
        <v>10</v>
      </c>
      <c r="U1123" s="6" t="s">
        <v>10</v>
      </c>
      <c r="V1123" s="6" t="s">
        <v>10</v>
      </c>
      <c r="W1123" s="13" t="s">
        <v>86</v>
      </c>
    </row>
    <row r="1124" spans="1:23" x14ac:dyDescent="0.25">
      <c r="A1124" s="12" t="s">
        <v>3326</v>
      </c>
      <c r="B1124" s="6" t="s">
        <v>353</v>
      </c>
      <c r="D1124" s="6" t="s">
        <v>3627</v>
      </c>
      <c r="E1124" s="3" t="s">
        <v>3657</v>
      </c>
      <c r="F1124" s="6" t="s">
        <v>1936</v>
      </c>
      <c r="G1124" s="6" t="s">
        <v>117</v>
      </c>
      <c r="H1124" s="6" t="s">
        <v>118</v>
      </c>
      <c r="I1124" s="6">
        <v>45</v>
      </c>
      <c r="J1124" s="6">
        <v>3</v>
      </c>
      <c r="K1124" s="6">
        <v>0</v>
      </c>
      <c r="M1124" s="6">
        <v>0</v>
      </c>
      <c r="N1124" s="6" t="s">
        <v>10</v>
      </c>
      <c r="O1124" s="6" t="s">
        <v>10</v>
      </c>
      <c r="P1124" s="6" t="s">
        <v>10</v>
      </c>
      <c r="Q1124" s="6" t="s">
        <v>10</v>
      </c>
      <c r="R1124" s="6" t="s">
        <v>10</v>
      </c>
      <c r="S1124" s="6" t="s">
        <v>10</v>
      </c>
      <c r="T1124" s="6" t="s">
        <v>10</v>
      </c>
      <c r="U1124" s="6" t="s">
        <v>10</v>
      </c>
      <c r="V1124" s="6" t="s">
        <v>10</v>
      </c>
      <c r="W1124" s="13" t="s">
        <v>10</v>
      </c>
    </row>
    <row r="1125" spans="1:23" x14ac:dyDescent="0.25">
      <c r="A1125" s="12" t="s">
        <v>2446</v>
      </c>
      <c r="B1125" s="6" t="s">
        <v>354</v>
      </c>
      <c r="D1125" s="6" t="s">
        <v>3627</v>
      </c>
      <c r="E1125" s="3" t="s">
        <v>3801</v>
      </c>
      <c r="F1125" s="6" t="s">
        <v>1937</v>
      </c>
      <c r="G1125" s="6" t="s">
        <v>36</v>
      </c>
      <c r="H1125" s="6" t="s">
        <v>37</v>
      </c>
      <c r="I1125" s="6">
        <v>45</v>
      </c>
      <c r="J1125" s="6">
        <v>3</v>
      </c>
      <c r="K1125" s="6">
        <v>0</v>
      </c>
      <c r="M1125" s="6">
        <v>0</v>
      </c>
      <c r="N1125" s="6" t="s">
        <v>10</v>
      </c>
      <c r="O1125" s="6" t="s">
        <v>0</v>
      </c>
      <c r="P1125" s="6" t="s">
        <v>10</v>
      </c>
      <c r="Q1125" s="6" t="s">
        <v>0</v>
      </c>
      <c r="R1125" s="6" t="s">
        <v>10</v>
      </c>
      <c r="S1125" s="6" t="s">
        <v>0</v>
      </c>
      <c r="T1125" s="6" t="s">
        <v>10</v>
      </c>
      <c r="U1125" s="6" t="s">
        <v>10</v>
      </c>
      <c r="V1125" s="6" t="s">
        <v>10</v>
      </c>
      <c r="W1125" s="13" t="s">
        <v>10</v>
      </c>
    </row>
    <row r="1126" spans="1:23" x14ac:dyDescent="0.25">
      <c r="A1126" s="12" t="s">
        <v>2398</v>
      </c>
      <c r="B1126" s="6" t="s">
        <v>355</v>
      </c>
      <c r="D1126" s="6" t="s">
        <v>3627</v>
      </c>
      <c r="E1126" s="3" t="s">
        <v>3842</v>
      </c>
      <c r="F1126" s="6" t="s">
        <v>1938</v>
      </c>
      <c r="G1126" s="6" t="s">
        <v>36</v>
      </c>
      <c r="H1126" s="6" t="s">
        <v>37</v>
      </c>
      <c r="I1126" s="6">
        <v>45</v>
      </c>
      <c r="J1126" s="6">
        <v>3</v>
      </c>
      <c r="K1126" s="6">
        <v>0</v>
      </c>
      <c r="M1126" s="6">
        <v>0</v>
      </c>
      <c r="N1126" s="6" t="s">
        <v>10</v>
      </c>
      <c r="O1126" s="6" t="s">
        <v>0</v>
      </c>
      <c r="P1126" s="6" t="s">
        <v>10</v>
      </c>
      <c r="Q1126" s="6" t="s">
        <v>0</v>
      </c>
      <c r="R1126" s="6" t="s">
        <v>10</v>
      </c>
      <c r="S1126" s="6" t="s">
        <v>0</v>
      </c>
      <c r="T1126" s="6" t="s">
        <v>10</v>
      </c>
      <c r="U1126" s="6" t="s">
        <v>10</v>
      </c>
      <c r="V1126" s="6" t="s">
        <v>10</v>
      </c>
      <c r="W1126" s="13" t="s">
        <v>10</v>
      </c>
    </row>
    <row r="1127" spans="1:23" x14ac:dyDescent="0.25">
      <c r="A1127" s="12" t="s">
        <v>2394</v>
      </c>
      <c r="B1127" s="6" t="s">
        <v>356</v>
      </c>
      <c r="D1127" s="6" t="s">
        <v>3627</v>
      </c>
      <c r="E1127" s="3" t="s">
        <v>3653</v>
      </c>
      <c r="F1127" s="6" t="s">
        <v>1939</v>
      </c>
      <c r="G1127" s="6" t="s">
        <v>36</v>
      </c>
      <c r="H1127" s="6" t="s">
        <v>37</v>
      </c>
      <c r="I1127" s="6">
        <v>45</v>
      </c>
      <c r="J1127" s="6">
        <v>3</v>
      </c>
      <c r="K1127" s="6">
        <v>0</v>
      </c>
      <c r="M1127" s="6">
        <v>0</v>
      </c>
      <c r="N1127" s="6" t="s">
        <v>10</v>
      </c>
      <c r="O1127" s="6" t="s">
        <v>0</v>
      </c>
      <c r="P1127" s="6" t="s">
        <v>10</v>
      </c>
      <c r="Q1127" s="6" t="s">
        <v>0</v>
      </c>
      <c r="R1127" s="6" t="s">
        <v>10</v>
      </c>
      <c r="S1127" s="6" t="s">
        <v>0</v>
      </c>
      <c r="T1127" s="6" t="s">
        <v>10</v>
      </c>
      <c r="U1127" s="6" t="s">
        <v>10</v>
      </c>
      <c r="V1127" s="6" t="s">
        <v>10</v>
      </c>
      <c r="W1127" s="13" t="s">
        <v>10</v>
      </c>
    </row>
    <row r="1128" spans="1:23" x14ac:dyDescent="0.25">
      <c r="A1128" s="12" t="s">
        <v>3327</v>
      </c>
      <c r="B1128" s="6" t="s">
        <v>357</v>
      </c>
      <c r="D1128" s="6" t="s">
        <v>3627</v>
      </c>
      <c r="E1128" s="3" t="s">
        <v>3686</v>
      </c>
      <c r="F1128" s="6" t="s">
        <v>357</v>
      </c>
      <c r="G1128" s="6" t="s">
        <v>36</v>
      </c>
      <c r="H1128" s="6" t="s">
        <v>37</v>
      </c>
      <c r="I1128" s="6">
        <v>45</v>
      </c>
      <c r="J1128" s="6">
        <v>3</v>
      </c>
      <c r="K1128" s="6">
        <v>0</v>
      </c>
      <c r="M1128" s="6">
        <v>0</v>
      </c>
      <c r="N1128" s="6" t="s">
        <v>10</v>
      </c>
      <c r="O1128" s="6" t="s">
        <v>0</v>
      </c>
      <c r="P1128" s="6" t="s">
        <v>10</v>
      </c>
      <c r="Q1128" s="6" t="s">
        <v>0</v>
      </c>
      <c r="R1128" s="6" t="s">
        <v>10</v>
      </c>
      <c r="S1128" s="6" t="s">
        <v>0</v>
      </c>
      <c r="T1128" s="6" t="s">
        <v>10</v>
      </c>
      <c r="U1128" s="6" t="s">
        <v>10</v>
      </c>
      <c r="V1128" s="6" t="s">
        <v>10</v>
      </c>
      <c r="W1128" s="13" t="s">
        <v>10</v>
      </c>
    </row>
    <row r="1129" spans="1:23" x14ac:dyDescent="0.25">
      <c r="A1129" s="12" t="s">
        <v>3328</v>
      </c>
      <c r="B1129" s="6" t="s">
        <v>358</v>
      </c>
      <c r="D1129" s="6" t="s">
        <v>3627</v>
      </c>
      <c r="E1129" s="3" t="s">
        <v>3723</v>
      </c>
      <c r="F1129" s="6" t="s">
        <v>358</v>
      </c>
      <c r="G1129" s="6" t="s">
        <v>36</v>
      </c>
      <c r="H1129" s="6" t="s">
        <v>37</v>
      </c>
      <c r="I1129" s="6">
        <v>45</v>
      </c>
      <c r="J1129" s="6">
        <v>3</v>
      </c>
      <c r="K1129" s="6">
        <v>0</v>
      </c>
      <c r="M1129" s="6">
        <v>0</v>
      </c>
      <c r="N1129" s="6" t="s">
        <v>10</v>
      </c>
      <c r="O1129" s="6" t="s">
        <v>0</v>
      </c>
      <c r="P1129" s="6" t="s">
        <v>10</v>
      </c>
      <c r="Q1129" s="6" t="s">
        <v>0</v>
      </c>
      <c r="R1129" s="6" t="s">
        <v>10</v>
      </c>
      <c r="S1129" s="6" t="s">
        <v>0</v>
      </c>
      <c r="T1129" s="6" t="s">
        <v>10</v>
      </c>
      <c r="U1129" s="6" t="s">
        <v>10</v>
      </c>
      <c r="V1129" s="6" t="s">
        <v>10</v>
      </c>
      <c r="W1129" s="13" t="s">
        <v>10</v>
      </c>
    </row>
    <row r="1130" spans="1:23" x14ac:dyDescent="0.25">
      <c r="A1130" s="12" t="s">
        <v>3329</v>
      </c>
      <c r="B1130" s="6" t="s">
        <v>359</v>
      </c>
      <c r="D1130" s="6" t="s">
        <v>3627</v>
      </c>
      <c r="E1130" s="3" t="s">
        <v>3740</v>
      </c>
      <c r="F1130" s="6" t="s">
        <v>359</v>
      </c>
      <c r="G1130" s="6" t="s">
        <v>36</v>
      </c>
      <c r="H1130" s="6" t="s">
        <v>37</v>
      </c>
      <c r="I1130" s="6">
        <v>45</v>
      </c>
      <c r="J1130" s="6">
        <v>3</v>
      </c>
      <c r="K1130" s="6">
        <v>0</v>
      </c>
      <c r="M1130" s="6">
        <v>0</v>
      </c>
      <c r="N1130" s="6" t="s">
        <v>10</v>
      </c>
      <c r="O1130" s="6" t="s">
        <v>10</v>
      </c>
      <c r="P1130" s="6" t="s">
        <v>10</v>
      </c>
      <c r="Q1130" s="6" t="s">
        <v>10</v>
      </c>
      <c r="R1130" s="6" t="s">
        <v>10</v>
      </c>
      <c r="S1130" s="6" t="s">
        <v>0</v>
      </c>
      <c r="T1130" s="6" t="s">
        <v>10</v>
      </c>
      <c r="U1130" s="6" t="s">
        <v>10</v>
      </c>
      <c r="V1130" s="6" t="s">
        <v>10</v>
      </c>
      <c r="W1130" s="13" t="s">
        <v>10</v>
      </c>
    </row>
    <row r="1131" spans="1:23" x14ac:dyDescent="0.25">
      <c r="A1131" s="12" t="s">
        <v>2393</v>
      </c>
      <c r="B1131" s="6" t="s">
        <v>362</v>
      </c>
      <c r="D1131" s="6" t="s">
        <v>3627</v>
      </c>
      <c r="E1131" s="3" t="s">
        <v>3737</v>
      </c>
      <c r="F1131" s="6" t="s">
        <v>360</v>
      </c>
      <c r="G1131" s="6" t="s">
        <v>36</v>
      </c>
      <c r="H1131" s="6" t="s">
        <v>37</v>
      </c>
      <c r="I1131" s="6">
        <v>45</v>
      </c>
      <c r="J1131" s="6">
        <v>3</v>
      </c>
      <c r="K1131" s="6">
        <v>0</v>
      </c>
      <c r="M1131" s="6">
        <v>104</v>
      </c>
      <c r="N1131" s="6" t="s">
        <v>10</v>
      </c>
      <c r="O1131" s="6" t="s">
        <v>0</v>
      </c>
      <c r="P1131" s="6" t="s">
        <v>10</v>
      </c>
      <c r="Q1131" s="6" t="s">
        <v>0</v>
      </c>
      <c r="R1131" s="6" t="s">
        <v>10</v>
      </c>
      <c r="S1131" s="6" t="s">
        <v>0</v>
      </c>
      <c r="T1131" s="6" t="s">
        <v>10</v>
      </c>
      <c r="U1131" s="6" t="s">
        <v>10</v>
      </c>
      <c r="V1131" s="6" t="s">
        <v>10</v>
      </c>
      <c r="W1131" s="13" t="s">
        <v>10</v>
      </c>
    </row>
    <row r="1132" spans="1:23" x14ac:dyDescent="0.25">
      <c r="A1132" s="12" t="s">
        <v>3330</v>
      </c>
      <c r="B1132" s="6" t="s">
        <v>360</v>
      </c>
      <c r="D1132" s="6" t="s">
        <v>3627</v>
      </c>
      <c r="E1132" s="3" t="s">
        <v>3737</v>
      </c>
      <c r="F1132" s="6" t="s">
        <v>360</v>
      </c>
      <c r="G1132" s="6" t="s">
        <v>36</v>
      </c>
      <c r="H1132" s="6" t="s">
        <v>37</v>
      </c>
      <c r="I1132" s="6">
        <v>45</v>
      </c>
      <c r="J1132" s="6">
        <v>3</v>
      </c>
      <c r="K1132" s="6">
        <v>0</v>
      </c>
      <c r="M1132" s="6">
        <v>0</v>
      </c>
      <c r="N1132" s="6" t="s">
        <v>10</v>
      </c>
      <c r="O1132" s="6" t="s">
        <v>0</v>
      </c>
      <c r="P1132" s="6" t="s">
        <v>10</v>
      </c>
      <c r="Q1132" s="6" t="s">
        <v>0</v>
      </c>
      <c r="R1132" s="6" t="s">
        <v>10</v>
      </c>
      <c r="S1132" s="6" t="s">
        <v>0</v>
      </c>
      <c r="T1132" s="6" t="s">
        <v>10</v>
      </c>
      <c r="U1132" s="6" t="s">
        <v>10</v>
      </c>
      <c r="V1132" s="6" t="s">
        <v>10</v>
      </c>
      <c r="W1132" s="13" t="s">
        <v>10</v>
      </c>
    </row>
    <row r="1133" spans="1:23" x14ac:dyDescent="0.25">
      <c r="A1133" s="12" t="s">
        <v>2396</v>
      </c>
      <c r="B1133" s="6" t="s">
        <v>361</v>
      </c>
      <c r="D1133" s="6" t="s">
        <v>3627</v>
      </c>
      <c r="E1133" s="3" t="s">
        <v>3630</v>
      </c>
      <c r="F1133" s="6" t="s">
        <v>361</v>
      </c>
      <c r="G1133" s="6" t="s">
        <v>36</v>
      </c>
      <c r="H1133" s="6" t="s">
        <v>37</v>
      </c>
      <c r="I1133" s="6">
        <v>45</v>
      </c>
      <c r="J1133" s="6">
        <v>3</v>
      </c>
      <c r="K1133" s="6">
        <v>0</v>
      </c>
      <c r="M1133" s="6">
        <v>0</v>
      </c>
      <c r="N1133" s="6" t="s">
        <v>10</v>
      </c>
      <c r="O1133" s="6" t="s">
        <v>10</v>
      </c>
      <c r="P1133" s="6" t="s">
        <v>10</v>
      </c>
      <c r="Q1133" s="6" t="s">
        <v>10</v>
      </c>
      <c r="R1133" s="6" t="s">
        <v>10</v>
      </c>
      <c r="S1133" s="6" t="s">
        <v>10</v>
      </c>
      <c r="T1133" s="6" t="s">
        <v>10</v>
      </c>
      <c r="U1133" s="6" t="s">
        <v>10</v>
      </c>
      <c r="V1133" s="6" t="s">
        <v>10</v>
      </c>
      <c r="W1133" s="13" t="s">
        <v>10</v>
      </c>
    </row>
    <row r="1134" spans="1:23" x14ac:dyDescent="0.25">
      <c r="A1134" s="12" t="s">
        <v>3331</v>
      </c>
      <c r="B1134" s="6" t="s">
        <v>364</v>
      </c>
      <c r="D1134" s="6" t="s">
        <v>3627</v>
      </c>
      <c r="E1134" s="3" t="s">
        <v>3732</v>
      </c>
      <c r="F1134" s="6" t="s">
        <v>363</v>
      </c>
      <c r="G1134" s="6" t="s">
        <v>117</v>
      </c>
      <c r="H1134" s="6" t="s">
        <v>118</v>
      </c>
      <c r="I1134" s="6">
        <v>45</v>
      </c>
      <c r="J1134" s="6">
        <v>3</v>
      </c>
      <c r="K1134" s="6">
        <v>0</v>
      </c>
      <c r="M1134" s="6">
        <v>0</v>
      </c>
      <c r="N1134" s="6" t="s">
        <v>10</v>
      </c>
      <c r="O1134" s="6" t="s">
        <v>0</v>
      </c>
      <c r="P1134" s="6" t="s">
        <v>10</v>
      </c>
      <c r="Q1134" s="6" t="s">
        <v>0</v>
      </c>
      <c r="R1134" s="6" t="s">
        <v>10</v>
      </c>
      <c r="S1134" s="6" t="s">
        <v>0</v>
      </c>
      <c r="T1134" s="6" t="s">
        <v>10</v>
      </c>
      <c r="U1134" s="6" t="s">
        <v>10</v>
      </c>
      <c r="V1134" s="6" t="s">
        <v>10</v>
      </c>
      <c r="W1134" s="13" t="s">
        <v>10</v>
      </c>
    </row>
    <row r="1135" spans="1:23" x14ac:dyDescent="0.25">
      <c r="A1135" s="12" t="s">
        <v>3332</v>
      </c>
      <c r="B1135" s="6" t="s">
        <v>363</v>
      </c>
      <c r="D1135" s="6" t="s">
        <v>3627</v>
      </c>
      <c r="E1135" s="3" t="s">
        <v>3732</v>
      </c>
      <c r="F1135" s="6" t="s">
        <v>363</v>
      </c>
      <c r="G1135" s="6" t="s">
        <v>216</v>
      </c>
      <c r="H1135" s="6" t="s">
        <v>217</v>
      </c>
      <c r="I1135" s="6">
        <v>66</v>
      </c>
      <c r="J1135" s="6">
        <v>3</v>
      </c>
      <c r="K1135" s="6">
        <v>0</v>
      </c>
      <c r="M1135" s="6">
        <v>0</v>
      </c>
      <c r="N1135" s="6" t="s">
        <v>10</v>
      </c>
      <c r="O1135" s="6" t="s">
        <v>0</v>
      </c>
      <c r="P1135" s="6" t="s">
        <v>10</v>
      </c>
      <c r="Q1135" s="6" t="s">
        <v>0</v>
      </c>
      <c r="R1135" s="6" t="s">
        <v>10</v>
      </c>
      <c r="S1135" s="6" t="s">
        <v>0</v>
      </c>
      <c r="T1135" s="6" t="s">
        <v>10</v>
      </c>
      <c r="U1135" s="6" t="s">
        <v>10</v>
      </c>
      <c r="V1135" s="6" t="s">
        <v>10</v>
      </c>
      <c r="W1135" s="13" t="s">
        <v>10</v>
      </c>
    </row>
    <row r="1136" spans="1:23" x14ac:dyDescent="0.25">
      <c r="A1136" s="12" t="s">
        <v>2404</v>
      </c>
      <c r="B1136" s="6" t="s">
        <v>365</v>
      </c>
      <c r="D1136" s="6" t="s">
        <v>3627</v>
      </c>
      <c r="E1136" s="3" t="s">
        <v>3758</v>
      </c>
      <c r="F1136" s="6" t="s">
        <v>365</v>
      </c>
      <c r="G1136" s="6" t="s">
        <v>36</v>
      </c>
      <c r="H1136" s="6" t="s">
        <v>37</v>
      </c>
      <c r="I1136" s="6">
        <v>45</v>
      </c>
      <c r="J1136" s="6">
        <v>3</v>
      </c>
      <c r="K1136" s="6">
        <v>0</v>
      </c>
      <c r="M1136" s="6">
        <v>104</v>
      </c>
      <c r="N1136" s="6" t="s">
        <v>10</v>
      </c>
      <c r="O1136" s="6" t="s">
        <v>0</v>
      </c>
      <c r="P1136" s="6" t="s">
        <v>10</v>
      </c>
      <c r="Q1136" s="6" t="s">
        <v>0</v>
      </c>
      <c r="R1136" s="6" t="s">
        <v>10</v>
      </c>
      <c r="S1136" s="6" t="s">
        <v>0</v>
      </c>
      <c r="T1136" s="6" t="s">
        <v>10</v>
      </c>
      <c r="U1136" s="6" t="s">
        <v>10</v>
      </c>
      <c r="V1136" s="6" t="s">
        <v>10</v>
      </c>
      <c r="W1136" s="13" t="s">
        <v>86</v>
      </c>
    </row>
    <row r="1137" spans="1:23" x14ac:dyDescent="0.25">
      <c r="A1137" s="12" t="s">
        <v>3333</v>
      </c>
      <c r="B1137" s="6" t="s">
        <v>366</v>
      </c>
      <c r="D1137" s="6" t="s">
        <v>3627</v>
      </c>
      <c r="E1137" s="3" t="s">
        <v>3720</v>
      </c>
      <c r="F1137" s="6" t="s">
        <v>1940</v>
      </c>
      <c r="G1137" s="6" t="s">
        <v>367</v>
      </c>
      <c r="H1137" s="6" t="s">
        <v>368</v>
      </c>
      <c r="I1137" s="6">
        <v>45</v>
      </c>
      <c r="J1137" s="6">
        <v>3</v>
      </c>
      <c r="K1137" s="6">
        <v>0</v>
      </c>
      <c r="M1137" s="6">
        <v>0</v>
      </c>
      <c r="N1137" s="6" t="s">
        <v>10</v>
      </c>
      <c r="O1137" s="6" t="s">
        <v>10</v>
      </c>
      <c r="P1137" s="6" t="s">
        <v>10</v>
      </c>
      <c r="Q1137" s="6" t="s">
        <v>10</v>
      </c>
      <c r="R1137" s="6" t="s">
        <v>10</v>
      </c>
      <c r="S1137" s="6" t="s">
        <v>10</v>
      </c>
      <c r="T1137" s="6" t="s">
        <v>10</v>
      </c>
      <c r="U1137" s="6" t="s">
        <v>10</v>
      </c>
      <c r="V1137" s="6" t="s">
        <v>10</v>
      </c>
      <c r="W1137" s="13" t="s">
        <v>10</v>
      </c>
    </row>
    <row r="1138" spans="1:23" x14ac:dyDescent="0.25">
      <c r="A1138" s="12" t="s">
        <v>3334</v>
      </c>
      <c r="B1138" s="6" t="s">
        <v>369</v>
      </c>
      <c r="D1138" s="6" t="s">
        <v>3627</v>
      </c>
      <c r="E1138" s="3" t="s">
        <v>3711</v>
      </c>
      <c r="F1138" s="6" t="s">
        <v>1941</v>
      </c>
      <c r="G1138" s="6" t="s">
        <v>370</v>
      </c>
      <c r="H1138" s="6" t="s">
        <v>371</v>
      </c>
      <c r="I1138" s="6">
        <v>37</v>
      </c>
      <c r="J1138" s="6">
        <v>3</v>
      </c>
      <c r="K1138" s="6">
        <v>0</v>
      </c>
      <c r="M1138" s="6">
        <v>101</v>
      </c>
      <c r="N1138" s="6" t="s">
        <v>10</v>
      </c>
      <c r="O1138" s="6" t="s">
        <v>10</v>
      </c>
      <c r="P1138" s="6" t="s">
        <v>0</v>
      </c>
      <c r="Q1138" s="6" t="s">
        <v>10</v>
      </c>
      <c r="R1138" s="6" t="s">
        <v>10</v>
      </c>
      <c r="S1138" s="6" t="s">
        <v>10</v>
      </c>
      <c r="T1138" s="6" t="s">
        <v>10</v>
      </c>
      <c r="U1138" s="6" t="s">
        <v>10</v>
      </c>
      <c r="V1138" s="6" t="s">
        <v>10</v>
      </c>
      <c r="W1138" s="13" t="s">
        <v>10</v>
      </c>
    </row>
    <row r="1139" spans="1:23" x14ac:dyDescent="0.25">
      <c r="A1139" s="12" t="s">
        <v>3335</v>
      </c>
      <c r="B1139" s="6" t="s">
        <v>372</v>
      </c>
      <c r="D1139" s="6" t="s">
        <v>3627</v>
      </c>
      <c r="E1139" s="3" t="s">
        <v>3637</v>
      </c>
      <c r="F1139" s="6" t="s">
        <v>1942</v>
      </c>
      <c r="G1139" s="6" t="s">
        <v>36</v>
      </c>
      <c r="H1139" s="6" t="s">
        <v>37</v>
      </c>
      <c r="I1139" s="6">
        <v>45</v>
      </c>
      <c r="J1139" s="6">
        <v>3</v>
      </c>
      <c r="K1139" s="6">
        <v>0</v>
      </c>
      <c r="M1139" s="6">
        <v>0</v>
      </c>
      <c r="N1139" s="6" t="s">
        <v>10</v>
      </c>
      <c r="O1139" s="6" t="s">
        <v>10</v>
      </c>
      <c r="P1139" s="6" t="s">
        <v>10</v>
      </c>
      <c r="Q1139" s="6" t="s">
        <v>10</v>
      </c>
      <c r="R1139" s="6" t="s">
        <v>10</v>
      </c>
      <c r="S1139" s="6" t="s">
        <v>0</v>
      </c>
      <c r="T1139" s="6" t="s">
        <v>10</v>
      </c>
      <c r="U1139" s="6" t="s">
        <v>10</v>
      </c>
      <c r="V1139" s="6" t="s">
        <v>10</v>
      </c>
      <c r="W1139" s="13" t="s">
        <v>10</v>
      </c>
    </row>
    <row r="1140" spans="1:23" x14ac:dyDescent="0.25">
      <c r="A1140" s="12" t="s">
        <v>3336</v>
      </c>
      <c r="B1140" s="6" t="s">
        <v>375</v>
      </c>
      <c r="D1140" s="6" t="s">
        <v>3627</v>
      </c>
      <c r="E1140" s="3" t="s">
        <v>3790</v>
      </c>
      <c r="F1140" s="6" t="s">
        <v>1943</v>
      </c>
      <c r="G1140" s="6" t="s">
        <v>36</v>
      </c>
      <c r="H1140" s="6" t="s">
        <v>37</v>
      </c>
      <c r="I1140" s="6">
        <v>45</v>
      </c>
      <c r="J1140" s="6">
        <v>3</v>
      </c>
      <c r="K1140" s="6">
        <v>0</v>
      </c>
      <c r="M1140" s="6">
        <v>0</v>
      </c>
      <c r="N1140" s="6" t="s">
        <v>10</v>
      </c>
      <c r="O1140" s="6" t="s">
        <v>10</v>
      </c>
      <c r="P1140" s="6" t="s">
        <v>10</v>
      </c>
      <c r="Q1140" s="6" t="s">
        <v>10</v>
      </c>
      <c r="R1140" s="6" t="s">
        <v>10</v>
      </c>
      <c r="S1140" s="6" t="s">
        <v>10</v>
      </c>
      <c r="T1140" s="6" t="s">
        <v>10</v>
      </c>
      <c r="U1140" s="6" t="s">
        <v>10</v>
      </c>
      <c r="V1140" s="6" t="s">
        <v>10</v>
      </c>
      <c r="W1140" s="13" t="s">
        <v>10</v>
      </c>
    </row>
    <row r="1141" spans="1:23" x14ac:dyDescent="0.25">
      <c r="A1141" s="12" t="s">
        <v>3337</v>
      </c>
      <c r="B1141" s="6" t="s">
        <v>373</v>
      </c>
      <c r="D1141" s="6" t="s">
        <v>3627</v>
      </c>
      <c r="E1141" s="3" t="s">
        <v>3676</v>
      </c>
      <c r="F1141" s="6" t="s">
        <v>1944</v>
      </c>
      <c r="G1141" s="6" t="s">
        <v>36</v>
      </c>
      <c r="H1141" s="6" t="s">
        <v>37</v>
      </c>
      <c r="I1141" s="6">
        <v>45</v>
      </c>
      <c r="J1141" s="6">
        <v>3</v>
      </c>
      <c r="K1141" s="6">
        <v>0</v>
      </c>
      <c r="M1141" s="6">
        <v>0</v>
      </c>
      <c r="N1141" s="6" t="s">
        <v>10</v>
      </c>
      <c r="O1141" s="6" t="s">
        <v>0</v>
      </c>
      <c r="P1141" s="6" t="s">
        <v>10</v>
      </c>
      <c r="Q1141" s="6" t="s">
        <v>0</v>
      </c>
      <c r="R1141" s="6" t="s">
        <v>10</v>
      </c>
      <c r="S1141" s="6" t="s">
        <v>0</v>
      </c>
      <c r="T1141" s="6" t="s">
        <v>10</v>
      </c>
      <c r="U1141" s="6" t="s">
        <v>10</v>
      </c>
      <c r="V1141" s="6" t="s">
        <v>10</v>
      </c>
      <c r="W1141" s="13" t="s">
        <v>10</v>
      </c>
    </row>
    <row r="1142" spans="1:23" x14ac:dyDescent="0.25">
      <c r="A1142" s="12" t="s">
        <v>3338</v>
      </c>
      <c r="B1142" s="6" t="s">
        <v>376</v>
      </c>
      <c r="C1142" s="3" t="s">
        <v>2157</v>
      </c>
      <c r="D1142" s="6" t="s">
        <v>1172</v>
      </c>
      <c r="E1142" s="3" t="s">
        <v>3676</v>
      </c>
      <c r="F1142" s="6" t="s">
        <v>1944</v>
      </c>
      <c r="G1142" s="6" t="s">
        <v>377</v>
      </c>
      <c r="H1142" s="6" t="s">
        <v>378</v>
      </c>
      <c r="I1142" s="6">
        <v>3</v>
      </c>
      <c r="J1142" s="6">
        <v>3</v>
      </c>
      <c r="K1142" s="6">
        <v>0</v>
      </c>
      <c r="M1142" s="6">
        <v>0</v>
      </c>
      <c r="N1142" s="6" t="s">
        <v>10</v>
      </c>
      <c r="O1142" s="6" t="s">
        <v>10</v>
      </c>
      <c r="P1142" s="6" t="s">
        <v>10</v>
      </c>
      <c r="Q1142" s="6" t="s">
        <v>10</v>
      </c>
      <c r="R1142" s="6" t="s">
        <v>10</v>
      </c>
      <c r="S1142" s="6" t="s">
        <v>10</v>
      </c>
      <c r="T1142" s="6" t="s">
        <v>10</v>
      </c>
      <c r="U1142" s="6" t="s">
        <v>10</v>
      </c>
      <c r="V1142" s="6" t="s">
        <v>10</v>
      </c>
      <c r="W1142" s="13" t="s">
        <v>10</v>
      </c>
    </row>
    <row r="1143" spans="1:23" x14ac:dyDescent="0.25">
      <c r="A1143" s="12" t="s">
        <v>3339</v>
      </c>
      <c r="B1143" s="6" t="s">
        <v>379</v>
      </c>
      <c r="D1143" s="6" t="s">
        <v>3627</v>
      </c>
      <c r="E1143" s="3" t="s">
        <v>3705</v>
      </c>
      <c r="F1143" s="6" t="s">
        <v>1945</v>
      </c>
      <c r="G1143" s="6" t="s">
        <v>36</v>
      </c>
      <c r="H1143" s="6" t="s">
        <v>37</v>
      </c>
      <c r="I1143" s="6">
        <v>45</v>
      </c>
      <c r="J1143" s="6">
        <v>3</v>
      </c>
      <c r="K1143" s="6">
        <v>0</v>
      </c>
      <c r="M1143" s="6">
        <v>0</v>
      </c>
      <c r="N1143" s="6" t="s">
        <v>10</v>
      </c>
      <c r="O1143" s="6" t="s">
        <v>0</v>
      </c>
      <c r="P1143" s="6" t="s">
        <v>10</v>
      </c>
      <c r="Q1143" s="6" t="s">
        <v>0</v>
      </c>
      <c r="R1143" s="6" t="s">
        <v>10</v>
      </c>
      <c r="S1143" s="6" t="s">
        <v>0</v>
      </c>
      <c r="T1143" s="6" t="s">
        <v>10</v>
      </c>
      <c r="U1143" s="6" t="s">
        <v>10</v>
      </c>
      <c r="V1143" s="6" t="s">
        <v>10</v>
      </c>
      <c r="W1143" s="13" t="s">
        <v>10</v>
      </c>
    </row>
    <row r="1144" spans="1:23" x14ac:dyDescent="0.25">
      <c r="A1144" s="12" t="s">
        <v>2447</v>
      </c>
      <c r="B1144" s="6" t="s">
        <v>380</v>
      </c>
      <c r="D1144" s="6" t="s">
        <v>3627</v>
      </c>
      <c r="E1144" s="3" t="s">
        <v>3751</v>
      </c>
      <c r="F1144" s="6" t="s">
        <v>1946</v>
      </c>
      <c r="G1144" s="6" t="s">
        <v>36</v>
      </c>
      <c r="H1144" s="6" t="s">
        <v>37</v>
      </c>
      <c r="I1144" s="6">
        <v>45</v>
      </c>
      <c r="J1144" s="6">
        <v>3</v>
      </c>
      <c r="K1144" s="6">
        <v>0</v>
      </c>
      <c r="M1144" s="6">
        <v>0</v>
      </c>
      <c r="N1144" s="6" t="s">
        <v>10</v>
      </c>
      <c r="O1144" s="6" t="s">
        <v>0</v>
      </c>
      <c r="P1144" s="6" t="s">
        <v>10</v>
      </c>
      <c r="Q1144" s="6" t="s">
        <v>0</v>
      </c>
      <c r="R1144" s="6" t="s">
        <v>10</v>
      </c>
      <c r="S1144" s="6" t="s">
        <v>0</v>
      </c>
      <c r="T1144" s="6" t="s">
        <v>10</v>
      </c>
      <c r="U1144" s="6" t="s">
        <v>10</v>
      </c>
      <c r="V1144" s="6" t="s">
        <v>10</v>
      </c>
      <c r="W1144" s="13" t="s">
        <v>86</v>
      </c>
    </row>
    <row r="1145" spans="1:23" x14ac:dyDescent="0.25">
      <c r="A1145" s="12" t="s">
        <v>3340</v>
      </c>
      <c r="B1145" s="6" t="s">
        <v>381</v>
      </c>
      <c r="D1145" s="6" t="s">
        <v>3627</v>
      </c>
      <c r="E1145" s="3" t="s">
        <v>3781</v>
      </c>
      <c r="F1145" s="6" t="s">
        <v>1947</v>
      </c>
      <c r="G1145" s="6" t="s">
        <v>36</v>
      </c>
      <c r="H1145" s="6" t="s">
        <v>37</v>
      </c>
      <c r="I1145" s="6">
        <v>45</v>
      </c>
      <c r="J1145" s="6">
        <v>3</v>
      </c>
      <c r="K1145" s="6">
        <v>0</v>
      </c>
      <c r="M1145" s="6">
        <v>0</v>
      </c>
      <c r="N1145" s="6" t="s">
        <v>10</v>
      </c>
      <c r="O1145" s="6" t="s">
        <v>0</v>
      </c>
      <c r="P1145" s="6" t="s">
        <v>10</v>
      </c>
      <c r="Q1145" s="6" t="s">
        <v>0</v>
      </c>
      <c r="R1145" s="6" t="s">
        <v>10</v>
      </c>
      <c r="S1145" s="6" t="s">
        <v>0</v>
      </c>
      <c r="T1145" s="6" t="s">
        <v>10</v>
      </c>
      <c r="U1145" s="6" t="s">
        <v>10</v>
      </c>
      <c r="V1145" s="6" t="s">
        <v>10</v>
      </c>
      <c r="W1145" s="13" t="s">
        <v>10</v>
      </c>
    </row>
    <row r="1146" spans="1:23" x14ac:dyDescent="0.25">
      <c r="A1146" s="12" t="s">
        <v>2445</v>
      </c>
      <c r="B1146" s="6" t="s">
        <v>382</v>
      </c>
      <c r="D1146" s="6" t="s">
        <v>3627</v>
      </c>
      <c r="E1146" s="3" t="s">
        <v>3811</v>
      </c>
      <c r="F1146" s="6" t="s">
        <v>1948</v>
      </c>
      <c r="G1146" s="6" t="s">
        <v>36</v>
      </c>
      <c r="H1146" s="6" t="s">
        <v>37</v>
      </c>
      <c r="I1146" s="6">
        <v>45</v>
      </c>
      <c r="J1146" s="6">
        <v>3</v>
      </c>
      <c r="K1146" s="6">
        <v>0</v>
      </c>
      <c r="M1146" s="6">
        <v>0</v>
      </c>
      <c r="N1146" s="6" t="s">
        <v>10</v>
      </c>
      <c r="O1146" s="6" t="s">
        <v>0</v>
      </c>
      <c r="P1146" s="6" t="s">
        <v>10</v>
      </c>
      <c r="Q1146" s="6" t="s">
        <v>0</v>
      </c>
      <c r="R1146" s="6" t="s">
        <v>10</v>
      </c>
      <c r="S1146" s="6" t="s">
        <v>0</v>
      </c>
      <c r="T1146" s="6" t="s">
        <v>10</v>
      </c>
      <c r="U1146" s="6" t="s">
        <v>10</v>
      </c>
      <c r="V1146" s="6" t="s">
        <v>10</v>
      </c>
      <c r="W1146" s="13" t="s">
        <v>10</v>
      </c>
    </row>
    <row r="1147" spans="1:23" x14ac:dyDescent="0.25">
      <c r="A1147" s="12" t="s">
        <v>3341</v>
      </c>
      <c r="B1147" s="6" t="s">
        <v>383</v>
      </c>
      <c r="D1147" s="6" t="s">
        <v>3627</v>
      </c>
      <c r="E1147" s="3" t="s">
        <v>3819</v>
      </c>
      <c r="F1147" s="6" t="s">
        <v>1949</v>
      </c>
      <c r="G1147" s="6" t="s">
        <v>36</v>
      </c>
      <c r="H1147" s="6" t="s">
        <v>37</v>
      </c>
      <c r="I1147" s="6">
        <v>45</v>
      </c>
      <c r="J1147" s="6">
        <v>3</v>
      </c>
      <c r="K1147" s="6">
        <v>0</v>
      </c>
      <c r="M1147" s="6">
        <v>104</v>
      </c>
      <c r="N1147" s="6" t="s">
        <v>10</v>
      </c>
      <c r="O1147" s="6" t="s">
        <v>0</v>
      </c>
      <c r="P1147" s="6" t="s">
        <v>10</v>
      </c>
      <c r="Q1147" s="6" t="s">
        <v>0</v>
      </c>
      <c r="R1147" s="6" t="s">
        <v>10</v>
      </c>
      <c r="S1147" s="6" t="s">
        <v>0</v>
      </c>
      <c r="T1147" s="6" t="s">
        <v>10</v>
      </c>
      <c r="U1147" s="6" t="s">
        <v>10</v>
      </c>
      <c r="V1147" s="6" t="s">
        <v>10</v>
      </c>
      <c r="W1147" s="13" t="s">
        <v>10</v>
      </c>
    </row>
    <row r="1148" spans="1:23" x14ac:dyDescent="0.25">
      <c r="A1148" s="12" t="s">
        <v>2444</v>
      </c>
      <c r="B1148" s="6" t="s">
        <v>384</v>
      </c>
      <c r="D1148" s="6" t="s">
        <v>3627</v>
      </c>
      <c r="E1148" s="3" t="s">
        <v>3636</v>
      </c>
      <c r="F1148" s="6" t="s">
        <v>1950</v>
      </c>
      <c r="G1148" s="6" t="s">
        <v>36</v>
      </c>
      <c r="H1148" s="6" t="s">
        <v>37</v>
      </c>
      <c r="I1148" s="6">
        <v>45</v>
      </c>
      <c r="J1148" s="6">
        <v>3</v>
      </c>
      <c r="K1148" s="6">
        <v>0</v>
      </c>
      <c r="M1148" s="6">
        <v>0</v>
      </c>
      <c r="N1148" s="6" t="s">
        <v>10</v>
      </c>
      <c r="O1148" s="6" t="s">
        <v>10</v>
      </c>
      <c r="P1148" s="6" t="s">
        <v>10</v>
      </c>
      <c r="Q1148" s="6" t="s">
        <v>10</v>
      </c>
      <c r="R1148" s="6" t="s">
        <v>10</v>
      </c>
      <c r="S1148" s="6" t="s">
        <v>0</v>
      </c>
      <c r="T1148" s="6" t="s">
        <v>10</v>
      </c>
      <c r="U1148" s="6" t="s">
        <v>10</v>
      </c>
      <c r="V1148" s="6" t="s">
        <v>10</v>
      </c>
      <c r="W1148" s="13" t="s">
        <v>10</v>
      </c>
    </row>
    <row r="1149" spans="1:23" x14ac:dyDescent="0.25">
      <c r="A1149" s="12" t="s">
        <v>3342</v>
      </c>
      <c r="B1149" s="6" t="s">
        <v>386</v>
      </c>
      <c r="D1149" s="6" t="s">
        <v>3627</v>
      </c>
      <c r="E1149" s="3" t="s">
        <v>3633</v>
      </c>
      <c r="F1149" s="6" t="s">
        <v>1951</v>
      </c>
      <c r="G1149" s="6" t="s">
        <v>117</v>
      </c>
      <c r="H1149" s="6" t="s">
        <v>118</v>
      </c>
      <c r="I1149" s="6">
        <v>45</v>
      </c>
      <c r="J1149" s="6">
        <v>3</v>
      </c>
      <c r="K1149" s="6">
        <v>0</v>
      </c>
      <c r="M1149" s="6">
        <v>0</v>
      </c>
      <c r="N1149" s="6" t="s">
        <v>10</v>
      </c>
      <c r="O1149" s="6" t="s">
        <v>10</v>
      </c>
      <c r="P1149" s="6" t="s">
        <v>10</v>
      </c>
      <c r="Q1149" s="6" t="s">
        <v>10</v>
      </c>
      <c r="R1149" s="6" t="s">
        <v>10</v>
      </c>
      <c r="S1149" s="6" t="s">
        <v>10</v>
      </c>
      <c r="T1149" s="6" t="s">
        <v>10</v>
      </c>
      <c r="U1149" s="6" t="s">
        <v>10</v>
      </c>
      <c r="V1149" s="6" t="s">
        <v>10</v>
      </c>
      <c r="W1149" s="13" t="s">
        <v>10</v>
      </c>
    </row>
    <row r="1150" spans="1:23" x14ac:dyDescent="0.25">
      <c r="A1150" s="12" t="s">
        <v>3343</v>
      </c>
      <c r="B1150" s="6" t="s">
        <v>1049</v>
      </c>
      <c r="D1150" s="6" t="s">
        <v>3627</v>
      </c>
      <c r="E1150" s="3" t="s">
        <v>3633</v>
      </c>
      <c r="F1150" s="6" t="s">
        <v>1951</v>
      </c>
      <c r="G1150" s="6" t="s">
        <v>117</v>
      </c>
      <c r="H1150" s="6" t="s">
        <v>118</v>
      </c>
      <c r="I1150" s="6">
        <v>45</v>
      </c>
      <c r="J1150" s="6">
        <v>3</v>
      </c>
      <c r="K1150" s="6">
        <v>0</v>
      </c>
      <c r="M1150" s="6">
        <v>0</v>
      </c>
      <c r="N1150" s="6" t="s">
        <v>10</v>
      </c>
      <c r="O1150" s="6" t="s">
        <v>10</v>
      </c>
      <c r="P1150" s="6" t="s">
        <v>10</v>
      </c>
      <c r="Q1150" s="6" t="s">
        <v>10</v>
      </c>
      <c r="R1150" s="6" t="s">
        <v>10</v>
      </c>
      <c r="S1150" s="6" t="s">
        <v>10</v>
      </c>
      <c r="T1150" s="6" t="s">
        <v>10</v>
      </c>
      <c r="U1150" s="6" t="s">
        <v>10</v>
      </c>
      <c r="V1150" s="6" t="s">
        <v>10</v>
      </c>
      <c r="W1150" s="13" t="s">
        <v>10</v>
      </c>
    </row>
    <row r="1151" spans="1:23" x14ac:dyDescent="0.25">
      <c r="A1151" s="12" t="s">
        <v>3344</v>
      </c>
      <c r="B1151" s="6" t="s">
        <v>385</v>
      </c>
      <c r="D1151" s="6" t="s">
        <v>3627</v>
      </c>
      <c r="E1151" s="3" t="s">
        <v>3633</v>
      </c>
      <c r="F1151" s="6" t="s">
        <v>1951</v>
      </c>
      <c r="G1151" s="6" t="s">
        <v>36</v>
      </c>
      <c r="H1151" s="6" t="s">
        <v>37</v>
      </c>
      <c r="I1151" s="6">
        <v>45</v>
      </c>
      <c r="J1151" s="6">
        <v>3</v>
      </c>
      <c r="K1151" s="6">
        <v>0</v>
      </c>
      <c r="M1151" s="6">
        <v>104</v>
      </c>
      <c r="N1151" s="6" t="s">
        <v>10</v>
      </c>
      <c r="O1151" s="6" t="s">
        <v>10</v>
      </c>
      <c r="P1151" s="6" t="s">
        <v>10</v>
      </c>
      <c r="Q1151" s="6" t="s">
        <v>10</v>
      </c>
      <c r="R1151" s="6" t="s">
        <v>10</v>
      </c>
      <c r="S1151" s="6" t="s">
        <v>10</v>
      </c>
      <c r="T1151" s="6" t="s">
        <v>10</v>
      </c>
      <c r="U1151" s="6" t="s">
        <v>10</v>
      </c>
      <c r="V1151" s="6" t="s">
        <v>10</v>
      </c>
      <c r="W1151" s="13" t="s">
        <v>10</v>
      </c>
    </row>
    <row r="1152" spans="1:23" x14ac:dyDescent="0.25">
      <c r="A1152" s="12" t="s">
        <v>3345</v>
      </c>
      <c r="B1152" s="6" t="s">
        <v>442</v>
      </c>
      <c r="D1152" s="6" t="s">
        <v>3627</v>
      </c>
      <c r="E1152" s="3" t="s">
        <v>3697</v>
      </c>
      <c r="F1152" s="6" t="s">
        <v>1952</v>
      </c>
      <c r="G1152" s="6" t="s">
        <v>36</v>
      </c>
      <c r="H1152" s="6" t="s">
        <v>37</v>
      </c>
      <c r="I1152" s="6">
        <v>45</v>
      </c>
      <c r="J1152" s="6">
        <v>3</v>
      </c>
      <c r="K1152" s="6">
        <v>0</v>
      </c>
      <c r="M1152" s="6">
        <v>0</v>
      </c>
      <c r="N1152" s="6" t="s">
        <v>10</v>
      </c>
      <c r="O1152" s="6" t="s">
        <v>10</v>
      </c>
      <c r="P1152" s="6" t="s">
        <v>10</v>
      </c>
      <c r="Q1152" s="6" t="s">
        <v>10</v>
      </c>
      <c r="R1152" s="6" t="s">
        <v>10</v>
      </c>
      <c r="S1152" s="6" t="s">
        <v>10</v>
      </c>
      <c r="T1152" s="6" t="s">
        <v>10</v>
      </c>
      <c r="U1152" s="6" t="s">
        <v>10</v>
      </c>
      <c r="V1152" s="6" t="s">
        <v>10</v>
      </c>
      <c r="W1152" s="13" t="s">
        <v>10</v>
      </c>
    </row>
    <row r="1153" spans="1:23" x14ac:dyDescent="0.25">
      <c r="A1153" s="12" t="s">
        <v>3346</v>
      </c>
      <c r="B1153" s="6" t="s">
        <v>68</v>
      </c>
      <c r="D1153" s="6" t="s">
        <v>3627</v>
      </c>
      <c r="E1153" s="3" t="s">
        <v>3671</v>
      </c>
      <c r="F1153" s="6" t="s">
        <v>502</v>
      </c>
      <c r="G1153" s="6" t="s">
        <v>36</v>
      </c>
      <c r="H1153" s="6" t="s">
        <v>37</v>
      </c>
      <c r="I1153" s="6">
        <v>45</v>
      </c>
      <c r="J1153" s="6">
        <v>3</v>
      </c>
      <c r="K1153" s="6">
        <v>0</v>
      </c>
      <c r="M1153" s="6">
        <v>104</v>
      </c>
      <c r="N1153" s="6" t="s">
        <v>10</v>
      </c>
      <c r="O1153" s="6" t="s">
        <v>10</v>
      </c>
      <c r="P1153" s="6" t="s">
        <v>10</v>
      </c>
      <c r="Q1153" s="6" t="s">
        <v>10</v>
      </c>
      <c r="R1153" s="6" t="s">
        <v>10</v>
      </c>
      <c r="S1153" s="6" t="s">
        <v>10</v>
      </c>
      <c r="T1153" s="6" t="s">
        <v>10</v>
      </c>
      <c r="U1153" s="6" t="s">
        <v>10</v>
      </c>
      <c r="V1153" s="6" t="s">
        <v>10</v>
      </c>
      <c r="W1153" s="13" t="s">
        <v>10</v>
      </c>
    </row>
    <row r="1154" spans="1:23" x14ac:dyDescent="0.25">
      <c r="A1154" s="12" t="s">
        <v>2507</v>
      </c>
      <c r="B1154" s="6" t="s">
        <v>499</v>
      </c>
      <c r="D1154" s="6" t="s">
        <v>3627</v>
      </c>
      <c r="E1154" s="3" t="s">
        <v>3671</v>
      </c>
      <c r="F1154" s="6" t="s">
        <v>502</v>
      </c>
      <c r="G1154" s="6" t="s">
        <v>36</v>
      </c>
      <c r="H1154" s="6" t="s">
        <v>37</v>
      </c>
      <c r="I1154" s="6">
        <v>45</v>
      </c>
      <c r="J1154" s="6">
        <v>3</v>
      </c>
      <c r="K1154" s="6">
        <v>0</v>
      </c>
      <c r="M1154" s="6">
        <v>0</v>
      </c>
      <c r="N1154" s="6" t="s">
        <v>10</v>
      </c>
      <c r="O1154" s="6" t="s">
        <v>10</v>
      </c>
      <c r="P1154" s="6" t="s">
        <v>10</v>
      </c>
      <c r="Q1154" s="6" t="s">
        <v>10</v>
      </c>
      <c r="R1154" s="6" t="s">
        <v>10</v>
      </c>
      <c r="S1154" s="6" t="s">
        <v>10</v>
      </c>
      <c r="T1154" s="6" t="s">
        <v>10</v>
      </c>
      <c r="U1154" s="6" t="s">
        <v>10</v>
      </c>
      <c r="V1154" s="6" t="s">
        <v>10</v>
      </c>
      <c r="W1154" s="13" t="s">
        <v>10</v>
      </c>
    </row>
    <row r="1155" spans="1:23" x14ac:dyDescent="0.25">
      <c r="A1155" s="12" t="s">
        <v>2508</v>
      </c>
      <c r="B1155" s="6" t="s">
        <v>500</v>
      </c>
      <c r="D1155" s="6" t="s">
        <v>3627</v>
      </c>
      <c r="E1155" s="3" t="s">
        <v>3671</v>
      </c>
      <c r="F1155" s="6" t="s">
        <v>502</v>
      </c>
      <c r="G1155" s="6" t="s">
        <v>36</v>
      </c>
      <c r="H1155" s="6" t="s">
        <v>37</v>
      </c>
      <c r="I1155" s="6">
        <v>45</v>
      </c>
      <c r="J1155" s="6">
        <v>3</v>
      </c>
      <c r="K1155" s="6">
        <v>0</v>
      </c>
      <c r="M1155" s="6">
        <v>0</v>
      </c>
      <c r="N1155" s="6" t="s">
        <v>10</v>
      </c>
      <c r="O1155" s="6" t="s">
        <v>10</v>
      </c>
      <c r="P1155" s="6" t="s">
        <v>10</v>
      </c>
      <c r="Q1155" s="6" t="s">
        <v>10</v>
      </c>
      <c r="R1155" s="6" t="s">
        <v>10</v>
      </c>
      <c r="S1155" s="6" t="s">
        <v>10</v>
      </c>
      <c r="T1155" s="6" t="s">
        <v>10</v>
      </c>
      <c r="U1155" s="6" t="s">
        <v>10</v>
      </c>
      <c r="V1155" s="6" t="s">
        <v>10</v>
      </c>
      <c r="W1155" s="13" t="s">
        <v>10</v>
      </c>
    </row>
    <row r="1156" spans="1:23" x14ac:dyDescent="0.25">
      <c r="A1156" s="12" t="s">
        <v>2506</v>
      </c>
      <c r="B1156" s="6" t="s">
        <v>501</v>
      </c>
      <c r="D1156" s="6" t="s">
        <v>3627</v>
      </c>
      <c r="E1156" s="3" t="s">
        <v>3671</v>
      </c>
      <c r="F1156" s="6" t="s">
        <v>502</v>
      </c>
      <c r="G1156" s="6" t="s">
        <v>36</v>
      </c>
      <c r="H1156" s="6" t="s">
        <v>37</v>
      </c>
      <c r="I1156" s="6">
        <v>45</v>
      </c>
      <c r="J1156" s="6">
        <v>3</v>
      </c>
      <c r="K1156" s="6">
        <v>0</v>
      </c>
      <c r="M1156" s="6">
        <v>0</v>
      </c>
      <c r="N1156" s="6" t="s">
        <v>10</v>
      </c>
      <c r="O1156" s="6" t="s">
        <v>10</v>
      </c>
      <c r="P1156" s="6" t="s">
        <v>10</v>
      </c>
      <c r="Q1156" s="6" t="s">
        <v>10</v>
      </c>
      <c r="R1156" s="6" t="s">
        <v>10</v>
      </c>
      <c r="S1156" s="6" t="s">
        <v>10</v>
      </c>
      <c r="T1156" s="6" t="s">
        <v>10</v>
      </c>
      <c r="U1156" s="6" t="s">
        <v>10</v>
      </c>
      <c r="V1156" s="6" t="s">
        <v>10</v>
      </c>
      <c r="W1156" s="13" t="s">
        <v>10</v>
      </c>
    </row>
    <row r="1157" spans="1:23" x14ac:dyDescent="0.25">
      <c r="A1157" s="12" t="s">
        <v>3347</v>
      </c>
      <c r="B1157" s="6" t="s">
        <v>502</v>
      </c>
      <c r="D1157" s="6" t="s">
        <v>3627</v>
      </c>
      <c r="E1157" s="3" t="s">
        <v>3671</v>
      </c>
      <c r="F1157" s="6" t="s">
        <v>502</v>
      </c>
      <c r="G1157" s="6" t="s">
        <v>36</v>
      </c>
      <c r="H1157" s="6" t="s">
        <v>37</v>
      </c>
      <c r="I1157" s="6">
        <v>45</v>
      </c>
      <c r="J1157" s="6">
        <v>3</v>
      </c>
      <c r="K1157" s="6">
        <v>0</v>
      </c>
      <c r="L1157" s="6" t="s">
        <v>0</v>
      </c>
      <c r="M1157" s="6">
        <v>104</v>
      </c>
      <c r="N1157" s="6" t="s">
        <v>10</v>
      </c>
      <c r="O1157" s="6" t="s">
        <v>10</v>
      </c>
      <c r="P1157" s="6" t="s">
        <v>10</v>
      </c>
      <c r="Q1157" s="6" t="s">
        <v>10</v>
      </c>
      <c r="R1157" s="6" t="s">
        <v>10</v>
      </c>
      <c r="S1157" s="6" t="s">
        <v>10</v>
      </c>
      <c r="T1157" s="6" t="s">
        <v>10</v>
      </c>
      <c r="U1157" s="6" t="s">
        <v>10</v>
      </c>
      <c r="V1157" s="6" t="s">
        <v>10</v>
      </c>
      <c r="W1157" s="13" t="s">
        <v>10</v>
      </c>
    </row>
    <row r="1158" spans="1:23" x14ac:dyDescent="0.25">
      <c r="A1158" s="12" t="s">
        <v>2377</v>
      </c>
      <c r="B1158" s="6" t="s">
        <v>504</v>
      </c>
      <c r="D1158" s="6" t="s">
        <v>3627</v>
      </c>
      <c r="E1158" s="3" t="s">
        <v>3671</v>
      </c>
      <c r="F1158" s="6" t="s">
        <v>502</v>
      </c>
      <c r="G1158" s="6" t="s">
        <v>117</v>
      </c>
      <c r="H1158" s="6" t="s">
        <v>118</v>
      </c>
      <c r="I1158" s="6">
        <v>45</v>
      </c>
      <c r="J1158" s="6">
        <v>3</v>
      </c>
      <c r="K1158" s="6">
        <v>0</v>
      </c>
      <c r="L1158" s="6" t="s">
        <v>0</v>
      </c>
      <c r="M1158" s="6">
        <v>0</v>
      </c>
      <c r="N1158" s="6" t="s">
        <v>10</v>
      </c>
      <c r="O1158" s="6" t="s">
        <v>10</v>
      </c>
      <c r="P1158" s="6" t="s">
        <v>10</v>
      </c>
      <c r="Q1158" s="6" t="s">
        <v>10</v>
      </c>
      <c r="R1158" s="6" t="s">
        <v>10</v>
      </c>
      <c r="S1158" s="6" t="s">
        <v>10</v>
      </c>
      <c r="T1158" s="6" t="s">
        <v>10</v>
      </c>
      <c r="U1158" s="6" t="s">
        <v>10</v>
      </c>
      <c r="V1158" s="6" t="s">
        <v>10</v>
      </c>
      <c r="W1158" s="13" t="s">
        <v>10</v>
      </c>
    </row>
    <row r="1159" spans="1:23" x14ac:dyDescent="0.25">
      <c r="A1159" s="12" t="s">
        <v>2478</v>
      </c>
      <c r="B1159" s="6" t="s">
        <v>503</v>
      </c>
      <c r="D1159" s="6" t="s">
        <v>3627</v>
      </c>
      <c r="E1159" s="3" t="s">
        <v>3671</v>
      </c>
      <c r="F1159" s="6" t="s">
        <v>502</v>
      </c>
      <c r="G1159" s="6" t="s">
        <v>36</v>
      </c>
      <c r="H1159" s="6" t="s">
        <v>37</v>
      </c>
      <c r="I1159" s="6">
        <v>45</v>
      </c>
      <c r="J1159" s="6">
        <v>3</v>
      </c>
      <c r="K1159" s="6">
        <v>0</v>
      </c>
      <c r="M1159" s="6">
        <v>0</v>
      </c>
      <c r="N1159" s="6" t="s">
        <v>10</v>
      </c>
      <c r="O1159" s="6" t="s">
        <v>10</v>
      </c>
      <c r="P1159" s="6" t="s">
        <v>10</v>
      </c>
      <c r="Q1159" s="6" t="s">
        <v>10</v>
      </c>
      <c r="R1159" s="6" t="s">
        <v>10</v>
      </c>
      <c r="S1159" s="6" t="s">
        <v>10</v>
      </c>
      <c r="T1159" s="6" t="s">
        <v>10</v>
      </c>
      <c r="U1159" s="6" t="s">
        <v>10</v>
      </c>
      <c r="V1159" s="6" t="s">
        <v>10</v>
      </c>
      <c r="W1159" s="13" t="s">
        <v>10</v>
      </c>
    </row>
    <row r="1160" spans="1:23" x14ac:dyDescent="0.25">
      <c r="A1160" s="12" t="s">
        <v>3348</v>
      </c>
      <c r="B1160" s="6" t="s">
        <v>69</v>
      </c>
      <c r="D1160" s="6" t="s">
        <v>3627</v>
      </c>
      <c r="E1160" s="3" t="s">
        <v>3662</v>
      </c>
      <c r="F1160" s="6" t="s">
        <v>505</v>
      </c>
      <c r="G1160" s="6" t="s">
        <v>36</v>
      </c>
      <c r="H1160" s="6" t="s">
        <v>37</v>
      </c>
      <c r="I1160" s="6">
        <v>18</v>
      </c>
      <c r="J1160" s="6">
        <v>3</v>
      </c>
      <c r="K1160" s="6">
        <v>0</v>
      </c>
      <c r="M1160" s="6">
        <v>104</v>
      </c>
      <c r="N1160" s="6" t="s">
        <v>10</v>
      </c>
      <c r="O1160" s="6" t="s">
        <v>10</v>
      </c>
      <c r="P1160" s="6" t="s">
        <v>10</v>
      </c>
      <c r="Q1160" s="6" t="s">
        <v>10</v>
      </c>
      <c r="R1160" s="6" t="s">
        <v>10</v>
      </c>
      <c r="S1160" s="6" t="s">
        <v>10</v>
      </c>
      <c r="T1160" s="6" t="s">
        <v>10</v>
      </c>
      <c r="U1160" s="6" t="s">
        <v>10</v>
      </c>
      <c r="V1160" s="6" t="s">
        <v>10</v>
      </c>
      <c r="W1160" s="13" t="s">
        <v>10</v>
      </c>
    </row>
    <row r="1161" spans="1:23" x14ac:dyDescent="0.25">
      <c r="A1161" s="12" t="s">
        <v>3349</v>
      </c>
      <c r="B1161" s="6" t="s">
        <v>70</v>
      </c>
      <c r="D1161" s="6" t="s">
        <v>3627</v>
      </c>
      <c r="E1161" s="3" t="s">
        <v>3662</v>
      </c>
      <c r="F1161" s="6" t="s">
        <v>505</v>
      </c>
      <c r="G1161" s="6" t="s">
        <v>36</v>
      </c>
      <c r="H1161" s="6" t="s">
        <v>37</v>
      </c>
      <c r="I1161" s="6">
        <v>45</v>
      </c>
      <c r="J1161" s="6">
        <v>3</v>
      </c>
      <c r="K1161" s="6">
        <v>0</v>
      </c>
      <c r="M1161" s="6">
        <v>104</v>
      </c>
      <c r="N1161" s="6" t="s">
        <v>10</v>
      </c>
      <c r="O1161" s="6" t="s">
        <v>10</v>
      </c>
      <c r="P1161" s="6" t="s">
        <v>10</v>
      </c>
      <c r="Q1161" s="6" t="s">
        <v>10</v>
      </c>
      <c r="R1161" s="6" t="s">
        <v>10</v>
      </c>
      <c r="S1161" s="6" t="s">
        <v>10</v>
      </c>
      <c r="T1161" s="6" t="s">
        <v>10</v>
      </c>
      <c r="U1161" s="6" t="s">
        <v>10</v>
      </c>
      <c r="V1161" s="6" t="s">
        <v>10</v>
      </c>
      <c r="W1161" s="13" t="s">
        <v>10</v>
      </c>
    </row>
    <row r="1162" spans="1:23" x14ac:dyDescent="0.25">
      <c r="A1162" s="12" t="s">
        <v>2516</v>
      </c>
      <c r="B1162" s="6" t="s">
        <v>506</v>
      </c>
      <c r="D1162" s="6" t="s">
        <v>3627</v>
      </c>
      <c r="E1162" s="3" t="s">
        <v>3662</v>
      </c>
      <c r="F1162" s="6" t="s">
        <v>505</v>
      </c>
      <c r="G1162" s="6" t="s">
        <v>36</v>
      </c>
      <c r="H1162" s="6" t="s">
        <v>37</v>
      </c>
      <c r="I1162" s="6">
        <v>45</v>
      </c>
      <c r="J1162" s="6">
        <v>3</v>
      </c>
      <c r="K1162" s="6">
        <v>0</v>
      </c>
      <c r="M1162" s="6">
        <v>0</v>
      </c>
      <c r="N1162" s="6" t="s">
        <v>10</v>
      </c>
      <c r="O1162" s="6" t="s">
        <v>10</v>
      </c>
      <c r="P1162" s="6" t="s">
        <v>10</v>
      </c>
      <c r="Q1162" s="6" t="s">
        <v>10</v>
      </c>
      <c r="R1162" s="6" t="s">
        <v>10</v>
      </c>
      <c r="S1162" s="6" t="s">
        <v>10</v>
      </c>
      <c r="T1162" s="6" t="s">
        <v>10</v>
      </c>
      <c r="U1162" s="6" t="s">
        <v>10</v>
      </c>
      <c r="V1162" s="6" t="s">
        <v>10</v>
      </c>
      <c r="W1162" s="13" t="s">
        <v>10</v>
      </c>
    </row>
    <row r="1163" spans="1:23" x14ac:dyDescent="0.25">
      <c r="A1163" s="12" t="s">
        <v>2517</v>
      </c>
      <c r="B1163" s="6" t="s">
        <v>507</v>
      </c>
      <c r="D1163" s="6" t="s">
        <v>3627</v>
      </c>
      <c r="E1163" s="3" t="s">
        <v>3662</v>
      </c>
      <c r="F1163" s="6" t="s">
        <v>505</v>
      </c>
      <c r="G1163" s="6" t="s">
        <v>36</v>
      </c>
      <c r="H1163" s="6" t="s">
        <v>37</v>
      </c>
      <c r="I1163" s="6">
        <v>45</v>
      </c>
      <c r="J1163" s="6">
        <v>3</v>
      </c>
      <c r="K1163" s="6">
        <v>0</v>
      </c>
      <c r="M1163" s="6">
        <v>0</v>
      </c>
      <c r="N1163" s="6" t="s">
        <v>10</v>
      </c>
      <c r="O1163" s="6" t="s">
        <v>10</v>
      </c>
      <c r="P1163" s="6" t="s">
        <v>10</v>
      </c>
      <c r="Q1163" s="6" t="s">
        <v>10</v>
      </c>
      <c r="R1163" s="6" t="s">
        <v>10</v>
      </c>
      <c r="S1163" s="6" t="s">
        <v>10</v>
      </c>
      <c r="T1163" s="6" t="s">
        <v>10</v>
      </c>
      <c r="U1163" s="6" t="s">
        <v>10</v>
      </c>
      <c r="V1163" s="6" t="s">
        <v>10</v>
      </c>
      <c r="W1163" s="13" t="s">
        <v>10</v>
      </c>
    </row>
    <row r="1164" spans="1:23" x14ac:dyDescent="0.25">
      <c r="A1164" s="12" t="s">
        <v>2515</v>
      </c>
      <c r="B1164" s="6" t="s">
        <v>508</v>
      </c>
      <c r="D1164" s="6" t="s">
        <v>3627</v>
      </c>
      <c r="E1164" s="3" t="s">
        <v>3662</v>
      </c>
      <c r="F1164" s="6" t="s">
        <v>505</v>
      </c>
      <c r="G1164" s="6" t="s">
        <v>36</v>
      </c>
      <c r="H1164" s="6" t="s">
        <v>37</v>
      </c>
      <c r="I1164" s="6">
        <v>45</v>
      </c>
      <c r="J1164" s="6">
        <v>3</v>
      </c>
      <c r="K1164" s="6">
        <v>0</v>
      </c>
      <c r="M1164" s="6">
        <v>0</v>
      </c>
      <c r="N1164" s="6" t="s">
        <v>10</v>
      </c>
      <c r="O1164" s="6" t="s">
        <v>10</v>
      </c>
      <c r="P1164" s="6" t="s">
        <v>10</v>
      </c>
      <c r="Q1164" s="6" t="s">
        <v>10</v>
      </c>
      <c r="R1164" s="6" t="s">
        <v>10</v>
      </c>
      <c r="S1164" s="6" t="s">
        <v>10</v>
      </c>
      <c r="T1164" s="6" t="s">
        <v>10</v>
      </c>
      <c r="U1164" s="6" t="s">
        <v>10</v>
      </c>
      <c r="V1164" s="6" t="s">
        <v>10</v>
      </c>
      <c r="W1164" s="13" t="s">
        <v>10</v>
      </c>
    </row>
    <row r="1165" spans="1:23" x14ac:dyDescent="0.25">
      <c r="A1165" s="12" t="s">
        <v>3350</v>
      </c>
      <c r="B1165" s="6" t="s">
        <v>509</v>
      </c>
      <c r="D1165" s="6" t="s">
        <v>3627</v>
      </c>
      <c r="E1165" s="3" t="s">
        <v>3662</v>
      </c>
      <c r="F1165" s="6" t="s">
        <v>505</v>
      </c>
      <c r="G1165" s="6" t="s">
        <v>55</v>
      </c>
      <c r="H1165" s="6" t="s">
        <v>56</v>
      </c>
      <c r="I1165" s="6">
        <v>45</v>
      </c>
      <c r="J1165" s="6">
        <v>3</v>
      </c>
      <c r="K1165" s="6">
        <v>0</v>
      </c>
      <c r="M1165" s="6">
        <v>0</v>
      </c>
      <c r="N1165" s="6" t="s">
        <v>10</v>
      </c>
      <c r="O1165" s="6" t="s">
        <v>10</v>
      </c>
      <c r="P1165" s="6" t="s">
        <v>10</v>
      </c>
      <c r="Q1165" s="6" t="s">
        <v>10</v>
      </c>
      <c r="R1165" s="6" t="s">
        <v>10</v>
      </c>
      <c r="S1165" s="6" t="s">
        <v>10</v>
      </c>
      <c r="T1165" s="6" t="s">
        <v>10</v>
      </c>
      <c r="U1165" s="6" t="s">
        <v>10</v>
      </c>
      <c r="V1165" s="6" t="s">
        <v>10</v>
      </c>
      <c r="W1165" s="13" t="s">
        <v>10</v>
      </c>
    </row>
    <row r="1166" spans="1:23" x14ac:dyDescent="0.25">
      <c r="A1166" s="12" t="s">
        <v>2382</v>
      </c>
      <c r="B1166" s="6" t="s">
        <v>505</v>
      </c>
      <c r="D1166" s="6" t="s">
        <v>3627</v>
      </c>
      <c r="E1166" s="3" t="s">
        <v>3662</v>
      </c>
      <c r="F1166" s="6" t="s">
        <v>505</v>
      </c>
      <c r="G1166" s="6" t="s">
        <v>36</v>
      </c>
      <c r="H1166" s="6" t="s">
        <v>37</v>
      </c>
      <c r="I1166" s="6">
        <v>45</v>
      </c>
      <c r="J1166" s="6">
        <v>3</v>
      </c>
      <c r="K1166" s="6">
        <v>0</v>
      </c>
      <c r="M1166" s="6">
        <v>0</v>
      </c>
      <c r="N1166" s="6" t="s">
        <v>10</v>
      </c>
      <c r="O1166" s="6" t="s">
        <v>10</v>
      </c>
      <c r="P1166" s="6" t="s">
        <v>10</v>
      </c>
      <c r="Q1166" s="6" t="s">
        <v>10</v>
      </c>
      <c r="R1166" s="6" t="s">
        <v>10</v>
      </c>
      <c r="S1166" s="6" t="s">
        <v>10</v>
      </c>
      <c r="T1166" s="6" t="s">
        <v>10</v>
      </c>
      <c r="U1166" s="6" t="s">
        <v>10</v>
      </c>
      <c r="V1166" s="6" t="s">
        <v>10</v>
      </c>
      <c r="W1166" s="13" t="s">
        <v>10</v>
      </c>
    </row>
    <row r="1167" spans="1:23" x14ac:dyDescent="0.25">
      <c r="A1167" s="12" t="s">
        <v>3351</v>
      </c>
      <c r="B1167" s="6" t="s">
        <v>119</v>
      </c>
      <c r="D1167" s="6" t="s">
        <v>3627</v>
      </c>
      <c r="E1167" s="3" t="s">
        <v>3649</v>
      </c>
      <c r="F1167" s="6" t="s">
        <v>512</v>
      </c>
      <c r="G1167" s="6" t="s">
        <v>117</v>
      </c>
      <c r="H1167" s="6" t="s">
        <v>118</v>
      </c>
      <c r="I1167" s="6">
        <v>45</v>
      </c>
      <c r="J1167" s="6">
        <v>3</v>
      </c>
      <c r="K1167" s="6">
        <v>0</v>
      </c>
      <c r="M1167" s="6">
        <v>0</v>
      </c>
      <c r="N1167" s="6" t="s">
        <v>10</v>
      </c>
      <c r="O1167" s="6" t="s">
        <v>10</v>
      </c>
      <c r="P1167" s="6" t="s">
        <v>10</v>
      </c>
      <c r="Q1167" s="6" t="s">
        <v>10</v>
      </c>
      <c r="R1167" s="6" t="s">
        <v>10</v>
      </c>
      <c r="S1167" s="6" t="s">
        <v>10</v>
      </c>
      <c r="T1167" s="6" t="s">
        <v>10</v>
      </c>
      <c r="U1167" s="6" t="s">
        <v>10</v>
      </c>
      <c r="V1167" s="6" t="s">
        <v>10</v>
      </c>
      <c r="W1167" s="13" t="s">
        <v>10</v>
      </c>
    </row>
    <row r="1168" spans="1:23" x14ac:dyDescent="0.25">
      <c r="A1168" s="12" t="s">
        <v>2387</v>
      </c>
      <c r="B1168" s="6" t="s">
        <v>512</v>
      </c>
      <c r="D1168" s="6" t="s">
        <v>3627</v>
      </c>
      <c r="E1168" s="3" t="s">
        <v>3649</v>
      </c>
      <c r="F1168" s="6" t="s">
        <v>512</v>
      </c>
      <c r="G1168" s="6" t="s">
        <v>36</v>
      </c>
      <c r="H1168" s="6" t="s">
        <v>37</v>
      </c>
      <c r="I1168" s="6">
        <v>45</v>
      </c>
      <c r="J1168" s="6">
        <v>3</v>
      </c>
      <c r="K1168" s="6">
        <v>0</v>
      </c>
      <c r="M1168" s="6">
        <v>104</v>
      </c>
      <c r="N1168" s="6" t="s">
        <v>10</v>
      </c>
      <c r="O1168" s="6" t="s">
        <v>10</v>
      </c>
      <c r="P1168" s="6" t="s">
        <v>10</v>
      </c>
      <c r="Q1168" s="6" t="s">
        <v>10</v>
      </c>
      <c r="R1168" s="6" t="s">
        <v>10</v>
      </c>
      <c r="S1168" s="6" t="s">
        <v>10</v>
      </c>
      <c r="T1168" s="6" t="s">
        <v>10</v>
      </c>
      <c r="U1168" s="6" t="s">
        <v>10</v>
      </c>
      <c r="V1168" s="6" t="s">
        <v>10</v>
      </c>
      <c r="W1168" s="13" t="s">
        <v>10</v>
      </c>
    </row>
    <row r="1169" spans="1:23" x14ac:dyDescent="0.25">
      <c r="A1169" s="12" t="s">
        <v>3352</v>
      </c>
      <c r="B1169" s="6" t="s">
        <v>116</v>
      </c>
      <c r="D1169" s="6" t="s">
        <v>3627</v>
      </c>
      <c r="E1169" s="3" t="s">
        <v>3652</v>
      </c>
      <c r="F1169" s="6" t="s">
        <v>1953</v>
      </c>
      <c r="G1169" s="6" t="s">
        <v>117</v>
      </c>
      <c r="H1169" s="6" t="s">
        <v>118</v>
      </c>
      <c r="I1169" s="6">
        <v>45</v>
      </c>
      <c r="J1169" s="6">
        <v>3</v>
      </c>
      <c r="K1169" s="6">
        <v>0</v>
      </c>
      <c r="M1169" s="6">
        <v>0</v>
      </c>
      <c r="N1169" s="6" t="s">
        <v>10</v>
      </c>
      <c r="O1169" s="6" t="s">
        <v>10</v>
      </c>
      <c r="P1169" s="6" t="s">
        <v>10</v>
      </c>
      <c r="Q1169" s="6" t="s">
        <v>10</v>
      </c>
      <c r="R1169" s="6" t="s">
        <v>10</v>
      </c>
      <c r="S1169" s="6" t="s">
        <v>10</v>
      </c>
      <c r="T1169" s="6" t="s">
        <v>10</v>
      </c>
      <c r="U1169" s="6" t="s">
        <v>10</v>
      </c>
      <c r="V1169" s="6" t="s">
        <v>10</v>
      </c>
      <c r="W1169" s="13" t="s">
        <v>10</v>
      </c>
    </row>
    <row r="1170" spans="1:23" x14ac:dyDescent="0.25">
      <c r="A1170" s="12" t="s">
        <v>2390</v>
      </c>
      <c r="B1170" s="6" t="s">
        <v>475</v>
      </c>
      <c r="D1170" s="6" t="s">
        <v>3627</v>
      </c>
      <c r="E1170" s="3" t="s">
        <v>3652</v>
      </c>
      <c r="F1170" s="6" t="s">
        <v>1953</v>
      </c>
      <c r="G1170" s="6" t="s">
        <v>36</v>
      </c>
      <c r="H1170" s="6" t="s">
        <v>37</v>
      </c>
      <c r="I1170" s="6">
        <v>45</v>
      </c>
      <c r="J1170" s="6">
        <v>3</v>
      </c>
      <c r="K1170" s="6">
        <v>0</v>
      </c>
      <c r="M1170" s="6">
        <v>0</v>
      </c>
      <c r="N1170" s="6" t="s">
        <v>10</v>
      </c>
      <c r="O1170" s="6" t="s">
        <v>10</v>
      </c>
      <c r="P1170" s="6" t="s">
        <v>10</v>
      </c>
      <c r="Q1170" s="6" t="s">
        <v>10</v>
      </c>
      <c r="R1170" s="6" t="s">
        <v>10</v>
      </c>
      <c r="S1170" s="6" t="s">
        <v>10</v>
      </c>
      <c r="T1170" s="6" t="s">
        <v>10</v>
      </c>
      <c r="U1170" s="6" t="s">
        <v>10</v>
      </c>
      <c r="V1170" s="6" t="s">
        <v>10</v>
      </c>
      <c r="W1170" s="13" t="s">
        <v>10</v>
      </c>
    </row>
    <row r="1171" spans="1:23" x14ac:dyDescent="0.25">
      <c r="A1171" s="12" t="s">
        <v>2388</v>
      </c>
      <c r="B1171" s="6" t="s">
        <v>513</v>
      </c>
      <c r="D1171" s="6" t="s">
        <v>3627</v>
      </c>
      <c r="E1171" s="3" t="s">
        <v>3652</v>
      </c>
      <c r="F1171" s="6" t="s">
        <v>1953</v>
      </c>
      <c r="G1171" s="6" t="s">
        <v>36</v>
      </c>
      <c r="H1171" s="6" t="s">
        <v>37</v>
      </c>
      <c r="I1171" s="6">
        <v>45</v>
      </c>
      <c r="J1171" s="6">
        <v>3</v>
      </c>
      <c r="K1171" s="6">
        <v>0</v>
      </c>
      <c r="M1171" s="6">
        <v>104</v>
      </c>
      <c r="N1171" s="6" t="s">
        <v>10</v>
      </c>
      <c r="O1171" s="6" t="s">
        <v>10</v>
      </c>
      <c r="P1171" s="6" t="s">
        <v>10</v>
      </c>
      <c r="Q1171" s="6" t="s">
        <v>10</v>
      </c>
      <c r="R1171" s="6" t="s">
        <v>10</v>
      </c>
      <c r="S1171" s="6" t="s">
        <v>10</v>
      </c>
      <c r="T1171" s="6" t="s">
        <v>10</v>
      </c>
      <c r="U1171" s="6" t="s">
        <v>10</v>
      </c>
      <c r="V1171" s="6" t="s">
        <v>10</v>
      </c>
      <c r="W1171" s="13" t="s">
        <v>10</v>
      </c>
    </row>
    <row r="1172" spans="1:23" x14ac:dyDescent="0.25">
      <c r="A1172" s="12" t="s">
        <v>3353</v>
      </c>
      <c r="B1172" s="6" t="s">
        <v>514</v>
      </c>
      <c r="D1172" s="6" t="s">
        <v>3627</v>
      </c>
      <c r="E1172" s="3" t="s">
        <v>3847</v>
      </c>
      <c r="F1172" s="6" t="s">
        <v>514</v>
      </c>
      <c r="G1172" s="6" t="s">
        <v>36</v>
      </c>
      <c r="H1172" s="6" t="s">
        <v>37</v>
      </c>
      <c r="I1172" s="6">
        <v>45</v>
      </c>
      <c r="J1172" s="6">
        <v>3</v>
      </c>
      <c r="K1172" s="6">
        <v>0</v>
      </c>
      <c r="M1172" s="6">
        <v>0</v>
      </c>
      <c r="N1172" s="6" t="s">
        <v>10</v>
      </c>
      <c r="O1172" s="6" t="s">
        <v>10</v>
      </c>
      <c r="P1172" s="6" t="s">
        <v>10</v>
      </c>
      <c r="Q1172" s="6" t="s">
        <v>10</v>
      </c>
      <c r="R1172" s="6" t="s">
        <v>10</v>
      </c>
      <c r="S1172" s="6" t="s">
        <v>10</v>
      </c>
      <c r="T1172" s="6" t="s">
        <v>10</v>
      </c>
      <c r="U1172" s="6" t="s">
        <v>10</v>
      </c>
      <c r="V1172" s="6" t="s">
        <v>10</v>
      </c>
      <c r="W1172" s="13" t="s">
        <v>10</v>
      </c>
    </row>
    <row r="1173" spans="1:23" x14ac:dyDescent="0.25">
      <c r="A1173" s="12" t="s">
        <v>2513</v>
      </c>
      <c r="B1173" s="6" t="s">
        <v>515</v>
      </c>
      <c r="D1173" s="6" t="s">
        <v>3627</v>
      </c>
      <c r="E1173" s="3" t="s">
        <v>3690</v>
      </c>
      <c r="F1173" s="6" t="s">
        <v>1954</v>
      </c>
      <c r="G1173" s="6" t="s">
        <v>36</v>
      </c>
      <c r="H1173" s="6" t="s">
        <v>37</v>
      </c>
      <c r="I1173" s="6">
        <v>45</v>
      </c>
      <c r="J1173" s="6">
        <v>3</v>
      </c>
      <c r="K1173" s="6">
        <v>0</v>
      </c>
      <c r="M1173" s="6">
        <v>104</v>
      </c>
      <c r="N1173" s="6" t="s">
        <v>10</v>
      </c>
      <c r="O1173" s="6" t="s">
        <v>0</v>
      </c>
      <c r="P1173" s="6" t="s">
        <v>10</v>
      </c>
      <c r="Q1173" s="6" t="s">
        <v>0</v>
      </c>
      <c r="R1173" s="6" t="s">
        <v>10</v>
      </c>
      <c r="S1173" s="6" t="s">
        <v>0</v>
      </c>
      <c r="T1173" s="6" t="s">
        <v>10</v>
      </c>
      <c r="U1173" s="6" t="s">
        <v>10</v>
      </c>
      <c r="V1173" s="6" t="s">
        <v>10</v>
      </c>
      <c r="W1173" s="13" t="s">
        <v>10</v>
      </c>
    </row>
    <row r="1174" spans="1:23" x14ac:dyDescent="0.25">
      <c r="A1174" s="12" t="s">
        <v>2514</v>
      </c>
      <c r="B1174" s="6" t="s">
        <v>516</v>
      </c>
      <c r="D1174" s="6" t="s">
        <v>3627</v>
      </c>
      <c r="E1174" s="3" t="s">
        <v>3690</v>
      </c>
      <c r="F1174" s="6" t="s">
        <v>1954</v>
      </c>
      <c r="G1174" s="6" t="s">
        <v>36</v>
      </c>
      <c r="H1174" s="6" t="s">
        <v>37</v>
      </c>
      <c r="I1174" s="6">
        <v>45</v>
      </c>
      <c r="J1174" s="6">
        <v>3</v>
      </c>
      <c r="K1174" s="6">
        <v>0</v>
      </c>
      <c r="M1174" s="6">
        <v>104</v>
      </c>
      <c r="N1174" s="6" t="s">
        <v>10</v>
      </c>
      <c r="O1174" s="6" t="s">
        <v>0</v>
      </c>
      <c r="P1174" s="6" t="s">
        <v>10</v>
      </c>
      <c r="Q1174" s="6" t="s">
        <v>0</v>
      </c>
      <c r="R1174" s="6" t="s">
        <v>10</v>
      </c>
      <c r="S1174" s="6" t="s">
        <v>0</v>
      </c>
      <c r="T1174" s="6" t="s">
        <v>10</v>
      </c>
      <c r="U1174" s="6" t="s">
        <v>10</v>
      </c>
      <c r="V1174" s="6" t="s">
        <v>10</v>
      </c>
      <c r="W1174" s="13" t="s">
        <v>10</v>
      </c>
    </row>
    <row r="1175" spans="1:23" x14ac:dyDescent="0.25">
      <c r="A1175" s="12" t="s">
        <v>3354</v>
      </c>
      <c r="B1175" s="6" t="s">
        <v>518</v>
      </c>
      <c r="D1175" s="6" t="s">
        <v>3627</v>
      </c>
      <c r="E1175" s="3" t="s">
        <v>3690</v>
      </c>
      <c r="F1175" s="6" t="s">
        <v>1954</v>
      </c>
      <c r="G1175" s="6" t="s">
        <v>117</v>
      </c>
      <c r="H1175" s="6" t="s">
        <v>118</v>
      </c>
      <c r="I1175" s="6">
        <v>45</v>
      </c>
      <c r="J1175" s="6">
        <v>3</v>
      </c>
      <c r="K1175" s="6">
        <v>0</v>
      </c>
      <c r="M1175" s="6">
        <v>0</v>
      </c>
      <c r="N1175" s="6" t="s">
        <v>10</v>
      </c>
      <c r="O1175" s="6" t="s">
        <v>0</v>
      </c>
      <c r="P1175" s="6" t="s">
        <v>10</v>
      </c>
      <c r="Q1175" s="6" t="s">
        <v>0</v>
      </c>
      <c r="R1175" s="6" t="s">
        <v>10</v>
      </c>
      <c r="S1175" s="6" t="s">
        <v>0</v>
      </c>
      <c r="T1175" s="6" t="s">
        <v>10</v>
      </c>
      <c r="U1175" s="6" t="s">
        <v>10</v>
      </c>
      <c r="V1175" s="6" t="s">
        <v>10</v>
      </c>
      <c r="W1175" s="13" t="s">
        <v>10</v>
      </c>
    </row>
    <row r="1176" spans="1:23" x14ac:dyDescent="0.25">
      <c r="A1176" s="12" t="s">
        <v>2512</v>
      </c>
      <c r="B1176" s="6" t="s">
        <v>517</v>
      </c>
      <c r="D1176" s="6" t="s">
        <v>3627</v>
      </c>
      <c r="E1176" s="3" t="s">
        <v>3690</v>
      </c>
      <c r="F1176" s="6" t="s">
        <v>1954</v>
      </c>
      <c r="G1176" s="6" t="s">
        <v>36</v>
      </c>
      <c r="H1176" s="6" t="s">
        <v>37</v>
      </c>
      <c r="I1176" s="6">
        <v>45</v>
      </c>
      <c r="J1176" s="6">
        <v>3</v>
      </c>
      <c r="K1176" s="6">
        <v>0</v>
      </c>
      <c r="M1176" s="6">
        <v>0</v>
      </c>
      <c r="N1176" s="6" t="s">
        <v>10</v>
      </c>
      <c r="O1176" s="6" t="s">
        <v>0</v>
      </c>
      <c r="P1176" s="6" t="s">
        <v>10</v>
      </c>
      <c r="Q1176" s="6" t="s">
        <v>0</v>
      </c>
      <c r="R1176" s="6" t="s">
        <v>10</v>
      </c>
      <c r="S1176" s="6" t="s">
        <v>0</v>
      </c>
      <c r="T1176" s="6" t="s">
        <v>10</v>
      </c>
      <c r="U1176" s="6" t="s">
        <v>10</v>
      </c>
      <c r="V1176" s="6" t="s">
        <v>10</v>
      </c>
      <c r="W1176" s="13" t="s">
        <v>10</v>
      </c>
    </row>
    <row r="1177" spans="1:23" x14ac:dyDescent="0.25">
      <c r="A1177" s="12" t="s">
        <v>3355</v>
      </c>
      <c r="B1177" s="6" t="s">
        <v>523</v>
      </c>
      <c r="D1177" s="6" t="s">
        <v>3627</v>
      </c>
      <c r="E1177" s="3" t="s">
        <v>3844</v>
      </c>
      <c r="F1177" s="6" t="s">
        <v>523</v>
      </c>
      <c r="G1177" s="6" t="s">
        <v>36</v>
      </c>
      <c r="H1177" s="6" t="s">
        <v>37</v>
      </c>
      <c r="I1177" s="6">
        <v>45</v>
      </c>
      <c r="J1177" s="6">
        <v>3</v>
      </c>
      <c r="K1177" s="6">
        <v>0</v>
      </c>
      <c r="M1177" s="6">
        <v>0</v>
      </c>
      <c r="N1177" s="6" t="s">
        <v>10</v>
      </c>
      <c r="O1177" s="6" t="s">
        <v>10</v>
      </c>
      <c r="P1177" s="6" t="s">
        <v>10</v>
      </c>
      <c r="Q1177" s="6" t="s">
        <v>10</v>
      </c>
      <c r="R1177" s="6" t="s">
        <v>10</v>
      </c>
      <c r="S1177" s="6" t="s">
        <v>0</v>
      </c>
      <c r="T1177" s="6" t="s">
        <v>10</v>
      </c>
      <c r="U1177" s="6" t="s">
        <v>10</v>
      </c>
      <c r="V1177" s="6" t="s">
        <v>10</v>
      </c>
      <c r="W1177" s="13" t="s">
        <v>10</v>
      </c>
    </row>
    <row r="1178" spans="1:23" x14ac:dyDescent="0.25">
      <c r="A1178" s="12" t="s">
        <v>3356</v>
      </c>
      <c r="B1178" s="6" t="s">
        <v>538</v>
      </c>
      <c r="D1178" s="6" t="s">
        <v>3627</v>
      </c>
      <c r="E1178" s="3" t="s">
        <v>3773</v>
      </c>
      <c r="F1178" s="6" t="s">
        <v>538</v>
      </c>
      <c r="G1178" s="6" t="s">
        <v>36</v>
      </c>
      <c r="H1178" s="6" t="s">
        <v>37</v>
      </c>
      <c r="I1178" s="6">
        <v>45</v>
      </c>
      <c r="J1178" s="6">
        <v>3</v>
      </c>
      <c r="K1178" s="6">
        <v>0</v>
      </c>
      <c r="M1178" s="6">
        <v>0</v>
      </c>
      <c r="N1178" s="6" t="s">
        <v>10</v>
      </c>
      <c r="O1178" s="6" t="s">
        <v>10</v>
      </c>
      <c r="P1178" s="6" t="s">
        <v>10</v>
      </c>
      <c r="Q1178" s="6" t="s">
        <v>10</v>
      </c>
      <c r="R1178" s="6" t="s">
        <v>10</v>
      </c>
      <c r="S1178" s="6" t="s">
        <v>10</v>
      </c>
      <c r="T1178" s="6" t="s">
        <v>10</v>
      </c>
      <c r="U1178" s="6" t="s">
        <v>10</v>
      </c>
      <c r="V1178" s="6" t="s">
        <v>10</v>
      </c>
      <c r="W1178" s="13" t="s">
        <v>10</v>
      </c>
    </row>
    <row r="1179" spans="1:23" x14ac:dyDescent="0.25">
      <c r="A1179" s="12" t="s">
        <v>3357</v>
      </c>
      <c r="B1179" s="6" t="s">
        <v>561</v>
      </c>
      <c r="D1179" s="6" t="s">
        <v>3627</v>
      </c>
      <c r="E1179" s="3" t="s">
        <v>3775</v>
      </c>
      <c r="F1179" s="6" t="s">
        <v>561</v>
      </c>
      <c r="G1179" s="6" t="s">
        <v>36</v>
      </c>
      <c r="H1179" s="6" t="s">
        <v>37</v>
      </c>
      <c r="I1179" s="6">
        <v>45</v>
      </c>
      <c r="J1179" s="6">
        <v>3</v>
      </c>
      <c r="K1179" s="6">
        <v>0</v>
      </c>
      <c r="M1179" s="6">
        <v>104</v>
      </c>
      <c r="N1179" s="6" t="s">
        <v>10</v>
      </c>
      <c r="O1179" s="6" t="s">
        <v>10</v>
      </c>
      <c r="P1179" s="6" t="s">
        <v>10</v>
      </c>
      <c r="Q1179" s="6" t="s">
        <v>10</v>
      </c>
      <c r="R1179" s="6" t="s">
        <v>10</v>
      </c>
      <c r="S1179" s="6" t="s">
        <v>10</v>
      </c>
      <c r="T1179" s="6" t="s">
        <v>10</v>
      </c>
      <c r="U1179" s="6" t="s">
        <v>10</v>
      </c>
      <c r="V1179" s="6" t="s">
        <v>10</v>
      </c>
      <c r="W1179" s="13" t="s">
        <v>10</v>
      </c>
    </row>
    <row r="1180" spans="1:23" x14ac:dyDescent="0.25">
      <c r="A1180" s="12" t="s">
        <v>2374</v>
      </c>
      <c r="B1180" s="6" t="s">
        <v>561</v>
      </c>
      <c r="D1180" s="6" t="s">
        <v>3627</v>
      </c>
      <c r="E1180" s="3" t="s">
        <v>3775</v>
      </c>
      <c r="F1180" s="6" t="s">
        <v>561</v>
      </c>
      <c r="G1180" s="6" t="s">
        <v>36</v>
      </c>
      <c r="H1180" s="6" t="s">
        <v>37</v>
      </c>
      <c r="I1180" s="6">
        <v>45</v>
      </c>
      <c r="J1180" s="6">
        <v>3</v>
      </c>
      <c r="K1180" s="6">
        <v>0</v>
      </c>
      <c r="M1180" s="6">
        <v>104</v>
      </c>
      <c r="N1180" s="6" t="s">
        <v>10</v>
      </c>
      <c r="O1180" s="6" t="s">
        <v>10</v>
      </c>
      <c r="P1180" s="6" t="s">
        <v>10</v>
      </c>
      <c r="Q1180" s="6" t="s">
        <v>10</v>
      </c>
      <c r="R1180" s="6" t="s">
        <v>10</v>
      </c>
      <c r="S1180" s="6" t="s">
        <v>10</v>
      </c>
      <c r="T1180" s="6" t="s">
        <v>10</v>
      </c>
      <c r="U1180" s="6" t="s">
        <v>10</v>
      </c>
      <c r="V1180" s="6" t="s">
        <v>10</v>
      </c>
      <c r="W1180" s="13" t="s">
        <v>10</v>
      </c>
    </row>
    <row r="1181" spans="1:23" x14ac:dyDescent="0.25">
      <c r="A1181" s="12" t="s">
        <v>2384</v>
      </c>
      <c r="B1181" s="6" t="s">
        <v>562</v>
      </c>
      <c r="D1181" s="6" t="s">
        <v>3627</v>
      </c>
      <c r="E1181" s="3" t="s">
        <v>3835</v>
      </c>
      <c r="F1181" s="6" t="s">
        <v>562</v>
      </c>
      <c r="G1181" s="6" t="s">
        <v>36</v>
      </c>
      <c r="H1181" s="6" t="s">
        <v>37</v>
      </c>
      <c r="I1181" s="6">
        <v>45</v>
      </c>
      <c r="J1181" s="6">
        <v>3</v>
      </c>
      <c r="K1181" s="6">
        <v>0</v>
      </c>
      <c r="M1181" s="6">
        <v>0</v>
      </c>
      <c r="N1181" s="6" t="s">
        <v>10</v>
      </c>
      <c r="O1181" s="6" t="s">
        <v>10</v>
      </c>
      <c r="P1181" s="6" t="s">
        <v>10</v>
      </c>
      <c r="Q1181" s="6" t="s">
        <v>10</v>
      </c>
      <c r="R1181" s="6" t="s">
        <v>10</v>
      </c>
      <c r="S1181" s="6" t="s">
        <v>10</v>
      </c>
      <c r="T1181" s="6" t="s">
        <v>10</v>
      </c>
      <c r="U1181" s="6" t="s">
        <v>10</v>
      </c>
      <c r="V1181" s="6" t="s">
        <v>10</v>
      </c>
      <c r="W1181" s="13" t="s">
        <v>10</v>
      </c>
    </row>
    <row r="1182" spans="1:23" x14ac:dyDescent="0.25">
      <c r="A1182" s="12" t="s">
        <v>3358</v>
      </c>
      <c r="B1182" s="6" t="s">
        <v>563</v>
      </c>
      <c r="D1182" s="6" t="s">
        <v>3627</v>
      </c>
      <c r="E1182" s="3" t="s">
        <v>3646</v>
      </c>
      <c r="F1182" s="6" t="s">
        <v>563</v>
      </c>
      <c r="G1182" s="6" t="s">
        <v>36</v>
      </c>
      <c r="H1182" s="6" t="s">
        <v>37</v>
      </c>
      <c r="I1182" s="6">
        <v>45</v>
      </c>
      <c r="J1182" s="6">
        <v>3</v>
      </c>
      <c r="K1182" s="6">
        <v>0</v>
      </c>
      <c r="M1182" s="6">
        <v>0</v>
      </c>
      <c r="N1182" s="6" t="s">
        <v>10</v>
      </c>
      <c r="O1182" s="6" t="s">
        <v>10</v>
      </c>
      <c r="P1182" s="6" t="s">
        <v>10</v>
      </c>
      <c r="Q1182" s="6" t="s">
        <v>10</v>
      </c>
      <c r="R1182" s="6" t="s">
        <v>10</v>
      </c>
      <c r="S1182" s="6" t="s">
        <v>10</v>
      </c>
      <c r="T1182" s="6" t="s">
        <v>10</v>
      </c>
      <c r="U1182" s="6" t="s">
        <v>10</v>
      </c>
      <c r="V1182" s="6" t="s">
        <v>10</v>
      </c>
      <c r="W1182" s="13" t="s">
        <v>10</v>
      </c>
    </row>
    <row r="1183" spans="1:23" x14ac:dyDescent="0.25">
      <c r="A1183" s="12" t="s">
        <v>3359</v>
      </c>
      <c r="B1183" s="6" t="s">
        <v>566</v>
      </c>
      <c r="D1183" s="6" t="s">
        <v>3627</v>
      </c>
      <c r="E1183" s="3" t="s">
        <v>3734</v>
      </c>
      <c r="F1183" s="6" t="s">
        <v>566</v>
      </c>
      <c r="G1183" s="6" t="s">
        <v>296</v>
      </c>
      <c r="H1183" s="6" t="s">
        <v>297</v>
      </c>
      <c r="I1183" s="6">
        <v>7</v>
      </c>
      <c r="J1183" s="6">
        <v>3</v>
      </c>
      <c r="K1183" s="6">
        <v>0</v>
      </c>
      <c r="M1183" s="6">
        <v>114</v>
      </c>
      <c r="N1183" s="6" t="s">
        <v>10</v>
      </c>
      <c r="O1183" s="6" t="s">
        <v>10</v>
      </c>
      <c r="P1183" s="6" t="s">
        <v>10</v>
      </c>
      <c r="Q1183" s="6" t="s">
        <v>10</v>
      </c>
      <c r="R1183" s="6" t="s">
        <v>10</v>
      </c>
      <c r="S1183" s="6" t="s">
        <v>10</v>
      </c>
      <c r="T1183" s="6" t="s">
        <v>10</v>
      </c>
      <c r="U1183" s="6" t="s">
        <v>10</v>
      </c>
      <c r="V1183" s="6" t="s">
        <v>10</v>
      </c>
      <c r="W1183" s="13" t="s">
        <v>10</v>
      </c>
    </row>
    <row r="1184" spans="1:23" x14ac:dyDescent="0.25">
      <c r="A1184" s="12" t="s">
        <v>2452</v>
      </c>
      <c r="B1184" s="6" t="s">
        <v>569</v>
      </c>
      <c r="D1184" s="6" t="s">
        <v>3627</v>
      </c>
      <c r="E1184" s="3" t="s">
        <v>3718</v>
      </c>
      <c r="F1184" s="6" t="s">
        <v>1955</v>
      </c>
      <c r="G1184" s="6" t="s">
        <v>36</v>
      </c>
      <c r="H1184" s="6" t="s">
        <v>37</v>
      </c>
      <c r="I1184" s="6">
        <v>45</v>
      </c>
      <c r="J1184" s="6">
        <v>3</v>
      </c>
      <c r="K1184" s="6">
        <v>0</v>
      </c>
      <c r="M1184" s="6">
        <v>0</v>
      </c>
      <c r="N1184" s="6" t="s">
        <v>10</v>
      </c>
      <c r="O1184" s="6" t="s">
        <v>10</v>
      </c>
      <c r="P1184" s="6" t="s">
        <v>10</v>
      </c>
      <c r="Q1184" s="6" t="s">
        <v>10</v>
      </c>
      <c r="R1184" s="6" t="s">
        <v>10</v>
      </c>
      <c r="S1184" s="6" t="s">
        <v>10</v>
      </c>
      <c r="T1184" s="6" t="s">
        <v>10</v>
      </c>
      <c r="U1184" s="6" t="s">
        <v>10</v>
      </c>
      <c r="V1184" s="6" t="s">
        <v>10</v>
      </c>
      <c r="W1184" s="13" t="s">
        <v>10</v>
      </c>
    </row>
    <row r="1185" spans="1:23" x14ac:dyDescent="0.25">
      <c r="A1185" s="12" t="s">
        <v>3360</v>
      </c>
      <c r="B1185" s="6" t="s">
        <v>570</v>
      </c>
      <c r="D1185" s="6" t="s">
        <v>3627</v>
      </c>
      <c r="E1185" s="3" t="s">
        <v>3756</v>
      </c>
      <c r="F1185" s="6" t="s">
        <v>1956</v>
      </c>
      <c r="G1185" s="6" t="s">
        <v>36</v>
      </c>
      <c r="H1185" s="6" t="s">
        <v>37</v>
      </c>
      <c r="I1185" s="6">
        <v>45</v>
      </c>
      <c r="J1185" s="6">
        <v>3</v>
      </c>
      <c r="K1185" s="6">
        <v>0</v>
      </c>
      <c r="M1185" s="6">
        <v>0</v>
      </c>
      <c r="N1185" s="6" t="s">
        <v>10</v>
      </c>
      <c r="O1185" s="6" t="s">
        <v>10</v>
      </c>
      <c r="P1185" s="6" t="s">
        <v>10</v>
      </c>
      <c r="Q1185" s="6" t="s">
        <v>10</v>
      </c>
      <c r="R1185" s="6" t="s">
        <v>10</v>
      </c>
      <c r="S1185" s="6" t="s">
        <v>10</v>
      </c>
      <c r="T1185" s="6" t="s">
        <v>10</v>
      </c>
      <c r="U1185" s="6" t="s">
        <v>10</v>
      </c>
      <c r="V1185" s="6" t="s">
        <v>10</v>
      </c>
      <c r="W1185" s="13" t="s">
        <v>10</v>
      </c>
    </row>
    <row r="1186" spans="1:23" x14ac:dyDescent="0.25">
      <c r="A1186" s="12" t="s">
        <v>3361</v>
      </c>
      <c r="B1186" s="6" t="s">
        <v>571</v>
      </c>
      <c r="D1186" s="6" t="s">
        <v>3627</v>
      </c>
      <c r="E1186" s="3" t="s">
        <v>3791</v>
      </c>
      <c r="F1186" s="6" t="s">
        <v>1957</v>
      </c>
      <c r="G1186" s="6" t="s">
        <v>36</v>
      </c>
      <c r="H1186" s="6" t="s">
        <v>37</v>
      </c>
      <c r="I1186" s="6">
        <v>45</v>
      </c>
      <c r="J1186" s="6">
        <v>3</v>
      </c>
      <c r="K1186" s="6">
        <v>0</v>
      </c>
      <c r="M1186" s="6">
        <v>0</v>
      </c>
      <c r="N1186" s="6" t="s">
        <v>10</v>
      </c>
      <c r="O1186" s="6" t="s">
        <v>10</v>
      </c>
      <c r="P1186" s="6" t="s">
        <v>10</v>
      </c>
      <c r="Q1186" s="6" t="s">
        <v>10</v>
      </c>
      <c r="R1186" s="6" t="s">
        <v>10</v>
      </c>
      <c r="S1186" s="6" t="s">
        <v>10</v>
      </c>
      <c r="T1186" s="6" t="s">
        <v>10</v>
      </c>
      <c r="U1186" s="6" t="s">
        <v>10</v>
      </c>
      <c r="V1186" s="6" t="s">
        <v>10</v>
      </c>
      <c r="W1186" s="13" t="s">
        <v>10</v>
      </c>
    </row>
    <row r="1187" spans="1:23" x14ac:dyDescent="0.25">
      <c r="A1187" s="12" t="s">
        <v>3362</v>
      </c>
      <c r="B1187" s="6" t="s">
        <v>81</v>
      </c>
      <c r="D1187" s="6" t="s">
        <v>3627</v>
      </c>
      <c r="E1187" s="3" t="s">
        <v>3694</v>
      </c>
      <c r="F1187" s="6" t="s">
        <v>1958</v>
      </c>
      <c r="G1187" s="6" t="s">
        <v>36</v>
      </c>
      <c r="H1187" s="6" t="s">
        <v>37</v>
      </c>
      <c r="I1187" s="6">
        <v>45</v>
      </c>
      <c r="J1187" s="6">
        <v>3</v>
      </c>
      <c r="K1187" s="6">
        <v>0</v>
      </c>
      <c r="M1187" s="6">
        <v>104</v>
      </c>
      <c r="N1187" s="6" t="s">
        <v>10</v>
      </c>
      <c r="O1187" s="6" t="s">
        <v>0</v>
      </c>
      <c r="P1187" s="6" t="s">
        <v>10</v>
      </c>
      <c r="Q1187" s="6" t="s">
        <v>0</v>
      </c>
      <c r="R1187" s="6" t="s">
        <v>10</v>
      </c>
      <c r="S1187" s="6" t="s">
        <v>0</v>
      </c>
      <c r="T1187" s="6" t="s">
        <v>10</v>
      </c>
      <c r="U1187" s="6" t="s">
        <v>10</v>
      </c>
      <c r="V1187" s="6" t="s">
        <v>10</v>
      </c>
      <c r="W1187" s="13" t="s">
        <v>10</v>
      </c>
    </row>
    <row r="1188" spans="1:23" x14ac:dyDescent="0.25">
      <c r="A1188" s="12" t="s">
        <v>3363</v>
      </c>
      <c r="B1188" s="6" t="s">
        <v>123</v>
      </c>
      <c r="D1188" s="6" t="s">
        <v>3627</v>
      </c>
      <c r="E1188" s="3" t="s">
        <v>3694</v>
      </c>
      <c r="F1188" s="6" t="s">
        <v>1958</v>
      </c>
      <c r="G1188" s="6" t="s">
        <v>117</v>
      </c>
      <c r="H1188" s="6" t="s">
        <v>118</v>
      </c>
      <c r="I1188" s="6">
        <v>45</v>
      </c>
      <c r="J1188" s="6">
        <v>3</v>
      </c>
      <c r="K1188" s="6">
        <v>0</v>
      </c>
      <c r="M1188" s="6">
        <v>0</v>
      </c>
      <c r="N1188" s="6" t="s">
        <v>10</v>
      </c>
      <c r="O1188" s="6" t="s">
        <v>0</v>
      </c>
      <c r="P1188" s="6" t="s">
        <v>10</v>
      </c>
      <c r="Q1188" s="6" t="s">
        <v>0</v>
      </c>
      <c r="R1188" s="6" t="s">
        <v>10</v>
      </c>
      <c r="S1188" s="6" t="s">
        <v>0</v>
      </c>
      <c r="T1188" s="6" t="s">
        <v>10</v>
      </c>
      <c r="U1188" s="6" t="s">
        <v>10</v>
      </c>
      <c r="V1188" s="6" t="s">
        <v>10</v>
      </c>
      <c r="W1188" s="13" t="s">
        <v>10</v>
      </c>
    </row>
    <row r="1189" spans="1:23" x14ac:dyDescent="0.25">
      <c r="A1189" s="12" t="s">
        <v>2391</v>
      </c>
      <c r="B1189" s="6" t="s">
        <v>572</v>
      </c>
      <c r="D1189" s="6" t="s">
        <v>3627</v>
      </c>
      <c r="E1189" s="3" t="s">
        <v>3694</v>
      </c>
      <c r="F1189" s="6" t="s">
        <v>1958</v>
      </c>
      <c r="G1189" s="6" t="s">
        <v>36</v>
      </c>
      <c r="H1189" s="6" t="s">
        <v>37</v>
      </c>
      <c r="I1189" s="6">
        <v>45</v>
      </c>
      <c r="J1189" s="6">
        <v>3</v>
      </c>
      <c r="K1189" s="6">
        <v>0</v>
      </c>
      <c r="M1189" s="6">
        <v>0</v>
      </c>
      <c r="N1189" s="6" t="s">
        <v>10</v>
      </c>
      <c r="O1189" s="6" t="s">
        <v>0</v>
      </c>
      <c r="P1189" s="6" t="s">
        <v>10</v>
      </c>
      <c r="Q1189" s="6" t="s">
        <v>0</v>
      </c>
      <c r="R1189" s="6" t="s">
        <v>10</v>
      </c>
      <c r="S1189" s="6" t="s">
        <v>0</v>
      </c>
      <c r="T1189" s="6" t="s">
        <v>10</v>
      </c>
      <c r="U1189" s="6" t="s">
        <v>10</v>
      </c>
      <c r="V1189" s="6" t="s">
        <v>10</v>
      </c>
      <c r="W1189" s="13" t="s">
        <v>10</v>
      </c>
    </row>
    <row r="1190" spans="1:23" x14ac:dyDescent="0.25">
      <c r="A1190" s="12" t="s">
        <v>3364</v>
      </c>
      <c r="B1190" s="6" t="s">
        <v>573</v>
      </c>
      <c r="D1190" s="6" t="s">
        <v>3627</v>
      </c>
      <c r="E1190" s="3" t="s">
        <v>3708</v>
      </c>
      <c r="F1190" s="6" t="s">
        <v>1959</v>
      </c>
      <c r="G1190" s="6" t="s">
        <v>36</v>
      </c>
      <c r="H1190" s="6" t="s">
        <v>37</v>
      </c>
      <c r="I1190" s="6">
        <v>45</v>
      </c>
      <c r="J1190" s="6">
        <v>3</v>
      </c>
      <c r="K1190" s="6">
        <v>0</v>
      </c>
      <c r="M1190" s="6">
        <v>104</v>
      </c>
      <c r="N1190" s="6" t="s">
        <v>10</v>
      </c>
      <c r="O1190" s="6" t="s">
        <v>10</v>
      </c>
      <c r="P1190" s="6" t="s">
        <v>10</v>
      </c>
      <c r="Q1190" s="6" t="s">
        <v>10</v>
      </c>
      <c r="R1190" s="6" t="s">
        <v>10</v>
      </c>
      <c r="S1190" s="6" t="s">
        <v>10</v>
      </c>
      <c r="T1190" s="6" t="s">
        <v>10</v>
      </c>
      <c r="U1190" s="6" t="s">
        <v>10</v>
      </c>
      <c r="V1190" s="6" t="s">
        <v>10</v>
      </c>
      <c r="W1190" s="13" t="s">
        <v>10</v>
      </c>
    </row>
    <row r="1191" spans="1:23" x14ac:dyDescent="0.25">
      <c r="A1191" s="12" t="s">
        <v>3365</v>
      </c>
      <c r="B1191" s="6" t="s">
        <v>574</v>
      </c>
      <c r="D1191" s="6" t="s">
        <v>3627</v>
      </c>
      <c r="E1191" s="3" t="s">
        <v>3656</v>
      </c>
      <c r="F1191" s="6" t="s">
        <v>574</v>
      </c>
      <c r="G1191" s="6" t="s">
        <v>36</v>
      </c>
      <c r="H1191" s="6" t="s">
        <v>37</v>
      </c>
      <c r="I1191" s="6">
        <v>45</v>
      </c>
      <c r="J1191" s="6">
        <v>3</v>
      </c>
      <c r="K1191" s="6">
        <v>0</v>
      </c>
      <c r="M1191" s="6">
        <v>104</v>
      </c>
      <c r="N1191" s="6" t="s">
        <v>10</v>
      </c>
      <c r="O1191" s="6" t="s">
        <v>0</v>
      </c>
      <c r="P1191" s="6" t="s">
        <v>10</v>
      </c>
      <c r="Q1191" s="6" t="s">
        <v>0</v>
      </c>
      <c r="R1191" s="6" t="s">
        <v>10</v>
      </c>
      <c r="S1191" s="6" t="s">
        <v>0</v>
      </c>
      <c r="T1191" s="6" t="s">
        <v>10</v>
      </c>
      <c r="U1191" s="6" t="s">
        <v>10</v>
      </c>
      <c r="V1191" s="6" t="s">
        <v>10</v>
      </c>
      <c r="W1191" s="13" t="s">
        <v>10</v>
      </c>
    </row>
    <row r="1192" spans="1:23" x14ac:dyDescent="0.25">
      <c r="A1192" s="12" t="s">
        <v>3366</v>
      </c>
      <c r="B1192" s="6" t="s">
        <v>575</v>
      </c>
      <c r="D1192" s="6" t="s">
        <v>3627</v>
      </c>
      <c r="E1192" s="3" t="s">
        <v>3804</v>
      </c>
      <c r="F1192" s="6" t="s">
        <v>575</v>
      </c>
      <c r="G1192" s="6" t="s">
        <v>36</v>
      </c>
      <c r="H1192" s="6" t="s">
        <v>37</v>
      </c>
      <c r="I1192" s="6">
        <v>18</v>
      </c>
      <c r="J1192" s="6">
        <v>3</v>
      </c>
      <c r="K1192" s="6">
        <v>0</v>
      </c>
      <c r="M1192" s="6">
        <v>104</v>
      </c>
      <c r="N1192" s="6" t="s">
        <v>10</v>
      </c>
      <c r="O1192" s="6" t="s">
        <v>0</v>
      </c>
      <c r="P1192" s="6" t="s">
        <v>10</v>
      </c>
      <c r="Q1192" s="6" t="s">
        <v>0</v>
      </c>
      <c r="R1192" s="6" t="s">
        <v>10</v>
      </c>
      <c r="S1192" s="6" t="s">
        <v>0</v>
      </c>
      <c r="T1192" s="6" t="s">
        <v>10</v>
      </c>
      <c r="U1192" s="6" t="s">
        <v>10</v>
      </c>
      <c r="V1192" s="6" t="s">
        <v>10</v>
      </c>
      <c r="W1192" s="13" t="s">
        <v>10</v>
      </c>
    </row>
    <row r="1193" spans="1:23" x14ac:dyDescent="0.25">
      <c r="A1193" s="12" t="s">
        <v>3367</v>
      </c>
      <c r="B1193" s="6" t="s">
        <v>576</v>
      </c>
      <c r="D1193" s="6" t="s">
        <v>3627</v>
      </c>
      <c r="E1193" s="3" t="s">
        <v>3843</v>
      </c>
      <c r="F1193" s="6" t="s">
        <v>576</v>
      </c>
      <c r="G1193" s="6" t="s">
        <v>36</v>
      </c>
      <c r="H1193" s="6" t="s">
        <v>37</v>
      </c>
      <c r="I1193" s="6">
        <v>45</v>
      </c>
      <c r="J1193" s="6">
        <v>3</v>
      </c>
      <c r="K1193" s="6">
        <v>0</v>
      </c>
      <c r="M1193" s="6">
        <v>0</v>
      </c>
      <c r="N1193" s="6" t="s">
        <v>10</v>
      </c>
      <c r="O1193" s="6" t="s">
        <v>10</v>
      </c>
      <c r="P1193" s="6" t="s">
        <v>10</v>
      </c>
      <c r="Q1193" s="6" t="s">
        <v>10</v>
      </c>
      <c r="R1193" s="6" t="s">
        <v>10</v>
      </c>
      <c r="S1193" s="6" t="s">
        <v>10</v>
      </c>
      <c r="T1193" s="6" t="s">
        <v>10</v>
      </c>
      <c r="U1193" s="6" t="s">
        <v>10</v>
      </c>
      <c r="V1193" s="6" t="s">
        <v>10</v>
      </c>
      <c r="W1193" s="13" t="s">
        <v>10</v>
      </c>
    </row>
    <row r="1194" spans="1:23" x14ac:dyDescent="0.25">
      <c r="A1194" s="12" t="s">
        <v>2510</v>
      </c>
      <c r="B1194" s="6" t="s">
        <v>579</v>
      </c>
      <c r="D1194" s="6" t="s">
        <v>3627</v>
      </c>
      <c r="E1194" s="3" t="s">
        <v>3691</v>
      </c>
      <c r="F1194" s="6" t="s">
        <v>578</v>
      </c>
      <c r="G1194" s="6" t="s">
        <v>36</v>
      </c>
      <c r="H1194" s="6" t="s">
        <v>37</v>
      </c>
      <c r="I1194" s="6">
        <v>45</v>
      </c>
      <c r="J1194" s="6">
        <v>3</v>
      </c>
      <c r="K1194" s="6">
        <v>0</v>
      </c>
      <c r="M1194" s="6">
        <v>0</v>
      </c>
      <c r="N1194" s="6" t="s">
        <v>10</v>
      </c>
      <c r="O1194" s="6" t="s">
        <v>11</v>
      </c>
      <c r="P1194" s="6" t="s">
        <v>10</v>
      </c>
      <c r="Q1194" s="6" t="s">
        <v>11</v>
      </c>
      <c r="R1194" s="6" t="s">
        <v>10</v>
      </c>
      <c r="S1194" s="6" t="s">
        <v>11</v>
      </c>
      <c r="T1194" s="6" t="s">
        <v>10</v>
      </c>
      <c r="U1194" s="6" t="s">
        <v>10</v>
      </c>
      <c r="V1194" s="6" t="s">
        <v>10</v>
      </c>
      <c r="W1194" s="13" t="s">
        <v>10</v>
      </c>
    </row>
    <row r="1195" spans="1:23" x14ac:dyDescent="0.25">
      <c r="A1195" s="12" t="s">
        <v>2511</v>
      </c>
      <c r="B1195" s="6" t="s">
        <v>580</v>
      </c>
      <c r="D1195" s="6" t="s">
        <v>3627</v>
      </c>
      <c r="E1195" s="3" t="s">
        <v>3691</v>
      </c>
      <c r="F1195" s="6" t="s">
        <v>578</v>
      </c>
      <c r="G1195" s="6" t="s">
        <v>36</v>
      </c>
      <c r="H1195" s="6" t="s">
        <v>37</v>
      </c>
      <c r="I1195" s="6">
        <v>45</v>
      </c>
      <c r="J1195" s="6">
        <v>3</v>
      </c>
      <c r="K1195" s="6">
        <v>0</v>
      </c>
      <c r="M1195" s="6">
        <v>0</v>
      </c>
      <c r="N1195" s="6" t="s">
        <v>10</v>
      </c>
      <c r="O1195" s="6" t="s">
        <v>11</v>
      </c>
      <c r="P1195" s="6" t="s">
        <v>10</v>
      </c>
      <c r="Q1195" s="6" t="s">
        <v>11</v>
      </c>
      <c r="R1195" s="6" t="s">
        <v>10</v>
      </c>
      <c r="S1195" s="6" t="s">
        <v>11</v>
      </c>
      <c r="T1195" s="6" t="s">
        <v>10</v>
      </c>
      <c r="U1195" s="6" t="s">
        <v>10</v>
      </c>
      <c r="V1195" s="6" t="s">
        <v>10</v>
      </c>
      <c r="W1195" s="13" t="s">
        <v>10</v>
      </c>
    </row>
    <row r="1196" spans="1:23" x14ac:dyDescent="0.25">
      <c r="A1196" s="12" t="s">
        <v>2509</v>
      </c>
      <c r="B1196" s="6" t="s">
        <v>581</v>
      </c>
      <c r="D1196" s="6" t="s">
        <v>3627</v>
      </c>
      <c r="E1196" s="3" t="s">
        <v>3691</v>
      </c>
      <c r="F1196" s="6" t="s">
        <v>578</v>
      </c>
      <c r="G1196" s="6" t="s">
        <v>36</v>
      </c>
      <c r="H1196" s="6" t="s">
        <v>37</v>
      </c>
      <c r="I1196" s="6">
        <v>45</v>
      </c>
      <c r="J1196" s="6">
        <v>3</v>
      </c>
      <c r="K1196" s="6">
        <v>0</v>
      </c>
      <c r="M1196" s="6">
        <v>0</v>
      </c>
      <c r="N1196" s="6" t="s">
        <v>10</v>
      </c>
      <c r="O1196" s="6" t="s">
        <v>11</v>
      </c>
      <c r="P1196" s="6" t="s">
        <v>10</v>
      </c>
      <c r="Q1196" s="6" t="s">
        <v>11</v>
      </c>
      <c r="R1196" s="6" t="s">
        <v>10</v>
      </c>
      <c r="S1196" s="6" t="s">
        <v>11</v>
      </c>
      <c r="T1196" s="6" t="s">
        <v>10</v>
      </c>
      <c r="U1196" s="6" t="s">
        <v>10</v>
      </c>
      <c r="V1196" s="6" t="s">
        <v>10</v>
      </c>
      <c r="W1196" s="13" t="s">
        <v>10</v>
      </c>
    </row>
    <row r="1197" spans="1:23" x14ac:dyDescent="0.25">
      <c r="A1197" s="12" t="s">
        <v>3368</v>
      </c>
      <c r="B1197" s="6" t="s">
        <v>578</v>
      </c>
      <c r="D1197" s="6" t="s">
        <v>3627</v>
      </c>
      <c r="E1197" s="3" t="s">
        <v>3691</v>
      </c>
      <c r="F1197" s="6" t="s">
        <v>578</v>
      </c>
      <c r="G1197" s="6" t="s">
        <v>36</v>
      </c>
      <c r="H1197" s="6" t="s">
        <v>37</v>
      </c>
      <c r="I1197" s="6">
        <v>45</v>
      </c>
      <c r="J1197" s="6">
        <v>3</v>
      </c>
      <c r="K1197" s="6">
        <v>0</v>
      </c>
      <c r="M1197" s="6">
        <v>0</v>
      </c>
      <c r="N1197" s="6" t="s">
        <v>10</v>
      </c>
      <c r="O1197" s="6" t="s">
        <v>0</v>
      </c>
      <c r="P1197" s="6" t="s">
        <v>10</v>
      </c>
      <c r="Q1197" s="6" t="s">
        <v>0</v>
      </c>
      <c r="R1197" s="6" t="s">
        <v>10</v>
      </c>
      <c r="S1197" s="6" t="s">
        <v>0</v>
      </c>
      <c r="T1197" s="6" t="s">
        <v>10</v>
      </c>
      <c r="U1197" s="6" t="s">
        <v>10</v>
      </c>
      <c r="V1197" s="6" t="s">
        <v>10</v>
      </c>
      <c r="W1197" s="13" t="s">
        <v>10</v>
      </c>
    </row>
    <row r="1198" spans="1:23" x14ac:dyDescent="0.25">
      <c r="A1198" s="12" t="s">
        <v>3369</v>
      </c>
      <c r="B1198" s="6" t="s">
        <v>583</v>
      </c>
      <c r="D1198" s="6" t="s">
        <v>3627</v>
      </c>
      <c r="E1198" s="3" t="s">
        <v>3736</v>
      </c>
      <c r="F1198" s="6" t="s">
        <v>583</v>
      </c>
      <c r="G1198" s="6" t="s">
        <v>36</v>
      </c>
      <c r="H1198" s="6" t="s">
        <v>37</v>
      </c>
      <c r="I1198" s="6">
        <v>45</v>
      </c>
      <c r="J1198" s="6">
        <v>3</v>
      </c>
      <c r="K1198" s="6">
        <v>0</v>
      </c>
      <c r="M1198" s="6">
        <v>0</v>
      </c>
      <c r="N1198" s="6" t="s">
        <v>10</v>
      </c>
      <c r="O1198" s="6" t="s">
        <v>10</v>
      </c>
      <c r="P1198" s="6" t="s">
        <v>10</v>
      </c>
      <c r="Q1198" s="6" t="s">
        <v>10</v>
      </c>
      <c r="R1198" s="6" t="s">
        <v>10</v>
      </c>
      <c r="S1198" s="6" t="s">
        <v>10</v>
      </c>
      <c r="T1198" s="6" t="s">
        <v>10</v>
      </c>
      <c r="U1198" s="6" t="s">
        <v>10</v>
      </c>
      <c r="V1198" s="6" t="s">
        <v>10</v>
      </c>
      <c r="W1198" s="13" t="s">
        <v>10</v>
      </c>
    </row>
    <row r="1199" spans="1:23" x14ac:dyDescent="0.25">
      <c r="A1199" s="12" t="s">
        <v>3370</v>
      </c>
      <c r="B1199" s="6" t="s">
        <v>82</v>
      </c>
      <c r="D1199" s="6" t="s">
        <v>3627</v>
      </c>
      <c r="E1199" s="3" t="s">
        <v>3642</v>
      </c>
      <c r="F1199" s="6" t="s">
        <v>591</v>
      </c>
      <c r="G1199" s="6" t="s">
        <v>36</v>
      </c>
      <c r="H1199" s="6" t="s">
        <v>37</v>
      </c>
      <c r="I1199" s="6">
        <v>18</v>
      </c>
      <c r="J1199" s="6">
        <v>3</v>
      </c>
      <c r="K1199" s="6">
        <v>0</v>
      </c>
      <c r="M1199" s="6">
        <v>104</v>
      </c>
      <c r="N1199" s="6" t="s">
        <v>10</v>
      </c>
      <c r="O1199" s="6" t="s">
        <v>10</v>
      </c>
      <c r="P1199" s="6" t="s">
        <v>10</v>
      </c>
      <c r="Q1199" s="6" t="s">
        <v>10</v>
      </c>
      <c r="R1199" s="6" t="s">
        <v>10</v>
      </c>
      <c r="S1199" s="6" t="s">
        <v>10</v>
      </c>
      <c r="T1199" s="6" t="s">
        <v>10</v>
      </c>
      <c r="U1199" s="6" t="s">
        <v>10</v>
      </c>
      <c r="V1199" s="6" t="s">
        <v>10</v>
      </c>
      <c r="W1199" s="13" t="s">
        <v>10</v>
      </c>
    </row>
    <row r="1200" spans="1:23" x14ac:dyDescent="0.25">
      <c r="A1200" s="12" t="s">
        <v>2504</v>
      </c>
      <c r="B1200" s="6" t="s">
        <v>592</v>
      </c>
      <c r="D1200" s="6" t="s">
        <v>3627</v>
      </c>
      <c r="E1200" s="3" t="s">
        <v>3642</v>
      </c>
      <c r="F1200" s="6" t="s">
        <v>591</v>
      </c>
      <c r="G1200" s="6" t="s">
        <v>36</v>
      </c>
      <c r="H1200" s="6" t="s">
        <v>37</v>
      </c>
      <c r="I1200" s="6">
        <v>45</v>
      </c>
      <c r="J1200" s="6">
        <v>3</v>
      </c>
      <c r="K1200" s="6">
        <v>0</v>
      </c>
      <c r="M1200" s="6">
        <v>0</v>
      </c>
      <c r="N1200" s="6" t="s">
        <v>10</v>
      </c>
      <c r="O1200" s="6" t="s">
        <v>10</v>
      </c>
      <c r="P1200" s="6" t="s">
        <v>10</v>
      </c>
      <c r="Q1200" s="6" t="s">
        <v>10</v>
      </c>
      <c r="R1200" s="6" t="s">
        <v>10</v>
      </c>
      <c r="S1200" s="6" t="s">
        <v>10</v>
      </c>
      <c r="T1200" s="6" t="s">
        <v>10</v>
      </c>
      <c r="U1200" s="6" t="s">
        <v>10</v>
      </c>
      <c r="V1200" s="6" t="s">
        <v>10</v>
      </c>
      <c r="W1200" s="13" t="s">
        <v>10</v>
      </c>
    </row>
    <row r="1201" spans="1:23" x14ac:dyDescent="0.25">
      <c r="A1201" s="12" t="s">
        <v>2505</v>
      </c>
      <c r="B1201" s="6" t="s">
        <v>593</v>
      </c>
      <c r="D1201" s="6" t="s">
        <v>3627</v>
      </c>
      <c r="E1201" s="3" t="s">
        <v>3642</v>
      </c>
      <c r="F1201" s="6" t="s">
        <v>591</v>
      </c>
      <c r="G1201" s="6" t="s">
        <v>36</v>
      </c>
      <c r="H1201" s="6" t="s">
        <v>37</v>
      </c>
      <c r="I1201" s="6">
        <v>45</v>
      </c>
      <c r="J1201" s="6">
        <v>3</v>
      </c>
      <c r="K1201" s="6">
        <v>0</v>
      </c>
      <c r="M1201" s="6">
        <v>0</v>
      </c>
      <c r="N1201" s="6" t="s">
        <v>10</v>
      </c>
      <c r="O1201" s="6" t="s">
        <v>10</v>
      </c>
      <c r="P1201" s="6" t="s">
        <v>10</v>
      </c>
      <c r="Q1201" s="6" t="s">
        <v>10</v>
      </c>
      <c r="R1201" s="6" t="s">
        <v>10</v>
      </c>
      <c r="S1201" s="6" t="s">
        <v>10</v>
      </c>
      <c r="T1201" s="6" t="s">
        <v>10</v>
      </c>
      <c r="U1201" s="6" t="s">
        <v>10</v>
      </c>
      <c r="V1201" s="6" t="s">
        <v>10</v>
      </c>
      <c r="W1201" s="13" t="s">
        <v>10</v>
      </c>
    </row>
    <row r="1202" spans="1:23" x14ac:dyDescent="0.25">
      <c r="A1202" s="12" t="s">
        <v>2503</v>
      </c>
      <c r="B1202" s="6" t="s">
        <v>594</v>
      </c>
      <c r="D1202" s="6" t="s">
        <v>3627</v>
      </c>
      <c r="E1202" s="3" t="s">
        <v>3642</v>
      </c>
      <c r="F1202" s="6" t="s">
        <v>591</v>
      </c>
      <c r="G1202" s="6" t="s">
        <v>36</v>
      </c>
      <c r="H1202" s="6" t="s">
        <v>37</v>
      </c>
      <c r="I1202" s="6">
        <v>45</v>
      </c>
      <c r="J1202" s="6">
        <v>3</v>
      </c>
      <c r="K1202" s="6">
        <v>0</v>
      </c>
      <c r="M1202" s="6">
        <v>0</v>
      </c>
      <c r="N1202" s="6" t="s">
        <v>10</v>
      </c>
      <c r="O1202" s="6" t="s">
        <v>10</v>
      </c>
      <c r="P1202" s="6" t="s">
        <v>10</v>
      </c>
      <c r="Q1202" s="6" t="s">
        <v>10</v>
      </c>
      <c r="R1202" s="6" t="s">
        <v>10</v>
      </c>
      <c r="S1202" s="6" t="s">
        <v>10</v>
      </c>
      <c r="T1202" s="6" t="s">
        <v>10</v>
      </c>
      <c r="U1202" s="6" t="s">
        <v>10</v>
      </c>
      <c r="V1202" s="6" t="s">
        <v>10</v>
      </c>
      <c r="W1202" s="13" t="s">
        <v>10</v>
      </c>
    </row>
    <row r="1203" spans="1:23" x14ac:dyDescent="0.25">
      <c r="A1203" s="12" t="s">
        <v>2413</v>
      </c>
      <c r="B1203" s="6" t="s">
        <v>591</v>
      </c>
      <c r="D1203" s="6" t="s">
        <v>3627</v>
      </c>
      <c r="E1203" s="3" t="s">
        <v>3642</v>
      </c>
      <c r="F1203" s="6" t="s">
        <v>591</v>
      </c>
      <c r="G1203" s="6" t="s">
        <v>36</v>
      </c>
      <c r="H1203" s="6" t="s">
        <v>37</v>
      </c>
      <c r="I1203" s="6">
        <v>45</v>
      </c>
      <c r="J1203" s="6">
        <v>3</v>
      </c>
      <c r="K1203" s="6">
        <v>0</v>
      </c>
      <c r="M1203" s="6">
        <v>0</v>
      </c>
      <c r="N1203" s="6" t="s">
        <v>10</v>
      </c>
      <c r="O1203" s="6" t="s">
        <v>10</v>
      </c>
      <c r="P1203" s="6" t="s">
        <v>10</v>
      </c>
      <c r="Q1203" s="6" t="s">
        <v>10</v>
      </c>
      <c r="R1203" s="6" t="s">
        <v>10</v>
      </c>
      <c r="S1203" s="6" t="s">
        <v>10</v>
      </c>
      <c r="T1203" s="6" t="s">
        <v>10</v>
      </c>
      <c r="U1203" s="6" t="s">
        <v>10</v>
      </c>
      <c r="V1203" s="6" t="s">
        <v>10</v>
      </c>
      <c r="W1203" s="13" t="s">
        <v>10</v>
      </c>
    </row>
    <row r="1204" spans="1:23" x14ac:dyDescent="0.25">
      <c r="A1204" s="12" t="s">
        <v>3371</v>
      </c>
      <c r="B1204" s="6" t="s">
        <v>83</v>
      </c>
      <c r="D1204" s="6" t="s">
        <v>3627</v>
      </c>
      <c r="E1204" s="3" t="s">
        <v>3716</v>
      </c>
      <c r="F1204" s="6" t="s">
        <v>595</v>
      </c>
      <c r="G1204" s="6" t="s">
        <v>36</v>
      </c>
      <c r="H1204" s="6" t="s">
        <v>37</v>
      </c>
      <c r="I1204" s="6">
        <v>45</v>
      </c>
      <c r="J1204" s="6">
        <v>3</v>
      </c>
      <c r="K1204" s="6">
        <v>0</v>
      </c>
      <c r="M1204" s="6">
        <v>104</v>
      </c>
      <c r="N1204" s="6" t="s">
        <v>10</v>
      </c>
      <c r="O1204" s="6" t="s">
        <v>10</v>
      </c>
      <c r="P1204" s="6" t="s">
        <v>10</v>
      </c>
      <c r="Q1204" s="6" t="s">
        <v>10</v>
      </c>
      <c r="R1204" s="6" t="s">
        <v>10</v>
      </c>
      <c r="S1204" s="6" t="s">
        <v>10</v>
      </c>
      <c r="T1204" s="6" t="s">
        <v>10</v>
      </c>
      <c r="U1204" s="6" t="s">
        <v>10</v>
      </c>
      <c r="V1204" s="6" t="s">
        <v>10</v>
      </c>
      <c r="W1204" s="13" t="s">
        <v>10</v>
      </c>
    </row>
    <row r="1205" spans="1:23" x14ac:dyDescent="0.25">
      <c r="A1205" s="12" t="s">
        <v>2414</v>
      </c>
      <c r="B1205" s="6" t="s">
        <v>595</v>
      </c>
      <c r="D1205" s="6" t="s">
        <v>3627</v>
      </c>
      <c r="E1205" s="3" t="s">
        <v>3716</v>
      </c>
      <c r="F1205" s="6" t="s">
        <v>595</v>
      </c>
      <c r="G1205" s="6" t="s">
        <v>36</v>
      </c>
      <c r="H1205" s="6" t="s">
        <v>37</v>
      </c>
      <c r="I1205" s="6">
        <v>45</v>
      </c>
      <c r="J1205" s="6">
        <v>3</v>
      </c>
      <c r="K1205" s="6">
        <v>0</v>
      </c>
      <c r="M1205" s="6">
        <v>0</v>
      </c>
      <c r="N1205" s="6" t="s">
        <v>10</v>
      </c>
      <c r="O1205" s="6" t="s">
        <v>10</v>
      </c>
      <c r="P1205" s="6" t="s">
        <v>10</v>
      </c>
      <c r="Q1205" s="6" t="s">
        <v>10</v>
      </c>
      <c r="R1205" s="6" t="s">
        <v>10</v>
      </c>
      <c r="S1205" s="6" t="s">
        <v>10</v>
      </c>
      <c r="T1205" s="6" t="s">
        <v>10</v>
      </c>
      <c r="U1205" s="6" t="s">
        <v>10</v>
      </c>
      <c r="V1205" s="6" t="s">
        <v>10</v>
      </c>
      <c r="W1205" s="13" t="s">
        <v>10</v>
      </c>
    </row>
    <row r="1206" spans="1:23" x14ac:dyDescent="0.25">
      <c r="A1206" s="12" t="s">
        <v>3372</v>
      </c>
      <c r="B1206" s="6" t="s">
        <v>617</v>
      </c>
      <c r="D1206" s="6" t="s">
        <v>3627</v>
      </c>
      <c r="E1206" s="3" t="s">
        <v>3836</v>
      </c>
      <c r="F1206" s="6" t="s">
        <v>617</v>
      </c>
      <c r="G1206" s="6" t="s">
        <v>618</v>
      </c>
      <c r="H1206" s="6" t="s">
        <v>619</v>
      </c>
      <c r="I1206" s="6">
        <v>45</v>
      </c>
      <c r="J1206" s="6">
        <v>3</v>
      </c>
      <c r="K1206" s="6">
        <v>0</v>
      </c>
      <c r="M1206" s="6">
        <v>104</v>
      </c>
      <c r="N1206" s="6" t="s">
        <v>10</v>
      </c>
      <c r="O1206" s="6" t="s">
        <v>0</v>
      </c>
      <c r="P1206" s="6" t="s">
        <v>10</v>
      </c>
      <c r="Q1206" s="6" t="s">
        <v>0</v>
      </c>
      <c r="R1206" s="6" t="s">
        <v>10</v>
      </c>
      <c r="S1206" s="6" t="s">
        <v>0</v>
      </c>
      <c r="T1206" s="6" t="s">
        <v>10</v>
      </c>
      <c r="U1206" s="6" t="s">
        <v>10</v>
      </c>
      <c r="V1206" s="6" t="s">
        <v>10</v>
      </c>
      <c r="W1206" s="13" t="s">
        <v>10</v>
      </c>
    </row>
    <row r="1207" spans="1:23" x14ac:dyDescent="0.25">
      <c r="A1207" s="12" t="s">
        <v>3373</v>
      </c>
      <c r="B1207" s="6" t="s">
        <v>620</v>
      </c>
      <c r="D1207" s="6" t="s">
        <v>3627</v>
      </c>
      <c r="E1207" s="3" t="s">
        <v>3673</v>
      </c>
      <c r="F1207" s="6" t="s">
        <v>620</v>
      </c>
      <c r="G1207" s="6" t="s">
        <v>36</v>
      </c>
      <c r="H1207" s="6" t="s">
        <v>37</v>
      </c>
      <c r="I1207" s="6">
        <v>45</v>
      </c>
      <c r="J1207" s="6">
        <v>3</v>
      </c>
      <c r="K1207" s="6">
        <v>0</v>
      </c>
      <c r="M1207" s="6">
        <v>104</v>
      </c>
      <c r="N1207" s="6" t="s">
        <v>10</v>
      </c>
      <c r="O1207" s="6" t="s">
        <v>0</v>
      </c>
      <c r="P1207" s="6" t="s">
        <v>10</v>
      </c>
      <c r="Q1207" s="6" t="s">
        <v>0</v>
      </c>
      <c r="R1207" s="6" t="s">
        <v>10</v>
      </c>
      <c r="S1207" s="6" t="s">
        <v>0</v>
      </c>
      <c r="T1207" s="6" t="s">
        <v>10</v>
      </c>
      <c r="U1207" s="6" t="s">
        <v>10</v>
      </c>
      <c r="V1207" s="6" t="s">
        <v>10</v>
      </c>
      <c r="W1207" s="13" t="s">
        <v>86</v>
      </c>
    </row>
    <row r="1208" spans="1:23" x14ac:dyDescent="0.25">
      <c r="A1208" s="12" t="s">
        <v>3374</v>
      </c>
      <c r="B1208" s="6" t="s">
        <v>621</v>
      </c>
      <c r="D1208" s="6" t="s">
        <v>3627</v>
      </c>
      <c r="E1208" s="3" t="s">
        <v>3704</v>
      </c>
      <c r="F1208" s="6" t="s">
        <v>621</v>
      </c>
      <c r="G1208" s="6" t="s">
        <v>36</v>
      </c>
      <c r="H1208" s="6" t="s">
        <v>37</v>
      </c>
      <c r="I1208" s="6">
        <v>45</v>
      </c>
      <c r="J1208" s="6">
        <v>3</v>
      </c>
      <c r="K1208" s="6">
        <v>0</v>
      </c>
      <c r="M1208" s="6">
        <v>104</v>
      </c>
      <c r="N1208" s="6" t="s">
        <v>10</v>
      </c>
      <c r="O1208" s="6" t="s">
        <v>0</v>
      </c>
      <c r="P1208" s="6" t="s">
        <v>10</v>
      </c>
      <c r="Q1208" s="6" t="s">
        <v>0</v>
      </c>
      <c r="R1208" s="6" t="s">
        <v>10</v>
      </c>
      <c r="S1208" s="6" t="s">
        <v>0</v>
      </c>
      <c r="T1208" s="6" t="s">
        <v>10</v>
      </c>
      <c r="U1208" s="6" t="s">
        <v>10</v>
      </c>
      <c r="V1208" s="6" t="s">
        <v>10</v>
      </c>
      <c r="W1208" s="13" t="s">
        <v>10</v>
      </c>
    </row>
    <row r="1209" spans="1:23" x14ac:dyDescent="0.25">
      <c r="A1209" s="12" t="s">
        <v>3375</v>
      </c>
      <c r="B1209" s="6" t="s">
        <v>622</v>
      </c>
      <c r="D1209" s="6" t="s">
        <v>3627</v>
      </c>
      <c r="E1209" s="3" t="s">
        <v>3759</v>
      </c>
      <c r="F1209" s="6" t="s">
        <v>1960</v>
      </c>
      <c r="G1209" s="6" t="s">
        <v>216</v>
      </c>
      <c r="H1209" s="6" t="s">
        <v>217</v>
      </c>
      <c r="I1209" s="6">
        <v>66</v>
      </c>
      <c r="J1209" s="6">
        <v>3</v>
      </c>
      <c r="K1209" s="6">
        <v>0</v>
      </c>
      <c r="M1209" s="6">
        <v>0</v>
      </c>
      <c r="N1209" s="6" t="s">
        <v>10</v>
      </c>
      <c r="O1209" s="6" t="s">
        <v>0</v>
      </c>
      <c r="P1209" s="6" t="s">
        <v>10</v>
      </c>
      <c r="Q1209" s="6" t="s">
        <v>0</v>
      </c>
      <c r="R1209" s="6" t="s">
        <v>10</v>
      </c>
      <c r="S1209" s="6" t="s">
        <v>0</v>
      </c>
      <c r="T1209" s="6" t="s">
        <v>10</v>
      </c>
      <c r="U1209" s="6" t="s">
        <v>10</v>
      </c>
      <c r="V1209" s="6" t="s">
        <v>10</v>
      </c>
      <c r="W1209" s="13" t="s">
        <v>10</v>
      </c>
    </row>
    <row r="1210" spans="1:23" x14ac:dyDescent="0.25">
      <c r="A1210" s="12" t="s">
        <v>3376</v>
      </c>
      <c r="B1210" s="6" t="s">
        <v>624</v>
      </c>
      <c r="D1210" s="6" t="s">
        <v>3627</v>
      </c>
      <c r="E1210" s="3" t="s">
        <v>3669</v>
      </c>
      <c r="F1210" s="6" t="s">
        <v>624</v>
      </c>
      <c r="G1210" s="6" t="s">
        <v>36</v>
      </c>
      <c r="H1210" s="6" t="s">
        <v>37</v>
      </c>
      <c r="I1210" s="6">
        <v>45</v>
      </c>
      <c r="J1210" s="6">
        <v>3</v>
      </c>
      <c r="K1210" s="6">
        <v>0</v>
      </c>
      <c r="M1210" s="6">
        <v>0</v>
      </c>
      <c r="N1210" s="6" t="s">
        <v>10</v>
      </c>
      <c r="O1210" s="6" t="s">
        <v>10</v>
      </c>
      <c r="P1210" s="6" t="s">
        <v>10</v>
      </c>
      <c r="Q1210" s="6" t="s">
        <v>10</v>
      </c>
      <c r="R1210" s="6" t="s">
        <v>10</v>
      </c>
      <c r="S1210" s="6" t="s">
        <v>10</v>
      </c>
      <c r="T1210" s="6" t="s">
        <v>10</v>
      </c>
      <c r="U1210" s="6" t="s">
        <v>10</v>
      </c>
      <c r="V1210" s="6" t="s">
        <v>10</v>
      </c>
      <c r="W1210" s="13" t="s">
        <v>10</v>
      </c>
    </row>
    <row r="1211" spans="1:23" x14ac:dyDescent="0.25">
      <c r="A1211" s="12" t="s">
        <v>3377</v>
      </c>
      <c r="B1211" s="6" t="s">
        <v>89</v>
      </c>
      <c r="D1211" s="6" t="s">
        <v>3627</v>
      </c>
      <c r="E1211" s="3" t="s">
        <v>3682</v>
      </c>
      <c r="F1211" s="6" t="s">
        <v>627</v>
      </c>
      <c r="G1211" s="6" t="s">
        <v>36</v>
      </c>
      <c r="H1211" s="6" t="s">
        <v>37</v>
      </c>
      <c r="I1211" s="6">
        <v>45</v>
      </c>
      <c r="J1211" s="6">
        <v>3</v>
      </c>
      <c r="K1211" s="6">
        <v>0</v>
      </c>
      <c r="M1211" s="6">
        <v>104</v>
      </c>
      <c r="N1211" s="6" t="s">
        <v>10</v>
      </c>
      <c r="O1211" s="6" t="s">
        <v>10</v>
      </c>
      <c r="P1211" s="6" t="s">
        <v>10</v>
      </c>
      <c r="Q1211" s="6" t="s">
        <v>10</v>
      </c>
      <c r="R1211" s="6" t="s">
        <v>10</v>
      </c>
      <c r="S1211" s="6" t="s">
        <v>10</v>
      </c>
      <c r="T1211" s="6" t="s">
        <v>10</v>
      </c>
      <c r="U1211" s="6" t="s">
        <v>10</v>
      </c>
      <c r="V1211" s="6" t="s">
        <v>10</v>
      </c>
      <c r="W1211" s="13" t="s">
        <v>10</v>
      </c>
    </row>
    <row r="1212" spans="1:23" x14ac:dyDescent="0.25">
      <c r="A1212" s="12" t="s">
        <v>3378</v>
      </c>
      <c r="B1212" s="6" t="s">
        <v>627</v>
      </c>
      <c r="C1212" s="3" t="s">
        <v>2382</v>
      </c>
      <c r="D1212" s="6" t="s">
        <v>1704</v>
      </c>
      <c r="E1212" s="3" t="s">
        <v>3682</v>
      </c>
      <c r="F1212" s="6" t="s">
        <v>627</v>
      </c>
      <c r="G1212" s="6" t="s">
        <v>36</v>
      </c>
      <c r="H1212" s="6" t="s">
        <v>37</v>
      </c>
      <c r="I1212" s="6">
        <v>45</v>
      </c>
      <c r="J1212" s="6">
        <v>3</v>
      </c>
      <c r="K1212" s="6">
        <v>0</v>
      </c>
      <c r="M1212" s="6">
        <v>104</v>
      </c>
      <c r="N1212" s="6" t="s">
        <v>10</v>
      </c>
      <c r="O1212" s="6" t="s">
        <v>10</v>
      </c>
      <c r="P1212" s="6" t="s">
        <v>10</v>
      </c>
      <c r="Q1212" s="6" t="s">
        <v>10</v>
      </c>
      <c r="R1212" s="6" t="s">
        <v>10</v>
      </c>
      <c r="S1212" s="6" t="s">
        <v>10</v>
      </c>
      <c r="T1212" s="6" t="s">
        <v>10</v>
      </c>
      <c r="U1212" s="6" t="s">
        <v>0</v>
      </c>
      <c r="V1212" s="6" t="s">
        <v>10</v>
      </c>
      <c r="W1212" s="13" t="s">
        <v>10</v>
      </c>
    </row>
    <row r="1213" spans="1:23" x14ac:dyDescent="0.25">
      <c r="A1213" s="12" t="s">
        <v>3379</v>
      </c>
      <c r="B1213" s="6" t="s">
        <v>640</v>
      </c>
      <c r="D1213" s="6" t="s">
        <v>3627</v>
      </c>
      <c r="E1213" s="3" t="s">
        <v>3814</v>
      </c>
      <c r="F1213" s="6" t="s">
        <v>640</v>
      </c>
      <c r="G1213" s="6" t="s">
        <v>36</v>
      </c>
      <c r="H1213" s="6" t="s">
        <v>37</v>
      </c>
      <c r="I1213" s="6">
        <v>45</v>
      </c>
      <c r="J1213" s="6">
        <v>3</v>
      </c>
      <c r="K1213" s="6">
        <v>0</v>
      </c>
      <c r="M1213" s="6">
        <v>0</v>
      </c>
      <c r="N1213" s="6" t="s">
        <v>10</v>
      </c>
      <c r="O1213" s="6" t="s">
        <v>0</v>
      </c>
      <c r="P1213" s="6" t="s">
        <v>10</v>
      </c>
      <c r="Q1213" s="6" t="s">
        <v>0</v>
      </c>
      <c r="R1213" s="6" t="s">
        <v>10</v>
      </c>
      <c r="S1213" s="6" t="s">
        <v>0</v>
      </c>
      <c r="T1213" s="6" t="s">
        <v>10</v>
      </c>
      <c r="U1213" s="6" t="s">
        <v>10</v>
      </c>
      <c r="V1213" s="6" t="s">
        <v>10</v>
      </c>
      <c r="W1213" s="13" t="s">
        <v>10</v>
      </c>
    </row>
    <row r="1214" spans="1:23" x14ac:dyDescent="0.25">
      <c r="A1214" s="12" t="s">
        <v>3380</v>
      </c>
      <c r="B1214" s="6" t="s">
        <v>95</v>
      </c>
      <c r="D1214" s="6" t="s">
        <v>3627</v>
      </c>
      <c r="E1214" s="3" t="s">
        <v>3661</v>
      </c>
      <c r="F1214" s="6" t="s">
        <v>643</v>
      </c>
      <c r="G1214" s="6" t="s">
        <v>96</v>
      </c>
      <c r="H1214" s="6" t="s">
        <v>97</v>
      </c>
      <c r="I1214" s="6">
        <v>45</v>
      </c>
      <c r="J1214" s="6">
        <v>3</v>
      </c>
      <c r="K1214" s="6">
        <v>0</v>
      </c>
      <c r="M1214" s="6">
        <v>0</v>
      </c>
      <c r="N1214" s="6" t="s">
        <v>10</v>
      </c>
      <c r="O1214" s="6" t="s">
        <v>10</v>
      </c>
      <c r="P1214" s="6" t="s">
        <v>10</v>
      </c>
      <c r="Q1214" s="6" t="s">
        <v>10</v>
      </c>
      <c r="R1214" s="6" t="s">
        <v>10</v>
      </c>
      <c r="S1214" s="6" t="s">
        <v>0</v>
      </c>
      <c r="T1214" s="6" t="s">
        <v>10</v>
      </c>
      <c r="U1214" s="6" t="s">
        <v>10</v>
      </c>
      <c r="V1214" s="6" t="s">
        <v>10</v>
      </c>
      <c r="W1214" s="13" t="s">
        <v>10</v>
      </c>
    </row>
    <row r="1215" spans="1:23" x14ac:dyDescent="0.25">
      <c r="A1215" s="12" t="s">
        <v>3381</v>
      </c>
      <c r="B1215" s="6" t="s">
        <v>103</v>
      </c>
      <c r="D1215" s="6" t="s">
        <v>3627</v>
      </c>
      <c r="E1215" s="3" t="s">
        <v>3661</v>
      </c>
      <c r="F1215" s="6" t="s">
        <v>643</v>
      </c>
      <c r="G1215" s="6" t="s">
        <v>96</v>
      </c>
      <c r="H1215" s="6" t="s">
        <v>97</v>
      </c>
      <c r="I1215" s="6">
        <v>45</v>
      </c>
      <c r="J1215" s="6">
        <v>3</v>
      </c>
      <c r="K1215" s="6">
        <v>0</v>
      </c>
      <c r="M1215" s="6">
        <v>0</v>
      </c>
      <c r="N1215" s="6" t="s">
        <v>10</v>
      </c>
      <c r="O1215" s="6" t="s">
        <v>10</v>
      </c>
      <c r="P1215" s="6" t="s">
        <v>10</v>
      </c>
      <c r="Q1215" s="6" t="s">
        <v>10</v>
      </c>
      <c r="R1215" s="6" t="s">
        <v>10</v>
      </c>
      <c r="S1215" s="6" t="s">
        <v>0</v>
      </c>
      <c r="T1215" s="6" t="s">
        <v>10</v>
      </c>
      <c r="U1215" s="6" t="s">
        <v>10</v>
      </c>
      <c r="V1215" s="6" t="s">
        <v>10</v>
      </c>
      <c r="W1215" s="13" t="s">
        <v>10</v>
      </c>
    </row>
    <row r="1216" spans="1:23" x14ac:dyDescent="0.25">
      <c r="A1216" s="12" t="s">
        <v>3382</v>
      </c>
      <c r="B1216" s="6" t="s">
        <v>104</v>
      </c>
      <c r="D1216" s="6" t="s">
        <v>3627</v>
      </c>
      <c r="E1216" s="3" t="s">
        <v>3661</v>
      </c>
      <c r="F1216" s="6" t="s">
        <v>643</v>
      </c>
      <c r="G1216" s="6" t="s">
        <v>96</v>
      </c>
      <c r="H1216" s="6" t="s">
        <v>97</v>
      </c>
      <c r="I1216" s="6">
        <v>45</v>
      </c>
      <c r="J1216" s="6">
        <v>3</v>
      </c>
      <c r="K1216" s="6">
        <v>0</v>
      </c>
      <c r="M1216" s="6">
        <v>0</v>
      </c>
      <c r="N1216" s="6" t="s">
        <v>10</v>
      </c>
      <c r="O1216" s="6" t="s">
        <v>10</v>
      </c>
      <c r="P1216" s="6" t="s">
        <v>10</v>
      </c>
      <c r="Q1216" s="6" t="s">
        <v>10</v>
      </c>
      <c r="R1216" s="6" t="s">
        <v>10</v>
      </c>
      <c r="S1216" s="6" t="s">
        <v>0</v>
      </c>
      <c r="T1216" s="6" t="s">
        <v>10</v>
      </c>
      <c r="U1216" s="6" t="s">
        <v>10</v>
      </c>
      <c r="V1216" s="6" t="s">
        <v>10</v>
      </c>
      <c r="W1216" s="13" t="s">
        <v>10</v>
      </c>
    </row>
    <row r="1217" spans="1:23" x14ac:dyDescent="0.25">
      <c r="A1217" s="12" t="s">
        <v>3383</v>
      </c>
      <c r="B1217" s="6" t="s">
        <v>139</v>
      </c>
      <c r="D1217" s="6" t="s">
        <v>3627</v>
      </c>
      <c r="E1217" s="3" t="s">
        <v>3661</v>
      </c>
      <c r="F1217" s="6" t="s">
        <v>643</v>
      </c>
      <c r="G1217" s="6" t="s">
        <v>140</v>
      </c>
      <c r="H1217" s="6" t="s">
        <v>141</v>
      </c>
      <c r="I1217" s="6">
        <v>45</v>
      </c>
      <c r="J1217" s="6">
        <v>3</v>
      </c>
      <c r="K1217" s="6">
        <v>0</v>
      </c>
      <c r="M1217" s="6">
        <v>0</v>
      </c>
      <c r="N1217" s="6" t="s">
        <v>10</v>
      </c>
      <c r="O1217" s="6" t="s">
        <v>10</v>
      </c>
      <c r="P1217" s="6" t="s">
        <v>10</v>
      </c>
      <c r="Q1217" s="6" t="s">
        <v>10</v>
      </c>
      <c r="R1217" s="6" t="s">
        <v>10</v>
      </c>
      <c r="S1217" s="6" t="s">
        <v>10</v>
      </c>
      <c r="T1217" s="6" t="s">
        <v>0</v>
      </c>
      <c r="U1217" s="6" t="s">
        <v>10</v>
      </c>
      <c r="V1217" s="6" t="s">
        <v>10</v>
      </c>
      <c r="W1217" s="13" t="s">
        <v>10</v>
      </c>
    </row>
    <row r="1218" spans="1:23" x14ac:dyDescent="0.25">
      <c r="A1218" s="12" t="s">
        <v>3384</v>
      </c>
      <c r="B1218" s="6" t="s">
        <v>142</v>
      </c>
      <c r="D1218" s="6" t="s">
        <v>3627</v>
      </c>
      <c r="E1218" s="3" t="s">
        <v>3661</v>
      </c>
      <c r="F1218" s="6" t="s">
        <v>643</v>
      </c>
      <c r="G1218" s="6" t="s">
        <v>96</v>
      </c>
      <c r="H1218" s="6" t="s">
        <v>97</v>
      </c>
      <c r="I1218" s="6">
        <v>45</v>
      </c>
      <c r="J1218" s="6">
        <v>3</v>
      </c>
      <c r="K1218" s="6">
        <v>0</v>
      </c>
      <c r="M1218" s="6">
        <v>0</v>
      </c>
      <c r="N1218" s="6" t="s">
        <v>10</v>
      </c>
      <c r="O1218" s="6" t="s">
        <v>10</v>
      </c>
      <c r="P1218" s="6" t="s">
        <v>10</v>
      </c>
      <c r="Q1218" s="6" t="s">
        <v>10</v>
      </c>
      <c r="R1218" s="6" t="s">
        <v>10</v>
      </c>
      <c r="S1218" s="6" t="s">
        <v>0</v>
      </c>
      <c r="T1218" s="6" t="s">
        <v>10</v>
      </c>
      <c r="U1218" s="6" t="s">
        <v>10</v>
      </c>
      <c r="V1218" s="6" t="s">
        <v>10</v>
      </c>
      <c r="W1218" s="13" t="s">
        <v>10</v>
      </c>
    </row>
    <row r="1219" spans="1:23" x14ac:dyDescent="0.25">
      <c r="A1219" s="12" t="s">
        <v>3385</v>
      </c>
      <c r="B1219" s="6" t="s">
        <v>643</v>
      </c>
      <c r="D1219" s="6" t="s">
        <v>3627</v>
      </c>
      <c r="E1219" s="3" t="s">
        <v>3661</v>
      </c>
      <c r="F1219" s="6" t="s">
        <v>643</v>
      </c>
      <c r="G1219" s="6" t="s">
        <v>96</v>
      </c>
      <c r="H1219" s="6" t="s">
        <v>97</v>
      </c>
      <c r="I1219" s="6">
        <v>45</v>
      </c>
      <c r="J1219" s="6">
        <v>3</v>
      </c>
      <c r="K1219" s="6">
        <v>0</v>
      </c>
      <c r="M1219" s="6">
        <v>0</v>
      </c>
      <c r="N1219" s="6" t="s">
        <v>10</v>
      </c>
      <c r="O1219" s="6" t="s">
        <v>10</v>
      </c>
      <c r="P1219" s="6" t="s">
        <v>10</v>
      </c>
      <c r="Q1219" s="6" t="s">
        <v>10</v>
      </c>
      <c r="R1219" s="6" t="s">
        <v>10</v>
      </c>
      <c r="S1219" s="6" t="s">
        <v>0</v>
      </c>
      <c r="T1219" s="6" t="s">
        <v>10</v>
      </c>
      <c r="U1219" s="6" t="s">
        <v>10</v>
      </c>
      <c r="V1219" s="6" t="s">
        <v>10</v>
      </c>
      <c r="W1219" s="13" t="s">
        <v>10</v>
      </c>
    </row>
    <row r="1220" spans="1:23" x14ac:dyDescent="0.25">
      <c r="A1220" s="12" t="s">
        <v>3386</v>
      </c>
      <c r="B1220" s="6" t="s">
        <v>645</v>
      </c>
      <c r="D1220" s="6" t="s">
        <v>3627</v>
      </c>
      <c r="E1220" s="3" t="s">
        <v>3661</v>
      </c>
      <c r="F1220" s="6" t="s">
        <v>643</v>
      </c>
      <c r="G1220" s="6" t="s">
        <v>96</v>
      </c>
      <c r="H1220" s="6" t="s">
        <v>97</v>
      </c>
      <c r="I1220" s="6">
        <v>45</v>
      </c>
      <c r="J1220" s="6">
        <v>3</v>
      </c>
      <c r="K1220" s="6">
        <v>0</v>
      </c>
      <c r="M1220" s="6">
        <v>0</v>
      </c>
      <c r="N1220" s="6" t="s">
        <v>10</v>
      </c>
      <c r="O1220" s="6" t="s">
        <v>10</v>
      </c>
      <c r="P1220" s="6" t="s">
        <v>10</v>
      </c>
      <c r="Q1220" s="6" t="s">
        <v>10</v>
      </c>
      <c r="R1220" s="6" t="s">
        <v>10</v>
      </c>
      <c r="S1220" s="6" t="s">
        <v>0</v>
      </c>
      <c r="T1220" s="6" t="s">
        <v>10</v>
      </c>
      <c r="U1220" s="6" t="s">
        <v>10</v>
      </c>
      <c r="V1220" s="6" t="s">
        <v>10</v>
      </c>
      <c r="W1220" s="13" t="s">
        <v>10</v>
      </c>
    </row>
    <row r="1221" spans="1:23" x14ac:dyDescent="0.25">
      <c r="A1221" s="12" t="s">
        <v>3387</v>
      </c>
      <c r="B1221" s="6" t="s">
        <v>646</v>
      </c>
      <c r="D1221" s="6" t="s">
        <v>3627</v>
      </c>
      <c r="E1221" s="3" t="s">
        <v>3661</v>
      </c>
      <c r="F1221" s="6" t="s">
        <v>643</v>
      </c>
      <c r="G1221" s="6" t="s">
        <v>96</v>
      </c>
      <c r="H1221" s="6" t="s">
        <v>97</v>
      </c>
      <c r="I1221" s="6">
        <v>45</v>
      </c>
      <c r="J1221" s="6">
        <v>3</v>
      </c>
      <c r="K1221" s="6">
        <v>0</v>
      </c>
      <c r="M1221" s="6">
        <v>0</v>
      </c>
      <c r="N1221" s="6" t="s">
        <v>10</v>
      </c>
      <c r="O1221" s="6" t="s">
        <v>10</v>
      </c>
      <c r="P1221" s="6" t="s">
        <v>10</v>
      </c>
      <c r="Q1221" s="6" t="s">
        <v>10</v>
      </c>
      <c r="R1221" s="6" t="s">
        <v>10</v>
      </c>
      <c r="S1221" s="6" t="s">
        <v>0</v>
      </c>
      <c r="T1221" s="6" t="s">
        <v>10</v>
      </c>
      <c r="U1221" s="6" t="s">
        <v>10</v>
      </c>
      <c r="V1221" s="6" t="s">
        <v>10</v>
      </c>
      <c r="W1221" s="13" t="s">
        <v>10</v>
      </c>
    </row>
    <row r="1222" spans="1:23" x14ac:dyDescent="0.25">
      <c r="A1222" s="12" t="s">
        <v>2385</v>
      </c>
      <c r="B1222" s="6" t="s">
        <v>643</v>
      </c>
      <c r="D1222" s="6" t="s">
        <v>3627</v>
      </c>
      <c r="E1222" s="3" t="s">
        <v>3661</v>
      </c>
      <c r="F1222" s="6" t="s">
        <v>643</v>
      </c>
      <c r="G1222" s="6" t="s">
        <v>96</v>
      </c>
      <c r="H1222" s="6" t="s">
        <v>97</v>
      </c>
      <c r="I1222" s="6">
        <v>45</v>
      </c>
      <c r="J1222" s="6">
        <v>3</v>
      </c>
      <c r="K1222" s="6">
        <v>0</v>
      </c>
      <c r="M1222" s="6">
        <v>0</v>
      </c>
      <c r="N1222" s="6" t="s">
        <v>10</v>
      </c>
      <c r="O1222" s="6" t="s">
        <v>10</v>
      </c>
      <c r="P1222" s="6" t="s">
        <v>10</v>
      </c>
      <c r="Q1222" s="6" t="s">
        <v>10</v>
      </c>
      <c r="R1222" s="6" t="s">
        <v>10</v>
      </c>
      <c r="S1222" s="6" t="s">
        <v>0</v>
      </c>
      <c r="T1222" s="6" t="s">
        <v>10</v>
      </c>
      <c r="U1222" s="6" t="s">
        <v>10</v>
      </c>
      <c r="V1222" s="6" t="s">
        <v>10</v>
      </c>
      <c r="W1222" s="13" t="s">
        <v>10</v>
      </c>
    </row>
    <row r="1223" spans="1:23" x14ac:dyDescent="0.25">
      <c r="A1223" s="12" t="s">
        <v>2528</v>
      </c>
      <c r="B1223" s="6" t="s">
        <v>641</v>
      </c>
      <c r="D1223" s="6" t="s">
        <v>3627</v>
      </c>
      <c r="E1223" s="3" t="s">
        <v>3699</v>
      </c>
      <c r="F1223" s="6" t="s">
        <v>1961</v>
      </c>
      <c r="G1223" s="6" t="s">
        <v>36</v>
      </c>
      <c r="H1223" s="6" t="s">
        <v>37</v>
      </c>
      <c r="I1223" s="6">
        <v>45</v>
      </c>
      <c r="J1223" s="6">
        <v>3</v>
      </c>
      <c r="K1223" s="6">
        <v>0</v>
      </c>
      <c r="M1223" s="6">
        <v>0</v>
      </c>
      <c r="N1223" s="6" t="s">
        <v>10</v>
      </c>
      <c r="O1223" s="6" t="s">
        <v>10</v>
      </c>
      <c r="P1223" s="6" t="s">
        <v>10</v>
      </c>
      <c r="Q1223" s="6" t="s">
        <v>10</v>
      </c>
      <c r="R1223" s="6" t="s">
        <v>10</v>
      </c>
      <c r="S1223" s="6" t="s">
        <v>10</v>
      </c>
      <c r="T1223" s="6" t="s">
        <v>10</v>
      </c>
      <c r="U1223" s="6" t="s">
        <v>10</v>
      </c>
      <c r="V1223" s="6" t="s">
        <v>10</v>
      </c>
      <c r="W1223" s="13" t="s">
        <v>10</v>
      </c>
    </row>
    <row r="1224" spans="1:23" x14ac:dyDescent="0.25">
      <c r="A1224" s="12" t="s">
        <v>2529</v>
      </c>
      <c r="B1224" s="6" t="s">
        <v>642</v>
      </c>
      <c r="D1224" s="6" t="s">
        <v>3627</v>
      </c>
      <c r="E1224" s="3" t="s">
        <v>3699</v>
      </c>
      <c r="F1224" s="6" t="s">
        <v>1961</v>
      </c>
      <c r="G1224" s="6" t="s">
        <v>36</v>
      </c>
      <c r="H1224" s="6" t="s">
        <v>37</v>
      </c>
      <c r="I1224" s="6">
        <v>45</v>
      </c>
      <c r="J1224" s="6">
        <v>3</v>
      </c>
      <c r="K1224" s="6">
        <v>0</v>
      </c>
      <c r="M1224" s="6">
        <v>0</v>
      </c>
      <c r="N1224" s="6" t="s">
        <v>10</v>
      </c>
      <c r="O1224" s="6" t="s">
        <v>10</v>
      </c>
      <c r="P1224" s="6" t="s">
        <v>10</v>
      </c>
      <c r="Q1224" s="6" t="s">
        <v>10</v>
      </c>
      <c r="R1224" s="6" t="s">
        <v>10</v>
      </c>
      <c r="S1224" s="6" t="s">
        <v>10</v>
      </c>
      <c r="T1224" s="6" t="s">
        <v>10</v>
      </c>
      <c r="U1224" s="6" t="s">
        <v>10</v>
      </c>
      <c r="V1224" s="6" t="s">
        <v>10</v>
      </c>
      <c r="W1224" s="13" t="s">
        <v>10</v>
      </c>
    </row>
    <row r="1225" spans="1:23" x14ac:dyDescent="0.25">
      <c r="A1225" s="12" t="s">
        <v>3388</v>
      </c>
      <c r="B1225" s="6" t="s">
        <v>644</v>
      </c>
      <c r="D1225" s="6" t="s">
        <v>3627</v>
      </c>
      <c r="E1225" s="3" t="s">
        <v>3699</v>
      </c>
      <c r="F1225" s="6" t="s">
        <v>1961</v>
      </c>
      <c r="G1225" s="6" t="s">
        <v>36</v>
      </c>
      <c r="H1225" s="6" t="s">
        <v>37</v>
      </c>
      <c r="I1225" s="6">
        <v>45</v>
      </c>
      <c r="J1225" s="6">
        <v>3</v>
      </c>
      <c r="K1225" s="6">
        <v>0</v>
      </c>
      <c r="M1225" s="6">
        <v>0</v>
      </c>
      <c r="N1225" s="6" t="s">
        <v>10</v>
      </c>
      <c r="O1225" s="6" t="s">
        <v>10</v>
      </c>
      <c r="P1225" s="6" t="s">
        <v>10</v>
      </c>
      <c r="Q1225" s="6" t="s">
        <v>10</v>
      </c>
      <c r="R1225" s="6" t="s">
        <v>10</v>
      </c>
      <c r="S1225" s="6" t="s">
        <v>10</v>
      </c>
      <c r="T1225" s="6" t="s">
        <v>10</v>
      </c>
      <c r="U1225" s="6" t="s">
        <v>0</v>
      </c>
      <c r="V1225" s="6" t="s">
        <v>10</v>
      </c>
      <c r="W1225" s="13" t="s">
        <v>10</v>
      </c>
    </row>
    <row r="1226" spans="1:23" x14ac:dyDescent="0.25">
      <c r="A1226" s="12" t="s">
        <v>3389</v>
      </c>
      <c r="B1226" s="6" t="s">
        <v>98</v>
      </c>
      <c r="D1226" s="6" t="s">
        <v>3627</v>
      </c>
      <c r="E1226" s="3" t="s">
        <v>3727</v>
      </c>
      <c r="F1226" s="6" t="s">
        <v>647</v>
      </c>
      <c r="G1226" s="6" t="s">
        <v>99</v>
      </c>
      <c r="H1226" s="6" t="s">
        <v>100</v>
      </c>
      <c r="I1226" s="6">
        <v>45</v>
      </c>
      <c r="J1226" s="6">
        <v>3</v>
      </c>
      <c r="K1226" s="6">
        <v>0</v>
      </c>
      <c r="M1226" s="6">
        <v>0</v>
      </c>
      <c r="N1226" s="6" t="s">
        <v>10</v>
      </c>
      <c r="O1226" s="6" t="s">
        <v>10</v>
      </c>
      <c r="P1226" s="6" t="s">
        <v>10</v>
      </c>
      <c r="Q1226" s="6" t="s">
        <v>10</v>
      </c>
      <c r="R1226" s="6" t="s">
        <v>10</v>
      </c>
      <c r="S1226" s="6" t="s">
        <v>10</v>
      </c>
      <c r="T1226" s="6" t="s">
        <v>10</v>
      </c>
      <c r="U1226" s="6" t="s">
        <v>0</v>
      </c>
      <c r="V1226" s="6" t="s">
        <v>10</v>
      </c>
      <c r="W1226" s="13" t="s">
        <v>10</v>
      </c>
    </row>
    <row r="1227" spans="1:23" x14ac:dyDescent="0.25">
      <c r="A1227" s="12" t="s">
        <v>3390</v>
      </c>
      <c r="B1227" s="6" t="s">
        <v>98</v>
      </c>
      <c r="D1227" s="6" t="s">
        <v>3627</v>
      </c>
      <c r="E1227" s="3" t="s">
        <v>3727</v>
      </c>
      <c r="F1227" s="6" t="s">
        <v>647</v>
      </c>
      <c r="G1227" s="6" t="s">
        <v>99</v>
      </c>
      <c r="H1227" s="6" t="s">
        <v>100</v>
      </c>
      <c r="I1227" s="6">
        <v>45</v>
      </c>
      <c r="J1227" s="6">
        <v>3</v>
      </c>
      <c r="K1227" s="6">
        <v>0</v>
      </c>
      <c r="M1227" s="6">
        <v>0</v>
      </c>
      <c r="N1227" s="6" t="s">
        <v>10</v>
      </c>
      <c r="O1227" s="6" t="s">
        <v>10</v>
      </c>
      <c r="P1227" s="6" t="s">
        <v>10</v>
      </c>
      <c r="Q1227" s="6" t="s">
        <v>10</v>
      </c>
      <c r="R1227" s="6" t="s">
        <v>10</v>
      </c>
      <c r="S1227" s="6" t="s">
        <v>10</v>
      </c>
      <c r="T1227" s="6" t="s">
        <v>10</v>
      </c>
      <c r="U1227" s="6" t="s">
        <v>0</v>
      </c>
      <c r="V1227" s="6" t="s">
        <v>10</v>
      </c>
      <c r="W1227" s="13" t="s">
        <v>10</v>
      </c>
    </row>
    <row r="1228" spans="1:23" x14ac:dyDescent="0.25">
      <c r="A1228" s="12" t="s">
        <v>3391</v>
      </c>
      <c r="B1228" s="6" t="s">
        <v>101</v>
      </c>
      <c r="D1228" s="6" t="s">
        <v>3627</v>
      </c>
      <c r="E1228" s="3" t="s">
        <v>3727</v>
      </c>
      <c r="F1228" s="6" t="s">
        <v>647</v>
      </c>
      <c r="G1228" s="6" t="s">
        <v>99</v>
      </c>
      <c r="H1228" s="6" t="s">
        <v>100</v>
      </c>
      <c r="I1228" s="6">
        <v>45</v>
      </c>
      <c r="J1228" s="6">
        <v>3</v>
      </c>
      <c r="K1228" s="6">
        <v>0</v>
      </c>
      <c r="M1228" s="6">
        <v>0</v>
      </c>
      <c r="N1228" s="6" t="s">
        <v>10</v>
      </c>
      <c r="O1228" s="6" t="s">
        <v>10</v>
      </c>
      <c r="P1228" s="6" t="s">
        <v>10</v>
      </c>
      <c r="Q1228" s="6" t="s">
        <v>10</v>
      </c>
      <c r="R1228" s="6" t="s">
        <v>10</v>
      </c>
      <c r="S1228" s="6" t="s">
        <v>10</v>
      </c>
      <c r="T1228" s="6" t="s">
        <v>10</v>
      </c>
      <c r="U1228" s="6" t="s">
        <v>0</v>
      </c>
      <c r="V1228" s="6" t="s">
        <v>10</v>
      </c>
      <c r="W1228" s="13" t="s">
        <v>10</v>
      </c>
    </row>
    <row r="1229" spans="1:23" x14ac:dyDescent="0.25">
      <c r="A1229" s="12" t="s">
        <v>3392</v>
      </c>
      <c r="B1229" s="6" t="s">
        <v>102</v>
      </c>
      <c r="D1229" s="6" t="s">
        <v>3627</v>
      </c>
      <c r="E1229" s="3" t="s">
        <v>3727</v>
      </c>
      <c r="F1229" s="6" t="s">
        <v>647</v>
      </c>
      <c r="G1229" s="6" t="s">
        <v>99</v>
      </c>
      <c r="H1229" s="6" t="s">
        <v>100</v>
      </c>
      <c r="I1229" s="6">
        <v>45</v>
      </c>
      <c r="J1229" s="6">
        <v>3</v>
      </c>
      <c r="K1229" s="6">
        <v>0</v>
      </c>
      <c r="M1229" s="6">
        <v>0</v>
      </c>
      <c r="N1229" s="6" t="s">
        <v>10</v>
      </c>
      <c r="O1229" s="6" t="s">
        <v>10</v>
      </c>
      <c r="P1229" s="6" t="s">
        <v>10</v>
      </c>
      <c r="Q1229" s="6" t="s">
        <v>10</v>
      </c>
      <c r="R1229" s="6" t="s">
        <v>10</v>
      </c>
      <c r="S1229" s="6" t="s">
        <v>10</v>
      </c>
      <c r="T1229" s="6" t="s">
        <v>10</v>
      </c>
      <c r="U1229" s="6" t="s">
        <v>0</v>
      </c>
      <c r="V1229" s="6" t="s">
        <v>10</v>
      </c>
      <c r="W1229" s="13" t="s">
        <v>10</v>
      </c>
    </row>
    <row r="1230" spans="1:23" x14ac:dyDescent="0.25">
      <c r="A1230" s="12" t="s">
        <v>3393</v>
      </c>
      <c r="B1230" s="6" t="s">
        <v>648</v>
      </c>
      <c r="D1230" s="6" t="s">
        <v>3627</v>
      </c>
      <c r="E1230" s="3" t="s">
        <v>3727</v>
      </c>
      <c r="F1230" s="6" t="s">
        <v>647</v>
      </c>
      <c r="G1230" s="6" t="s">
        <v>106</v>
      </c>
      <c r="H1230" s="6" t="s">
        <v>107</v>
      </c>
      <c r="I1230" s="6">
        <v>45</v>
      </c>
      <c r="J1230" s="6">
        <v>3</v>
      </c>
      <c r="K1230" s="6">
        <v>0</v>
      </c>
      <c r="L1230" s="6" t="s">
        <v>0</v>
      </c>
      <c r="M1230" s="6">
        <v>111</v>
      </c>
      <c r="N1230" s="6" t="s">
        <v>10</v>
      </c>
      <c r="O1230" s="6" t="s">
        <v>10</v>
      </c>
      <c r="P1230" s="6" t="s">
        <v>10</v>
      </c>
      <c r="Q1230" s="6" t="s">
        <v>10</v>
      </c>
      <c r="R1230" s="6" t="s">
        <v>10</v>
      </c>
      <c r="S1230" s="6" t="s">
        <v>10</v>
      </c>
      <c r="T1230" s="6" t="s">
        <v>10</v>
      </c>
      <c r="U1230" s="6" t="s">
        <v>0</v>
      </c>
      <c r="V1230" s="6" t="s">
        <v>10</v>
      </c>
      <c r="W1230" s="13" t="s">
        <v>10</v>
      </c>
    </row>
    <row r="1231" spans="1:23" x14ac:dyDescent="0.25">
      <c r="A1231" s="12" t="s">
        <v>2378</v>
      </c>
      <c r="B1231" s="6" t="s">
        <v>647</v>
      </c>
      <c r="D1231" s="6" t="s">
        <v>3627</v>
      </c>
      <c r="E1231" s="3" t="s">
        <v>3727</v>
      </c>
      <c r="F1231" s="6" t="s">
        <v>647</v>
      </c>
      <c r="G1231" s="6" t="s">
        <v>106</v>
      </c>
      <c r="H1231" s="6" t="s">
        <v>107</v>
      </c>
      <c r="I1231" s="6">
        <v>45</v>
      </c>
      <c r="J1231" s="6">
        <v>3</v>
      </c>
      <c r="K1231" s="6">
        <v>0</v>
      </c>
      <c r="L1231" s="6" t="s">
        <v>0</v>
      </c>
      <c r="M1231" s="6">
        <v>111</v>
      </c>
      <c r="N1231" s="6" t="s">
        <v>10</v>
      </c>
      <c r="O1231" s="6" t="s">
        <v>10</v>
      </c>
      <c r="P1231" s="6" t="s">
        <v>10</v>
      </c>
      <c r="Q1231" s="6" t="s">
        <v>10</v>
      </c>
      <c r="R1231" s="6" t="s">
        <v>10</v>
      </c>
      <c r="S1231" s="6" t="s">
        <v>10</v>
      </c>
      <c r="T1231" s="6" t="s">
        <v>10</v>
      </c>
      <c r="U1231" s="6" t="s">
        <v>0</v>
      </c>
      <c r="V1231" s="6" t="s">
        <v>10</v>
      </c>
      <c r="W1231" s="13" t="s">
        <v>10</v>
      </c>
    </row>
    <row r="1232" spans="1:23" x14ac:dyDescent="0.25">
      <c r="A1232" s="12" t="s">
        <v>3394</v>
      </c>
      <c r="B1232" s="6" t="s">
        <v>651</v>
      </c>
      <c r="D1232" s="6" t="s">
        <v>3627</v>
      </c>
      <c r="E1232" s="3" t="s">
        <v>3789</v>
      </c>
      <c r="F1232" s="6" t="s">
        <v>651</v>
      </c>
      <c r="G1232" s="6" t="s">
        <v>652</v>
      </c>
      <c r="H1232" s="6" t="s">
        <v>653</v>
      </c>
      <c r="I1232" s="6">
        <v>45</v>
      </c>
      <c r="J1232" s="6">
        <v>3</v>
      </c>
      <c r="K1232" s="6">
        <v>0</v>
      </c>
      <c r="L1232" s="6" t="s">
        <v>0</v>
      </c>
      <c r="M1232" s="6">
        <v>111</v>
      </c>
      <c r="N1232" s="6" t="s">
        <v>10</v>
      </c>
      <c r="O1232" s="6" t="s">
        <v>10</v>
      </c>
      <c r="P1232" s="6" t="s">
        <v>10</v>
      </c>
      <c r="Q1232" s="6" t="s">
        <v>10</v>
      </c>
      <c r="R1232" s="6" t="s">
        <v>10</v>
      </c>
      <c r="S1232" s="6" t="s">
        <v>0</v>
      </c>
      <c r="T1232" s="6" t="s">
        <v>10</v>
      </c>
      <c r="U1232" s="6" t="s">
        <v>10</v>
      </c>
      <c r="V1232" s="6" t="s">
        <v>10</v>
      </c>
      <c r="W1232" s="13" t="s">
        <v>10</v>
      </c>
    </row>
    <row r="1233" spans="1:23" x14ac:dyDescent="0.25">
      <c r="A1233" s="12" t="s">
        <v>3395</v>
      </c>
      <c r="B1233" s="6" t="s">
        <v>654</v>
      </c>
      <c r="D1233" s="6" t="s">
        <v>3627</v>
      </c>
      <c r="E1233" s="3" t="s">
        <v>3693</v>
      </c>
      <c r="F1233" s="6" t="s">
        <v>655</v>
      </c>
      <c r="G1233" s="6" t="s">
        <v>117</v>
      </c>
      <c r="H1233" s="6" t="s">
        <v>118</v>
      </c>
      <c r="I1233" s="6">
        <v>45</v>
      </c>
      <c r="J1233" s="6">
        <v>3</v>
      </c>
      <c r="K1233" s="6">
        <v>0</v>
      </c>
      <c r="M1233" s="6">
        <v>111</v>
      </c>
      <c r="N1233" s="6" t="s">
        <v>10</v>
      </c>
      <c r="O1233" s="6" t="s">
        <v>10</v>
      </c>
      <c r="P1233" s="6" t="s">
        <v>10</v>
      </c>
      <c r="Q1233" s="6" t="s">
        <v>10</v>
      </c>
      <c r="R1233" s="6" t="s">
        <v>10</v>
      </c>
      <c r="S1233" s="6" t="s">
        <v>0</v>
      </c>
      <c r="T1233" s="6" t="s">
        <v>10</v>
      </c>
      <c r="U1233" s="6" t="s">
        <v>10</v>
      </c>
      <c r="V1233" s="6" t="s">
        <v>10</v>
      </c>
      <c r="W1233" s="13" t="s">
        <v>10</v>
      </c>
    </row>
    <row r="1234" spans="1:23" x14ac:dyDescent="0.25">
      <c r="A1234" s="12" t="s">
        <v>3396</v>
      </c>
      <c r="B1234" s="6" t="s">
        <v>655</v>
      </c>
      <c r="D1234" s="6" t="s">
        <v>3627</v>
      </c>
      <c r="E1234" s="3" t="s">
        <v>3693</v>
      </c>
      <c r="F1234" s="6" t="s">
        <v>655</v>
      </c>
      <c r="G1234" s="6" t="s">
        <v>652</v>
      </c>
      <c r="H1234" s="6" t="s">
        <v>653</v>
      </c>
      <c r="I1234" s="6">
        <v>45</v>
      </c>
      <c r="J1234" s="6">
        <v>3</v>
      </c>
      <c r="K1234" s="6">
        <v>0</v>
      </c>
      <c r="M1234" s="6">
        <v>111</v>
      </c>
      <c r="N1234" s="6" t="s">
        <v>10</v>
      </c>
      <c r="O1234" s="6" t="s">
        <v>10</v>
      </c>
      <c r="P1234" s="6" t="s">
        <v>10</v>
      </c>
      <c r="Q1234" s="6" t="s">
        <v>10</v>
      </c>
      <c r="R1234" s="6" t="s">
        <v>10</v>
      </c>
      <c r="S1234" s="6" t="s">
        <v>0</v>
      </c>
      <c r="T1234" s="6" t="s">
        <v>10</v>
      </c>
      <c r="U1234" s="6" t="s">
        <v>10</v>
      </c>
      <c r="V1234" s="6" t="s">
        <v>10</v>
      </c>
      <c r="W1234" s="13" t="s">
        <v>10</v>
      </c>
    </row>
    <row r="1235" spans="1:23" x14ac:dyDescent="0.25">
      <c r="A1235" s="12" t="s">
        <v>2501</v>
      </c>
      <c r="B1235" s="6" t="s">
        <v>659</v>
      </c>
      <c r="D1235" s="6" t="s">
        <v>3627</v>
      </c>
      <c r="E1235" s="3" t="s">
        <v>3692</v>
      </c>
      <c r="F1235" s="6" t="s">
        <v>658</v>
      </c>
      <c r="G1235" s="6" t="s">
        <v>36</v>
      </c>
      <c r="H1235" s="6" t="s">
        <v>37</v>
      </c>
      <c r="I1235" s="6">
        <v>45</v>
      </c>
      <c r="J1235" s="6">
        <v>3</v>
      </c>
      <c r="K1235" s="6">
        <v>0</v>
      </c>
      <c r="M1235" s="6">
        <v>0</v>
      </c>
      <c r="N1235" s="6" t="s">
        <v>10</v>
      </c>
      <c r="O1235" s="6" t="s">
        <v>10</v>
      </c>
      <c r="P1235" s="6" t="s">
        <v>10</v>
      </c>
      <c r="Q1235" s="6" t="s">
        <v>10</v>
      </c>
      <c r="R1235" s="6" t="s">
        <v>10</v>
      </c>
      <c r="S1235" s="6" t="s">
        <v>10</v>
      </c>
      <c r="T1235" s="6" t="s">
        <v>10</v>
      </c>
      <c r="U1235" s="6" t="s">
        <v>10</v>
      </c>
      <c r="V1235" s="6" t="s">
        <v>10</v>
      </c>
      <c r="W1235" s="13" t="s">
        <v>10</v>
      </c>
    </row>
    <row r="1236" spans="1:23" x14ac:dyDescent="0.25">
      <c r="A1236" s="12" t="s">
        <v>2502</v>
      </c>
      <c r="B1236" s="6" t="s">
        <v>660</v>
      </c>
      <c r="D1236" s="6" t="s">
        <v>3627</v>
      </c>
      <c r="E1236" s="3" t="s">
        <v>3692</v>
      </c>
      <c r="F1236" s="6" t="s">
        <v>658</v>
      </c>
      <c r="G1236" s="6" t="s">
        <v>36</v>
      </c>
      <c r="H1236" s="6" t="s">
        <v>37</v>
      </c>
      <c r="I1236" s="6">
        <v>45</v>
      </c>
      <c r="J1236" s="6">
        <v>3</v>
      </c>
      <c r="K1236" s="6">
        <v>0</v>
      </c>
      <c r="M1236" s="6">
        <v>0</v>
      </c>
      <c r="N1236" s="6" t="s">
        <v>10</v>
      </c>
      <c r="O1236" s="6" t="s">
        <v>10</v>
      </c>
      <c r="P1236" s="6" t="s">
        <v>10</v>
      </c>
      <c r="Q1236" s="6" t="s">
        <v>10</v>
      </c>
      <c r="R1236" s="6" t="s">
        <v>10</v>
      </c>
      <c r="S1236" s="6" t="s">
        <v>10</v>
      </c>
      <c r="T1236" s="6" t="s">
        <v>10</v>
      </c>
      <c r="U1236" s="6" t="s">
        <v>10</v>
      </c>
      <c r="V1236" s="6" t="s">
        <v>10</v>
      </c>
      <c r="W1236" s="13" t="s">
        <v>10</v>
      </c>
    </row>
    <row r="1237" spans="1:23" x14ac:dyDescent="0.25">
      <c r="A1237" s="12" t="s">
        <v>3397</v>
      </c>
      <c r="B1237" s="6" t="s">
        <v>661</v>
      </c>
      <c r="D1237" s="6" t="s">
        <v>3627</v>
      </c>
      <c r="E1237" s="3" t="s">
        <v>3692</v>
      </c>
      <c r="F1237" s="6" t="s">
        <v>658</v>
      </c>
      <c r="G1237" s="6" t="s">
        <v>36</v>
      </c>
      <c r="H1237" s="6" t="s">
        <v>37</v>
      </c>
      <c r="I1237" s="6">
        <v>45</v>
      </c>
      <c r="J1237" s="6">
        <v>3</v>
      </c>
      <c r="K1237" s="6">
        <v>0</v>
      </c>
      <c r="M1237" s="6">
        <v>0</v>
      </c>
      <c r="N1237" s="6" t="s">
        <v>10</v>
      </c>
      <c r="O1237" s="6" t="s">
        <v>10</v>
      </c>
      <c r="P1237" s="6" t="s">
        <v>10</v>
      </c>
      <c r="Q1237" s="6" t="s">
        <v>10</v>
      </c>
      <c r="R1237" s="6" t="s">
        <v>10</v>
      </c>
      <c r="S1237" s="6" t="s">
        <v>10</v>
      </c>
      <c r="T1237" s="6" t="s">
        <v>10</v>
      </c>
      <c r="U1237" s="6" t="s">
        <v>10</v>
      </c>
      <c r="V1237" s="6" t="s">
        <v>10</v>
      </c>
      <c r="W1237" s="13" t="s">
        <v>10</v>
      </c>
    </row>
    <row r="1238" spans="1:23" x14ac:dyDescent="0.25">
      <c r="A1238" s="12" t="s">
        <v>3398</v>
      </c>
      <c r="B1238" s="6" t="s">
        <v>658</v>
      </c>
      <c r="D1238" s="6" t="s">
        <v>3627</v>
      </c>
      <c r="E1238" s="3" t="s">
        <v>3692</v>
      </c>
      <c r="F1238" s="6" t="s">
        <v>658</v>
      </c>
      <c r="G1238" s="6" t="s">
        <v>36</v>
      </c>
      <c r="H1238" s="6" t="s">
        <v>37</v>
      </c>
      <c r="I1238" s="6">
        <v>45</v>
      </c>
      <c r="J1238" s="6">
        <v>3</v>
      </c>
      <c r="K1238" s="6">
        <v>0</v>
      </c>
      <c r="M1238" s="6">
        <v>0</v>
      </c>
      <c r="N1238" s="6" t="s">
        <v>10</v>
      </c>
      <c r="O1238" s="6" t="s">
        <v>10</v>
      </c>
      <c r="P1238" s="6" t="s">
        <v>10</v>
      </c>
      <c r="Q1238" s="6" t="s">
        <v>10</v>
      </c>
      <c r="R1238" s="6" t="s">
        <v>10</v>
      </c>
      <c r="S1238" s="6" t="s">
        <v>10</v>
      </c>
      <c r="T1238" s="6" t="s">
        <v>10</v>
      </c>
      <c r="U1238" s="6" t="s">
        <v>10</v>
      </c>
      <c r="V1238" s="6" t="s">
        <v>10</v>
      </c>
      <c r="W1238" s="13" t="s">
        <v>10</v>
      </c>
    </row>
    <row r="1239" spans="1:23" x14ac:dyDescent="0.25">
      <c r="A1239" s="12" t="s">
        <v>2412</v>
      </c>
      <c r="B1239" s="6" t="s">
        <v>662</v>
      </c>
      <c r="D1239" s="6" t="s">
        <v>3627</v>
      </c>
      <c r="E1239" s="3" t="s">
        <v>3799</v>
      </c>
      <c r="F1239" s="6" t="s">
        <v>662</v>
      </c>
      <c r="G1239" s="6" t="s">
        <v>652</v>
      </c>
      <c r="H1239" s="6" t="s">
        <v>653</v>
      </c>
      <c r="I1239" s="6">
        <v>45</v>
      </c>
      <c r="J1239" s="6">
        <v>3</v>
      </c>
      <c r="K1239" s="6">
        <v>0</v>
      </c>
      <c r="M1239" s="6">
        <v>111</v>
      </c>
      <c r="N1239" s="6" t="s">
        <v>10</v>
      </c>
      <c r="O1239" s="6" t="s">
        <v>10</v>
      </c>
      <c r="P1239" s="6" t="s">
        <v>10</v>
      </c>
      <c r="Q1239" s="6" t="s">
        <v>10</v>
      </c>
      <c r="R1239" s="6" t="s">
        <v>10</v>
      </c>
      <c r="S1239" s="6" t="s">
        <v>0</v>
      </c>
      <c r="T1239" s="6" t="s">
        <v>10</v>
      </c>
      <c r="U1239" s="6" t="s">
        <v>10</v>
      </c>
      <c r="V1239" s="6" t="s">
        <v>10</v>
      </c>
      <c r="W1239" s="13" t="s">
        <v>10</v>
      </c>
    </row>
    <row r="1240" spans="1:23" x14ac:dyDescent="0.25">
      <c r="A1240" s="12" t="s">
        <v>2379</v>
      </c>
      <c r="B1240" s="6" t="s">
        <v>663</v>
      </c>
      <c r="D1240" s="6" t="s">
        <v>3627</v>
      </c>
      <c r="E1240" s="3" t="s">
        <v>3666</v>
      </c>
      <c r="F1240" s="6" t="s">
        <v>663</v>
      </c>
      <c r="G1240" s="6" t="s">
        <v>36</v>
      </c>
      <c r="H1240" s="6" t="s">
        <v>37</v>
      </c>
      <c r="I1240" s="6">
        <v>45</v>
      </c>
      <c r="J1240" s="6">
        <v>3</v>
      </c>
      <c r="K1240" s="6">
        <v>0</v>
      </c>
      <c r="M1240" s="6">
        <v>104</v>
      </c>
      <c r="N1240" s="6" t="s">
        <v>10</v>
      </c>
      <c r="O1240" s="6" t="s">
        <v>10</v>
      </c>
      <c r="P1240" s="6" t="s">
        <v>10</v>
      </c>
      <c r="Q1240" s="6" t="s">
        <v>10</v>
      </c>
      <c r="R1240" s="6" t="s">
        <v>10</v>
      </c>
      <c r="S1240" s="6" t="s">
        <v>10</v>
      </c>
      <c r="T1240" s="6" t="s">
        <v>10</v>
      </c>
      <c r="U1240" s="6" t="s">
        <v>0</v>
      </c>
      <c r="V1240" s="6" t="s">
        <v>10</v>
      </c>
      <c r="W1240" s="13" t="s">
        <v>10</v>
      </c>
    </row>
    <row r="1241" spans="1:23" x14ac:dyDescent="0.25">
      <c r="A1241" s="12" t="s">
        <v>3399</v>
      </c>
      <c r="B1241" s="6" t="s">
        <v>664</v>
      </c>
      <c r="D1241" s="6" t="s">
        <v>3627</v>
      </c>
      <c r="E1241" s="3" t="s">
        <v>3651</v>
      </c>
      <c r="F1241" s="6" t="s">
        <v>1962</v>
      </c>
      <c r="G1241" s="6" t="s">
        <v>652</v>
      </c>
      <c r="H1241" s="6" t="s">
        <v>653</v>
      </c>
      <c r="I1241" s="6">
        <v>45</v>
      </c>
      <c r="J1241" s="6">
        <v>3</v>
      </c>
      <c r="K1241" s="6">
        <v>0</v>
      </c>
      <c r="M1241" s="6">
        <v>111</v>
      </c>
      <c r="N1241" s="6" t="s">
        <v>10</v>
      </c>
      <c r="O1241" s="6" t="s">
        <v>10</v>
      </c>
      <c r="P1241" s="6" t="s">
        <v>10</v>
      </c>
      <c r="Q1241" s="6" t="s">
        <v>10</v>
      </c>
      <c r="R1241" s="6" t="s">
        <v>10</v>
      </c>
      <c r="S1241" s="6" t="s">
        <v>0</v>
      </c>
      <c r="T1241" s="6" t="s">
        <v>10</v>
      </c>
      <c r="U1241" s="6" t="s">
        <v>10</v>
      </c>
      <c r="V1241" s="6" t="s">
        <v>10</v>
      </c>
      <c r="W1241" s="13" t="s">
        <v>10</v>
      </c>
    </row>
    <row r="1242" spans="1:23" x14ac:dyDescent="0.25">
      <c r="A1242" s="12" t="s">
        <v>3400</v>
      </c>
      <c r="B1242" s="6" t="s">
        <v>105</v>
      </c>
      <c r="D1242" s="6" t="s">
        <v>3627</v>
      </c>
      <c r="E1242" s="3" t="s">
        <v>3668</v>
      </c>
      <c r="F1242" s="6" t="s">
        <v>665</v>
      </c>
      <c r="G1242" s="6" t="s">
        <v>106</v>
      </c>
      <c r="H1242" s="6" t="s">
        <v>107</v>
      </c>
      <c r="I1242" s="6">
        <v>45</v>
      </c>
      <c r="J1242" s="6">
        <v>3</v>
      </c>
      <c r="K1242" s="6">
        <v>0</v>
      </c>
      <c r="M1242" s="6">
        <v>111</v>
      </c>
      <c r="N1242" s="6" t="s">
        <v>10</v>
      </c>
      <c r="O1242" s="6" t="s">
        <v>10</v>
      </c>
      <c r="P1242" s="6" t="s">
        <v>10</v>
      </c>
      <c r="Q1242" s="6" t="s">
        <v>10</v>
      </c>
      <c r="R1242" s="6" t="s">
        <v>10</v>
      </c>
      <c r="S1242" s="6" t="s">
        <v>10</v>
      </c>
      <c r="T1242" s="6" t="s">
        <v>10</v>
      </c>
      <c r="U1242" s="6" t="s">
        <v>0</v>
      </c>
      <c r="V1242" s="6" t="s">
        <v>10</v>
      </c>
      <c r="W1242" s="13" t="s">
        <v>10</v>
      </c>
    </row>
    <row r="1243" spans="1:23" x14ac:dyDescent="0.25">
      <c r="A1243" s="12" t="s">
        <v>3401</v>
      </c>
      <c r="B1243" s="6" t="s">
        <v>666</v>
      </c>
      <c r="D1243" s="6" t="s">
        <v>3627</v>
      </c>
      <c r="E1243" s="3" t="s">
        <v>3668</v>
      </c>
      <c r="F1243" s="6" t="s">
        <v>665</v>
      </c>
      <c r="G1243" s="6" t="s">
        <v>106</v>
      </c>
      <c r="H1243" s="6" t="s">
        <v>107</v>
      </c>
      <c r="I1243" s="6">
        <v>45</v>
      </c>
      <c r="J1243" s="6">
        <v>3</v>
      </c>
      <c r="K1243" s="6">
        <v>0</v>
      </c>
      <c r="L1243" s="6" t="s">
        <v>11</v>
      </c>
      <c r="M1243" s="6">
        <v>111</v>
      </c>
      <c r="N1243" s="6" t="s">
        <v>10</v>
      </c>
      <c r="O1243" s="6" t="s">
        <v>10</v>
      </c>
      <c r="P1243" s="6" t="s">
        <v>10</v>
      </c>
      <c r="Q1243" s="6" t="s">
        <v>10</v>
      </c>
      <c r="R1243" s="6" t="s">
        <v>10</v>
      </c>
      <c r="S1243" s="6" t="s">
        <v>10</v>
      </c>
      <c r="T1243" s="6" t="s">
        <v>10</v>
      </c>
      <c r="U1243" s="6" t="s">
        <v>0</v>
      </c>
      <c r="V1243" s="6" t="s">
        <v>10</v>
      </c>
      <c r="W1243" s="13" t="s">
        <v>10</v>
      </c>
    </row>
    <row r="1244" spans="1:23" x14ac:dyDescent="0.25">
      <c r="A1244" s="12" t="s">
        <v>3402</v>
      </c>
      <c r="B1244" s="6" t="s">
        <v>666</v>
      </c>
      <c r="D1244" s="6" t="s">
        <v>3627</v>
      </c>
      <c r="E1244" s="3" t="s">
        <v>3668</v>
      </c>
      <c r="F1244" s="6" t="s">
        <v>665</v>
      </c>
      <c r="G1244" s="6" t="s">
        <v>106</v>
      </c>
      <c r="H1244" s="6" t="s">
        <v>107</v>
      </c>
      <c r="I1244" s="6">
        <v>45</v>
      </c>
      <c r="J1244" s="6">
        <v>3</v>
      </c>
      <c r="K1244" s="6">
        <v>0</v>
      </c>
      <c r="M1244" s="6">
        <v>111</v>
      </c>
      <c r="N1244" s="6" t="s">
        <v>10</v>
      </c>
      <c r="O1244" s="6" t="s">
        <v>10</v>
      </c>
      <c r="P1244" s="6" t="s">
        <v>10</v>
      </c>
      <c r="Q1244" s="6" t="s">
        <v>10</v>
      </c>
      <c r="R1244" s="6" t="s">
        <v>10</v>
      </c>
      <c r="S1244" s="6" t="s">
        <v>10</v>
      </c>
      <c r="T1244" s="6" t="s">
        <v>10</v>
      </c>
      <c r="U1244" s="6" t="s">
        <v>0</v>
      </c>
      <c r="V1244" s="6" t="s">
        <v>10</v>
      </c>
      <c r="W1244" s="13" t="s">
        <v>10</v>
      </c>
    </row>
    <row r="1245" spans="1:23" x14ac:dyDescent="0.25">
      <c r="A1245" s="12" t="s">
        <v>3403</v>
      </c>
      <c r="B1245" s="6" t="s">
        <v>667</v>
      </c>
      <c r="D1245" s="6" t="s">
        <v>3627</v>
      </c>
      <c r="E1245" s="3" t="s">
        <v>3851</v>
      </c>
      <c r="F1245" s="6" t="s">
        <v>1963</v>
      </c>
      <c r="G1245" s="6" t="s">
        <v>106</v>
      </c>
      <c r="H1245" s="6" t="s">
        <v>107</v>
      </c>
      <c r="I1245" s="6">
        <v>45</v>
      </c>
      <c r="J1245" s="6">
        <v>3</v>
      </c>
      <c r="K1245" s="6">
        <v>0</v>
      </c>
      <c r="M1245" s="6">
        <v>111</v>
      </c>
      <c r="N1245" s="6" t="s">
        <v>10</v>
      </c>
      <c r="O1245" s="6" t="s">
        <v>10</v>
      </c>
      <c r="P1245" s="6" t="s">
        <v>10</v>
      </c>
      <c r="Q1245" s="6" t="s">
        <v>10</v>
      </c>
      <c r="R1245" s="6" t="s">
        <v>10</v>
      </c>
      <c r="S1245" s="6" t="s">
        <v>0</v>
      </c>
      <c r="T1245" s="6" t="s">
        <v>10</v>
      </c>
      <c r="U1245" s="6" t="s">
        <v>10</v>
      </c>
      <c r="V1245" s="6" t="s">
        <v>10</v>
      </c>
      <c r="W1245" s="13" t="s">
        <v>10</v>
      </c>
    </row>
    <row r="1246" spans="1:23" x14ac:dyDescent="0.25">
      <c r="A1246" s="12" t="s">
        <v>3404</v>
      </c>
      <c r="B1246" s="6" t="s">
        <v>668</v>
      </c>
      <c r="D1246" s="6" t="s">
        <v>3627</v>
      </c>
      <c r="E1246" s="3" t="s">
        <v>3674</v>
      </c>
      <c r="F1246" s="6" t="s">
        <v>1964</v>
      </c>
      <c r="G1246" s="6" t="s">
        <v>106</v>
      </c>
      <c r="H1246" s="6" t="s">
        <v>107</v>
      </c>
      <c r="I1246" s="6">
        <v>45</v>
      </c>
      <c r="J1246" s="6">
        <v>3</v>
      </c>
      <c r="K1246" s="6">
        <v>0</v>
      </c>
      <c r="M1246" s="6">
        <v>111</v>
      </c>
      <c r="N1246" s="6" t="s">
        <v>10</v>
      </c>
      <c r="O1246" s="6" t="s">
        <v>10</v>
      </c>
      <c r="P1246" s="6" t="s">
        <v>10</v>
      </c>
      <c r="Q1246" s="6" t="s">
        <v>10</v>
      </c>
      <c r="R1246" s="6" t="s">
        <v>10</v>
      </c>
      <c r="S1246" s="6" t="s">
        <v>10</v>
      </c>
      <c r="T1246" s="6" t="s">
        <v>10</v>
      </c>
      <c r="U1246" s="6" t="s">
        <v>0</v>
      </c>
      <c r="V1246" s="6" t="s">
        <v>10</v>
      </c>
      <c r="W1246" s="13" t="s">
        <v>10</v>
      </c>
    </row>
    <row r="1247" spans="1:23" x14ac:dyDescent="0.25">
      <c r="A1247" s="12" t="s">
        <v>3405</v>
      </c>
      <c r="B1247" s="6" t="s">
        <v>670</v>
      </c>
      <c r="D1247" s="6" t="s">
        <v>3627</v>
      </c>
      <c r="E1247" s="3" t="s">
        <v>3726</v>
      </c>
      <c r="F1247" s="6" t="s">
        <v>1965</v>
      </c>
      <c r="G1247" s="6" t="s">
        <v>652</v>
      </c>
      <c r="H1247" s="6" t="s">
        <v>653</v>
      </c>
      <c r="I1247" s="6">
        <v>45</v>
      </c>
      <c r="J1247" s="6">
        <v>3</v>
      </c>
      <c r="K1247" s="6">
        <v>0</v>
      </c>
      <c r="M1247" s="6">
        <v>111</v>
      </c>
      <c r="N1247" s="6" t="s">
        <v>10</v>
      </c>
      <c r="O1247" s="6" t="s">
        <v>10</v>
      </c>
      <c r="P1247" s="6" t="s">
        <v>10</v>
      </c>
      <c r="Q1247" s="6" t="s">
        <v>10</v>
      </c>
      <c r="R1247" s="6" t="s">
        <v>10</v>
      </c>
      <c r="S1247" s="6" t="s">
        <v>0</v>
      </c>
      <c r="T1247" s="6" t="s">
        <v>10</v>
      </c>
      <c r="U1247" s="6" t="s">
        <v>10</v>
      </c>
      <c r="V1247" s="6" t="s">
        <v>10</v>
      </c>
      <c r="W1247" s="13" t="s">
        <v>10</v>
      </c>
    </row>
    <row r="1248" spans="1:23" x14ac:dyDescent="0.25">
      <c r="A1248" s="12" t="s">
        <v>3406</v>
      </c>
      <c r="B1248" s="6" t="s">
        <v>672</v>
      </c>
      <c r="D1248" s="6" t="s">
        <v>3627</v>
      </c>
      <c r="E1248" s="3" t="s">
        <v>3647</v>
      </c>
      <c r="F1248" s="6" t="s">
        <v>672</v>
      </c>
      <c r="G1248" s="6" t="s">
        <v>652</v>
      </c>
      <c r="H1248" s="6" t="s">
        <v>653</v>
      </c>
      <c r="I1248" s="6">
        <v>18</v>
      </c>
      <c r="J1248" s="6">
        <v>3</v>
      </c>
      <c r="K1248" s="6">
        <v>0</v>
      </c>
      <c r="L1248" s="6" t="s">
        <v>11</v>
      </c>
      <c r="M1248" s="6">
        <v>111</v>
      </c>
      <c r="N1248" s="6" t="s">
        <v>10</v>
      </c>
      <c r="O1248" s="6" t="s">
        <v>10</v>
      </c>
      <c r="P1248" s="6" t="s">
        <v>10</v>
      </c>
      <c r="Q1248" s="6" t="s">
        <v>10</v>
      </c>
      <c r="R1248" s="6" t="s">
        <v>10</v>
      </c>
      <c r="S1248" s="6" t="s">
        <v>0</v>
      </c>
      <c r="T1248" s="6" t="s">
        <v>0</v>
      </c>
      <c r="U1248" s="6" t="s">
        <v>10</v>
      </c>
      <c r="V1248" s="6" t="s">
        <v>10</v>
      </c>
      <c r="W1248" s="13" t="s">
        <v>10</v>
      </c>
    </row>
    <row r="1249" spans="1:23" x14ac:dyDescent="0.25">
      <c r="A1249" s="12" t="s">
        <v>3407</v>
      </c>
      <c r="B1249" s="6" t="s">
        <v>674</v>
      </c>
      <c r="D1249" s="6" t="s">
        <v>3627</v>
      </c>
      <c r="E1249" s="3" t="s">
        <v>3825</v>
      </c>
      <c r="F1249" s="6" t="s">
        <v>674</v>
      </c>
      <c r="G1249" s="6" t="s">
        <v>652</v>
      </c>
      <c r="H1249" s="6" t="s">
        <v>653</v>
      </c>
      <c r="I1249" s="6">
        <v>18</v>
      </c>
      <c r="J1249" s="6">
        <v>3</v>
      </c>
      <c r="K1249" s="6">
        <v>0</v>
      </c>
      <c r="L1249" s="6" t="s">
        <v>11</v>
      </c>
      <c r="M1249" s="6">
        <v>111</v>
      </c>
      <c r="N1249" s="6" t="s">
        <v>10</v>
      </c>
      <c r="O1249" s="6" t="s">
        <v>10</v>
      </c>
      <c r="P1249" s="6" t="s">
        <v>10</v>
      </c>
      <c r="Q1249" s="6" t="s">
        <v>10</v>
      </c>
      <c r="R1249" s="6" t="s">
        <v>10</v>
      </c>
      <c r="S1249" s="6" t="s">
        <v>0</v>
      </c>
      <c r="T1249" s="6" t="s">
        <v>10</v>
      </c>
      <c r="U1249" s="6" t="s">
        <v>10</v>
      </c>
      <c r="V1249" s="6" t="s">
        <v>10</v>
      </c>
      <c r="W1249" s="13" t="s">
        <v>10</v>
      </c>
    </row>
    <row r="1250" spans="1:23" x14ac:dyDescent="0.25">
      <c r="A1250" s="12" t="s">
        <v>3408</v>
      </c>
      <c r="B1250" s="6" t="s">
        <v>684</v>
      </c>
      <c r="D1250" s="6" t="s">
        <v>3627</v>
      </c>
      <c r="E1250" s="3" t="s">
        <v>3703</v>
      </c>
      <c r="F1250" s="6" t="s">
        <v>1966</v>
      </c>
      <c r="G1250" s="6" t="s">
        <v>36</v>
      </c>
      <c r="H1250" s="6" t="s">
        <v>37</v>
      </c>
      <c r="I1250" s="6">
        <v>45</v>
      </c>
      <c r="J1250" s="6">
        <v>3</v>
      </c>
      <c r="K1250" s="6">
        <v>0</v>
      </c>
      <c r="M1250" s="6">
        <v>0</v>
      </c>
      <c r="N1250" s="6" t="s">
        <v>10</v>
      </c>
      <c r="O1250" s="6" t="s">
        <v>10</v>
      </c>
      <c r="P1250" s="6" t="s">
        <v>10</v>
      </c>
      <c r="Q1250" s="6" t="s">
        <v>10</v>
      </c>
      <c r="R1250" s="6" t="s">
        <v>10</v>
      </c>
      <c r="S1250" s="6" t="s">
        <v>10</v>
      </c>
      <c r="T1250" s="6" t="s">
        <v>10</v>
      </c>
      <c r="U1250" s="6" t="s">
        <v>10</v>
      </c>
      <c r="V1250" s="6" t="s">
        <v>10</v>
      </c>
      <c r="W1250" s="13" t="s">
        <v>10</v>
      </c>
    </row>
    <row r="1251" spans="1:23" x14ac:dyDescent="0.25">
      <c r="A1251" s="12" t="s">
        <v>3409</v>
      </c>
      <c r="B1251" s="6" t="s">
        <v>683</v>
      </c>
      <c r="D1251" s="6" t="s">
        <v>3627</v>
      </c>
      <c r="E1251" s="3" t="s">
        <v>3703</v>
      </c>
      <c r="F1251" s="6" t="s">
        <v>1966</v>
      </c>
      <c r="G1251" s="6" t="s">
        <v>36</v>
      </c>
      <c r="H1251" s="6" t="s">
        <v>37</v>
      </c>
      <c r="I1251" s="6">
        <v>45</v>
      </c>
      <c r="J1251" s="6">
        <v>3</v>
      </c>
      <c r="K1251" s="6">
        <v>0</v>
      </c>
      <c r="M1251" s="6">
        <v>104</v>
      </c>
      <c r="N1251" s="6" t="s">
        <v>10</v>
      </c>
      <c r="O1251" s="6" t="s">
        <v>10</v>
      </c>
      <c r="P1251" s="6" t="s">
        <v>10</v>
      </c>
      <c r="Q1251" s="6" t="s">
        <v>10</v>
      </c>
      <c r="R1251" s="6" t="s">
        <v>10</v>
      </c>
      <c r="S1251" s="6" t="s">
        <v>10</v>
      </c>
      <c r="T1251" s="6" t="s">
        <v>10</v>
      </c>
      <c r="U1251" s="6" t="s">
        <v>10</v>
      </c>
      <c r="V1251" s="6" t="s">
        <v>10</v>
      </c>
      <c r="W1251" s="13" t="s">
        <v>10</v>
      </c>
    </row>
    <row r="1252" spans="1:23" x14ac:dyDescent="0.25">
      <c r="A1252" s="12" t="s">
        <v>3410</v>
      </c>
      <c r="B1252" s="6" t="s">
        <v>686</v>
      </c>
      <c r="D1252" s="6" t="s">
        <v>3627</v>
      </c>
      <c r="E1252" s="3" t="s">
        <v>3772</v>
      </c>
      <c r="F1252" s="6" t="s">
        <v>686</v>
      </c>
      <c r="G1252" s="6" t="s">
        <v>36</v>
      </c>
      <c r="H1252" s="6" t="s">
        <v>37</v>
      </c>
      <c r="I1252" s="6">
        <v>45</v>
      </c>
      <c r="J1252" s="6">
        <v>3</v>
      </c>
      <c r="K1252" s="6">
        <v>0</v>
      </c>
      <c r="M1252" s="6">
        <v>0</v>
      </c>
      <c r="N1252" s="6" t="s">
        <v>10</v>
      </c>
      <c r="O1252" s="6" t="s">
        <v>10</v>
      </c>
      <c r="P1252" s="6" t="s">
        <v>10</v>
      </c>
      <c r="Q1252" s="6" t="s">
        <v>10</v>
      </c>
      <c r="R1252" s="6" t="s">
        <v>10</v>
      </c>
      <c r="S1252" s="6" t="s">
        <v>10</v>
      </c>
      <c r="T1252" s="6" t="s">
        <v>10</v>
      </c>
      <c r="U1252" s="6" t="s">
        <v>10</v>
      </c>
      <c r="V1252" s="6" t="s">
        <v>10</v>
      </c>
      <c r="W1252" s="13" t="s">
        <v>10</v>
      </c>
    </row>
    <row r="1253" spans="1:23" x14ac:dyDescent="0.25">
      <c r="A1253" s="12" t="s">
        <v>2531</v>
      </c>
      <c r="B1253" s="6" t="s">
        <v>718</v>
      </c>
      <c r="D1253" s="6" t="s">
        <v>3627</v>
      </c>
      <c r="E1253" s="3" t="s">
        <v>3655</v>
      </c>
      <c r="F1253" s="6" t="s">
        <v>717</v>
      </c>
      <c r="G1253" s="6" t="s">
        <v>36</v>
      </c>
      <c r="H1253" s="6" t="s">
        <v>37</v>
      </c>
      <c r="I1253" s="6">
        <v>45</v>
      </c>
      <c r="J1253" s="6">
        <v>3</v>
      </c>
      <c r="K1253" s="6">
        <v>0</v>
      </c>
      <c r="M1253" s="6">
        <v>0</v>
      </c>
      <c r="N1253" s="6" t="s">
        <v>10</v>
      </c>
      <c r="O1253" s="6" t="s">
        <v>0</v>
      </c>
      <c r="P1253" s="6" t="s">
        <v>10</v>
      </c>
      <c r="Q1253" s="6" t="s">
        <v>0</v>
      </c>
      <c r="R1253" s="6" t="s">
        <v>10</v>
      </c>
      <c r="S1253" s="6" t="s">
        <v>0</v>
      </c>
      <c r="T1253" s="6" t="s">
        <v>10</v>
      </c>
      <c r="U1253" s="6" t="s">
        <v>10</v>
      </c>
      <c r="V1253" s="6" t="s">
        <v>10</v>
      </c>
      <c r="W1253" s="13" t="s">
        <v>10</v>
      </c>
    </row>
    <row r="1254" spans="1:23" x14ac:dyDescent="0.25">
      <c r="A1254" s="12" t="s">
        <v>2532</v>
      </c>
      <c r="B1254" s="6" t="s">
        <v>719</v>
      </c>
      <c r="D1254" s="6" t="s">
        <v>3627</v>
      </c>
      <c r="E1254" s="3" t="s">
        <v>3655</v>
      </c>
      <c r="F1254" s="6" t="s">
        <v>717</v>
      </c>
      <c r="G1254" s="6" t="s">
        <v>36</v>
      </c>
      <c r="H1254" s="6" t="s">
        <v>37</v>
      </c>
      <c r="I1254" s="6">
        <v>45</v>
      </c>
      <c r="J1254" s="6">
        <v>3</v>
      </c>
      <c r="K1254" s="6">
        <v>0</v>
      </c>
      <c r="M1254" s="6">
        <v>0</v>
      </c>
      <c r="N1254" s="6" t="s">
        <v>10</v>
      </c>
      <c r="O1254" s="6" t="s">
        <v>0</v>
      </c>
      <c r="P1254" s="6" t="s">
        <v>10</v>
      </c>
      <c r="Q1254" s="6" t="s">
        <v>0</v>
      </c>
      <c r="R1254" s="6" t="s">
        <v>10</v>
      </c>
      <c r="S1254" s="6" t="s">
        <v>0</v>
      </c>
      <c r="T1254" s="6" t="s">
        <v>10</v>
      </c>
      <c r="U1254" s="6" t="s">
        <v>10</v>
      </c>
      <c r="V1254" s="6" t="s">
        <v>10</v>
      </c>
      <c r="W1254" s="13" t="s">
        <v>10</v>
      </c>
    </row>
    <row r="1255" spans="1:23" x14ac:dyDescent="0.25">
      <c r="A1255" s="12" t="s">
        <v>2530</v>
      </c>
      <c r="B1255" s="6" t="s">
        <v>720</v>
      </c>
      <c r="D1255" s="6" t="s">
        <v>3627</v>
      </c>
      <c r="E1255" s="3" t="s">
        <v>3655</v>
      </c>
      <c r="F1255" s="6" t="s">
        <v>717</v>
      </c>
      <c r="G1255" s="6" t="s">
        <v>36</v>
      </c>
      <c r="H1255" s="6" t="s">
        <v>37</v>
      </c>
      <c r="I1255" s="6">
        <v>45</v>
      </c>
      <c r="J1255" s="6">
        <v>3</v>
      </c>
      <c r="K1255" s="6">
        <v>0</v>
      </c>
      <c r="M1255" s="6">
        <v>0</v>
      </c>
      <c r="N1255" s="6" t="s">
        <v>10</v>
      </c>
      <c r="O1255" s="6" t="s">
        <v>0</v>
      </c>
      <c r="P1255" s="6" t="s">
        <v>10</v>
      </c>
      <c r="Q1255" s="6" t="s">
        <v>0</v>
      </c>
      <c r="R1255" s="6" t="s">
        <v>10</v>
      </c>
      <c r="S1255" s="6" t="s">
        <v>0</v>
      </c>
      <c r="T1255" s="6" t="s">
        <v>10</v>
      </c>
      <c r="U1255" s="6" t="s">
        <v>10</v>
      </c>
      <c r="V1255" s="6" t="s">
        <v>10</v>
      </c>
      <c r="W1255" s="13" t="s">
        <v>10</v>
      </c>
    </row>
    <row r="1256" spans="1:23" x14ac:dyDescent="0.25">
      <c r="A1256" s="12" t="s">
        <v>3411</v>
      </c>
      <c r="B1256" s="6" t="s">
        <v>717</v>
      </c>
      <c r="D1256" s="6" t="s">
        <v>3627</v>
      </c>
      <c r="E1256" s="3" t="s">
        <v>3655</v>
      </c>
      <c r="F1256" s="6" t="s">
        <v>717</v>
      </c>
      <c r="G1256" s="6" t="s">
        <v>36</v>
      </c>
      <c r="H1256" s="6" t="s">
        <v>37</v>
      </c>
      <c r="I1256" s="6">
        <v>45</v>
      </c>
      <c r="J1256" s="6">
        <v>3</v>
      </c>
      <c r="K1256" s="6">
        <v>0</v>
      </c>
      <c r="M1256" s="6">
        <v>0</v>
      </c>
      <c r="N1256" s="6" t="s">
        <v>10</v>
      </c>
      <c r="O1256" s="6" t="s">
        <v>0</v>
      </c>
      <c r="P1256" s="6" t="s">
        <v>10</v>
      </c>
      <c r="Q1256" s="6" t="s">
        <v>0</v>
      </c>
      <c r="R1256" s="6" t="s">
        <v>10</v>
      </c>
      <c r="S1256" s="6" t="s">
        <v>0</v>
      </c>
      <c r="T1256" s="6" t="s">
        <v>10</v>
      </c>
      <c r="U1256" s="6" t="s">
        <v>10</v>
      </c>
      <c r="V1256" s="6" t="s">
        <v>10</v>
      </c>
      <c r="W1256" s="13" t="s">
        <v>10</v>
      </c>
    </row>
    <row r="1257" spans="1:23" x14ac:dyDescent="0.25">
      <c r="A1257" s="12" t="s">
        <v>3412</v>
      </c>
      <c r="B1257" s="6" t="s">
        <v>723</v>
      </c>
      <c r="D1257" s="6" t="s">
        <v>3627</v>
      </c>
      <c r="E1257" s="3" t="s">
        <v>3719</v>
      </c>
      <c r="F1257" s="6" t="s">
        <v>724</v>
      </c>
      <c r="G1257" s="6" t="s">
        <v>36</v>
      </c>
      <c r="H1257" s="6" t="s">
        <v>37</v>
      </c>
      <c r="I1257" s="6">
        <v>7</v>
      </c>
      <c r="J1257" s="6">
        <v>3</v>
      </c>
      <c r="K1257" s="6">
        <v>0</v>
      </c>
      <c r="M1257" s="6">
        <v>0</v>
      </c>
      <c r="N1257" s="6" t="s">
        <v>10</v>
      </c>
      <c r="O1257" s="6" t="s">
        <v>10</v>
      </c>
      <c r="P1257" s="6" t="s">
        <v>10</v>
      </c>
      <c r="Q1257" s="6" t="s">
        <v>10</v>
      </c>
      <c r="R1257" s="6" t="s">
        <v>10</v>
      </c>
      <c r="S1257" s="6" t="s">
        <v>10</v>
      </c>
      <c r="T1257" s="6" t="s">
        <v>10</v>
      </c>
      <c r="U1257" s="6" t="s">
        <v>10</v>
      </c>
      <c r="V1257" s="6" t="s">
        <v>10</v>
      </c>
      <c r="W1257" s="13" t="s">
        <v>10</v>
      </c>
    </row>
    <row r="1258" spans="1:23" x14ac:dyDescent="0.25">
      <c r="A1258" s="12" t="s">
        <v>3413</v>
      </c>
      <c r="B1258" s="6" t="s">
        <v>724</v>
      </c>
      <c r="D1258" s="6" t="s">
        <v>3627</v>
      </c>
      <c r="E1258" s="3" t="s">
        <v>3719</v>
      </c>
      <c r="F1258" s="6" t="s">
        <v>724</v>
      </c>
      <c r="G1258" s="6" t="s">
        <v>36</v>
      </c>
      <c r="H1258" s="6" t="s">
        <v>37</v>
      </c>
      <c r="I1258" s="6">
        <v>45</v>
      </c>
      <c r="J1258" s="6">
        <v>3</v>
      </c>
      <c r="K1258" s="6">
        <v>0</v>
      </c>
      <c r="M1258" s="6">
        <v>0</v>
      </c>
      <c r="N1258" s="6" t="s">
        <v>10</v>
      </c>
      <c r="O1258" s="6" t="s">
        <v>10</v>
      </c>
      <c r="P1258" s="6" t="s">
        <v>10</v>
      </c>
      <c r="Q1258" s="6" t="s">
        <v>10</v>
      </c>
      <c r="R1258" s="6" t="s">
        <v>10</v>
      </c>
      <c r="S1258" s="6" t="s">
        <v>10</v>
      </c>
      <c r="T1258" s="6" t="s">
        <v>10</v>
      </c>
      <c r="U1258" s="6" t="s">
        <v>10</v>
      </c>
      <c r="V1258" s="6" t="s">
        <v>10</v>
      </c>
      <c r="W1258" s="13" t="s">
        <v>10</v>
      </c>
    </row>
    <row r="1259" spans="1:23" x14ac:dyDescent="0.25">
      <c r="A1259" s="12" t="s">
        <v>2392</v>
      </c>
      <c r="B1259" s="6" t="s">
        <v>725</v>
      </c>
      <c r="D1259" s="6" t="s">
        <v>3627</v>
      </c>
      <c r="E1259" s="3" t="s">
        <v>3849</v>
      </c>
      <c r="F1259" s="6" t="s">
        <v>725</v>
      </c>
      <c r="G1259" s="6" t="s">
        <v>36</v>
      </c>
      <c r="H1259" s="6" t="s">
        <v>37</v>
      </c>
      <c r="I1259" s="6">
        <v>45</v>
      </c>
      <c r="J1259" s="6">
        <v>3</v>
      </c>
      <c r="K1259" s="6">
        <v>0</v>
      </c>
      <c r="M1259" s="6">
        <v>0</v>
      </c>
      <c r="N1259" s="6" t="s">
        <v>10</v>
      </c>
      <c r="O1259" s="6" t="s">
        <v>10</v>
      </c>
      <c r="P1259" s="6" t="s">
        <v>10</v>
      </c>
      <c r="Q1259" s="6" t="s">
        <v>10</v>
      </c>
      <c r="R1259" s="6" t="s">
        <v>10</v>
      </c>
      <c r="S1259" s="6" t="s">
        <v>10</v>
      </c>
      <c r="T1259" s="6" t="s">
        <v>10</v>
      </c>
      <c r="U1259" s="6" t="s">
        <v>10</v>
      </c>
      <c r="V1259" s="6" t="s">
        <v>10</v>
      </c>
      <c r="W1259" s="13" t="s">
        <v>10</v>
      </c>
    </row>
    <row r="1260" spans="1:23" x14ac:dyDescent="0.25">
      <c r="A1260" s="12" t="s">
        <v>3414</v>
      </c>
      <c r="B1260" s="6" t="s">
        <v>726</v>
      </c>
      <c r="D1260" s="6" t="s">
        <v>3627</v>
      </c>
      <c r="E1260" s="3" t="s">
        <v>3634</v>
      </c>
      <c r="F1260" s="6" t="s">
        <v>726</v>
      </c>
      <c r="G1260" s="6" t="s">
        <v>36</v>
      </c>
      <c r="H1260" s="6" t="s">
        <v>37</v>
      </c>
      <c r="I1260" s="6">
        <v>45</v>
      </c>
      <c r="J1260" s="6">
        <v>3</v>
      </c>
      <c r="K1260" s="6">
        <v>0</v>
      </c>
      <c r="M1260" s="6">
        <v>104</v>
      </c>
      <c r="N1260" s="6" t="s">
        <v>10</v>
      </c>
      <c r="O1260" s="6" t="s">
        <v>10</v>
      </c>
      <c r="P1260" s="6" t="s">
        <v>10</v>
      </c>
      <c r="Q1260" s="6" t="s">
        <v>10</v>
      </c>
      <c r="R1260" s="6" t="s">
        <v>10</v>
      </c>
      <c r="S1260" s="6" t="s">
        <v>10</v>
      </c>
      <c r="T1260" s="6" t="s">
        <v>10</v>
      </c>
      <c r="U1260" s="6" t="s">
        <v>10</v>
      </c>
      <c r="V1260" s="6" t="s">
        <v>10</v>
      </c>
      <c r="W1260" s="13" t="s">
        <v>10</v>
      </c>
    </row>
    <row r="1261" spans="1:23" x14ac:dyDescent="0.25">
      <c r="A1261" s="12" t="s">
        <v>3415</v>
      </c>
      <c r="B1261" s="6" t="s">
        <v>731</v>
      </c>
      <c r="D1261" s="6" t="s">
        <v>3627</v>
      </c>
      <c r="E1261" s="3" t="s">
        <v>3670</v>
      </c>
      <c r="F1261" s="6" t="s">
        <v>731</v>
      </c>
      <c r="G1261" s="6" t="s">
        <v>36</v>
      </c>
      <c r="H1261" s="6" t="s">
        <v>37</v>
      </c>
      <c r="I1261" s="6">
        <v>45</v>
      </c>
      <c r="J1261" s="6">
        <v>3</v>
      </c>
      <c r="K1261" s="6">
        <v>0</v>
      </c>
      <c r="M1261" s="6">
        <v>104</v>
      </c>
      <c r="N1261" s="6" t="s">
        <v>10</v>
      </c>
      <c r="O1261" s="6" t="s">
        <v>10</v>
      </c>
      <c r="P1261" s="6" t="s">
        <v>10</v>
      </c>
      <c r="Q1261" s="6" t="s">
        <v>10</v>
      </c>
      <c r="R1261" s="6" t="s">
        <v>10</v>
      </c>
      <c r="S1261" s="6" t="s">
        <v>10</v>
      </c>
      <c r="T1261" s="6" t="s">
        <v>10</v>
      </c>
      <c r="U1261" s="6" t="s">
        <v>10</v>
      </c>
      <c r="V1261" s="6" t="s">
        <v>10</v>
      </c>
      <c r="W1261" s="13" t="s">
        <v>10</v>
      </c>
    </row>
    <row r="1262" spans="1:23" x14ac:dyDescent="0.25">
      <c r="A1262" s="12" t="s">
        <v>3416</v>
      </c>
      <c r="B1262" s="6" t="s">
        <v>152</v>
      </c>
      <c r="D1262" s="6" t="s">
        <v>3627</v>
      </c>
      <c r="E1262" s="3" t="s">
        <v>3654</v>
      </c>
      <c r="F1262" s="6" t="s">
        <v>735</v>
      </c>
      <c r="G1262" s="6" t="s">
        <v>36</v>
      </c>
      <c r="H1262" s="6" t="s">
        <v>37</v>
      </c>
      <c r="I1262" s="6">
        <v>45</v>
      </c>
      <c r="J1262" s="6">
        <v>3</v>
      </c>
      <c r="K1262" s="6">
        <v>0</v>
      </c>
      <c r="M1262" s="6">
        <v>104</v>
      </c>
      <c r="N1262" s="6" t="s">
        <v>10</v>
      </c>
      <c r="O1262" s="6" t="s">
        <v>10</v>
      </c>
      <c r="P1262" s="6" t="s">
        <v>10</v>
      </c>
      <c r="Q1262" s="6" t="s">
        <v>10</v>
      </c>
      <c r="R1262" s="6" t="s">
        <v>10</v>
      </c>
      <c r="S1262" s="6" t="s">
        <v>10</v>
      </c>
      <c r="T1262" s="6" t="s">
        <v>10</v>
      </c>
      <c r="U1262" s="6" t="s">
        <v>10</v>
      </c>
      <c r="V1262" s="6" t="s">
        <v>10</v>
      </c>
      <c r="W1262" s="13" t="s">
        <v>10</v>
      </c>
    </row>
    <row r="1263" spans="1:23" x14ac:dyDescent="0.25">
      <c r="A1263" s="12" t="s">
        <v>2534</v>
      </c>
      <c r="B1263" s="6" t="s">
        <v>732</v>
      </c>
      <c r="D1263" s="6" t="s">
        <v>3627</v>
      </c>
      <c r="E1263" s="3" t="s">
        <v>3654</v>
      </c>
      <c r="F1263" s="6" t="s">
        <v>735</v>
      </c>
      <c r="G1263" s="6" t="s">
        <v>36</v>
      </c>
      <c r="H1263" s="6" t="s">
        <v>37</v>
      </c>
      <c r="I1263" s="6">
        <v>45</v>
      </c>
      <c r="J1263" s="6">
        <v>3</v>
      </c>
      <c r="K1263" s="6">
        <v>0</v>
      </c>
      <c r="M1263" s="6">
        <v>0</v>
      </c>
      <c r="N1263" s="6" t="s">
        <v>10</v>
      </c>
      <c r="O1263" s="6" t="s">
        <v>10</v>
      </c>
      <c r="P1263" s="6" t="s">
        <v>10</v>
      </c>
      <c r="Q1263" s="6" t="s">
        <v>10</v>
      </c>
      <c r="R1263" s="6" t="s">
        <v>10</v>
      </c>
      <c r="S1263" s="6" t="s">
        <v>10</v>
      </c>
      <c r="T1263" s="6" t="s">
        <v>10</v>
      </c>
      <c r="U1263" s="6" t="s">
        <v>10</v>
      </c>
      <c r="V1263" s="6" t="s">
        <v>10</v>
      </c>
      <c r="W1263" s="13" t="s">
        <v>10</v>
      </c>
    </row>
    <row r="1264" spans="1:23" x14ac:dyDescent="0.25">
      <c r="A1264" s="12" t="s">
        <v>2535</v>
      </c>
      <c r="B1264" s="6" t="s">
        <v>733</v>
      </c>
      <c r="D1264" s="6" t="s">
        <v>3627</v>
      </c>
      <c r="E1264" s="3" t="s">
        <v>3654</v>
      </c>
      <c r="F1264" s="6" t="s">
        <v>735</v>
      </c>
      <c r="G1264" s="6" t="s">
        <v>36</v>
      </c>
      <c r="H1264" s="6" t="s">
        <v>37</v>
      </c>
      <c r="I1264" s="6">
        <v>45</v>
      </c>
      <c r="J1264" s="6">
        <v>3</v>
      </c>
      <c r="K1264" s="6">
        <v>0</v>
      </c>
      <c r="M1264" s="6">
        <v>0</v>
      </c>
      <c r="N1264" s="6" t="s">
        <v>10</v>
      </c>
      <c r="O1264" s="6" t="s">
        <v>10</v>
      </c>
      <c r="P1264" s="6" t="s">
        <v>10</v>
      </c>
      <c r="Q1264" s="6" t="s">
        <v>10</v>
      </c>
      <c r="R1264" s="6" t="s">
        <v>10</v>
      </c>
      <c r="S1264" s="6" t="s">
        <v>10</v>
      </c>
      <c r="T1264" s="6" t="s">
        <v>10</v>
      </c>
      <c r="U1264" s="6" t="s">
        <v>10</v>
      </c>
      <c r="V1264" s="6" t="s">
        <v>10</v>
      </c>
      <c r="W1264" s="13" t="s">
        <v>10</v>
      </c>
    </row>
    <row r="1265" spans="1:23" x14ac:dyDescent="0.25">
      <c r="A1265" s="12" t="s">
        <v>2533</v>
      </c>
      <c r="B1265" s="6" t="s">
        <v>734</v>
      </c>
      <c r="D1265" s="6" t="s">
        <v>3627</v>
      </c>
      <c r="E1265" s="3" t="s">
        <v>3654</v>
      </c>
      <c r="F1265" s="6" t="s">
        <v>735</v>
      </c>
      <c r="G1265" s="6" t="s">
        <v>36</v>
      </c>
      <c r="H1265" s="6" t="s">
        <v>37</v>
      </c>
      <c r="I1265" s="6">
        <v>45</v>
      </c>
      <c r="J1265" s="6">
        <v>3</v>
      </c>
      <c r="K1265" s="6">
        <v>0</v>
      </c>
      <c r="M1265" s="6">
        <v>0</v>
      </c>
      <c r="N1265" s="6" t="s">
        <v>10</v>
      </c>
      <c r="O1265" s="6" t="s">
        <v>10</v>
      </c>
      <c r="P1265" s="6" t="s">
        <v>10</v>
      </c>
      <c r="Q1265" s="6" t="s">
        <v>10</v>
      </c>
      <c r="R1265" s="6" t="s">
        <v>10</v>
      </c>
      <c r="S1265" s="6" t="s">
        <v>10</v>
      </c>
      <c r="T1265" s="6" t="s">
        <v>10</v>
      </c>
      <c r="U1265" s="6" t="s">
        <v>10</v>
      </c>
      <c r="V1265" s="6" t="s">
        <v>10</v>
      </c>
      <c r="W1265" s="13" t="s">
        <v>10</v>
      </c>
    </row>
    <row r="1266" spans="1:23" x14ac:dyDescent="0.25">
      <c r="A1266" s="12" t="s">
        <v>3417</v>
      </c>
      <c r="B1266" s="6" t="s">
        <v>1052</v>
      </c>
      <c r="D1266" s="6" t="s">
        <v>3627</v>
      </c>
      <c r="E1266" s="3" t="s">
        <v>3654</v>
      </c>
      <c r="F1266" s="6" t="s">
        <v>735</v>
      </c>
      <c r="G1266" s="6" t="s">
        <v>117</v>
      </c>
      <c r="H1266" s="6" t="s">
        <v>118</v>
      </c>
      <c r="I1266" s="6">
        <v>45</v>
      </c>
      <c r="J1266" s="6">
        <v>3</v>
      </c>
      <c r="K1266" s="6">
        <v>0</v>
      </c>
      <c r="M1266" s="6">
        <v>0</v>
      </c>
      <c r="N1266" s="6" t="s">
        <v>10</v>
      </c>
      <c r="O1266" s="6" t="s">
        <v>10</v>
      </c>
      <c r="P1266" s="6" t="s">
        <v>10</v>
      </c>
      <c r="Q1266" s="6" t="s">
        <v>10</v>
      </c>
      <c r="R1266" s="6" t="s">
        <v>10</v>
      </c>
      <c r="S1266" s="6" t="s">
        <v>10</v>
      </c>
      <c r="T1266" s="6" t="s">
        <v>10</v>
      </c>
      <c r="U1266" s="6" t="s">
        <v>10</v>
      </c>
      <c r="V1266" s="6" t="s">
        <v>10</v>
      </c>
      <c r="W1266" s="13" t="s">
        <v>10</v>
      </c>
    </row>
    <row r="1267" spans="1:23" x14ac:dyDescent="0.25">
      <c r="A1267" s="12" t="s">
        <v>3418</v>
      </c>
      <c r="B1267" s="6" t="s">
        <v>735</v>
      </c>
      <c r="D1267" s="6" t="s">
        <v>3627</v>
      </c>
      <c r="E1267" s="3" t="s">
        <v>3654</v>
      </c>
      <c r="F1267" s="6" t="s">
        <v>735</v>
      </c>
      <c r="G1267" s="6" t="s">
        <v>36</v>
      </c>
      <c r="H1267" s="6" t="s">
        <v>37</v>
      </c>
      <c r="I1267" s="6">
        <v>45</v>
      </c>
      <c r="J1267" s="6">
        <v>3</v>
      </c>
      <c r="K1267" s="6">
        <v>0</v>
      </c>
      <c r="M1267" s="6">
        <v>0</v>
      </c>
      <c r="N1267" s="6" t="s">
        <v>10</v>
      </c>
      <c r="O1267" s="6" t="s">
        <v>10</v>
      </c>
      <c r="P1267" s="6" t="s">
        <v>10</v>
      </c>
      <c r="Q1267" s="6" t="s">
        <v>10</v>
      </c>
      <c r="R1267" s="6" t="s">
        <v>10</v>
      </c>
      <c r="S1267" s="6" t="s">
        <v>10</v>
      </c>
      <c r="T1267" s="6" t="s">
        <v>10</v>
      </c>
      <c r="U1267" s="6" t="s">
        <v>10</v>
      </c>
      <c r="V1267" s="6" t="s">
        <v>10</v>
      </c>
      <c r="W1267" s="13" t="s">
        <v>10</v>
      </c>
    </row>
    <row r="1268" spans="1:23" x14ac:dyDescent="0.25">
      <c r="A1268" s="12" t="s">
        <v>3419</v>
      </c>
      <c r="B1268" s="6" t="s">
        <v>749</v>
      </c>
      <c r="D1268" s="6" t="s">
        <v>3627</v>
      </c>
      <c r="E1268" s="3" t="s">
        <v>3688</v>
      </c>
      <c r="F1268" s="6" t="s">
        <v>1967</v>
      </c>
      <c r="G1268" s="6" t="s">
        <v>36</v>
      </c>
      <c r="H1268" s="6" t="s">
        <v>37</v>
      </c>
      <c r="I1268" s="6">
        <v>45</v>
      </c>
      <c r="J1268" s="6">
        <v>3</v>
      </c>
      <c r="K1268" s="6">
        <v>0</v>
      </c>
      <c r="M1268" s="6">
        <v>0</v>
      </c>
      <c r="N1268" s="6" t="s">
        <v>10</v>
      </c>
      <c r="O1268" s="6" t="s">
        <v>10</v>
      </c>
      <c r="P1268" s="6" t="s">
        <v>10</v>
      </c>
      <c r="Q1268" s="6" t="s">
        <v>10</v>
      </c>
      <c r="R1268" s="6" t="s">
        <v>10</v>
      </c>
      <c r="S1268" s="6" t="s">
        <v>10</v>
      </c>
      <c r="T1268" s="6" t="s">
        <v>10</v>
      </c>
      <c r="U1268" s="6" t="s">
        <v>10</v>
      </c>
      <c r="V1268" s="6" t="s">
        <v>10</v>
      </c>
      <c r="W1268" s="13" t="s">
        <v>10</v>
      </c>
    </row>
    <row r="1269" spans="1:23" x14ac:dyDescent="0.25">
      <c r="A1269" s="12" t="s">
        <v>3420</v>
      </c>
      <c r="B1269" s="6" t="s">
        <v>755</v>
      </c>
      <c r="D1269" s="6" t="s">
        <v>3627</v>
      </c>
      <c r="E1269" s="3" t="s">
        <v>3696</v>
      </c>
      <c r="F1269" s="6" t="s">
        <v>1968</v>
      </c>
      <c r="G1269" s="6" t="s">
        <v>36</v>
      </c>
      <c r="H1269" s="6" t="s">
        <v>37</v>
      </c>
      <c r="I1269" s="6">
        <v>45</v>
      </c>
      <c r="J1269" s="6">
        <v>3</v>
      </c>
      <c r="K1269" s="6">
        <v>0</v>
      </c>
      <c r="M1269" s="6">
        <v>104</v>
      </c>
      <c r="N1269" s="6" t="s">
        <v>10</v>
      </c>
      <c r="O1269" s="6" t="s">
        <v>10</v>
      </c>
      <c r="P1269" s="6" t="s">
        <v>10</v>
      </c>
      <c r="Q1269" s="6" t="s">
        <v>10</v>
      </c>
      <c r="R1269" s="6" t="s">
        <v>10</v>
      </c>
      <c r="S1269" s="6" t="s">
        <v>10</v>
      </c>
      <c r="T1269" s="6" t="s">
        <v>10</v>
      </c>
      <c r="U1269" s="6" t="s">
        <v>10</v>
      </c>
      <c r="V1269" s="6" t="s">
        <v>10</v>
      </c>
      <c r="W1269" s="13" t="s">
        <v>10</v>
      </c>
    </row>
    <row r="1270" spans="1:23" x14ac:dyDescent="0.25">
      <c r="A1270" s="12" t="s">
        <v>3421</v>
      </c>
      <c r="B1270" s="6" t="s">
        <v>756</v>
      </c>
      <c r="D1270" s="6" t="s">
        <v>3627</v>
      </c>
      <c r="E1270" s="3" t="s">
        <v>3735</v>
      </c>
      <c r="F1270" s="6" t="s">
        <v>1969</v>
      </c>
      <c r="G1270" s="6" t="s">
        <v>36</v>
      </c>
      <c r="H1270" s="6" t="s">
        <v>37</v>
      </c>
      <c r="I1270" s="6">
        <v>45</v>
      </c>
      <c r="J1270" s="6">
        <v>3</v>
      </c>
      <c r="K1270" s="6">
        <v>0</v>
      </c>
      <c r="M1270" s="6">
        <v>104</v>
      </c>
      <c r="N1270" s="6" t="s">
        <v>10</v>
      </c>
      <c r="O1270" s="6" t="s">
        <v>10</v>
      </c>
      <c r="P1270" s="6" t="s">
        <v>10</v>
      </c>
      <c r="Q1270" s="6" t="s">
        <v>10</v>
      </c>
      <c r="R1270" s="6" t="s">
        <v>10</v>
      </c>
      <c r="S1270" s="6" t="s">
        <v>10</v>
      </c>
      <c r="T1270" s="6" t="s">
        <v>10</v>
      </c>
      <c r="U1270" s="6" t="s">
        <v>10</v>
      </c>
      <c r="V1270" s="6" t="s">
        <v>10</v>
      </c>
      <c r="W1270" s="13" t="s">
        <v>10</v>
      </c>
    </row>
    <row r="1271" spans="1:23" x14ac:dyDescent="0.25">
      <c r="A1271" s="12" t="s">
        <v>3422</v>
      </c>
      <c r="B1271" s="6" t="s">
        <v>757</v>
      </c>
      <c r="D1271" s="6" t="s">
        <v>3627</v>
      </c>
      <c r="E1271" s="3" t="s">
        <v>3769</v>
      </c>
      <c r="F1271" s="6" t="s">
        <v>1970</v>
      </c>
      <c r="G1271" s="6" t="s">
        <v>36</v>
      </c>
      <c r="H1271" s="6" t="s">
        <v>37</v>
      </c>
      <c r="I1271" s="6">
        <v>45</v>
      </c>
      <c r="J1271" s="6">
        <v>3</v>
      </c>
      <c r="K1271" s="6">
        <v>0</v>
      </c>
      <c r="M1271" s="6">
        <v>104</v>
      </c>
      <c r="N1271" s="6" t="s">
        <v>10</v>
      </c>
      <c r="O1271" s="6" t="s">
        <v>10</v>
      </c>
      <c r="P1271" s="6" t="s">
        <v>10</v>
      </c>
      <c r="Q1271" s="6" t="s">
        <v>10</v>
      </c>
      <c r="R1271" s="6" t="s">
        <v>10</v>
      </c>
      <c r="S1271" s="6" t="s">
        <v>10</v>
      </c>
      <c r="T1271" s="6" t="s">
        <v>10</v>
      </c>
      <c r="U1271" s="6" t="s">
        <v>10</v>
      </c>
      <c r="V1271" s="6" t="s">
        <v>10</v>
      </c>
      <c r="W1271" s="13" t="s">
        <v>10</v>
      </c>
    </row>
    <row r="1272" spans="1:23" x14ac:dyDescent="0.25">
      <c r="A1272" s="12" t="s">
        <v>2468</v>
      </c>
      <c r="B1272" s="6" t="s">
        <v>759</v>
      </c>
      <c r="D1272" s="6" t="s">
        <v>3627</v>
      </c>
      <c r="E1272" s="3" t="s">
        <v>3830</v>
      </c>
      <c r="F1272" s="6" t="s">
        <v>1971</v>
      </c>
      <c r="G1272" s="6" t="s">
        <v>36</v>
      </c>
      <c r="H1272" s="6" t="s">
        <v>37</v>
      </c>
      <c r="I1272" s="6">
        <v>45</v>
      </c>
      <c r="J1272" s="6">
        <v>3</v>
      </c>
      <c r="K1272" s="6">
        <v>0</v>
      </c>
      <c r="M1272" s="6">
        <v>0</v>
      </c>
      <c r="N1272" s="6" t="s">
        <v>10</v>
      </c>
      <c r="O1272" s="6" t="s">
        <v>10</v>
      </c>
      <c r="P1272" s="6" t="s">
        <v>10</v>
      </c>
      <c r="Q1272" s="6" t="s">
        <v>10</v>
      </c>
      <c r="R1272" s="6" t="s">
        <v>10</v>
      </c>
      <c r="S1272" s="6" t="s">
        <v>10</v>
      </c>
      <c r="T1272" s="6" t="s">
        <v>10</v>
      </c>
      <c r="U1272" s="6" t="s">
        <v>10</v>
      </c>
      <c r="V1272" s="6" t="s">
        <v>10</v>
      </c>
      <c r="W1272" s="13" t="s">
        <v>10</v>
      </c>
    </row>
    <row r="1273" spans="1:23" x14ac:dyDescent="0.25">
      <c r="A1273" s="12" t="s">
        <v>3423</v>
      </c>
      <c r="B1273" s="6" t="s">
        <v>762</v>
      </c>
      <c r="D1273" s="6" t="s">
        <v>3627</v>
      </c>
      <c r="E1273" s="3" t="s">
        <v>3778</v>
      </c>
      <c r="F1273" s="6" t="s">
        <v>762</v>
      </c>
      <c r="G1273" s="6" t="s">
        <v>36</v>
      </c>
      <c r="H1273" s="6" t="s">
        <v>37</v>
      </c>
      <c r="I1273" s="6">
        <v>45</v>
      </c>
      <c r="J1273" s="6">
        <v>3</v>
      </c>
      <c r="K1273" s="6">
        <v>0</v>
      </c>
      <c r="M1273" s="6">
        <v>0</v>
      </c>
      <c r="N1273" s="6" t="s">
        <v>10</v>
      </c>
      <c r="O1273" s="6" t="s">
        <v>0</v>
      </c>
      <c r="P1273" s="6" t="s">
        <v>10</v>
      </c>
      <c r="Q1273" s="6" t="s">
        <v>0</v>
      </c>
      <c r="R1273" s="6" t="s">
        <v>10</v>
      </c>
      <c r="S1273" s="6" t="s">
        <v>0</v>
      </c>
      <c r="T1273" s="6" t="s">
        <v>10</v>
      </c>
      <c r="U1273" s="6" t="s">
        <v>10</v>
      </c>
      <c r="V1273" s="6" t="s">
        <v>10</v>
      </c>
      <c r="W1273" s="13" t="s">
        <v>10</v>
      </c>
    </row>
    <row r="1274" spans="1:23" x14ac:dyDescent="0.25">
      <c r="A1274" s="12" t="s">
        <v>3424</v>
      </c>
      <c r="B1274" s="6" t="s">
        <v>763</v>
      </c>
      <c r="D1274" s="6" t="s">
        <v>3627</v>
      </c>
      <c r="E1274" s="3" t="s">
        <v>3771</v>
      </c>
      <c r="F1274" s="6" t="s">
        <v>764</v>
      </c>
      <c r="G1274" s="6" t="s">
        <v>36</v>
      </c>
      <c r="H1274" s="6" t="s">
        <v>37</v>
      </c>
      <c r="I1274" s="6">
        <v>66</v>
      </c>
      <c r="J1274" s="6">
        <v>3</v>
      </c>
      <c r="K1274" s="6">
        <v>0</v>
      </c>
      <c r="M1274" s="6">
        <v>0</v>
      </c>
      <c r="N1274" s="6" t="s">
        <v>10</v>
      </c>
      <c r="O1274" s="6" t="s">
        <v>0</v>
      </c>
      <c r="P1274" s="6" t="s">
        <v>10</v>
      </c>
      <c r="Q1274" s="6" t="s">
        <v>0</v>
      </c>
      <c r="R1274" s="6" t="s">
        <v>10</v>
      </c>
      <c r="S1274" s="6" t="s">
        <v>0</v>
      </c>
      <c r="T1274" s="6" t="s">
        <v>10</v>
      </c>
      <c r="U1274" s="6" t="s">
        <v>10</v>
      </c>
      <c r="V1274" s="6" t="s">
        <v>10</v>
      </c>
      <c r="W1274" s="13" t="s">
        <v>10</v>
      </c>
    </row>
    <row r="1275" spans="1:23" x14ac:dyDescent="0.25">
      <c r="A1275" s="12" t="s">
        <v>3425</v>
      </c>
      <c r="B1275" s="6" t="s">
        <v>767</v>
      </c>
      <c r="D1275" s="6" t="s">
        <v>3627</v>
      </c>
      <c r="E1275" s="3" t="s">
        <v>3771</v>
      </c>
      <c r="F1275" s="6" t="s">
        <v>764</v>
      </c>
      <c r="G1275" s="6" t="s">
        <v>117</v>
      </c>
      <c r="H1275" s="6" t="s">
        <v>118</v>
      </c>
      <c r="I1275" s="6">
        <v>45</v>
      </c>
      <c r="J1275" s="6">
        <v>3</v>
      </c>
      <c r="K1275" s="6">
        <v>0</v>
      </c>
      <c r="M1275" s="6">
        <v>0</v>
      </c>
      <c r="N1275" s="6" t="s">
        <v>10</v>
      </c>
      <c r="O1275" s="6" t="s">
        <v>0</v>
      </c>
      <c r="P1275" s="6" t="s">
        <v>10</v>
      </c>
      <c r="Q1275" s="6" t="s">
        <v>0</v>
      </c>
      <c r="R1275" s="6" t="s">
        <v>10</v>
      </c>
      <c r="S1275" s="6" t="s">
        <v>0</v>
      </c>
      <c r="T1275" s="6" t="s">
        <v>10</v>
      </c>
      <c r="U1275" s="6" t="s">
        <v>10</v>
      </c>
      <c r="V1275" s="6" t="s">
        <v>10</v>
      </c>
      <c r="W1275" s="13" t="s">
        <v>10</v>
      </c>
    </row>
    <row r="1276" spans="1:23" x14ac:dyDescent="0.25">
      <c r="A1276" s="12" t="s">
        <v>3426</v>
      </c>
      <c r="B1276" s="6" t="s">
        <v>764</v>
      </c>
      <c r="C1276" s="3" t="s">
        <v>2098</v>
      </c>
      <c r="D1276" s="6" t="s">
        <v>1458</v>
      </c>
      <c r="E1276" s="3" t="s">
        <v>3771</v>
      </c>
      <c r="F1276" s="6" t="s">
        <v>764</v>
      </c>
      <c r="G1276" s="6" t="s">
        <v>765</v>
      </c>
      <c r="H1276" s="6" t="s">
        <v>766</v>
      </c>
      <c r="I1276" s="6">
        <v>66</v>
      </c>
      <c r="J1276" s="6">
        <v>3</v>
      </c>
      <c r="K1276" s="6">
        <v>0</v>
      </c>
      <c r="M1276" s="6">
        <v>107</v>
      </c>
      <c r="N1276" s="6" t="s">
        <v>10</v>
      </c>
      <c r="O1276" s="6" t="s">
        <v>0</v>
      </c>
      <c r="P1276" s="6" t="s">
        <v>10</v>
      </c>
      <c r="Q1276" s="6" t="s">
        <v>0</v>
      </c>
      <c r="R1276" s="6" t="s">
        <v>10</v>
      </c>
      <c r="S1276" s="6" t="s">
        <v>0</v>
      </c>
      <c r="T1276" s="6" t="s">
        <v>10</v>
      </c>
      <c r="U1276" s="6" t="s">
        <v>10</v>
      </c>
      <c r="V1276" s="6" t="s">
        <v>10</v>
      </c>
      <c r="W1276" s="13" t="s">
        <v>10</v>
      </c>
    </row>
    <row r="1277" spans="1:23" x14ac:dyDescent="0.25">
      <c r="A1277" s="12" t="s">
        <v>2368</v>
      </c>
      <c r="B1277" s="6" t="s">
        <v>808</v>
      </c>
      <c r="D1277" s="6" t="s">
        <v>3627</v>
      </c>
      <c r="E1277" s="3" t="s">
        <v>3813</v>
      </c>
      <c r="F1277" s="6" t="s">
        <v>808</v>
      </c>
      <c r="G1277" s="6" t="s">
        <v>36</v>
      </c>
      <c r="H1277" s="6" t="s">
        <v>37</v>
      </c>
      <c r="I1277" s="6">
        <v>18</v>
      </c>
      <c r="J1277" s="6">
        <v>3</v>
      </c>
      <c r="K1277" s="6">
        <v>0</v>
      </c>
      <c r="L1277" s="6" t="s">
        <v>11</v>
      </c>
      <c r="M1277" s="6">
        <v>104</v>
      </c>
      <c r="N1277" s="6" t="s">
        <v>10</v>
      </c>
      <c r="O1277" s="6" t="s">
        <v>10</v>
      </c>
      <c r="P1277" s="6" t="s">
        <v>10</v>
      </c>
      <c r="Q1277" s="6" t="s">
        <v>10</v>
      </c>
      <c r="R1277" s="6" t="s">
        <v>10</v>
      </c>
      <c r="S1277" s="6" t="s">
        <v>10</v>
      </c>
      <c r="T1277" s="6" t="s">
        <v>10</v>
      </c>
      <c r="U1277" s="6" t="s">
        <v>10</v>
      </c>
      <c r="V1277" s="6" t="s">
        <v>10</v>
      </c>
      <c r="W1277" s="13" t="s">
        <v>10</v>
      </c>
    </row>
    <row r="1278" spans="1:23" x14ac:dyDescent="0.25">
      <c r="A1278" s="12" t="s">
        <v>3427</v>
      </c>
      <c r="B1278" s="6" t="s">
        <v>810</v>
      </c>
      <c r="D1278" s="6" t="s">
        <v>3627</v>
      </c>
      <c r="E1278" s="3" t="s">
        <v>3730</v>
      </c>
      <c r="F1278" s="6" t="s">
        <v>809</v>
      </c>
      <c r="G1278" s="6" t="s">
        <v>36</v>
      </c>
      <c r="H1278" s="6" t="s">
        <v>37</v>
      </c>
      <c r="I1278" s="6">
        <v>45</v>
      </c>
      <c r="J1278" s="6">
        <v>3</v>
      </c>
      <c r="K1278" s="6">
        <v>0</v>
      </c>
      <c r="M1278" s="6">
        <v>0</v>
      </c>
      <c r="N1278" s="6" t="s">
        <v>10</v>
      </c>
      <c r="O1278" s="6" t="s">
        <v>10</v>
      </c>
      <c r="P1278" s="6" t="s">
        <v>10</v>
      </c>
      <c r="Q1278" s="6" t="s">
        <v>10</v>
      </c>
      <c r="R1278" s="6" t="s">
        <v>10</v>
      </c>
      <c r="S1278" s="6" t="s">
        <v>10</v>
      </c>
      <c r="T1278" s="6" t="s">
        <v>10</v>
      </c>
      <c r="U1278" s="6" t="s">
        <v>10</v>
      </c>
      <c r="V1278" s="6" t="s">
        <v>10</v>
      </c>
      <c r="W1278" s="13" t="s">
        <v>10</v>
      </c>
    </row>
    <row r="1279" spans="1:23" x14ac:dyDescent="0.25">
      <c r="A1279" s="12" t="s">
        <v>3428</v>
      </c>
      <c r="B1279" s="6" t="s">
        <v>811</v>
      </c>
      <c r="D1279" s="6" t="s">
        <v>3627</v>
      </c>
      <c r="E1279" s="3" t="s">
        <v>3730</v>
      </c>
      <c r="F1279" s="6" t="s">
        <v>809</v>
      </c>
      <c r="G1279" s="6" t="s">
        <v>36</v>
      </c>
      <c r="H1279" s="6" t="s">
        <v>37</v>
      </c>
      <c r="I1279" s="6">
        <v>45</v>
      </c>
      <c r="J1279" s="6">
        <v>3</v>
      </c>
      <c r="K1279" s="6">
        <v>0</v>
      </c>
      <c r="M1279" s="6">
        <v>0</v>
      </c>
      <c r="N1279" s="6" t="s">
        <v>10</v>
      </c>
      <c r="O1279" s="6" t="s">
        <v>10</v>
      </c>
      <c r="P1279" s="6" t="s">
        <v>10</v>
      </c>
      <c r="Q1279" s="6" t="s">
        <v>10</v>
      </c>
      <c r="R1279" s="6" t="s">
        <v>10</v>
      </c>
      <c r="S1279" s="6" t="s">
        <v>10</v>
      </c>
      <c r="T1279" s="6" t="s">
        <v>10</v>
      </c>
      <c r="U1279" s="6" t="s">
        <v>10</v>
      </c>
      <c r="V1279" s="6" t="s">
        <v>10</v>
      </c>
      <c r="W1279" s="13" t="s">
        <v>10</v>
      </c>
    </row>
    <row r="1280" spans="1:23" x14ac:dyDescent="0.25">
      <c r="A1280" s="12" t="s">
        <v>3429</v>
      </c>
      <c r="B1280" s="6" t="s">
        <v>809</v>
      </c>
      <c r="D1280" s="6" t="s">
        <v>3627</v>
      </c>
      <c r="E1280" s="3" t="s">
        <v>3730</v>
      </c>
      <c r="F1280" s="6" t="s">
        <v>809</v>
      </c>
      <c r="G1280" s="6" t="s">
        <v>36</v>
      </c>
      <c r="H1280" s="6" t="s">
        <v>37</v>
      </c>
      <c r="I1280" s="6">
        <v>45</v>
      </c>
      <c r="J1280" s="6">
        <v>3</v>
      </c>
      <c r="K1280" s="6">
        <v>0</v>
      </c>
      <c r="M1280" s="6">
        <v>0</v>
      </c>
      <c r="N1280" s="6" t="s">
        <v>10</v>
      </c>
      <c r="O1280" s="6" t="s">
        <v>10</v>
      </c>
      <c r="P1280" s="6" t="s">
        <v>10</v>
      </c>
      <c r="Q1280" s="6" t="s">
        <v>10</v>
      </c>
      <c r="R1280" s="6" t="s">
        <v>10</v>
      </c>
      <c r="S1280" s="6" t="s">
        <v>10</v>
      </c>
      <c r="T1280" s="6" t="s">
        <v>10</v>
      </c>
      <c r="U1280" s="6" t="s">
        <v>10</v>
      </c>
      <c r="V1280" s="6" t="s">
        <v>10</v>
      </c>
      <c r="W1280" s="13" t="s">
        <v>10</v>
      </c>
    </row>
    <row r="1281" spans="1:23" x14ac:dyDescent="0.25">
      <c r="A1281" s="12" t="s">
        <v>2142</v>
      </c>
      <c r="B1281" s="6" t="s">
        <v>821</v>
      </c>
      <c r="C1281" s="3" t="s">
        <v>2115</v>
      </c>
      <c r="D1281" s="6" t="s">
        <v>1535</v>
      </c>
      <c r="E1281" s="3" t="s">
        <v>3660</v>
      </c>
      <c r="F1281" s="6" t="s">
        <v>821</v>
      </c>
      <c r="G1281" s="6" t="s">
        <v>822</v>
      </c>
      <c r="H1281" s="6" t="s">
        <v>823</v>
      </c>
      <c r="I1281" s="6">
        <v>27</v>
      </c>
      <c r="J1281" s="6">
        <v>3</v>
      </c>
      <c r="K1281" s="6">
        <v>0</v>
      </c>
      <c r="M1281" s="6">
        <v>0</v>
      </c>
      <c r="N1281" s="6" t="s">
        <v>10</v>
      </c>
      <c r="O1281" s="6" t="s">
        <v>10</v>
      </c>
      <c r="P1281" s="6" t="s">
        <v>10</v>
      </c>
      <c r="Q1281" s="6" t="s">
        <v>10</v>
      </c>
      <c r="R1281" s="6" t="s">
        <v>10</v>
      </c>
      <c r="S1281" s="6" t="s">
        <v>10</v>
      </c>
      <c r="T1281" s="6" t="s">
        <v>10</v>
      </c>
      <c r="U1281" s="6" t="s">
        <v>10</v>
      </c>
      <c r="V1281" s="6" t="s">
        <v>10</v>
      </c>
      <c r="W1281" s="13" t="s">
        <v>10</v>
      </c>
    </row>
    <row r="1282" spans="1:23" x14ac:dyDescent="0.25">
      <c r="A1282" s="12" t="s">
        <v>3430</v>
      </c>
      <c r="B1282" s="6" t="s">
        <v>824</v>
      </c>
      <c r="D1282" s="6" t="s">
        <v>3627</v>
      </c>
      <c r="E1282" s="3" t="s">
        <v>3793</v>
      </c>
      <c r="F1282" s="6" t="s">
        <v>1972</v>
      </c>
      <c r="G1282" s="6" t="s">
        <v>36</v>
      </c>
      <c r="H1282" s="6" t="s">
        <v>37</v>
      </c>
      <c r="I1282" s="6">
        <v>45</v>
      </c>
      <c r="J1282" s="6">
        <v>3</v>
      </c>
      <c r="K1282" s="6">
        <v>0</v>
      </c>
      <c r="M1282" s="6">
        <v>0</v>
      </c>
      <c r="N1282" s="6" t="s">
        <v>10</v>
      </c>
      <c r="O1282" s="6" t="s">
        <v>10</v>
      </c>
      <c r="P1282" s="6" t="s">
        <v>10</v>
      </c>
      <c r="Q1282" s="6" t="s">
        <v>10</v>
      </c>
      <c r="R1282" s="6" t="s">
        <v>10</v>
      </c>
      <c r="S1282" s="6" t="s">
        <v>10</v>
      </c>
      <c r="T1282" s="6" t="s">
        <v>10</v>
      </c>
      <c r="U1282" s="6" t="s">
        <v>10</v>
      </c>
      <c r="V1282" s="6" t="s">
        <v>10</v>
      </c>
      <c r="W1282" s="13" t="s">
        <v>10</v>
      </c>
    </row>
    <row r="1283" spans="1:23" x14ac:dyDescent="0.25">
      <c r="A1283" s="12" t="s">
        <v>2454</v>
      </c>
      <c r="B1283" s="6" t="s">
        <v>825</v>
      </c>
      <c r="D1283" s="6" t="s">
        <v>3627</v>
      </c>
      <c r="E1283" s="3" t="s">
        <v>3770</v>
      </c>
      <c r="F1283" s="6" t="s">
        <v>1973</v>
      </c>
      <c r="G1283" s="6" t="s">
        <v>826</v>
      </c>
      <c r="H1283" s="6" t="s">
        <v>827</v>
      </c>
      <c r="I1283" s="6">
        <v>27</v>
      </c>
      <c r="J1283" s="6">
        <v>3</v>
      </c>
      <c r="K1283" s="6">
        <v>0</v>
      </c>
      <c r="M1283" s="6">
        <v>0</v>
      </c>
      <c r="N1283" s="6" t="s">
        <v>10</v>
      </c>
      <c r="O1283" s="6" t="s">
        <v>10</v>
      </c>
      <c r="P1283" s="6" t="s">
        <v>10</v>
      </c>
      <c r="Q1283" s="6" t="s">
        <v>10</v>
      </c>
      <c r="R1283" s="6" t="s">
        <v>10</v>
      </c>
      <c r="S1283" s="6" t="s">
        <v>10</v>
      </c>
      <c r="T1283" s="6" t="s">
        <v>10</v>
      </c>
      <c r="U1283" s="6" t="s">
        <v>10</v>
      </c>
      <c r="V1283" s="6" t="s">
        <v>10</v>
      </c>
      <c r="W1283" s="13" t="s">
        <v>10</v>
      </c>
    </row>
    <row r="1284" spans="1:23" x14ac:dyDescent="0.25">
      <c r="A1284" s="12" t="s">
        <v>2221</v>
      </c>
      <c r="B1284" s="6" t="s">
        <v>842</v>
      </c>
      <c r="D1284" s="6" t="s">
        <v>3627</v>
      </c>
      <c r="E1284" s="3" t="s">
        <v>3787</v>
      </c>
      <c r="F1284" s="6" t="s">
        <v>1974</v>
      </c>
      <c r="G1284" s="6" t="s">
        <v>843</v>
      </c>
      <c r="H1284" s="6" t="s">
        <v>844</v>
      </c>
      <c r="I1284" s="6">
        <v>3</v>
      </c>
      <c r="J1284" s="6">
        <v>3</v>
      </c>
      <c r="K1284" s="6">
        <v>0</v>
      </c>
      <c r="M1284" s="6">
        <v>110</v>
      </c>
      <c r="N1284" s="6" t="s">
        <v>10</v>
      </c>
      <c r="O1284" s="6" t="s">
        <v>10</v>
      </c>
      <c r="P1284" s="6" t="s">
        <v>10</v>
      </c>
      <c r="Q1284" s="6" t="s">
        <v>10</v>
      </c>
      <c r="R1284" s="6" t="s">
        <v>10</v>
      </c>
      <c r="S1284" s="6" t="s">
        <v>10</v>
      </c>
      <c r="T1284" s="6" t="s">
        <v>10</v>
      </c>
      <c r="U1284" s="6" t="s">
        <v>10</v>
      </c>
      <c r="V1284" s="6" t="s">
        <v>10</v>
      </c>
      <c r="W1284" s="13" t="s">
        <v>10</v>
      </c>
    </row>
    <row r="1285" spans="1:23" x14ac:dyDescent="0.25">
      <c r="A1285" s="12" t="s">
        <v>3431</v>
      </c>
      <c r="B1285" s="6" t="s">
        <v>857</v>
      </c>
      <c r="D1285" s="6" t="s">
        <v>3627</v>
      </c>
      <c r="E1285" s="3" t="s">
        <v>3709</v>
      </c>
      <c r="F1285" s="6" t="s">
        <v>855</v>
      </c>
      <c r="G1285" s="6" t="s">
        <v>36</v>
      </c>
      <c r="H1285" s="6" t="s">
        <v>37</v>
      </c>
      <c r="I1285" s="6">
        <v>45</v>
      </c>
      <c r="J1285" s="6">
        <v>3</v>
      </c>
      <c r="K1285" s="6">
        <v>0</v>
      </c>
      <c r="M1285" s="6">
        <v>0</v>
      </c>
      <c r="N1285" s="6" t="s">
        <v>10</v>
      </c>
      <c r="O1285" s="6" t="s">
        <v>10</v>
      </c>
      <c r="P1285" s="6" t="s">
        <v>10</v>
      </c>
      <c r="Q1285" s="6" t="s">
        <v>10</v>
      </c>
      <c r="R1285" s="6" t="s">
        <v>10</v>
      </c>
      <c r="S1285" s="6" t="s">
        <v>10</v>
      </c>
      <c r="T1285" s="6" t="s">
        <v>10</v>
      </c>
      <c r="U1285" s="6" t="s">
        <v>0</v>
      </c>
      <c r="V1285" s="6" t="s">
        <v>10</v>
      </c>
      <c r="W1285" s="13" t="s">
        <v>10</v>
      </c>
    </row>
    <row r="1286" spans="1:23" x14ac:dyDescent="0.25">
      <c r="A1286" s="12" t="s">
        <v>2143</v>
      </c>
      <c r="B1286" s="6" t="s">
        <v>855</v>
      </c>
      <c r="C1286" s="3" t="s">
        <v>2114</v>
      </c>
      <c r="D1286" s="6" t="s">
        <v>1519</v>
      </c>
      <c r="E1286" s="3" t="s">
        <v>3709</v>
      </c>
      <c r="F1286" s="6" t="s">
        <v>855</v>
      </c>
      <c r="G1286" s="6" t="s">
        <v>90</v>
      </c>
      <c r="H1286" s="6" t="s">
        <v>91</v>
      </c>
      <c r="I1286" s="6">
        <v>26</v>
      </c>
      <c r="J1286" s="6">
        <v>3</v>
      </c>
      <c r="K1286" s="6">
        <v>0</v>
      </c>
      <c r="M1286" s="6">
        <v>0</v>
      </c>
      <c r="N1286" s="6" t="s">
        <v>10</v>
      </c>
      <c r="O1286" s="6" t="s">
        <v>10</v>
      </c>
      <c r="P1286" s="6" t="s">
        <v>10</v>
      </c>
      <c r="Q1286" s="6" t="s">
        <v>10</v>
      </c>
      <c r="R1286" s="6" t="s">
        <v>10</v>
      </c>
      <c r="S1286" s="6" t="s">
        <v>10</v>
      </c>
      <c r="T1286" s="6" t="s">
        <v>10</v>
      </c>
      <c r="U1286" s="6" t="s">
        <v>0</v>
      </c>
      <c r="V1286" s="6" t="s">
        <v>10</v>
      </c>
      <c r="W1286" s="13" t="s">
        <v>10</v>
      </c>
    </row>
    <row r="1287" spans="1:23" x14ac:dyDescent="0.25">
      <c r="A1287" s="12" t="s">
        <v>3432</v>
      </c>
      <c r="B1287" s="6" t="s">
        <v>856</v>
      </c>
      <c r="D1287" s="6" t="s">
        <v>3627</v>
      </c>
      <c r="E1287" s="3" t="s">
        <v>3780</v>
      </c>
      <c r="F1287" s="6" t="s">
        <v>856</v>
      </c>
      <c r="G1287" s="6" t="s">
        <v>36</v>
      </c>
      <c r="H1287" s="6" t="s">
        <v>37</v>
      </c>
      <c r="I1287" s="6">
        <v>45</v>
      </c>
      <c r="J1287" s="6">
        <v>3</v>
      </c>
      <c r="K1287" s="6">
        <v>0</v>
      </c>
      <c r="M1287" s="6">
        <v>0</v>
      </c>
      <c r="N1287" s="6" t="s">
        <v>10</v>
      </c>
      <c r="O1287" s="6" t="s">
        <v>10</v>
      </c>
      <c r="P1287" s="6" t="s">
        <v>10</v>
      </c>
      <c r="Q1287" s="6" t="s">
        <v>10</v>
      </c>
      <c r="R1287" s="6" t="s">
        <v>10</v>
      </c>
      <c r="S1287" s="6" t="s">
        <v>10</v>
      </c>
      <c r="T1287" s="6" t="s">
        <v>10</v>
      </c>
      <c r="U1287" s="6" t="s">
        <v>0</v>
      </c>
      <c r="V1287" s="6" t="s">
        <v>10</v>
      </c>
      <c r="W1287" s="13" t="s">
        <v>10</v>
      </c>
    </row>
    <row r="1288" spans="1:23" x14ac:dyDescent="0.25">
      <c r="A1288" s="12" t="s">
        <v>3433</v>
      </c>
      <c r="B1288" s="6" t="s">
        <v>858</v>
      </c>
      <c r="D1288" s="6" t="s">
        <v>3627</v>
      </c>
      <c r="E1288" s="3" t="s">
        <v>3687</v>
      </c>
      <c r="F1288" s="6" t="s">
        <v>1975</v>
      </c>
      <c r="G1288" s="6" t="s">
        <v>859</v>
      </c>
      <c r="H1288" s="6" t="s">
        <v>860</v>
      </c>
      <c r="I1288" s="6">
        <v>26</v>
      </c>
      <c r="J1288" s="6">
        <v>3</v>
      </c>
      <c r="K1288" s="6">
        <v>0</v>
      </c>
      <c r="M1288" s="6">
        <v>0</v>
      </c>
      <c r="N1288" s="6" t="s">
        <v>10</v>
      </c>
      <c r="O1288" s="6" t="s">
        <v>10</v>
      </c>
      <c r="P1288" s="6" t="s">
        <v>10</v>
      </c>
      <c r="Q1288" s="6" t="s">
        <v>10</v>
      </c>
      <c r="R1288" s="6" t="s">
        <v>10</v>
      </c>
      <c r="S1288" s="6" t="s">
        <v>10</v>
      </c>
      <c r="T1288" s="6" t="s">
        <v>10</v>
      </c>
      <c r="U1288" s="6" t="s">
        <v>10</v>
      </c>
      <c r="V1288" s="6" t="s">
        <v>10</v>
      </c>
      <c r="W1288" s="13" t="s">
        <v>10</v>
      </c>
    </row>
    <row r="1289" spans="1:23" x14ac:dyDescent="0.25">
      <c r="A1289" s="12" t="s">
        <v>3434</v>
      </c>
      <c r="B1289" s="6" t="s">
        <v>861</v>
      </c>
      <c r="D1289" s="6" t="s">
        <v>3627</v>
      </c>
      <c r="E1289" s="3" t="s">
        <v>3838</v>
      </c>
      <c r="F1289" s="6" t="s">
        <v>1976</v>
      </c>
      <c r="G1289" s="6" t="s">
        <v>36</v>
      </c>
      <c r="H1289" s="6" t="s">
        <v>37</v>
      </c>
      <c r="I1289" s="6">
        <v>45</v>
      </c>
      <c r="J1289" s="6">
        <v>3</v>
      </c>
      <c r="K1289" s="6">
        <v>0</v>
      </c>
      <c r="M1289" s="6">
        <v>0</v>
      </c>
      <c r="N1289" s="6" t="s">
        <v>10</v>
      </c>
      <c r="O1289" s="6" t="s">
        <v>10</v>
      </c>
      <c r="P1289" s="6" t="s">
        <v>10</v>
      </c>
      <c r="Q1289" s="6" t="s">
        <v>10</v>
      </c>
      <c r="R1289" s="6" t="s">
        <v>10</v>
      </c>
      <c r="S1289" s="6" t="s">
        <v>0</v>
      </c>
      <c r="T1289" s="6" t="s">
        <v>10</v>
      </c>
      <c r="U1289" s="6" t="s">
        <v>10</v>
      </c>
      <c r="V1289" s="6" t="s">
        <v>10</v>
      </c>
      <c r="W1289" s="13" t="s">
        <v>10</v>
      </c>
    </row>
    <row r="1290" spans="1:23" x14ac:dyDescent="0.25">
      <c r="A1290" s="12" t="s">
        <v>3435</v>
      </c>
      <c r="B1290" s="6" t="s">
        <v>862</v>
      </c>
      <c r="D1290" s="6" t="s">
        <v>3627</v>
      </c>
      <c r="E1290" s="3" t="s">
        <v>3776</v>
      </c>
      <c r="F1290" s="6" t="s">
        <v>862</v>
      </c>
      <c r="G1290" s="6" t="s">
        <v>87</v>
      </c>
      <c r="H1290" s="6" t="s">
        <v>88</v>
      </c>
      <c r="I1290" s="6">
        <v>26</v>
      </c>
      <c r="J1290" s="6">
        <v>3</v>
      </c>
      <c r="K1290" s="6">
        <v>0</v>
      </c>
      <c r="M1290" s="6">
        <v>0</v>
      </c>
      <c r="N1290" s="6" t="s">
        <v>10</v>
      </c>
      <c r="O1290" s="6" t="s">
        <v>10</v>
      </c>
      <c r="P1290" s="6" t="s">
        <v>10</v>
      </c>
      <c r="Q1290" s="6" t="s">
        <v>10</v>
      </c>
      <c r="R1290" s="6" t="s">
        <v>10</v>
      </c>
      <c r="S1290" s="6" t="s">
        <v>0</v>
      </c>
      <c r="T1290" s="6" t="s">
        <v>10</v>
      </c>
      <c r="U1290" s="6" t="s">
        <v>10</v>
      </c>
      <c r="V1290" s="6" t="s">
        <v>10</v>
      </c>
      <c r="W1290" s="13" t="s">
        <v>10</v>
      </c>
    </row>
    <row r="1291" spans="1:23" x14ac:dyDescent="0.25">
      <c r="A1291" s="12" t="s">
        <v>3436</v>
      </c>
      <c r="B1291" s="6" t="s">
        <v>867</v>
      </c>
      <c r="D1291" s="6" t="s">
        <v>3627</v>
      </c>
      <c r="E1291" s="3" t="s">
        <v>3831</v>
      </c>
      <c r="F1291" s="6" t="s">
        <v>1977</v>
      </c>
      <c r="G1291" s="6" t="s">
        <v>868</v>
      </c>
      <c r="H1291" s="6" t="s">
        <v>869</v>
      </c>
      <c r="I1291" s="6">
        <v>26</v>
      </c>
      <c r="J1291" s="6">
        <v>3</v>
      </c>
      <c r="K1291" s="6">
        <v>0</v>
      </c>
      <c r="M1291" s="6">
        <v>0</v>
      </c>
      <c r="N1291" s="6" t="s">
        <v>10</v>
      </c>
      <c r="O1291" s="6" t="s">
        <v>10</v>
      </c>
      <c r="P1291" s="6" t="s">
        <v>10</v>
      </c>
      <c r="Q1291" s="6" t="s">
        <v>10</v>
      </c>
      <c r="R1291" s="6" t="s">
        <v>10</v>
      </c>
      <c r="S1291" s="6" t="s">
        <v>0</v>
      </c>
      <c r="T1291" s="6" t="s">
        <v>10</v>
      </c>
      <c r="U1291" s="6" t="s">
        <v>10</v>
      </c>
      <c r="V1291" s="6" t="s">
        <v>10</v>
      </c>
      <c r="W1291" s="13" t="s">
        <v>10</v>
      </c>
    </row>
    <row r="1292" spans="1:23" x14ac:dyDescent="0.25">
      <c r="A1292" s="12" t="s">
        <v>3437</v>
      </c>
      <c r="B1292" s="6" t="s">
        <v>870</v>
      </c>
      <c r="D1292" s="6" t="s">
        <v>3627</v>
      </c>
      <c r="E1292" s="3" t="s">
        <v>3795</v>
      </c>
      <c r="F1292" s="6" t="s">
        <v>870</v>
      </c>
      <c r="G1292" s="6" t="s">
        <v>871</v>
      </c>
      <c r="H1292" s="6" t="s">
        <v>872</v>
      </c>
      <c r="I1292" s="6">
        <v>26</v>
      </c>
      <c r="J1292" s="6">
        <v>3</v>
      </c>
      <c r="K1292" s="6">
        <v>0</v>
      </c>
      <c r="M1292" s="6">
        <v>0</v>
      </c>
      <c r="N1292" s="6" t="s">
        <v>10</v>
      </c>
      <c r="O1292" s="6" t="s">
        <v>10</v>
      </c>
      <c r="P1292" s="6" t="s">
        <v>10</v>
      </c>
      <c r="Q1292" s="6" t="s">
        <v>10</v>
      </c>
      <c r="R1292" s="6" t="s">
        <v>10</v>
      </c>
      <c r="S1292" s="6" t="s">
        <v>0</v>
      </c>
      <c r="T1292" s="6" t="s">
        <v>10</v>
      </c>
      <c r="U1292" s="6" t="s">
        <v>10</v>
      </c>
      <c r="V1292" s="6" t="s">
        <v>10</v>
      </c>
      <c r="W1292" s="13" t="s">
        <v>10</v>
      </c>
    </row>
    <row r="1293" spans="1:23" x14ac:dyDescent="0.25">
      <c r="A1293" s="12" t="s">
        <v>3438</v>
      </c>
      <c r="B1293" s="6" t="s">
        <v>886</v>
      </c>
      <c r="D1293" s="6" t="s">
        <v>3627</v>
      </c>
      <c r="E1293" s="3" t="s">
        <v>3821</v>
      </c>
      <c r="F1293" s="6" t="s">
        <v>886</v>
      </c>
      <c r="G1293" s="6" t="s">
        <v>887</v>
      </c>
      <c r="H1293" s="6" t="s">
        <v>888</v>
      </c>
      <c r="I1293" s="6">
        <v>27</v>
      </c>
      <c r="J1293" s="6">
        <v>3</v>
      </c>
      <c r="K1293" s="6">
        <v>0</v>
      </c>
      <c r="M1293" s="6">
        <v>0</v>
      </c>
      <c r="N1293" s="6" t="s">
        <v>10</v>
      </c>
      <c r="O1293" s="6" t="s">
        <v>10</v>
      </c>
      <c r="P1293" s="6" t="s">
        <v>10</v>
      </c>
      <c r="Q1293" s="6" t="s">
        <v>10</v>
      </c>
      <c r="R1293" s="6" t="s">
        <v>10</v>
      </c>
      <c r="S1293" s="6" t="s">
        <v>10</v>
      </c>
      <c r="T1293" s="6" t="s">
        <v>10</v>
      </c>
      <c r="U1293" s="6" t="s">
        <v>10</v>
      </c>
      <c r="V1293" s="6" t="s">
        <v>10</v>
      </c>
      <c r="W1293" s="13" t="s">
        <v>10</v>
      </c>
    </row>
    <row r="1294" spans="1:23" x14ac:dyDescent="0.25">
      <c r="A1294" s="12" t="s">
        <v>3439</v>
      </c>
      <c r="B1294" s="6" t="s">
        <v>893</v>
      </c>
      <c r="C1294" s="3" t="s">
        <v>2170</v>
      </c>
      <c r="D1294" s="6" t="s">
        <v>1556</v>
      </c>
      <c r="E1294" s="3" t="s">
        <v>3816</v>
      </c>
      <c r="F1294" s="6" t="s">
        <v>1979</v>
      </c>
      <c r="G1294" s="6" t="s">
        <v>894</v>
      </c>
      <c r="H1294" s="6" t="s">
        <v>893</v>
      </c>
      <c r="I1294" s="6">
        <v>55</v>
      </c>
      <c r="J1294" s="6">
        <v>3</v>
      </c>
      <c r="K1294" s="6">
        <v>0</v>
      </c>
      <c r="M1294" s="6">
        <v>0</v>
      </c>
      <c r="N1294" s="6" t="s">
        <v>10</v>
      </c>
      <c r="O1294" s="6" t="s">
        <v>10</v>
      </c>
      <c r="P1294" s="6" t="s">
        <v>10</v>
      </c>
      <c r="Q1294" s="6" t="s">
        <v>10</v>
      </c>
      <c r="R1294" s="6" t="s">
        <v>10</v>
      </c>
      <c r="S1294" s="6" t="s">
        <v>10</v>
      </c>
      <c r="T1294" s="6" t="s">
        <v>10</v>
      </c>
      <c r="U1294" s="6" t="s">
        <v>10</v>
      </c>
      <c r="V1294" s="6" t="s">
        <v>10</v>
      </c>
      <c r="W1294" s="13" t="s">
        <v>10</v>
      </c>
    </row>
    <row r="1295" spans="1:23" x14ac:dyDescent="0.25">
      <c r="A1295" s="12" t="s">
        <v>3440</v>
      </c>
      <c r="B1295" s="6" t="s">
        <v>966</v>
      </c>
      <c r="D1295" s="6" t="s">
        <v>3627</v>
      </c>
      <c r="E1295" s="3" t="s">
        <v>3689</v>
      </c>
      <c r="F1295" s="6" t="s">
        <v>1980</v>
      </c>
      <c r="G1295" s="6" t="s">
        <v>36</v>
      </c>
      <c r="H1295" s="6" t="s">
        <v>37</v>
      </c>
      <c r="I1295" s="6">
        <v>45</v>
      </c>
      <c r="J1295" s="6">
        <v>3</v>
      </c>
      <c r="K1295" s="6">
        <v>0</v>
      </c>
      <c r="M1295" s="6">
        <v>104</v>
      </c>
      <c r="N1295" s="6" t="s">
        <v>10</v>
      </c>
      <c r="O1295" s="6" t="s">
        <v>10</v>
      </c>
      <c r="P1295" s="6" t="s">
        <v>10</v>
      </c>
      <c r="Q1295" s="6" t="s">
        <v>10</v>
      </c>
      <c r="R1295" s="6" t="s">
        <v>10</v>
      </c>
      <c r="S1295" s="6" t="s">
        <v>10</v>
      </c>
      <c r="T1295" s="6" t="s">
        <v>10</v>
      </c>
      <c r="U1295" s="6" t="s">
        <v>10</v>
      </c>
      <c r="V1295" s="6" t="s">
        <v>10</v>
      </c>
      <c r="W1295" s="13" t="s">
        <v>10</v>
      </c>
    </row>
    <row r="1296" spans="1:23" x14ac:dyDescent="0.25">
      <c r="A1296" s="12" t="s">
        <v>3441</v>
      </c>
      <c r="B1296" s="6" t="s">
        <v>969</v>
      </c>
      <c r="D1296" s="6" t="s">
        <v>3627</v>
      </c>
      <c r="E1296" s="3" t="s">
        <v>3717</v>
      </c>
      <c r="F1296" s="6" t="s">
        <v>1981</v>
      </c>
      <c r="G1296" s="6" t="s">
        <v>36</v>
      </c>
      <c r="H1296" s="6" t="s">
        <v>37</v>
      </c>
      <c r="I1296" s="6">
        <v>45</v>
      </c>
      <c r="J1296" s="6">
        <v>3</v>
      </c>
      <c r="K1296" s="6">
        <v>0</v>
      </c>
      <c r="M1296" s="6">
        <v>104</v>
      </c>
      <c r="N1296" s="6" t="s">
        <v>10</v>
      </c>
      <c r="O1296" s="6" t="s">
        <v>10</v>
      </c>
      <c r="P1296" s="6" t="s">
        <v>10</v>
      </c>
      <c r="Q1296" s="6" t="s">
        <v>10</v>
      </c>
      <c r="R1296" s="6" t="s">
        <v>10</v>
      </c>
      <c r="S1296" s="6" t="s">
        <v>10</v>
      </c>
      <c r="T1296" s="6" t="s">
        <v>10</v>
      </c>
      <c r="U1296" s="6" t="s">
        <v>10</v>
      </c>
      <c r="V1296" s="6" t="s">
        <v>10</v>
      </c>
      <c r="W1296" s="13" t="s">
        <v>10</v>
      </c>
    </row>
    <row r="1297" spans="1:23" x14ac:dyDescent="0.25">
      <c r="A1297" s="12" t="s">
        <v>3442</v>
      </c>
      <c r="B1297" s="6" t="s">
        <v>969</v>
      </c>
      <c r="D1297" s="6" t="s">
        <v>3627</v>
      </c>
      <c r="E1297" s="3" t="s">
        <v>3717</v>
      </c>
      <c r="F1297" s="6" t="s">
        <v>1981</v>
      </c>
      <c r="G1297" s="6" t="s">
        <v>36</v>
      </c>
      <c r="H1297" s="6" t="s">
        <v>37</v>
      </c>
      <c r="I1297" s="6">
        <v>45</v>
      </c>
      <c r="J1297" s="6">
        <v>3</v>
      </c>
      <c r="K1297" s="6">
        <v>0</v>
      </c>
      <c r="M1297" s="6">
        <v>104</v>
      </c>
      <c r="N1297" s="6" t="s">
        <v>10</v>
      </c>
      <c r="O1297" s="6" t="s">
        <v>10</v>
      </c>
      <c r="P1297" s="6" t="s">
        <v>10</v>
      </c>
      <c r="Q1297" s="6" t="s">
        <v>10</v>
      </c>
      <c r="R1297" s="6" t="s">
        <v>10</v>
      </c>
      <c r="S1297" s="6" t="s">
        <v>10</v>
      </c>
      <c r="T1297" s="6" t="s">
        <v>10</v>
      </c>
      <c r="U1297" s="6" t="s">
        <v>10</v>
      </c>
      <c r="V1297" s="6" t="s">
        <v>10</v>
      </c>
      <c r="W1297" s="13" t="s">
        <v>10</v>
      </c>
    </row>
    <row r="1298" spans="1:23" x14ac:dyDescent="0.25">
      <c r="A1298" s="12" t="s">
        <v>3443</v>
      </c>
      <c r="B1298" s="6" t="s">
        <v>969</v>
      </c>
      <c r="D1298" s="6" t="s">
        <v>3627</v>
      </c>
      <c r="E1298" s="3" t="s">
        <v>3717</v>
      </c>
      <c r="F1298" s="6" t="s">
        <v>1981</v>
      </c>
      <c r="G1298" s="6" t="s">
        <v>970</v>
      </c>
      <c r="H1298" s="6" t="s">
        <v>971</v>
      </c>
      <c r="I1298" s="6">
        <v>23</v>
      </c>
      <c r="J1298" s="6">
        <v>3</v>
      </c>
      <c r="K1298" s="6">
        <v>0</v>
      </c>
      <c r="M1298" s="6">
        <v>0</v>
      </c>
      <c r="N1298" s="6" t="s">
        <v>10</v>
      </c>
      <c r="O1298" s="6" t="s">
        <v>10</v>
      </c>
      <c r="P1298" s="6" t="s">
        <v>10</v>
      </c>
      <c r="Q1298" s="6" t="s">
        <v>10</v>
      </c>
      <c r="R1298" s="6" t="s">
        <v>10</v>
      </c>
      <c r="S1298" s="6" t="s">
        <v>10</v>
      </c>
      <c r="T1298" s="6" t="s">
        <v>10</v>
      </c>
      <c r="U1298" s="6" t="s">
        <v>10</v>
      </c>
      <c r="V1298" s="6" t="s">
        <v>10</v>
      </c>
      <c r="W1298" s="13" t="s">
        <v>10</v>
      </c>
    </row>
    <row r="1299" spans="1:23" x14ac:dyDescent="0.25">
      <c r="A1299" s="12" t="s">
        <v>3444</v>
      </c>
      <c r="B1299" s="6" t="s">
        <v>972</v>
      </c>
      <c r="C1299" s="3" t="s">
        <v>2216</v>
      </c>
      <c r="D1299" s="6" t="s">
        <v>4462</v>
      </c>
      <c r="E1299" s="3" t="s">
        <v>3658</v>
      </c>
      <c r="F1299" s="6" t="s">
        <v>1982</v>
      </c>
      <c r="G1299" s="6" t="s">
        <v>13</v>
      </c>
      <c r="H1299" s="6" t="s">
        <v>14</v>
      </c>
      <c r="I1299" s="6">
        <v>23</v>
      </c>
      <c r="J1299" s="6">
        <v>3</v>
      </c>
      <c r="K1299" s="6">
        <v>0</v>
      </c>
      <c r="M1299" s="6">
        <v>0</v>
      </c>
      <c r="N1299" s="6" t="s">
        <v>10</v>
      </c>
      <c r="O1299" s="6" t="s">
        <v>10</v>
      </c>
      <c r="P1299" s="6" t="s">
        <v>10</v>
      </c>
      <c r="Q1299" s="6" t="s">
        <v>10</v>
      </c>
      <c r="R1299" s="6" t="s">
        <v>10</v>
      </c>
      <c r="S1299" s="6" t="s">
        <v>10</v>
      </c>
      <c r="T1299" s="6" t="s">
        <v>10</v>
      </c>
      <c r="U1299" s="6" t="s">
        <v>10</v>
      </c>
      <c r="V1299" s="6" t="s">
        <v>10</v>
      </c>
      <c r="W1299" s="13" t="s">
        <v>10</v>
      </c>
    </row>
    <row r="1300" spans="1:23" x14ac:dyDescent="0.25">
      <c r="A1300" s="12" t="s">
        <v>3445</v>
      </c>
      <c r="B1300" s="6" t="s">
        <v>973</v>
      </c>
      <c r="D1300" s="6" t="s">
        <v>3627</v>
      </c>
      <c r="E1300" s="3" t="s">
        <v>3681</v>
      </c>
      <c r="F1300" s="6" t="s">
        <v>973</v>
      </c>
      <c r="G1300" s="6" t="s">
        <v>36</v>
      </c>
      <c r="H1300" s="6" t="s">
        <v>37</v>
      </c>
      <c r="I1300" s="6">
        <v>45</v>
      </c>
      <c r="J1300" s="6">
        <v>3</v>
      </c>
      <c r="K1300" s="6">
        <v>0</v>
      </c>
      <c r="M1300" s="6">
        <v>104</v>
      </c>
      <c r="N1300" s="6" t="s">
        <v>10</v>
      </c>
      <c r="O1300" s="6" t="s">
        <v>10</v>
      </c>
      <c r="P1300" s="6" t="s">
        <v>10</v>
      </c>
      <c r="Q1300" s="6" t="s">
        <v>10</v>
      </c>
      <c r="R1300" s="6" t="s">
        <v>10</v>
      </c>
      <c r="S1300" s="6" t="s">
        <v>10</v>
      </c>
      <c r="T1300" s="6" t="s">
        <v>10</v>
      </c>
      <c r="U1300" s="6" t="s">
        <v>0</v>
      </c>
      <c r="V1300" s="6" t="s">
        <v>10</v>
      </c>
      <c r="W1300" s="13" t="s">
        <v>10</v>
      </c>
    </row>
    <row r="1301" spans="1:23" x14ac:dyDescent="0.25">
      <c r="A1301" s="12" t="s">
        <v>3446</v>
      </c>
      <c r="B1301" s="6" t="s">
        <v>974</v>
      </c>
      <c r="D1301" s="6" t="s">
        <v>3627</v>
      </c>
      <c r="E1301" s="3" t="s">
        <v>3714</v>
      </c>
      <c r="F1301" s="6" t="s">
        <v>974</v>
      </c>
      <c r="G1301" s="6" t="s">
        <v>36</v>
      </c>
      <c r="H1301" s="6" t="s">
        <v>37</v>
      </c>
      <c r="I1301" s="6">
        <v>45</v>
      </c>
      <c r="J1301" s="6">
        <v>3</v>
      </c>
      <c r="K1301" s="6">
        <v>0</v>
      </c>
      <c r="M1301" s="6">
        <v>104</v>
      </c>
      <c r="N1301" s="6" t="s">
        <v>10</v>
      </c>
      <c r="O1301" s="6" t="s">
        <v>10</v>
      </c>
      <c r="P1301" s="6" t="s">
        <v>10</v>
      </c>
      <c r="Q1301" s="6" t="s">
        <v>10</v>
      </c>
      <c r="R1301" s="6" t="s">
        <v>10</v>
      </c>
      <c r="S1301" s="6" t="s">
        <v>10</v>
      </c>
      <c r="T1301" s="6" t="s">
        <v>10</v>
      </c>
      <c r="U1301" s="6" t="s">
        <v>0</v>
      </c>
      <c r="V1301" s="6" t="s">
        <v>10</v>
      </c>
      <c r="W1301" s="13" t="s">
        <v>10</v>
      </c>
    </row>
    <row r="1302" spans="1:23" x14ac:dyDescent="0.25">
      <c r="A1302" s="12" t="s">
        <v>3447</v>
      </c>
      <c r="B1302" s="6" t="s">
        <v>975</v>
      </c>
      <c r="D1302" s="6" t="s">
        <v>3627</v>
      </c>
      <c r="E1302" s="3" t="s">
        <v>3823</v>
      </c>
      <c r="F1302" s="6" t="s">
        <v>1983</v>
      </c>
      <c r="G1302" s="6" t="s">
        <v>96</v>
      </c>
      <c r="H1302" s="6" t="s">
        <v>97</v>
      </c>
      <c r="I1302" s="6">
        <v>45</v>
      </c>
      <c r="J1302" s="6">
        <v>3</v>
      </c>
      <c r="K1302" s="6">
        <v>0</v>
      </c>
      <c r="M1302" s="6">
        <v>0</v>
      </c>
      <c r="N1302" s="6" t="s">
        <v>10</v>
      </c>
      <c r="O1302" s="6" t="s">
        <v>10</v>
      </c>
      <c r="P1302" s="6" t="s">
        <v>10</v>
      </c>
      <c r="Q1302" s="6" t="s">
        <v>10</v>
      </c>
      <c r="R1302" s="6" t="s">
        <v>10</v>
      </c>
      <c r="S1302" s="6" t="s">
        <v>10</v>
      </c>
      <c r="T1302" s="6" t="s">
        <v>0</v>
      </c>
      <c r="U1302" s="6" t="s">
        <v>10</v>
      </c>
      <c r="V1302" s="6" t="s">
        <v>10</v>
      </c>
      <c r="W1302" s="13" t="s">
        <v>10</v>
      </c>
    </row>
    <row r="1303" spans="1:23" x14ac:dyDescent="0.25">
      <c r="A1303" s="12" t="s">
        <v>3448</v>
      </c>
      <c r="B1303" s="6" t="s">
        <v>979</v>
      </c>
      <c r="D1303" s="6" t="s">
        <v>3627</v>
      </c>
      <c r="E1303" s="3" t="s">
        <v>3680</v>
      </c>
      <c r="F1303" s="6" t="s">
        <v>1984</v>
      </c>
      <c r="G1303" s="6" t="s">
        <v>980</v>
      </c>
      <c r="H1303" s="6" t="s">
        <v>981</v>
      </c>
      <c r="I1303" s="6">
        <v>23</v>
      </c>
      <c r="J1303" s="6">
        <v>3</v>
      </c>
      <c r="K1303" s="6">
        <v>0</v>
      </c>
      <c r="M1303" s="6">
        <v>0</v>
      </c>
      <c r="N1303" s="6" t="s">
        <v>10</v>
      </c>
      <c r="O1303" s="6" t="s">
        <v>10</v>
      </c>
      <c r="P1303" s="6" t="s">
        <v>10</v>
      </c>
      <c r="Q1303" s="6" t="s">
        <v>10</v>
      </c>
      <c r="R1303" s="6" t="s">
        <v>10</v>
      </c>
      <c r="S1303" s="6" t="s">
        <v>10</v>
      </c>
      <c r="T1303" s="6" t="s">
        <v>0</v>
      </c>
      <c r="U1303" s="6" t="s">
        <v>10</v>
      </c>
      <c r="V1303" s="6" t="s">
        <v>10</v>
      </c>
      <c r="W1303" s="13" t="s">
        <v>10</v>
      </c>
    </row>
    <row r="1304" spans="1:23" x14ac:dyDescent="0.25">
      <c r="A1304" s="12" t="s">
        <v>2066</v>
      </c>
      <c r="B1304" s="6" t="s">
        <v>1054</v>
      </c>
      <c r="D1304" s="6" t="s">
        <v>3627</v>
      </c>
      <c r="E1304" s="3" t="s">
        <v>3761</v>
      </c>
      <c r="F1304" s="6" t="s">
        <v>1985</v>
      </c>
      <c r="G1304" s="6" t="s">
        <v>117</v>
      </c>
      <c r="H1304" s="6" t="s">
        <v>118</v>
      </c>
      <c r="I1304" s="6">
        <v>18</v>
      </c>
      <c r="J1304" s="6">
        <v>3</v>
      </c>
      <c r="K1304" s="6">
        <v>0</v>
      </c>
      <c r="M1304" s="6">
        <v>104</v>
      </c>
      <c r="N1304" s="6" t="s">
        <v>10</v>
      </c>
      <c r="O1304" s="6" t="s">
        <v>10</v>
      </c>
      <c r="P1304" s="6" t="s">
        <v>10</v>
      </c>
      <c r="Q1304" s="6" t="s">
        <v>10</v>
      </c>
      <c r="R1304" s="6" t="s">
        <v>10</v>
      </c>
      <c r="S1304" s="6" t="s">
        <v>10</v>
      </c>
      <c r="T1304" s="6" t="s">
        <v>10</v>
      </c>
      <c r="U1304" s="6" t="s">
        <v>10</v>
      </c>
      <c r="V1304" s="6" t="s">
        <v>10</v>
      </c>
      <c r="W1304" s="13" t="s">
        <v>10</v>
      </c>
    </row>
    <row r="1305" spans="1:23" x14ac:dyDescent="0.25">
      <c r="A1305" s="12" t="s">
        <v>3449</v>
      </c>
      <c r="B1305" s="6" t="s">
        <v>983</v>
      </c>
      <c r="C1305" s="3" t="s">
        <v>2172</v>
      </c>
      <c r="D1305" s="6" t="s">
        <v>4013</v>
      </c>
      <c r="E1305" s="3" t="s">
        <v>3761</v>
      </c>
      <c r="F1305" s="6" t="s">
        <v>1985</v>
      </c>
      <c r="G1305" s="6" t="s">
        <v>36</v>
      </c>
      <c r="H1305" s="6" t="s">
        <v>37</v>
      </c>
      <c r="I1305" s="6">
        <v>18</v>
      </c>
      <c r="J1305" s="6">
        <v>3</v>
      </c>
      <c r="K1305" s="6">
        <v>0</v>
      </c>
      <c r="M1305" s="6">
        <v>104</v>
      </c>
      <c r="N1305" s="6" t="s">
        <v>10</v>
      </c>
      <c r="O1305" s="6" t="s">
        <v>10</v>
      </c>
      <c r="P1305" s="6" t="s">
        <v>10</v>
      </c>
      <c r="Q1305" s="6" t="s">
        <v>10</v>
      </c>
      <c r="R1305" s="6" t="s">
        <v>10</v>
      </c>
      <c r="S1305" s="6" t="s">
        <v>10</v>
      </c>
      <c r="T1305" s="6" t="s">
        <v>10</v>
      </c>
      <c r="U1305" s="6" t="s">
        <v>10</v>
      </c>
      <c r="V1305" s="6" t="s">
        <v>10</v>
      </c>
      <c r="W1305" s="13" t="s">
        <v>10</v>
      </c>
    </row>
    <row r="1306" spans="1:23" x14ac:dyDescent="0.25">
      <c r="A1306" s="12" t="s">
        <v>2482</v>
      </c>
      <c r="B1306" s="6" t="s">
        <v>984</v>
      </c>
      <c r="C1306" s="3" t="s">
        <v>2214</v>
      </c>
      <c r="D1306" s="6" t="s">
        <v>1610</v>
      </c>
      <c r="E1306" s="3" t="s">
        <v>3784</v>
      </c>
      <c r="F1306" s="6" t="s">
        <v>1986</v>
      </c>
      <c r="G1306" s="6" t="s">
        <v>140</v>
      </c>
      <c r="H1306" s="6" t="s">
        <v>141</v>
      </c>
      <c r="I1306" s="6">
        <v>23</v>
      </c>
      <c r="J1306" s="6">
        <v>3</v>
      </c>
      <c r="K1306" s="6">
        <v>0</v>
      </c>
      <c r="M1306" s="6">
        <v>0</v>
      </c>
      <c r="N1306" s="6" t="s">
        <v>10</v>
      </c>
      <c r="O1306" s="6" t="s">
        <v>10</v>
      </c>
      <c r="P1306" s="6" t="s">
        <v>10</v>
      </c>
      <c r="Q1306" s="6" t="s">
        <v>10</v>
      </c>
      <c r="R1306" s="6" t="s">
        <v>10</v>
      </c>
      <c r="S1306" s="6" t="s">
        <v>10</v>
      </c>
      <c r="T1306" s="6" t="s">
        <v>0</v>
      </c>
      <c r="U1306" s="6" t="s">
        <v>10</v>
      </c>
      <c r="V1306" s="6" t="s">
        <v>10</v>
      </c>
      <c r="W1306" s="13" t="s">
        <v>10</v>
      </c>
    </row>
    <row r="1307" spans="1:23" x14ac:dyDescent="0.25">
      <c r="A1307" s="12" t="s">
        <v>3450</v>
      </c>
      <c r="B1307" s="6" t="s">
        <v>985</v>
      </c>
      <c r="D1307" s="6" t="s">
        <v>3627</v>
      </c>
      <c r="E1307" s="3" t="s">
        <v>3738</v>
      </c>
      <c r="F1307" s="6" t="s">
        <v>985</v>
      </c>
      <c r="G1307" s="6" t="s">
        <v>986</v>
      </c>
      <c r="H1307" s="6" t="s">
        <v>987</v>
      </c>
      <c r="I1307" s="6">
        <v>45</v>
      </c>
      <c r="J1307" s="6">
        <v>3</v>
      </c>
      <c r="K1307" s="6">
        <v>0</v>
      </c>
      <c r="M1307" s="6">
        <v>0</v>
      </c>
      <c r="N1307" s="6" t="s">
        <v>10</v>
      </c>
      <c r="O1307" s="6" t="s">
        <v>10</v>
      </c>
      <c r="P1307" s="6" t="s">
        <v>10</v>
      </c>
      <c r="Q1307" s="6" t="s">
        <v>10</v>
      </c>
      <c r="R1307" s="6" t="s">
        <v>10</v>
      </c>
      <c r="S1307" s="6" t="s">
        <v>0</v>
      </c>
      <c r="T1307" s="6" t="s">
        <v>10</v>
      </c>
      <c r="U1307" s="6" t="s">
        <v>10</v>
      </c>
      <c r="V1307" s="6" t="s">
        <v>10</v>
      </c>
      <c r="W1307" s="13" t="s">
        <v>10</v>
      </c>
    </row>
    <row r="1308" spans="1:23" x14ac:dyDescent="0.25">
      <c r="A1308" s="12" t="s">
        <v>3451</v>
      </c>
      <c r="B1308" s="6" t="s">
        <v>988</v>
      </c>
      <c r="D1308" s="6" t="s">
        <v>3627</v>
      </c>
      <c r="E1308" s="3" t="s">
        <v>3750</v>
      </c>
      <c r="F1308" s="6" t="s">
        <v>988</v>
      </c>
      <c r="G1308" s="6" t="s">
        <v>36</v>
      </c>
      <c r="H1308" s="6" t="s">
        <v>37</v>
      </c>
      <c r="I1308" s="6">
        <v>45</v>
      </c>
      <c r="J1308" s="6">
        <v>3</v>
      </c>
      <c r="K1308" s="6">
        <v>0</v>
      </c>
      <c r="M1308" s="6">
        <v>104</v>
      </c>
      <c r="N1308" s="6" t="s">
        <v>10</v>
      </c>
      <c r="O1308" s="6" t="s">
        <v>10</v>
      </c>
      <c r="P1308" s="6" t="s">
        <v>10</v>
      </c>
      <c r="Q1308" s="6" t="s">
        <v>10</v>
      </c>
      <c r="R1308" s="6" t="s">
        <v>10</v>
      </c>
      <c r="S1308" s="6" t="s">
        <v>10</v>
      </c>
      <c r="T1308" s="6" t="s">
        <v>10</v>
      </c>
      <c r="U1308" s="6" t="s">
        <v>10</v>
      </c>
      <c r="V1308" s="6" t="s">
        <v>10</v>
      </c>
      <c r="W1308" s="13" t="s">
        <v>10</v>
      </c>
    </row>
    <row r="1309" spans="1:23" x14ac:dyDescent="0.25">
      <c r="A1309" s="12" t="s">
        <v>3452</v>
      </c>
      <c r="B1309" s="6" t="s">
        <v>990</v>
      </c>
      <c r="D1309" s="6" t="s">
        <v>3627</v>
      </c>
      <c r="E1309" s="3" t="s">
        <v>3678</v>
      </c>
      <c r="F1309" s="6" t="s">
        <v>1987</v>
      </c>
      <c r="G1309" s="6" t="s">
        <v>106</v>
      </c>
      <c r="H1309" s="6" t="s">
        <v>107</v>
      </c>
      <c r="I1309" s="6">
        <v>45</v>
      </c>
      <c r="J1309" s="6">
        <v>3</v>
      </c>
      <c r="K1309" s="6">
        <v>0</v>
      </c>
      <c r="L1309" s="6" t="s">
        <v>0</v>
      </c>
      <c r="M1309" s="6">
        <v>111</v>
      </c>
      <c r="N1309" s="6" t="s">
        <v>10</v>
      </c>
      <c r="O1309" s="6" t="s">
        <v>10</v>
      </c>
      <c r="P1309" s="6" t="s">
        <v>10</v>
      </c>
      <c r="Q1309" s="6" t="s">
        <v>10</v>
      </c>
      <c r="R1309" s="6" t="s">
        <v>10</v>
      </c>
      <c r="S1309" s="6" t="s">
        <v>10</v>
      </c>
      <c r="T1309" s="6" t="s">
        <v>10</v>
      </c>
      <c r="U1309" s="6" t="s">
        <v>0</v>
      </c>
      <c r="V1309" s="6" t="s">
        <v>10</v>
      </c>
      <c r="W1309" s="13" t="s">
        <v>10</v>
      </c>
    </row>
    <row r="1310" spans="1:23" x14ac:dyDescent="0.25">
      <c r="A1310" s="12" t="s">
        <v>3453</v>
      </c>
      <c r="B1310" s="6" t="s">
        <v>989</v>
      </c>
      <c r="D1310" s="6" t="s">
        <v>3627</v>
      </c>
      <c r="E1310" s="3" t="s">
        <v>3678</v>
      </c>
      <c r="F1310" s="6" t="s">
        <v>1987</v>
      </c>
      <c r="G1310" s="6" t="s">
        <v>106</v>
      </c>
      <c r="H1310" s="6" t="s">
        <v>107</v>
      </c>
      <c r="I1310" s="6">
        <v>45</v>
      </c>
      <c r="J1310" s="6">
        <v>3</v>
      </c>
      <c r="K1310" s="6">
        <v>0</v>
      </c>
      <c r="L1310" s="6" t="s">
        <v>0</v>
      </c>
      <c r="M1310" s="6">
        <v>111</v>
      </c>
      <c r="N1310" s="6" t="s">
        <v>10</v>
      </c>
      <c r="O1310" s="6" t="s">
        <v>10</v>
      </c>
      <c r="P1310" s="6" t="s">
        <v>10</v>
      </c>
      <c r="Q1310" s="6" t="s">
        <v>10</v>
      </c>
      <c r="R1310" s="6" t="s">
        <v>10</v>
      </c>
      <c r="S1310" s="6" t="s">
        <v>10</v>
      </c>
      <c r="T1310" s="6" t="s">
        <v>10</v>
      </c>
      <c r="U1310" s="6" t="s">
        <v>0</v>
      </c>
      <c r="V1310" s="6" t="s">
        <v>10</v>
      </c>
      <c r="W1310" s="13" t="s">
        <v>10</v>
      </c>
    </row>
    <row r="1311" spans="1:23" x14ac:dyDescent="0.25">
      <c r="A1311" s="12" t="s">
        <v>3454</v>
      </c>
      <c r="B1311" s="6" t="s">
        <v>1001</v>
      </c>
      <c r="D1311" s="6" t="s">
        <v>3627</v>
      </c>
      <c r="E1311" s="3" t="s">
        <v>3788</v>
      </c>
      <c r="F1311" s="6" t="s">
        <v>1001</v>
      </c>
      <c r="G1311" s="6" t="s">
        <v>36</v>
      </c>
      <c r="H1311" s="6" t="s">
        <v>37</v>
      </c>
      <c r="I1311" s="6">
        <v>45</v>
      </c>
      <c r="J1311" s="6">
        <v>3</v>
      </c>
      <c r="K1311" s="6">
        <v>0</v>
      </c>
      <c r="M1311" s="6">
        <v>0</v>
      </c>
      <c r="N1311" s="6" t="s">
        <v>10</v>
      </c>
      <c r="O1311" s="6" t="s">
        <v>10</v>
      </c>
      <c r="P1311" s="6" t="s">
        <v>10</v>
      </c>
      <c r="Q1311" s="6" t="s">
        <v>10</v>
      </c>
      <c r="R1311" s="6" t="s">
        <v>10</v>
      </c>
      <c r="S1311" s="6" t="s">
        <v>10</v>
      </c>
      <c r="T1311" s="6" t="s">
        <v>10</v>
      </c>
      <c r="U1311" s="6" t="s">
        <v>10</v>
      </c>
      <c r="V1311" s="6" t="s">
        <v>10</v>
      </c>
      <c r="W1311" s="13" t="s">
        <v>10</v>
      </c>
    </row>
    <row r="1312" spans="1:23" x14ac:dyDescent="0.25">
      <c r="A1312" s="12" t="s">
        <v>3455</v>
      </c>
      <c r="B1312" s="6" t="s">
        <v>1002</v>
      </c>
      <c r="D1312" s="6" t="s">
        <v>3627</v>
      </c>
      <c r="E1312" s="3" t="s">
        <v>3820</v>
      </c>
      <c r="F1312" s="6" t="s">
        <v>1002</v>
      </c>
      <c r="G1312" s="6" t="s">
        <v>36</v>
      </c>
      <c r="H1312" s="6" t="s">
        <v>37</v>
      </c>
      <c r="I1312" s="6">
        <v>45</v>
      </c>
      <c r="J1312" s="6">
        <v>3</v>
      </c>
      <c r="K1312" s="6">
        <v>0</v>
      </c>
      <c r="M1312" s="6">
        <v>0</v>
      </c>
      <c r="N1312" s="6" t="s">
        <v>10</v>
      </c>
      <c r="O1312" s="6" t="s">
        <v>10</v>
      </c>
      <c r="P1312" s="6" t="s">
        <v>10</v>
      </c>
      <c r="Q1312" s="6" t="s">
        <v>10</v>
      </c>
      <c r="R1312" s="6" t="s">
        <v>10</v>
      </c>
      <c r="S1312" s="6" t="s">
        <v>10</v>
      </c>
      <c r="T1312" s="6" t="s">
        <v>10</v>
      </c>
      <c r="U1312" s="6" t="s">
        <v>10</v>
      </c>
      <c r="V1312" s="6" t="s">
        <v>10</v>
      </c>
      <c r="W1312" s="13" t="s">
        <v>10</v>
      </c>
    </row>
    <row r="1313" spans="1:23" x14ac:dyDescent="0.25">
      <c r="A1313" s="12" t="s">
        <v>3456</v>
      </c>
      <c r="B1313" s="6" t="s">
        <v>1005</v>
      </c>
      <c r="D1313" s="6" t="s">
        <v>3627</v>
      </c>
      <c r="E1313" s="3" t="s">
        <v>3729</v>
      </c>
      <c r="F1313" s="6" t="s">
        <v>1005</v>
      </c>
      <c r="G1313" s="6" t="s">
        <v>36</v>
      </c>
      <c r="H1313" s="6" t="s">
        <v>37</v>
      </c>
      <c r="I1313" s="6">
        <v>45</v>
      </c>
      <c r="J1313" s="6">
        <v>3</v>
      </c>
      <c r="K1313" s="6">
        <v>0</v>
      </c>
      <c r="M1313" s="6">
        <v>104</v>
      </c>
      <c r="N1313" s="6" t="s">
        <v>10</v>
      </c>
      <c r="O1313" s="6" t="s">
        <v>10</v>
      </c>
      <c r="P1313" s="6" t="s">
        <v>10</v>
      </c>
      <c r="Q1313" s="6" t="s">
        <v>10</v>
      </c>
      <c r="R1313" s="6" t="s">
        <v>10</v>
      </c>
      <c r="S1313" s="6" t="s">
        <v>10</v>
      </c>
      <c r="T1313" s="6" t="s">
        <v>10</v>
      </c>
      <c r="U1313" s="6" t="s">
        <v>0</v>
      </c>
      <c r="V1313" s="6" t="s">
        <v>10</v>
      </c>
      <c r="W1313" s="13" t="s">
        <v>10</v>
      </c>
    </row>
    <row r="1314" spans="1:23" x14ac:dyDescent="0.25">
      <c r="A1314" s="12" t="s">
        <v>2371</v>
      </c>
      <c r="B1314" s="6" t="s">
        <v>1006</v>
      </c>
      <c r="D1314" s="6" t="s">
        <v>3627</v>
      </c>
      <c r="E1314" s="3" t="s">
        <v>3827</v>
      </c>
      <c r="F1314" s="6" t="s">
        <v>1006</v>
      </c>
      <c r="G1314" s="6" t="s">
        <v>106</v>
      </c>
      <c r="H1314" s="6" t="s">
        <v>107</v>
      </c>
      <c r="I1314" s="6">
        <v>45</v>
      </c>
      <c r="J1314" s="6">
        <v>3</v>
      </c>
      <c r="K1314" s="6">
        <v>0</v>
      </c>
      <c r="L1314" s="6" t="s">
        <v>11</v>
      </c>
      <c r="M1314" s="6">
        <v>111</v>
      </c>
      <c r="N1314" s="6" t="s">
        <v>10</v>
      </c>
      <c r="O1314" s="6" t="s">
        <v>10</v>
      </c>
      <c r="P1314" s="6" t="s">
        <v>10</v>
      </c>
      <c r="Q1314" s="6" t="s">
        <v>10</v>
      </c>
      <c r="R1314" s="6" t="s">
        <v>10</v>
      </c>
      <c r="S1314" s="6" t="s">
        <v>10</v>
      </c>
      <c r="T1314" s="6" t="s">
        <v>10</v>
      </c>
      <c r="U1314" s="6" t="s">
        <v>0</v>
      </c>
      <c r="V1314" s="6" t="s">
        <v>10</v>
      </c>
      <c r="W1314" s="13" t="s">
        <v>10</v>
      </c>
    </row>
    <row r="1315" spans="1:23" x14ac:dyDescent="0.25">
      <c r="A1315" s="12" t="s">
        <v>3457</v>
      </c>
      <c r="B1315" s="6" t="s">
        <v>1007</v>
      </c>
      <c r="D1315" s="6" t="s">
        <v>3627</v>
      </c>
      <c r="E1315" s="3" t="s">
        <v>3805</v>
      </c>
      <c r="F1315" s="6" t="s">
        <v>1990</v>
      </c>
      <c r="G1315" s="6" t="s">
        <v>652</v>
      </c>
      <c r="H1315" s="6" t="s">
        <v>653</v>
      </c>
      <c r="I1315" s="6">
        <v>45</v>
      </c>
      <c r="J1315" s="6">
        <v>3</v>
      </c>
      <c r="K1315" s="6">
        <v>0</v>
      </c>
      <c r="L1315" s="6" t="s">
        <v>0</v>
      </c>
      <c r="M1315" s="6">
        <v>111</v>
      </c>
      <c r="N1315" s="6" t="s">
        <v>10</v>
      </c>
      <c r="O1315" s="6" t="s">
        <v>10</v>
      </c>
      <c r="P1315" s="6" t="s">
        <v>10</v>
      </c>
      <c r="Q1315" s="6" t="s">
        <v>10</v>
      </c>
      <c r="R1315" s="6" t="s">
        <v>10</v>
      </c>
      <c r="S1315" s="6" t="s">
        <v>0</v>
      </c>
      <c r="T1315" s="6" t="s">
        <v>10</v>
      </c>
      <c r="U1315" s="6" t="s">
        <v>10</v>
      </c>
      <c r="V1315" s="6" t="s">
        <v>10</v>
      </c>
      <c r="W1315" s="13" t="s">
        <v>10</v>
      </c>
    </row>
    <row r="1316" spans="1:23" x14ac:dyDescent="0.25">
      <c r="A1316" s="12" t="s">
        <v>3458</v>
      </c>
      <c r="B1316" s="6" t="s">
        <v>1055</v>
      </c>
      <c r="D1316" s="6" t="s">
        <v>3627</v>
      </c>
      <c r="E1316" s="3" t="s">
        <v>3733</v>
      </c>
      <c r="F1316" s="6" t="s">
        <v>2004</v>
      </c>
      <c r="G1316" s="6" t="s">
        <v>106</v>
      </c>
      <c r="H1316" s="6" t="s">
        <v>107</v>
      </c>
      <c r="I1316" s="6">
        <v>18</v>
      </c>
      <c r="J1316" s="6">
        <v>3</v>
      </c>
      <c r="K1316" s="6">
        <v>0</v>
      </c>
      <c r="L1316" s="6" t="s">
        <v>11</v>
      </c>
      <c r="M1316" s="6">
        <v>111</v>
      </c>
      <c r="N1316" s="6" t="s">
        <v>10</v>
      </c>
      <c r="O1316" s="6" t="s">
        <v>10</v>
      </c>
      <c r="P1316" s="6" t="s">
        <v>10</v>
      </c>
      <c r="Q1316" s="6" t="s">
        <v>10</v>
      </c>
      <c r="R1316" s="6" t="s">
        <v>10</v>
      </c>
      <c r="S1316" s="6" t="s">
        <v>10</v>
      </c>
      <c r="T1316" s="6" t="s">
        <v>10</v>
      </c>
      <c r="U1316" s="6" t="s">
        <v>0</v>
      </c>
      <c r="V1316" s="6" t="s">
        <v>10</v>
      </c>
      <c r="W1316" s="13" t="s">
        <v>10</v>
      </c>
    </row>
    <row r="1317" spans="1:23" x14ac:dyDescent="0.25">
      <c r="A1317" s="12" t="s">
        <v>3459</v>
      </c>
      <c r="B1317" s="6" t="s">
        <v>1008</v>
      </c>
      <c r="D1317" s="6" t="s">
        <v>3627</v>
      </c>
      <c r="E1317" s="3" t="s">
        <v>3733</v>
      </c>
      <c r="F1317" s="6" t="s">
        <v>2004</v>
      </c>
      <c r="G1317" s="6" t="s">
        <v>106</v>
      </c>
      <c r="H1317" s="6" t="s">
        <v>107</v>
      </c>
      <c r="I1317" s="6">
        <v>18</v>
      </c>
      <c r="J1317" s="6">
        <v>3</v>
      </c>
      <c r="K1317" s="6">
        <v>0</v>
      </c>
      <c r="L1317" s="6" t="s">
        <v>11</v>
      </c>
      <c r="M1317" s="6">
        <v>111</v>
      </c>
      <c r="N1317" s="6" t="s">
        <v>10</v>
      </c>
      <c r="O1317" s="6" t="s">
        <v>10</v>
      </c>
      <c r="P1317" s="6" t="s">
        <v>10</v>
      </c>
      <c r="Q1317" s="6" t="s">
        <v>10</v>
      </c>
      <c r="R1317" s="6" t="s">
        <v>10</v>
      </c>
      <c r="S1317" s="6" t="s">
        <v>10</v>
      </c>
      <c r="T1317" s="6" t="s">
        <v>10</v>
      </c>
      <c r="U1317" s="6" t="s">
        <v>0</v>
      </c>
      <c r="V1317" s="6" t="s">
        <v>10</v>
      </c>
      <c r="W1317" s="13" t="s">
        <v>10</v>
      </c>
    </row>
    <row r="1318" spans="1:23" x14ac:dyDescent="0.25">
      <c r="A1318" s="12" t="s">
        <v>3460</v>
      </c>
      <c r="B1318" s="6" t="s">
        <v>1009</v>
      </c>
      <c r="D1318" s="6" t="s">
        <v>3627</v>
      </c>
      <c r="E1318" s="3" t="s">
        <v>3766</v>
      </c>
      <c r="F1318" s="6" t="s">
        <v>2005</v>
      </c>
      <c r="G1318" s="6" t="s">
        <v>106</v>
      </c>
      <c r="H1318" s="6" t="s">
        <v>107</v>
      </c>
      <c r="I1318" s="6">
        <v>18</v>
      </c>
      <c r="J1318" s="6">
        <v>3</v>
      </c>
      <c r="K1318" s="6">
        <v>0</v>
      </c>
      <c r="L1318" s="6" t="s">
        <v>11</v>
      </c>
      <c r="M1318" s="6">
        <v>111</v>
      </c>
      <c r="N1318" s="6" t="s">
        <v>10</v>
      </c>
      <c r="O1318" s="6" t="s">
        <v>10</v>
      </c>
      <c r="P1318" s="6" t="s">
        <v>10</v>
      </c>
      <c r="Q1318" s="6" t="s">
        <v>10</v>
      </c>
      <c r="R1318" s="6" t="s">
        <v>10</v>
      </c>
      <c r="S1318" s="6" t="s">
        <v>10</v>
      </c>
      <c r="T1318" s="6" t="s">
        <v>10</v>
      </c>
      <c r="U1318" s="6" t="s">
        <v>0</v>
      </c>
      <c r="V1318" s="6" t="s">
        <v>10</v>
      </c>
      <c r="W1318" s="13" t="s">
        <v>10</v>
      </c>
    </row>
    <row r="1319" spans="1:23" x14ac:dyDescent="0.25">
      <c r="A1319" s="12" t="s">
        <v>3461</v>
      </c>
      <c r="B1319" s="6" t="s">
        <v>1043</v>
      </c>
      <c r="D1319" s="6" t="s">
        <v>3627</v>
      </c>
      <c r="E1319" s="3" t="s">
        <v>3753</v>
      </c>
      <c r="F1319" s="6" t="s">
        <v>1993</v>
      </c>
      <c r="G1319" s="6" t="s">
        <v>36</v>
      </c>
      <c r="H1319" s="6" t="s">
        <v>37</v>
      </c>
      <c r="I1319" s="6">
        <v>45</v>
      </c>
      <c r="J1319" s="6">
        <v>3</v>
      </c>
      <c r="K1319" s="6">
        <v>0</v>
      </c>
      <c r="M1319" s="6">
        <v>0</v>
      </c>
      <c r="N1319" s="6" t="s">
        <v>10</v>
      </c>
      <c r="O1319" s="6" t="s">
        <v>10</v>
      </c>
      <c r="P1319" s="6" t="s">
        <v>10</v>
      </c>
      <c r="Q1319" s="6" t="s">
        <v>10</v>
      </c>
      <c r="R1319" s="6" t="s">
        <v>10</v>
      </c>
      <c r="S1319" s="6" t="s">
        <v>10</v>
      </c>
      <c r="T1319" s="6" t="s">
        <v>10</v>
      </c>
      <c r="U1319" s="6" t="s">
        <v>10</v>
      </c>
      <c r="V1319" s="6" t="s">
        <v>10</v>
      </c>
      <c r="W1319" s="13" t="s">
        <v>10</v>
      </c>
    </row>
    <row r="1320" spans="1:23" x14ac:dyDescent="0.25">
      <c r="A1320" s="12" t="s">
        <v>2409</v>
      </c>
      <c r="B1320" s="6" t="s">
        <v>1044</v>
      </c>
      <c r="D1320" s="6" t="s">
        <v>3627</v>
      </c>
      <c r="E1320" s="3" t="s">
        <v>3760</v>
      </c>
      <c r="F1320" s="6" t="s">
        <v>1994</v>
      </c>
      <c r="G1320" s="6" t="s">
        <v>36</v>
      </c>
      <c r="H1320" s="6" t="s">
        <v>37</v>
      </c>
      <c r="I1320" s="6">
        <v>45</v>
      </c>
      <c r="J1320" s="6">
        <v>3</v>
      </c>
      <c r="K1320" s="6">
        <v>0</v>
      </c>
      <c r="M1320" s="6">
        <v>104</v>
      </c>
      <c r="N1320" s="6" t="s">
        <v>10</v>
      </c>
      <c r="O1320" s="6" t="s">
        <v>10</v>
      </c>
      <c r="P1320" s="6" t="s">
        <v>10</v>
      </c>
      <c r="Q1320" s="6" t="s">
        <v>10</v>
      </c>
      <c r="R1320" s="6" t="s">
        <v>10</v>
      </c>
      <c r="S1320" s="6" t="s">
        <v>10</v>
      </c>
      <c r="T1320" s="6" t="s">
        <v>10</v>
      </c>
      <c r="U1320" s="6" t="s">
        <v>10</v>
      </c>
      <c r="V1320" s="6" t="s">
        <v>10</v>
      </c>
      <c r="W1320" s="13" t="s">
        <v>10</v>
      </c>
    </row>
    <row r="1321" spans="1:23" x14ac:dyDescent="0.25">
      <c r="A1321" s="12" t="s">
        <v>2373</v>
      </c>
      <c r="B1321" s="6" t="s">
        <v>1061</v>
      </c>
      <c r="C1321" s="3" t="s">
        <v>2094</v>
      </c>
      <c r="D1321" s="6" t="s">
        <v>1688</v>
      </c>
      <c r="E1321" s="3" t="s">
        <v>3748</v>
      </c>
      <c r="F1321" s="6" t="s">
        <v>1061</v>
      </c>
      <c r="G1321" s="6" t="s">
        <v>36</v>
      </c>
      <c r="H1321" s="6" t="s">
        <v>37</v>
      </c>
      <c r="I1321" s="6">
        <v>45</v>
      </c>
      <c r="J1321" s="6">
        <v>3</v>
      </c>
      <c r="K1321" s="6">
        <v>0</v>
      </c>
      <c r="M1321" s="6">
        <v>0</v>
      </c>
      <c r="N1321" s="6" t="s">
        <v>10</v>
      </c>
      <c r="O1321" s="6" t="s">
        <v>10</v>
      </c>
      <c r="P1321" s="6" t="s">
        <v>10</v>
      </c>
      <c r="Q1321" s="6" t="s">
        <v>10</v>
      </c>
      <c r="R1321" s="6" t="s">
        <v>10</v>
      </c>
      <c r="S1321" s="6" t="s">
        <v>10</v>
      </c>
      <c r="T1321" s="6" t="s">
        <v>10</v>
      </c>
      <c r="U1321" s="6" t="s">
        <v>10</v>
      </c>
      <c r="V1321" s="6" t="s">
        <v>10</v>
      </c>
      <c r="W1321" s="13" t="s">
        <v>10</v>
      </c>
    </row>
    <row r="1322" spans="1:23" x14ac:dyDescent="0.25">
      <c r="A1322" s="12" t="s">
        <v>3462</v>
      </c>
      <c r="B1322" s="6" t="s">
        <v>1075</v>
      </c>
      <c r="D1322" s="6" t="s">
        <v>3627</v>
      </c>
      <c r="E1322" s="3" t="s">
        <v>3802</v>
      </c>
      <c r="F1322" s="6" t="s">
        <v>1995</v>
      </c>
      <c r="G1322" s="6" t="s">
        <v>1076</v>
      </c>
      <c r="H1322" s="6" t="s">
        <v>1077</v>
      </c>
      <c r="I1322" s="6">
        <v>5</v>
      </c>
      <c r="J1322" s="6">
        <v>3</v>
      </c>
      <c r="K1322" s="6">
        <v>0</v>
      </c>
      <c r="M1322" s="6">
        <v>0</v>
      </c>
      <c r="N1322" s="6" t="s">
        <v>10</v>
      </c>
      <c r="O1322" s="6" t="s">
        <v>10</v>
      </c>
      <c r="P1322" s="6" t="s">
        <v>10</v>
      </c>
      <c r="Q1322" s="6" t="s">
        <v>10</v>
      </c>
      <c r="R1322" s="6" t="s">
        <v>10</v>
      </c>
      <c r="S1322" s="6" t="s">
        <v>10</v>
      </c>
      <c r="T1322" s="6" t="s">
        <v>10</v>
      </c>
      <c r="U1322" s="6" t="s">
        <v>10</v>
      </c>
      <c r="V1322" s="6" t="s">
        <v>10</v>
      </c>
      <c r="W1322" s="13" t="s">
        <v>10</v>
      </c>
    </row>
    <row r="1323" spans="1:23" x14ac:dyDescent="0.25">
      <c r="A1323" s="12" t="s">
        <v>3463</v>
      </c>
      <c r="B1323" s="6" t="s">
        <v>1089</v>
      </c>
      <c r="D1323" s="6" t="s">
        <v>3627</v>
      </c>
      <c r="E1323" s="3" t="s">
        <v>3846</v>
      </c>
      <c r="F1323" s="6" t="s">
        <v>1089</v>
      </c>
      <c r="G1323" s="6" t="s">
        <v>1090</v>
      </c>
      <c r="H1323" s="6" t="s">
        <v>1091</v>
      </c>
      <c r="I1323" s="6">
        <v>7</v>
      </c>
      <c r="J1323" s="6">
        <v>3</v>
      </c>
      <c r="K1323" s="6">
        <v>0</v>
      </c>
      <c r="M1323" s="6">
        <v>107</v>
      </c>
      <c r="N1323" s="6" t="s">
        <v>10</v>
      </c>
      <c r="O1323" s="6" t="s">
        <v>10</v>
      </c>
      <c r="P1323" s="6" t="s">
        <v>10</v>
      </c>
      <c r="Q1323" s="6" t="s">
        <v>10</v>
      </c>
      <c r="R1323" s="6" t="s">
        <v>10</v>
      </c>
      <c r="S1323" s="6" t="s">
        <v>10</v>
      </c>
      <c r="T1323" s="6" t="s">
        <v>10</v>
      </c>
      <c r="U1323" s="6" t="s">
        <v>10</v>
      </c>
      <c r="V1323" s="6" t="s">
        <v>10</v>
      </c>
      <c r="W1323" s="13" t="s">
        <v>10</v>
      </c>
    </row>
    <row r="1324" spans="1:23" x14ac:dyDescent="0.25">
      <c r="A1324" s="12" t="s">
        <v>3464</v>
      </c>
      <c r="B1324" s="6" t="s">
        <v>1093</v>
      </c>
      <c r="D1324" s="6" t="s">
        <v>3627</v>
      </c>
      <c r="E1324" s="3" t="s">
        <v>3675</v>
      </c>
      <c r="F1324" s="6" t="s">
        <v>1093</v>
      </c>
      <c r="G1324" s="6" t="s">
        <v>36</v>
      </c>
      <c r="H1324" s="6" t="s">
        <v>37</v>
      </c>
      <c r="I1324" s="6">
        <v>45</v>
      </c>
      <c r="J1324" s="6">
        <v>3</v>
      </c>
      <c r="K1324" s="6">
        <v>0</v>
      </c>
      <c r="M1324" s="6">
        <v>104</v>
      </c>
      <c r="N1324" s="6" t="s">
        <v>10</v>
      </c>
      <c r="O1324" s="6" t="s">
        <v>10</v>
      </c>
      <c r="P1324" s="6" t="s">
        <v>10</v>
      </c>
      <c r="Q1324" s="6" t="s">
        <v>10</v>
      </c>
      <c r="R1324" s="6" t="s">
        <v>10</v>
      </c>
      <c r="S1324" s="6" t="s">
        <v>10</v>
      </c>
      <c r="T1324" s="6" t="s">
        <v>10</v>
      </c>
      <c r="U1324" s="6" t="s">
        <v>10</v>
      </c>
      <c r="V1324" s="6" t="s">
        <v>10</v>
      </c>
      <c r="W1324" s="13" t="s">
        <v>10</v>
      </c>
    </row>
    <row r="1325" spans="1:23" x14ac:dyDescent="0.25">
      <c r="A1325" s="12" t="s">
        <v>3465</v>
      </c>
      <c r="B1325" s="6" t="s">
        <v>1097</v>
      </c>
      <c r="D1325" s="6" t="s">
        <v>3627</v>
      </c>
      <c r="E1325" s="3" t="s">
        <v>3744</v>
      </c>
      <c r="F1325" s="6" t="s">
        <v>1097</v>
      </c>
      <c r="G1325" s="6" t="s">
        <v>36</v>
      </c>
      <c r="H1325" s="6" t="s">
        <v>37</v>
      </c>
      <c r="I1325" s="6">
        <v>45</v>
      </c>
      <c r="J1325" s="6">
        <v>3</v>
      </c>
      <c r="K1325" s="6">
        <v>0</v>
      </c>
      <c r="M1325" s="6">
        <v>0</v>
      </c>
      <c r="N1325" s="6" t="s">
        <v>10</v>
      </c>
      <c r="O1325" s="6" t="s">
        <v>10</v>
      </c>
      <c r="P1325" s="6" t="s">
        <v>10</v>
      </c>
      <c r="Q1325" s="6" t="s">
        <v>10</v>
      </c>
      <c r="R1325" s="6" t="s">
        <v>10</v>
      </c>
      <c r="S1325" s="6" t="s">
        <v>10</v>
      </c>
      <c r="T1325" s="6" t="s">
        <v>10</v>
      </c>
      <c r="U1325" s="6" t="s">
        <v>10</v>
      </c>
      <c r="V1325" s="6" t="s">
        <v>10</v>
      </c>
      <c r="W1325" s="13" t="s">
        <v>10</v>
      </c>
    </row>
    <row r="1326" spans="1:23" x14ac:dyDescent="0.25">
      <c r="A1326" s="12" t="s">
        <v>3466</v>
      </c>
      <c r="B1326" s="6" t="s">
        <v>1098</v>
      </c>
      <c r="D1326" s="6" t="s">
        <v>3627</v>
      </c>
      <c r="E1326" s="3" t="s">
        <v>3749</v>
      </c>
      <c r="F1326" s="6" t="s">
        <v>1098</v>
      </c>
      <c r="G1326" s="6" t="s">
        <v>36</v>
      </c>
      <c r="H1326" s="6" t="s">
        <v>37</v>
      </c>
      <c r="I1326" s="6">
        <v>45</v>
      </c>
      <c r="J1326" s="6">
        <v>3</v>
      </c>
      <c r="K1326" s="6">
        <v>0</v>
      </c>
      <c r="M1326" s="6">
        <v>104</v>
      </c>
      <c r="N1326" s="6" t="s">
        <v>10</v>
      </c>
      <c r="O1326" s="6" t="s">
        <v>10</v>
      </c>
      <c r="P1326" s="6" t="s">
        <v>10</v>
      </c>
      <c r="Q1326" s="6" t="s">
        <v>10</v>
      </c>
      <c r="R1326" s="6" t="s">
        <v>10</v>
      </c>
      <c r="S1326" s="6" t="s">
        <v>10</v>
      </c>
      <c r="T1326" s="6" t="s">
        <v>10</v>
      </c>
      <c r="U1326" s="6" t="s">
        <v>10</v>
      </c>
      <c r="V1326" s="6" t="s">
        <v>10</v>
      </c>
      <c r="W1326" s="13" t="s">
        <v>10</v>
      </c>
    </row>
    <row r="1327" spans="1:23" x14ac:dyDescent="0.25">
      <c r="A1327" s="12" t="s">
        <v>3467</v>
      </c>
      <c r="B1327" s="6" t="s">
        <v>1102</v>
      </c>
      <c r="D1327" s="6" t="s">
        <v>3627</v>
      </c>
      <c r="E1327" s="3" t="s">
        <v>3808</v>
      </c>
      <c r="F1327" s="6" t="s">
        <v>1102</v>
      </c>
      <c r="G1327" s="6" t="s">
        <v>36</v>
      </c>
      <c r="H1327" s="6" t="s">
        <v>37</v>
      </c>
      <c r="I1327" s="6">
        <v>45</v>
      </c>
      <c r="J1327" s="6">
        <v>3</v>
      </c>
      <c r="K1327" s="6">
        <v>0</v>
      </c>
      <c r="M1327" s="6">
        <v>0</v>
      </c>
      <c r="N1327" s="6" t="s">
        <v>10</v>
      </c>
      <c r="O1327" s="6" t="s">
        <v>10</v>
      </c>
      <c r="P1327" s="6" t="s">
        <v>10</v>
      </c>
      <c r="Q1327" s="6" t="s">
        <v>10</v>
      </c>
      <c r="R1327" s="6" t="s">
        <v>10</v>
      </c>
      <c r="S1327" s="6" t="s">
        <v>10</v>
      </c>
      <c r="T1327" s="6" t="s">
        <v>10</v>
      </c>
      <c r="U1327" s="6" t="s">
        <v>10</v>
      </c>
      <c r="V1327" s="6" t="s">
        <v>10</v>
      </c>
      <c r="W1327" s="13" t="s">
        <v>10</v>
      </c>
    </row>
    <row r="1328" spans="1:23" x14ac:dyDescent="0.25">
      <c r="A1328" s="12"/>
      <c r="C1328" s="3" t="s">
        <v>2051</v>
      </c>
      <c r="D1328" s="6" t="s">
        <v>1401</v>
      </c>
      <c r="E1328" s="3" t="s">
        <v>3539</v>
      </c>
      <c r="F1328" s="6" t="s">
        <v>3540</v>
      </c>
      <c r="W1328" s="13"/>
    </row>
    <row r="1329" spans="1:23" x14ac:dyDescent="0.25">
      <c r="A1329" s="12"/>
      <c r="C1329" s="3" t="s">
        <v>2053</v>
      </c>
      <c r="D1329" s="6" t="s">
        <v>1501</v>
      </c>
      <c r="E1329" s="3" t="s">
        <v>3542</v>
      </c>
      <c r="F1329" s="6" t="s">
        <v>3541</v>
      </c>
      <c r="W1329" s="13"/>
    </row>
    <row r="1330" spans="1:23" x14ac:dyDescent="0.25">
      <c r="A1330" s="12"/>
      <c r="C1330" s="3" t="s">
        <v>2055</v>
      </c>
      <c r="D1330" s="6" t="s">
        <v>1439</v>
      </c>
      <c r="E1330" s="3" t="s">
        <v>3552</v>
      </c>
      <c r="F1330" s="6" t="s">
        <v>4004</v>
      </c>
      <c r="W1330" s="13"/>
    </row>
    <row r="1331" spans="1:23" x14ac:dyDescent="0.25">
      <c r="A1331" s="12"/>
      <c r="C1331" s="3" t="s">
        <v>2151</v>
      </c>
      <c r="D1331" s="6" t="s">
        <v>1386</v>
      </c>
      <c r="E1331" s="3" t="s">
        <v>3554</v>
      </c>
      <c r="F1331" s="6" t="s">
        <v>4455</v>
      </c>
      <c r="W1331" s="13"/>
    </row>
    <row r="1332" spans="1:23" x14ac:dyDescent="0.25">
      <c r="A1332" s="12"/>
      <c r="C1332" s="3" t="s">
        <v>2474</v>
      </c>
      <c r="D1332" s="6" t="s">
        <v>1399</v>
      </c>
      <c r="E1332" s="3" t="s">
        <v>3559</v>
      </c>
      <c r="F1332" s="6" t="s">
        <v>3553</v>
      </c>
      <c r="W1332" s="13"/>
    </row>
    <row r="1333" spans="1:23" x14ac:dyDescent="0.25">
      <c r="A1333" s="12"/>
      <c r="C1333" s="3" t="s">
        <v>2475</v>
      </c>
      <c r="D1333" s="6" t="s">
        <v>1398</v>
      </c>
      <c r="E1333" s="3" t="s">
        <v>3561</v>
      </c>
      <c r="F1333" s="6" t="s">
        <v>3555</v>
      </c>
      <c r="W1333" s="13"/>
    </row>
    <row r="1334" spans="1:23" x14ac:dyDescent="0.25">
      <c r="A1334" s="12"/>
      <c r="C1334" s="3" t="s">
        <v>2413</v>
      </c>
      <c r="D1334" s="6" t="s">
        <v>1373</v>
      </c>
      <c r="E1334" s="3" t="s">
        <v>3571</v>
      </c>
      <c r="F1334" s="6" t="s">
        <v>3560</v>
      </c>
      <c r="W1334" s="13"/>
    </row>
    <row r="1335" spans="1:23" x14ac:dyDescent="0.25">
      <c r="A1335" s="12"/>
      <c r="C1335" s="3" t="s">
        <v>2415</v>
      </c>
      <c r="D1335" s="6" t="s">
        <v>1157</v>
      </c>
      <c r="E1335" s="3" t="s">
        <v>3591</v>
      </c>
      <c r="F1335" s="6" t="s">
        <v>3562</v>
      </c>
      <c r="W1335" s="13"/>
    </row>
    <row r="1336" spans="1:23" x14ac:dyDescent="0.25">
      <c r="A1336" s="12"/>
      <c r="C1336" s="3" t="s">
        <v>2102</v>
      </c>
      <c r="D1336" s="6" t="s">
        <v>1608</v>
      </c>
      <c r="E1336" s="3" t="s">
        <v>3593</v>
      </c>
      <c r="F1336" s="6" t="s">
        <v>3570</v>
      </c>
      <c r="W1336" s="13"/>
    </row>
    <row r="1337" spans="1:23" x14ac:dyDescent="0.25">
      <c r="A1337" s="12"/>
      <c r="C1337" s="3" t="s">
        <v>2219</v>
      </c>
      <c r="D1337" s="6" t="s">
        <v>4464</v>
      </c>
      <c r="E1337" s="3" t="s">
        <v>3598</v>
      </c>
      <c r="F1337" s="6" t="s">
        <v>3588</v>
      </c>
      <c r="W1337" s="13"/>
    </row>
    <row r="1338" spans="1:23" x14ac:dyDescent="0.25">
      <c r="A1338" s="12"/>
      <c r="C1338" s="3" t="s">
        <v>2221</v>
      </c>
      <c r="D1338" s="6" t="s">
        <v>1391</v>
      </c>
      <c r="E1338" s="3" t="s">
        <v>3620</v>
      </c>
      <c r="F1338" s="6" t="s">
        <v>3590</v>
      </c>
      <c r="W1338" s="13"/>
    </row>
    <row r="1339" spans="1:23" x14ac:dyDescent="0.25">
      <c r="A1339" s="12"/>
      <c r="C1339" s="3" t="s">
        <v>2227</v>
      </c>
      <c r="D1339" s="6" t="s">
        <v>1375</v>
      </c>
      <c r="E1339" s="3" t="s">
        <v>3994</v>
      </c>
      <c r="F1339" s="6" t="s">
        <v>3594</v>
      </c>
      <c r="W1339" s="13"/>
    </row>
    <row r="1340" spans="1:23" x14ac:dyDescent="0.25">
      <c r="A1340" s="12"/>
      <c r="C1340" s="3" t="s">
        <v>2149</v>
      </c>
      <c r="D1340" s="6" t="s">
        <v>1380</v>
      </c>
      <c r="E1340" s="3" t="s">
        <v>3998</v>
      </c>
      <c r="F1340" s="6" t="s">
        <v>1380</v>
      </c>
      <c r="W1340" s="13"/>
    </row>
    <row r="1341" spans="1:23" x14ac:dyDescent="0.25">
      <c r="A1341" s="12"/>
      <c r="C1341" s="3" t="s">
        <v>2347</v>
      </c>
      <c r="D1341" s="6" t="s">
        <v>1553</v>
      </c>
      <c r="E1341" s="3" t="s">
        <v>4001</v>
      </c>
      <c r="F1341" s="6" t="s">
        <v>3995</v>
      </c>
      <c r="W1341" s="13"/>
    </row>
    <row r="1342" spans="1:23" x14ac:dyDescent="0.25">
      <c r="A1342" s="12"/>
      <c r="C1342" s="3" t="s">
        <v>2291</v>
      </c>
      <c r="D1342" s="6" t="s">
        <v>1388</v>
      </c>
      <c r="E1342" s="3" t="s">
        <v>4002</v>
      </c>
      <c r="F1342" s="6" t="s">
        <v>3999</v>
      </c>
      <c r="W1342" s="13"/>
    </row>
    <row r="1343" spans="1:23" x14ac:dyDescent="0.25">
      <c r="A1343" s="12"/>
      <c r="C1343" s="3" t="s">
        <v>2208</v>
      </c>
      <c r="D1343" s="6" t="s">
        <v>1469</v>
      </c>
      <c r="E1343" s="3" t="s">
        <v>4003</v>
      </c>
      <c r="F1343" s="6" t="s">
        <v>4053</v>
      </c>
      <c r="W1343" s="13"/>
    </row>
    <row r="1344" spans="1:23" x14ac:dyDescent="0.25">
      <c r="A1344" s="12"/>
      <c r="C1344" s="3" t="s">
        <v>2336</v>
      </c>
      <c r="D1344" s="6" t="s">
        <v>1477</v>
      </c>
      <c r="E1344" s="3" t="s">
        <v>4023</v>
      </c>
      <c r="F1344" s="6" t="s">
        <v>4059</v>
      </c>
      <c r="W1344" s="13"/>
    </row>
    <row r="1345" spans="1:23" x14ac:dyDescent="0.25">
      <c r="A1345" s="12"/>
      <c r="C1345" s="3" t="s">
        <v>2362</v>
      </c>
      <c r="D1345" s="6" t="s">
        <v>1703</v>
      </c>
      <c r="E1345" s="3" t="s">
        <v>4057</v>
      </c>
      <c r="F1345" s="6" t="s">
        <v>4075</v>
      </c>
      <c r="W1345" s="13"/>
    </row>
    <row r="1346" spans="1:23" x14ac:dyDescent="0.25">
      <c r="A1346" s="12"/>
      <c r="C1346" s="3" t="s">
        <v>2364</v>
      </c>
      <c r="D1346" s="6" t="s">
        <v>1445</v>
      </c>
      <c r="E1346" s="3" t="s">
        <v>4058</v>
      </c>
      <c r="F1346" s="6" t="s">
        <v>4076</v>
      </c>
      <c r="W1346" s="13"/>
    </row>
    <row r="1347" spans="1:23" x14ac:dyDescent="0.25">
      <c r="A1347" s="12"/>
      <c r="C1347" s="3" t="s">
        <v>2373</v>
      </c>
      <c r="D1347" s="6" t="s">
        <v>1695</v>
      </c>
      <c r="E1347" s="3" t="s">
        <v>4055</v>
      </c>
      <c r="F1347" s="6" t="s">
        <v>4080</v>
      </c>
      <c r="W1347" s="13"/>
    </row>
    <row r="1348" spans="1:23" x14ac:dyDescent="0.25">
      <c r="A1348" s="12"/>
      <c r="C1348" s="3" t="s">
        <v>2376</v>
      </c>
      <c r="D1348" s="6" t="s">
        <v>1696</v>
      </c>
      <c r="E1348" s="3" t="s">
        <v>4056</v>
      </c>
      <c r="F1348" s="6" t="s">
        <v>4085</v>
      </c>
      <c r="W1348" s="13"/>
    </row>
    <row r="1349" spans="1:23" x14ac:dyDescent="0.25">
      <c r="A1349" s="12"/>
      <c r="C1349" s="3" t="s">
        <v>2384</v>
      </c>
      <c r="D1349" s="6" t="s">
        <v>1435</v>
      </c>
      <c r="E1349" s="3" t="s">
        <v>4054</v>
      </c>
      <c r="F1349" s="6" t="s">
        <v>4093</v>
      </c>
      <c r="W1349" s="13"/>
    </row>
    <row r="1350" spans="1:23" x14ac:dyDescent="0.25">
      <c r="A1350" s="12"/>
      <c r="C1350" s="3" t="s">
        <v>2378</v>
      </c>
      <c r="D1350" s="6" t="s">
        <v>1526</v>
      </c>
      <c r="E1350" s="3" t="s">
        <v>4079</v>
      </c>
      <c r="F1350" s="6" t="s">
        <v>4099</v>
      </c>
      <c r="W1350" s="13"/>
    </row>
    <row r="1351" spans="1:23" x14ac:dyDescent="0.25">
      <c r="A1351" s="12"/>
      <c r="C1351" s="3" t="s">
        <v>2196</v>
      </c>
      <c r="D1351" s="6" t="s">
        <v>1507</v>
      </c>
      <c r="E1351" s="3" t="s">
        <v>4077</v>
      </c>
      <c r="F1351" s="6" t="s">
        <v>4189</v>
      </c>
      <c r="W1351" s="13"/>
    </row>
    <row r="1352" spans="1:23" x14ac:dyDescent="0.25">
      <c r="A1352" s="12"/>
      <c r="C1352" s="3" t="s">
        <v>2266</v>
      </c>
      <c r="D1352" s="6" t="s">
        <v>1528</v>
      </c>
      <c r="E1352" s="3" t="s">
        <v>4078</v>
      </c>
      <c r="F1352" s="6" t="s">
        <v>4212</v>
      </c>
      <c r="W1352" s="13"/>
    </row>
    <row r="1353" spans="1:23" x14ac:dyDescent="0.25">
      <c r="A1353" s="12"/>
      <c r="C1353" s="3" t="s">
        <v>2197</v>
      </c>
      <c r="D1353" s="6" t="s">
        <v>1407</v>
      </c>
      <c r="E1353" s="3" t="s">
        <v>4101</v>
      </c>
      <c r="F1353" s="6" t="s">
        <v>4303</v>
      </c>
      <c r="W1353" s="13"/>
    </row>
    <row r="1354" spans="1:23" x14ac:dyDescent="0.25">
      <c r="A1354" s="12"/>
      <c r="C1354" s="3" t="s">
        <v>2200</v>
      </c>
      <c r="D1354" s="6" t="s">
        <v>1403</v>
      </c>
      <c r="E1354" s="3" t="s">
        <v>4104</v>
      </c>
      <c r="F1354" s="6" t="s">
        <v>4306</v>
      </c>
      <c r="W1354" s="13"/>
    </row>
    <row r="1355" spans="1:23" x14ac:dyDescent="0.25">
      <c r="A1355" s="12"/>
      <c r="C1355" s="3" t="s">
        <v>2247</v>
      </c>
      <c r="D1355" s="6" t="s">
        <v>1462</v>
      </c>
      <c r="E1355" s="3" t="s">
        <v>4100</v>
      </c>
      <c r="F1355" s="6" t="s">
        <v>4314</v>
      </c>
      <c r="W1355" s="13"/>
    </row>
    <row r="1356" spans="1:23" x14ac:dyDescent="0.25">
      <c r="A1356" s="12"/>
      <c r="C1356" s="3" t="s">
        <v>2479</v>
      </c>
      <c r="D1356" s="6" t="s">
        <v>1584</v>
      </c>
      <c r="E1356" s="3" t="s">
        <v>4103</v>
      </c>
      <c r="F1356" s="6" t="s">
        <v>1584</v>
      </c>
      <c r="W1356" s="13"/>
    </row>
    <row r="1357" spans="1:23" x14ac:dyDescent="0.25">
      <c r="A1357" s="12"/>
      <c r="C1357" s="3" t="s">
        <v>2482</v>
      </c>
      <c r="D1357" s="6" t="s">
        <v>1396</v>
      </c>
      <c r="E1357" s="3" t="s">
        <v>4105</v>
      </c>
      <c r="F1357" s="6" t="s">
        <v>4456</v>
      </c>
      <c r="W1357" s="13"/>
    </row>
    <row r="1358" spans="1:23" x14ac:dyDescent="0.25">
      <c r="A1358" s="27"/>
      <c r="B1358" s="28"/>
      <c r="C1358" s="29" t="s">
        <v>2483</v>
      </c>
      <c r="D1358" s="28" t="s">
        <v>1397</v>
      </c>
      <c r="E1358" s="29" t="s">
        <v>4102</v>
      </c>
      <c r="F1358" s="28" t="s">
        <v>4457</v>
      </c>
      <c r="G1358" s="28"/>
      <c r="H1358" s="28"/>
      <c r="I1358" s="28"/>
      <c r="J1358" s="28"/>
      <c r="K1358" s="28"/>
      <c r="L1358" s="28"/>
      <c r="M1358" s="28"/>
      <c r="N1358" s="28"/>
      <c r="O1358" s="28"/>
      <c r="P1358" s="28"/>
      <c r="Q1358" s="28"/>
      <c r="R1358" s="28"/>
      <c r="S1358" s="28"/>
      <c r="T1358" s="28"/>
      <c r="U1358" s="28"/>
      <c r="V1358" s="28"/>
      <c r="W1358" s="30"/>
    </row>
    <row r="1359" spans="1:23" x14ac:dyDescent="0.25">
      <c r="A1359" s="12"/>
      <c r="D1359" s="6" t="s">
        <v>3627</v>
      </c>
      <c r="W1359" s="13"/>
    </row>
    <row r="1360" spans="1:23" x14ac:dyDescent="0.25">
      <c r="A1360" s="12"/>
      <c r="D1360" s="6" t="s">
        <v>3627</v>
      </c>
      <c r="W1360" s="13"/>
    </row>
    <row r="1361" spans="1:23" x14ac:dyDescent="0.25">
      <c r="A1361" s="12"/>
      <c r="D1361" s="6" t="s">
        <v>3627</v>
      </c>
      <c r="W1361" s="13"/>
    </row>
    <row r="1362" spans="1:23" x14ac:dyDescent="0.25">
      <c r="A1362" s="12"/>
      <c r="D1362" s="6" t="s">
        <v>3627</v>
      </c>
      <c r="W1362" s="13"/>
    </row>
    <row r="1363" spans="1:23" x14ac:dyDescent="0.25">
      <c r="A1363" s="12"/>
      <c r="D1363" s="6" t="s">
        <v>3627</v>
      </c>
      <c r="W1363" s="13"/>
    </row>
    <row r="1364" spans="1:23" x14ac:dyDescent="0.25">
      <c r="A1364" s="12"/>
      <c r="D1364" s="6" t="s">
        <v>3627</v>
      </c>
      <c r="W1364" s="13"/>
    </row>
    <row r="1365" spans="1:23" x14ac:dyDescent="0.25">
      <c r="A1365" s="12"/>
      <c r="D1365" s="6" t="s">
        <v>3627</v>
      </c>
      <c r="W1365" s="13"/>
    </row>
    <row r="1366" spans="1:23" x14ac:dyDescent="0.25">
      <c r="A1366" s="12"/>
      <c r="D1366" s="6" t="s">
        <v>3627</v>
      </c>
      <c r="W1366" s="13"/>
    </row>
    <row r="1367" spans="1:23" x14ac:dyDescent="0.25">
      <c r="A1367" s="12"/>
      <c r="D1367" s="6" t="s">
        <v>3627</v>
      </c>
      <c r="W1367" s="13"/>
    </row>
    <row r="1368" spans="1:23" x14ac:dyDescent="0.25">
      <c r="A1368" s="12"/>
      <c r="D1368" s="6" t="s">
        <v>3627</v>
      </c>
      <c r="W1368" s="13"/>
    </row>
    <row r="1369" spans="1:23" x14ac:dyDescent="0.25">
      <c r="A1369" s="12"/>
      <c r="D1369" s="6" t="s">
        <v>3627</v>
      </c>
      <c r="W1369" s="13"/>
    </row>
    <row r="1370" spans="1:23" x14ac:dyDescent="0.25">
      <c r="A1370" s="12"/>
      <c r="D1370" s="6" t="s">
        <v>3627</v>
      </c>
      <c r="W1370" s="13"/>
    </row>
    <row r="1371" spans="1:23" x14ac:dyDescent="0.25">
      <c r="A1371" s="12"/>
      <c r="D1371" s="6" t="s">
        <v>3627</v>
      </c>
      <c r="W1371" s="13"/>
    </row>
    <row r="1372" spans="1:23" x14ac:dyDescent="0.25">
      <c r="A1372" s="12"/>
      <c r="D1372" s="6" t="s">
        <v>3627</v>
      </c>
      <c r="W1372" s="13"/>
    </row>
    <row r="1373" spans="1:23" x14ac:dyDescent="0.25">
      <c r="A1373" s="12"/>
      <c r="D1373" s="6" t="s">
        <v>3627</v>
      </c>
      <c r="W1373" s="13"/>
    </row>
    <row r="1374" spans="1:23" x14ac:dyDescent="0.25">
      <c r="A1374" s="12"/>
      <c r="D1374" s="6" t="s">
        <v>3627</v>
      </c>
      <c r="W1374" s="13"/>
    </row>
    <row r="1375" spans="1:23" x14ac:dyDescent="0.25">
      <c r="A1375" s="12"/>
      <c r="D1375" s="6" t="s">
        <v>3627</v>
      </c>
      <c r="W1375" s="13"/>
    </row>
    <row r="1376" spans="1:23" x14ac:dyDescent="0.25">
      <c r="A1376" s="12"/>
      <c r="D1376" s="6" t="s">
        <v>3627</v>
      </c>
      <c r="W1376" s="13"/>
    </row>
    <row r="1377" spans="1:23" x14ac:dyDescent="0.25">
      <c r="A1377" s="12"/>
      <c r="D1377" s="6" t="s">
        <v>3627</v>
      </c>
      <c r="W1377" s="13"/>
    </row>
    <row r="1378" spans="1:23" x14ac:dyDescent="0.25">
      <c r="A1378" s="12"/>
      <c r="D1378" s="6" t="s">
        <v>3627</v>
      </c>
      <c r="W1378" s="13"/>
    </row>
    <row r="1379" spans="1:23" x14ac:dyDescent="0.25">
      <c r="A1379" s="12"/>
      <c r="D1379" s="6" t="s">
        <v>3627</v>
      </c>
      <c r="W1379" s="13"/>
    </row>
    <row r="1380" spans="1:23" x14ac:dyDescent="0.25">
      <c r="A1380" s="12"/>
      <c r="D1380" s="6" t="s">
        <v>3627</v>
      </c>
      <c r="W1380" s="13"/>
    </row>
    <row r="1381" spans="1:23" x14ac:dyDescent="0.25">
      <c r="A1381" s="12"/>
      <c r="D1381" s="6" t="s">
        <v>3627</v>
      </c>
      <c r="W1381" s="13"/>
    </row>
    <row r="1382" spans="1:23" x14ac:dyDescent="0.25">
      <c r="A1382" s="12"/>
      <c r="D1382" s="6" t="s">
        <v>3627</v>
      </c>
      <c r="W1382" s="13"/>
    </row>
    <row r="1383" spans="1:23" x14ac:dyDescent="0.25">
      <c r="A1383" s="12"/>
      <c r="D1383" s="6" t="s">
        <v>3627</v>
      </c>
      <c r="W1383" s="13"/>
    </row>
    <row r="1384" spans="1:23" x14ac:dyDescent="0.25">
      <c r="A1384" s="12"/>
      <c r="D1384" s="6" t="s">
        <v>3627</v>
      </c>
      <c r="W1384" s="13"/>
    </row>
    <row r="1385" spans="1:23" x14ac:dyDescent="0.25">
      <c r="A1385" s="12"/>
      <c r="D1385" s="6" t="s">
        <v>3627</v>
      </c>
      <c r="W1385" s="13"/>
    </row>
    <row r="1386" spans="1:23" x14ac:dyDescent="0.25">
      <c r="A1386" s="12"/>
      <c r="D1386" s="6" t="s">
        <v>3627</v>
      </c>
      <c r="W1386" s="13"/>
    </row>
    <row r="1387" spans="1:23" x14ac:dyDescent="0.25">
      <c r="A1387" s="12"/>
      <c r="D1387" s="6" t="s">
        <v>3627</v>
      </c>
      <c r="W1387" s="13"/>
    </row>
    <row r="1388" spans="1:23" x14ac:dyDescent="0.25">
      <c r="A1388" s="12"/>
      <c r="D1388" s="6" t="s">
        <v>3627</v>
      </c>
      <c r="W1388" s="13"/>
    </row>
    <row r="1389" spans="1:23" x14ac:dyDescent="0.25">
      <c r="A1389" s="12"/>
      <c r="D1389" s="6" t="s">
        <v>3627</v>
      </c>
      <c r="W1389" s="13"/>
    </row>
    <row r="1390" spans="1:23" x14ac:dyDescent="0.25">
      <c r="A1390" s="12"/>
      <c r="D1390" s="6" t="s">
        <v>3627</v>
      </c>
      <c r="W1390" s="13"/>
    </row>
    <row r="1391" spans="1:23" x14ac:dyDescent="0.25">
      <c r="A1391" s="12"/>
      <c r="D1391" s="6" t="s">
        <v>3627</v>
      </c>
      <c r="W1391" s="13"/>
    </row>
    <row r="1392" spans="1:23" x14ac:dyDescent="0.25">
      <c r="A1392" s="12"/>
      <c r="D1392" s="6" t="s">
        <v>3627</v>
      </c>
      <c r="W1392" s="13"/>
    </row>
    <row r="1393" spans="1:23" x14ac:dyDescent="0.25">
      <c r="A1393" s="12"/>
      <c r="D1393" s="6" t="s">
        <v>3627</v>
      </c>
      <c r="W1393" s="13"/>
    </row>
    <row r="1394" spans="1:23" x14ac:dyDescent="0.25">
      <c r="A1394" s="12"/>
      <c r="D1394" s="6" t="s">
        <v>3627</v>
      </c>
      <c r="W1394" s="13"/>
    </row>
    <row r="1395" spans="1:23" x14ac:dyDescent="0.25">
      <c r="A1395" s="12"/>
      <c r="D1395" s="6" t="s">
        <v>3627</v>
      </c>
      <c r="W1395" s="13"/>
    </row>
    <row r="1396" spans="1:23" x14ac:dyDescent="0.25">
      <c r="A1396" s="12"/>
      <c r="D1396" s="6" t="s">
        <v>3627</v>
      </c>
      <c r="W1396" s="13"/>
    </row>
    <row r="1397" spans="1:23" x14ac:dyDescent="0.25">
      <c r="A1397" s="12"/>
      <c r="D1397" s="6" t="s">
        <v>3627</v>
      </c>
      <c r="W1397" s="13"/>
    </row>
    <row r="1398" spans="1:23" x14ac:dyDescent="0.25">
      <c r="A1398" s="12"/>
      <c r="D1398" s="6" t="s">
        <v>3627</v>
      </c>
      <c r="W1398" s="13"/>
    </row>
    <row r="1399" spans="1:23" x14ac:dyDescent="0.25">
      <c r="A1399" s="12"/>
      <c r="D1399" s="6" t="s">
        <v>3627</v>
      </c>
      <c r="W1399" s="13"/>
    </row>
    <row r="1400" spans="1:23" x14ac:dyDescent="0.25">
      <c r="A1400" s="12"/>
      <c r="D1400" s="6" t="s">
        <v>3627</v>
      </c>
      <c r="W1400" s="13"/>
    </row>
    <row r="1401" spans="1:23" x14ac:dyDescent="0.25">
      <c r="A1401" s="12"/>
      <c r="D1401" s="6" t="s">
        <v>3627</v>
      </c>
      <c r="W1401" s="13"/>
    </row>
    <row r="1402" spans="1:23" x14ac:dyDescent="0.25">
      <c r="A1402" s="12"/>
      <c r="D1402" s="6" t="s">
        <v>3627</v>
      </c>
      <c r="W1402" s="13"/>
    </row>
    <row r="1403" spans="1:23" x14ac:dyDescent="0.25">
      <c r="A1403" s="12"/>
      <c r="D1403" s="6" t="s">
        <v>3627</v>
      </c>
      <c r="W1403" s="13"/>
    </row>
    <row r="1404" spans="1:23" x14ac:dyDescent="0.25">
      <c r="A1404" s="12"/>
      <c r="D1404" s="6" t="s">
        <v>3627</v>
      </c>
      <c r="W1404" s="13"/>
    </row>
    <row r="1405" spans="1:23" x14ac:dyDescent="0.25">
      <c r="A1405" s="12"/>
      <c r="D1405" s="6" t="s">
        <v>3627</v>
      </c>
      <c r="W1405" s="13"/>
    </row>
    <row r="1406" spans="1:23" x14ac:dyDescent="0.25">
      <c r="A1406" s="12"/>
      <c r="D1406" s="6" t="s">
        <v>3627</v>
      </c>
      <c r="W1406" s="13"/>
    </row>
    <row r="1407" spans="1:23" x14ac:dyDescent="0.25">
      <c r="A1407" s="12"/>
      <c r="D1407" s="6" t="s">
        <v>3627</v>
      </c>
      <c r="W1407" s="13"/>
    </row>
    <row r="1408" spans="1:23" x14ac:dyDescent="0.25">
      <c r="A1408" s="12"/>
      <c r="D1408" s="6" t="s">
        <v>3627</v>
      </c>
      <c r="W1408" s="13"/>
    </row>
    <row r="1409" spans="1:23" x14ac:dyDescent="0.25">
      <c r="A1409" s="12"/>
      <c r="D1409" s="6" t="s">
        <v>3627</v>
      </c>
      <c r="W1409" s="13"/>
    </row>
    <row r="1410" spans="1:23" x14ac:dyDescent="0.25">
      <c r="A1410" s="12"/>
      <c r="D1410" s="6" t="s">
        <v>3627</v>
      </c>
      <c r="W1410" s="13"/>
    </row>
    <row r="1411" spans="1:23" x14ac:dyDescent="0.25">
      <c r="A1411" s="12"/>
      <c r="D1411" s="6" t="s">
        <v>3627</v>
      </c>
      <c r="W1411" s="13"/>
    </row>
    <row r="1412" spans="1:23" x14ac:dyDescent="0.25">
      <c r="A1412" s="12"/>
      <c r="D1412" s="6" t="s">
        <v>3627</v>
      </c>
      <c r="W1412" s="13"/>
    </row>
    <row r="1413" spans="1:23" x14ac:dyDescent="0.25">
      <c r="A1413" s="12"/>
      <c r="D1413" s="6" t="s">
        <v>3627</v>
      </c>
      <c r="W1413" s="13"/>
    </row>
    <row r="1414" spans="1:23" x14ac:dyDescent="0.25">
      <c r="A1414" s="12"/>
      <c r="D1414" s="6" t="s">
        <v>3627</v>
      </c>
      <c r="W1414" s="13"/>
    </row>
    <row r="1415" spans="1:23" x14ac:dyDescent="0.25">
      <c r="A1415" s="12"/>
      <c r="D1415" s="6" t="s">
        <v>3627</v>
      </c>
      <c r="W1415" s="13"/>
    </row>
    <row r="1416" spans="1:23" x14ac:dyDescent="0.25">
      <c r="A1416" s="12"/>
      <c r="D1416" s="6" t="s">
        <v>3627</v>
      </c>
      <c r="W1416" s="13"/>
    </row>
    <row r="1417" spans="1:23" x14ac:dyDescent="0.25">
      <c r="A1417" s="12"/>
      <c r="D1417" s="6" t="s">
        <v>3627</v>
      </c>
      <c r="W1417" s="13"/>
    </row>
    <row r="1418" spans="1:23" x14ac:dyDescent="0.25">
      <c r="A1418" s="12"/>
      <c r="D1418" s="6" t="s">
        <v>3627</v>
      </c>
      <c r="W1418" s="13"/>
    </row>
    <row r="1419" spans="1:23" x14ac:dyDescent="0.25">
      <c r="A1419" s="12"/>
      <c r="D1419" s="6" t="s">
        <v>3627</v>
      </c>
      <c r="W1419" s="13"/>
    </row>
    <row r="1420" spans="1:23" x14ac:dyDescent="0.25">
      <c r="A1420" s="12"/>
      <c r="D1420" s="6" t="s">
        <v>3627</v>
      </c>
      <c r="W1420" s="13"/>
    </row>
    <row r="1421" spans="1:23" x14ac:dyDescent="0.25">
      <c r="A1421" s="12"/>
      <c r="D1421" s="6" t="s">
        <v>3627</v>
      </c>
      <c r="W1421" s="13"/>
    </row>
    <row r="1422" spans="1:23" x14ac:dyDescent="0.25">
      <c r="A1422" s="12"/>
      <c r="D1422" s="6" t="s">
        <v>3627</v>
      </c>
      <c r="W1422" s="13"/>
    </row>
    <row r="1423" spans="1:23" x14ac:dyDescent="0.25">
      <c r="A1423" s="12"/>
      <c r="D1423" s="6" t="s">
        <v>3627</v>
      </c>
      <c r="W1423" s="13"/>
    </row>
    <row r="1424" spans="1:23" x14ac:dyDescent="0.25">
      <c r="A1424" s="12"/>
      <c r="D1424" s="6" t="s">
        <v>3627</v>
      </c>
      <c r="W1424" s="13"/>
    </row>
    <row r="1425" spans="1:23" x14ac:dyDescent="0.25">
      <c r="A1425" s="12"/>
      <c r="D1425" s="6" t="s">
        <v>3627</v>
      </c>
      <c r="W1425" s="13"/>
    </row>
    <row r="1426" spans="1:23" x14ac:dyDescent="0.25">
      <c r="A1426" s="12"/>
      <c r="D1426" s="6" t="s">
        <v>3627</v>
      </c>
      <c r="W1426" s="13"/>
    </row>
    <row r="1427" spans="1:23" x14ac:dyDescent="0.25">
      <c r="A1427" s="12"/>
      <c r="D1427" s="6" t="s">
        <v>3627</v>
      </c>
      <c r="W1427" s="13"/>
    </row>
    <row r="1428" spans="1:23" x14ac:dyDescent="0.25">
      <c r="A1428" s="12"/>
      <c r="D1428" s="6" t="s">
        <v>3627</v>
      </c>
      <c r="W1428" s="13"/>
    </row>
    <row r="1429" spans="1:23" x14ac:dyDescent="0.25">
      <c r="A1429" s="12"/>
      <c r="D1429" s="6" t="s">
        <v>3627</v>
      </c>
      <c r="W1429" s="13"/>
    </row>
    <row r="1430" spans="1:23" x14ac:dyDescent="0.25">
      <c r="A1430" s="12"/>
      <c r="D1430" s="6" t="s">
        <v>3627</v>
      </c>
      <c r="W1430" s="13"/>
    </row>
    <row r="1431" spans="1:23" x14ac:dyDescent="0.25">
      <c r="A1431" s="12"/>
      <c r="D1431" s="6" t="s">
        <v>3627</v>
      </c>
      <c r="W1431" s="13"/>
    </row>
    <row r="1432" spans="1:23" x14ac:dyDescent="0.25">
      <c r="A1432" s="12"/>
      <c r="D1432" s="6" t="s">
        <v>3627</v>
      </c>
      <c r="W1432" s="13"/>
    </row>
    <row r="1433" spans="1:23" x14ac:dyDescent="0.25">
      <c r="A1433" s="12"/>
      <c r="D1433" s="6" t="s">
        <v>3627</v>
      </c>
      <c r="W1433" s="13"/>
    </row>
    <row r="1434" spans="1:23" x14ac:dyDescent="0.25">
      <c r="A1434" s="12"/>
      <c r="D1434" s="6" t="s">
        <v>3627</v>
      </c>
      <c r="W1434" s="13"/>
    </row>
    <row r="1435" spans="1:23" x14ac:dyDescent="0.25">
      <c r="A1435" s="12"/>
      <c r="D1435" s="6" t="s">
        <v>3627</v>
      </c>
      <c r="W1435" s="13"/>
    </row>
    <row r="1436" spans="1:23" x14ac:dyDescent="0.25">
      <c r="A1436" s="12"/>
      <c r="D1436" s="6" t="s">
        <v>3627</v>
      </c>
      <c r="W1436" s="13"/>
    </row>
    <row r="1437" spans="1:23" x14ac:dyDescent="0.25">
      <c r="A1437" s="12"/>
      <c r="D1437" s="6" t="s">
        <v>3627</v>
      </c>
      <c r="W1437" s="13"/>
    </row>
    <row r="1438" spans="1:23" x14ac:dyDescent="0.25">
      <c r="A1438" s="12"/>
      <c r="D1438" s="6" t="s">
        <v>3627</v>
      </c>
      <c r="W1438" s="13"/>
    </row>
    <row r="1439" spans="1:23" x14ac:dyDescent="0.25">
      <c r="A1439" s="12"/>
      <c r="D1439" s="6" t="s">
        <v>3627</v>
      </c>
      <c r="W1439" s="13"/>
    </row>
    <row r="1440" spans="1:23" x14ac:dyDescent="0.25">
      <c r="A1440" s="12"/>
      <c r="D1440" s="6" t="s">
        <v>3627</v>
      </c>
      <c r="W1440" s="13"/>
    </row>
    <row r="1441" spans="1:23" x14ac:dyDescent="0.25">
      <c r="A1441" s="12"/>
      <c r="D1441" s="6" t="s">
        <v>3627</v>
      </c>
      <c r="W1441" s="13"/>
    </row>
    <row r="1442" spans="1:23" x14ac:dyDescent="0.25">
      <c r="A1442" s="12"/>
      <c r="D1442" s="6" t="s">
        <v>3627</v>
      </c>
      <c r="W1442" s="13"/>
    </row>
    <row r="1443" spans="1:23" x14ac:dyDescent="0.25">
      <c r="A1443" s="12"/>
      <c r="D1443" s="6" t="s">
        <v>3627</v>
      </c>
      <c r="W1443" s="13"/>
    </row>
    <row r="1444" spans="1:23" x14ac:dyDescent="0.25">
      <c r="A1444" s="12"/>
      <c r="D1444" s="6" t="s">
        <v>3627</v>
      </c>
      <c r="W1444" s="13"/>
    </row>
    <row r="1445" spans="1:23" x14ac:dyDescent="0.25">
      <c r="A1445" s="12"/>
      <c r="D1445" s="6" t="s">
        <v>3627</v>
      </c>
      <c r="W1445" s="13"/>
    </row>
    <row r="1446" spans="1:23" x14ac:dyDescent="0.25">
      <c r="A1446" s="12"/>
      <c r="D1446" s="6" t="s">
        <v>3627</v>
      </c>
      <c r="W1446" s="13"/>
    </row>
    <row r="1447" spans="1:23" x14ac:dyDescent="0.25">
      <c r="A1447" s="12"/>
      <c r="D1447" s="6" t="s">
        <v>3627</v>
      </c>
      <c r="W1447" s="13"/>
    </row>
    <row r="1448" spans="1:23" x14ac:dyDescent="0.25">
      <c r="A1448" s="12"/>
      <c r="D1448" s="6" t="s">
        <v>3627</v>
      </c>
      <c r="W1448" s="13"/>
    </row>
    <row r="1449" spans="1:23" x14ac:dyDescent="0.25">
      <c r="A1449" s="12"/>
      <c r="D1449" s="6" t="s">
        <v>3627</v>
      </c>
      <c r="W1449" s="13"/>
    </row>
    <row r="1450" spans="1:23" x14ac:dyDescent="0.25">
      <c r="A1450" s="12"/>
      <c r="D1450" s="6" t="s">
        <v>3627</v>
      </c>
      <c r="W1450" s="13"/>
    </row>
    <row r="1451" spans="1:23" x14ac:dyDescent="0.25">
      <c r="A1451" s="12"/>
      <c r="D1451" s="6" t="s">
        <v>3627</v>
      </c>
      <c r="W1451" s="13"/>
    </row>
    <row r="1452" spans="1:23" x14ac:dyDescent="0.25">
      <c r="A1452" s="12"/>
      <c r="D1452" s="6" t="s">
        <v>3627</v>
      </c>
      <c r="W1452" s="13"/>
    </row>
    <row r="1453" spans="1:23" x14ac:dyDescent="0.25">
      <c r="A1453" s="12"/>
      <c r="D1453" s="6" t="s">
        <v>3627</v>
      </c>
      <c r="W1453" s="13"/>
    </row>
    <row r="1454" spans="1:23" x14ac:dyDescent="0.25">
      <c r="A1454" s="12"/>
      <c r="D1454" s="6" t="s">
        <v>3627</v>
      </c>
      <c r="W1454" s="13"/>
    </row>
    <row r="1455" spans="1:23" x14ac:dyDescent="0.25">
      <c r="A1455" s="12"/>
      <c r="D1455" s="6" t="s">
        <v>3627</v>
      </c>
      <c r="W1455" s="13"/>
    </row>
    <row r="1456" spans="1:23" x14ac:dyDescent="0.25">
      <c r="A1456" s="12"/>
      <c r="D1456" s="6" t="s">
        <v>3627</v>
      </c>
      <c r="W1456" s="13"/>
    </row>
    <row r="1457" spans="1:23" x14ac:dyDescent="0.25">
      <c r="A1457" s="12"/>
      <c r="D1457" s="6" t="s">
        <v>3627</v>
      </c>
      <c r="W1457" s="13"/>
    </row>
    <row r="1458" spans="1:23" x14ac:dyDescent="0.25">
      <c r="A1458" s="12"/>
      <c r="D1458" s="6" t="s">
        <v>3627</v>
      </c>
      <c r="W1458" s="13"/>
    </row>
    <row r="1459" spans="1:23" x14ac:dyDescent="0.25">
      <c r="A1459" s="12"/>
      <c r="D1459" s="6" t="s">
        <v>3627</v>
      </c>
      <c r="W1459" s="13"/>
    </row>
    <row r="1460" spans="1:23" x14ac:dyDescent="0.25">
      <c r="A1460" s="12"/>
      <c r="D1460" s="6" t="s">
        <v>3627</v>
      </c>
      <c r="W1460" s="13"/>
    </row>
    <row r="1461" spans="1:23" x14ac:dyDescent="0.25">
      <c r="A1461" s="12"/>
      <c r="D1461" s="6" t="s">
        <v>3627</v>
      </c>
      <c r="W1461" s="13"/>
    </row>
    <row r="1462" spans="1:23" x14ac:dyDescent="0.25">
      <c r="A1462" s="12"/>
      <c r="D1462" s="6" t="s">
        <v>3627</v>
      </c>
      <c r="W1462" s="13"/>
    </row>
    <row r="1463" spans="1:23" x14ac:dyDescent="0.25">
      <c r="A1463" s="12"/>
      <c r="D1463" s="6" t="s">
        <v>3627</v>
      </c>
      <c r="W1463" s="13"/>
    </row>
    <row r="1464" spans="1:23" x14ac:dyDescent="0.25">
      <c r="A1464" s="12"/>
      <c r="D1464" s="6" t="s">
        <v>3627</v>
      </c>
      <c r="W1464" s="13"/>
    </row>
    <row r="1465" spans="1:23" x14ac:dyDescent="0.25">
      <c r="A1465" s="12"/>
      <c r="D1465" s="6" t="s">
        <v>3627</v>
      </c>
      <c r="W1465" s="13"/>
    </row>
    <row r="1466" spans="1:23" x14ac:dyDescent="0.25">
      <c r="A1466" s="12"/>
      <c r="D1466" s="6" t="s">
        <v>3627</v>
      </c>
      <c r="W1466" s="13"/>
    </row>
    <row r="1467" spans="1:23" x14ac:dyDescent="0.25">
      <c r="A1467" s="12"/>
      <c r="D1467" s="6" t="s">
        <v>3627</v>
      </c>
      <c r="W1467" s="13"/>
    </row>
    <row r="1468" spans="1:23" x14ac:dyDescent="0.25">
      <c r="A1468" s="12"/>
      <c r="D1468" s="6" t="s">
        <v>3627</v>
      </c>
      <c r="W1468" s="13"/>
    </row>
    <row r="1469" spans="1:23" x14ac:dyDescent="0.25">
      <c r="A1469" s="12"/>
      <c r="D1469" s="6" t="s">
        <v>3627</v>
      </c>
      <c r="W1469" s="13"/>
    </row>
    <row r="1470" spans="1:23" x14ac:dyDescent="0.25">
      <c r="A1470" s="12"/>
      <c r="D1470" s="6" t="s">
        <v>3627</v>
      </c>
      <c r="W1470" s="13"/>
    </row>
    <row r="1471" spans="1:23" x14ac:dyDescent="0.25">
      <c r="A1471" s="12"/>
      <c r="D1471" s="6" t="s">
        <v>3627</v>
      </c>
      <c r="W1471" s="13"/>
    </row>
    <row r="1472" spans="1:23" x14ac:dyDescent="0.25">
      <c r="A1472" s="12"/>
      <c r="D1472" s="6" t="s">
        <v>3627</v>
      </c>
      <c r="W1472" s="13"/>
    </row>
    <row r="1473" spans="1:23" x14ac:dyDescent="0.25">
      <c r="A1473" s="12"/>
      <c r="D1473" s="6" t="s">
        <v>3627</v>
      </c>
      <c r="W1473" s="13"/>
    </row>
    <row r="1474" spans="1:23" x14ac:dyDescent="0.25">
      <c r="A1474" s="12"/>
      <c r="D1474" s="6" t="s">
        <v>3627</v>
      </c>
      <c r="W1474" s="13"/>
    </row>
    <row r="1475" spans="1:23" x14ac:dyDescent="0.25">
      <c r="A1475" s="12"/>
      <c r="D1475" s="6" t="s">
        <v>3627</v>
      </c>
      <c r="W1475" s="13"/>
    </row>
    <row r="1476" spans="1:23" x14ac:dyDescent="0.25">
      <c r="A1476" s="12"/>
      <c r="D1476" s="6" t="s">
        <v>3627</v>
      </c>
      <c r="W1476" s="13"/>
    </row>
    <row r="1477" spans="1:23" x14ac:dyDescent="0.25">
      <c r="A1477" s="12"/>
      <c r="D1477" s="6" t="s">
        <v>3627</v>
      </c>
      <c r="W1477" s="13"/>
    </row>
    <row r="1478" spans="1:23" x14ac:dyDescent="0.25">
      <c r="A1478" s="12"/>
      <c r="D1478" s="6" t="s">
        <v>3627</v>
      </c>
      <c r="W1478" s="13"/>
    </row>
    <row r="1479" spans="1:23" x14ac:dyDescent="0.25">
      <c r="A1479" s="12"/>
      <c r="D1479" s="6" t="s">
        <v>3627</v>
      </c>
      <c r="W1479" s="13"/>
    </row>
    <row r="1480" spans="1:23" x14ac:dyDescent="0.25">
      <c r="A1480" s="12"/>
      <c r="D1480" s="6" t="s">
        <v>3627</v>
      </c>
      <c r="W1480" s="13"/>
    </row>
    <row r="1481" spans="1:23" x14ac:dyDescent="0.25">
      <c r="A1481" s="12"/>
      <c r="D1481" s="6" t="s">
        <v>3627</v>
      </c>
      <c r="W1481" s="13"/>
    </row>
    <row r="1482" spans="1:23" x14ac:dyDescent="0.25">
      <c r="A1482" s="12"/>
      <c r="D1482" s="6" t="s">
        <v>3627</v>
      </c>
      <c r="W1482" s="13"/>
    </row>
    <row r="1483" spans="1:23" x14ac:dyDescent="0.25">
      <c r="A1483" s="12"/>
      <c r="D1483" s="6" t="s">
        <v>3627</v>
      </c>
      <c r="W1483" s="13"/>
    </row>
    <row r="1484" spans="1:23" x14ac:dyDescent="0.25">
      <c r="A1484" s="12"/>
      <c r="D1484" s="6" t="s">
        <v>3627</v>
      </c>
      <c r="W1484" s="13"/>
    </row>
    <row r="1485" spans="1:23" x14ac:dyDescent="0.25">
      <c r="A1485" s="12"/>
      <c r="D1485" s="6" t="s">
        <v>3627</v>
      </c>
      <c r="W1485" s="13"/>
    </row>
    <row r="1486" spans="1:23" x14ac:dyDescent="0.25">
      <c r="A1486" s="12"/>
      <c r="D1486" s="6" t="s">
        <v>3627</v>
      </c>
      <c r="W1486" s="13"/>
    </row>
    <row r="1487" spans="1:23" x14ac:dyDescent="0.25">
      <c r="A1487" s="12"/>
      <c r="D1487" s="6" t="s">
        <v>3627</v>
      </c>
      <c r="W1487" s="13"/>
    </row>
    <row r="1488" spans="1:23" x14ac:dyDescent="0.25">
      <c r="A1488" s="12"/>
      <c r="D1488" s="6" t="s">
        <v>3627</v>
      </c>
      <c r="W1488" s="13"/>
    </row>
    <row r="1489" spans="1:23" x14ac:dyDescent="0.25">
      <c r="A1489" s="12"/>
      <c r="D1489" s="6" t="s">
        <v>3627</v>
      </c>
      <c r="W1489" s="13"/>
    </row>
    <row r="1490" spans="1:23" x14ac:dyDescent="0.25">
      <c r="A1490" s="12"/>
      <c r="D1490" s="6" t="s">
        <v>3627</v>
      </c>
      <c r="W1490" s="13"/>
    </row>
    <row r="1491" spans="1:23" x14ac:dyDescent="0.25">
      <c r="A1491" s="12"/>
      <c r="D1491" s="6" t="s">
        <v>3627</v>
      </c>
      <c r="W1491" s="13"/>
    </row>
    <row r="1492" spans="1:23" x14ac:dyDescent="0.25">
      <c r="A1492" s="12"/>
      <c r="D1492" s="6" t="s">
        <v>3627</v>
      </c>
      <c r="W1492" s="13"/>
    </row>
    <row r="1493" spans="1:23" x14ac:dyDescent="0.25">
      <c r="A1493" s="12"/>
      <c r="D1493" s="6" t="s">
        <v>3627</v>
      </c>
      <c r="W1493" s="13"/>
    </row>
    <row r="1494" spans="1:23" x14ac:dyDescent="0.25">
      <c r="A1494" s="12"/>
      <c r="D1494" s="6" t="s">
        <v>3627</v>
      </c>
      <c r="W1494" s="13"/>
    </row>
    <row r="1495" spans="1:23" x14ac:dyDescent="0.25">
      <c r="A1495" s="12"/>
      <c r="D1495" s="6" t="s">
        <v>3627</v>
      </c>
      <c r="W1495" s="13"/>
    </row>
    <row r="1496" spans="1:23" x14ac:dyDescent="0.25">
      <c r="A1496" s="12"/>
      <c r="D1496" s="6" t="s">
        <v>3627</v>
      </c>
      <c r="W1496" s="13"/>
    </row>
    <row r="1497" spans="1:23" x14ac:dyDescent="0.25">
      <c r="A1497" s="12"/>
      <c r="D1497" s="6" t="s">
        <v>3627</v>
      </c>
      <c r="W1497" s="13"/>
    </row>
    <row r="1498" spans="1:23" x14ac:dyDescent="0.25">
      <c r="A1498" s="12"/>
      <c r="D1498" s="6" t="s">
        <v>3627</v>
      </c>
      <c r="W1498" s="13"/>
    </row>
    <row r="1499" spans="1:23" x14ac:dyDescent="0.25">
      <c r="A1499" s="12"/>
      <c r="D1499" s="6" t="s">
        <v>3627</v>
      </c>
      <c r="W1499" s="13"/>
    </row>
    <row r="1500" spans="1:23" x14ac:dyDescent="0.25">
      <c r="A1500" s="12"/>
      <c r="D1500" s="6" t="s">
        <v>3627</v>
      </c>
      <c r="W1500" s="13"/>
    </row>
    <row r="1501" spans="1:23" x14ac:dyDescent="0.25">
      <c r="A1501" s="12"/>
      <c r="D1501" s="6" t="s">
        <v>3627</v>
      </c>
      <c r="W1501" s="13"/>
    </row>
    <row r="1502" spans="1:23" x14ac:dyDescent="0.25">
      <c r="A1502" s="12"/>
      <c r="D1502" s="6" t="s">
        <v>3627</v>
      </c>
      <c r="W1502" s="13"/>
    </row>
    <row r="1503" spans="1:23" x14ac:dyDescent="0.25">
      <c r="A1503" s="12"/>
      <c r="D1503" s="6" t="s">
        <v>3627</v>
      </c>
      <c r="W1503" s="13"/>
    </row>
    <row r="1504" spans="1:23" x14ac:dyDescent="0.25">
      <c r="A1504" s="12"/>
      <c r="D1504" s="6" t="s">
        <v>3627</v>
      </c>
      <c r="W1504" s="13"/>
    </row>
    <row r="1505" spans="1:23" x14ac:dyDescent="0.25">
      <c r="A1505" s="12"/>
      <c r="D1505" s="6" t="s">
        <v>3627</v>
      </c>
      <c r="W1505" s="13"/>
    </row>
    <row r="1506" spans="1:23" x14ac:dyDescent="0.25">
      <c r="A1506" s="12"/>
      <c r="D1506" s="6" t="s">
        <v>3627</v>
      </c>
      <c r="W1506" s="13"/>
    </row>
    <row r="1507" spans="1:23" x14ac:dyDescent="0.25">
      <c r="A1507" s="12"/>
      <c r="D1507" s="6" t="s">
        <v>3627</v>
      </c>
      <c r="W1507" s="13"/>
    </row>
    <row r="1508" spans="1:23" x14ac:dyDescent="0.25">
      <c r="A1508" s="12"/>
      <c r="D1508" s="6" t="s">
        <v>3627</v>
      </c>
      <c r="W1508" s="13"/>
    </row>
    <row r="1509" spans="1:23" x14ac:dyDescent="0.25">
      <c r="A1509" s="12"/>
      <c r="D1509" s="6" t="s">
        <v>3627</v>
      </c>
      <c r="W1509" s="13"/>
    </row>
    <row r="1510" spans="1:23" x14ac:dyDescent="0.25">
      <c r="A1510" s="12"/>
      <c r="D1510" s="6" t="s">
        <v>3627</v>
      </c>
      <c r="W1510" s="13"/>
    </row>
    <row r="1511" spans="1:23" x14ac:dyDescent="0.25">
      <c r="A1511" s="12"/>
      <c r="D1511" s="6" t="s">
        <v>3627</v>
      </c>
      <c r="W1511" s="13"/>
    </row>
    <row r="1512" spans="1:23" x14ac:dyDescent="0.25">
      <c r="A1512" s="12"/>
      <c r="D1512" s="6" t="s">
        <v>3627</v>
      </c>
      <c r="W1512" s="13"/>
    </row>
    <row r="1513" spans="1:23" x14ac:dyDescent="0.25">
      <c r="A1513" s="12"/>
      <c r="D1513" s="6" t="s">
        <v>3627</v>
      </c>
      <c r="W1513" s="13"/>
    </row>
    <row r="1514" spans="1:23" x14ac:dyDescent="0.25">
      <c r="A1514" s="12"/>
      <c r="D1514" s="6" t="s">
        <v>3627</v>
      </c>
      <c r="W1514" s="13"/>
    </row>
    <row r="1515" spans="1:23" x14ac:dyDescent="0.25">
      <c r="A1515" s="12"/>
      <c r="D1515" s="6" t="s">
        <v>3627</v>
      </c>
      <c r="W1515" s="13"/>
    </row>
    <row r="1516" spans="1:23" x14ac:dyDescent="0.25">
      <c r="A1516" s="12"/>
      <c r="D1516" s="6" t="s">
        <v>3627</v>
      </c>
      <c r="W1516" s="13"/>
    </row>
    <row r="1517" spans="1:23" x14ac:dyDescent="0.25">
      <c r="A1517" s="12"/>
      <c r="D1517" s="6" t="s">
        <v>3627</v>
      </c>
      <c r="W1517" s="13"/>
    </row>
    <row r="1518" spans="1:23" x14ac:dyDescent="0.25">
      <c r="A1518" s="12"/>
      <c r="D1518" s="6" t="s">
        <v>3627</v>
      </c>
      <c r="W1518" s="13"/>
    </row>
    <row r="1519" spans="1:23" x14ac:dyDescent="0.25">
      <c r="A1519" s="12"/>
      <c r="D1519" s="6" t="s">
        <v>3627</v>
      </c>
      <c r="W1519" s="13"/>
    </row>
    <row r="1520" spans="1:23" x14ac:dyDescent="0.25">
      <c r="A1520" s="12"/>
      <c r="D1520" s="6" t="s">
        <v>3627</v>
      </c>
      <c r="W1520" s="13"/>
    </row>
    <row r="1521" spans="1:23" x14ac:dyDescent="0.25">
      <c r="A1521" s="12"/>
      <c r="D1521" s="6" t="s">
        <v>3627</v>
      </c>
      <c r="W1521" s="13"/>
    </row>
    <row r="1522" spans="1:23" x14ac:dyDescent="0.25">
      <c r="A1522" s="12"/>
      <c r="D1522" s="6" t="s">
        <v>3627</v>
      </c>
      <c r="W1522" s="13"/>
    </row>
    <row r="1523" spans="1:23" x14ac:dyDescent="0.25">
      <c r="A1523" s="12"/>
      <c r="D1523" s="6" t="s">
        <v>3627</v>
      </c>
      <c r="W1523" s="13"/>
    </row>
    <row r="1524" spans="1:23" x14ac:dyDescent="0.25">
      <c r="A1524" s="12"/>
      <c r="D1524" s="6" t="s">
        <v>3627</v>
      </c>
      <c r="W1524" s="13"/>
    </row>
    <row r="1525" spans="1:23" x14ac:dyDescent="0.25">
      <c r="A1525" s="12"/>
      <c r="D1525" s="6" t="s">
        <v>3627</v>
      </c>
      <c r="W1525" s="13"/>
    </row>
    <row r="1526" spans="1:23" x14ac:dyDescent="0.25">
      <c r="A1526" s="12"/>
      <c r="D1526" s="6" t="s">
        <v>3627</v>
      </c>
      <c r="W1526" s="13"/>
    </row>
    <row r="1527" spans="1:23" x14ac:dyDescent="0.25">
      <c r="A1527" s="12"/>
      <c r="D1527" s="6" t="s">
        <v>3627</v>
      </c>
      <c r="W1527" s="13"/>
    </row>
    <row r="1528" spans="1:23" x14ac:dyDescent="0.25">
      <c r="A1528" s="12"/>
      <c r="D1528" s="6" t="s">
        <v>3627</v>
      </c>
      <c r="W1528" s="13"/>
    </row>
    <row r="1529" spans="1:23" x14ac:dyDescent="0.25">
      <c r="A1529" s="12"/>
      <c r="D1529" s="6" t="s">
        <v>3627</v>
      </c>
      <c r="W1529" s="13"/>
    </row>
    <row r="1530" spans="1:23" x14ac:dyDescent="0.25">
      <c r="A1530" s="12"/>
      <c r="D1530" s="6" t="s">
        <v>3627</v>
      </c>
      <c r="W1530" s="13"/>
    </row>
    <row r="1531" spans="1:23" x14ac:dyDescent="0.25">
      <c r="A1531" s="12"/>
      <c r="D1531" s="6" t="s">
        <v>3627</v>
      </c>
      <c r="W1531" s="13"/>
    </row>
    <row r="1532" spans="1:23" x14ac:dyDescent="0.25">
      <c r="A1532" s="12"/>
      <c r="D1532" s="6" t="s">
        <v>3627</v>
      </c>
      <c r="W1532" s="13"/>
    </row>
    <row r="1533" spans="1:23" x14ac:dyDescent="0.25">
      <c r="A1533" s="12"/>
      <c r="D1533" s="6" t="s">
        <v>3627</v>
      </c>
      <c r="W1533" s="13"/>
    </row>
    <row r="1534" spans="1:23" x14ac:dyDescent="0.25">
      <c r="A1534" s="12"/>
      <c r="D1534" s="6" t="s">
        <v>3627</v>
      </c>
      <c r="W1534" s="13"/>
    </row>
    <row r="1535" spans="1:23" x14ac:dyDescent="0.25">
      <c r="A1535" s="12"/>
      <c r="D1535" s="6" t="s">
        <v>3627</v>
      </c>
      <c r="W1535" s="13"/>
    </row>
    <row r="1536" spans="1:23" x14ac:dyDescent="0.25">
      <c r="A1536" s="12"/>
      <c r="D1536" s="6" t="s">
        <v>3627</v>
      </c>
      <c r="W1536" s="13"/>
    </row>
    <row r="1537" spans="1:23" x14ac:dyDescent="0.25">
      <c r="A1537" s="12"/>
      <c r="D1537" s="6" t="s">
        <v>3627</v>
      </c>
      <c r="W1537" s="13"/>
    </row>
    <row r="1538" spans="1:23" x14ac:dyDescent="0.25">
      <c r="A1538" s="12"/>
      <c r="D1538" s="6" t="s">
        <v>3627</v>
      </c>
      <c r="W1538" s="13"/>
    </row>
    <row r="1539" spans="1:23" x14ac:dyDescent="0.25">
      <c r="A1539" s="12"/>
      <c r="D1539" s="6" t="s">
        <v>3627</v>
      </c>
      <c r="W1539" s="13"/>
    </row>
    <row r="1540" spans="1:23" x14ac:dyDescent="0.25">
      <c r="A1540" s="12"/>
      <c r="D1540" s="6" t="s">
        <v>3627</v>
      </c>
      <c r="W1540" s="13"/>
    </row>
    <row r="1541" spans="1:23" x14ac:dyDescent="0.25">
      <c r="A1541" s="12"/>
      <c r="D1541" s="6" t="s">
        <v>3627</v>
      </c>
      <c r="W1541" s="13"/>
    </row>
    <row r="1542" spans="1:23" x14ac:dyDescent="0.25">
      <c r="A1542" s="12"/>
      <c r="D1542" s="6" t="s">
        <v>3627</v>
      </c>
      <c r="W1542" s="13"/>
    </row>
    <row r="1543" spans="1:23" x14ac:dyDescent="0.25">
      <c r="A1543" s="12"/>
      <c r="D1543" s="6" t="s">
        <v>3627</v>
      </c>
      <c r="W1543" s="13"/>
    </row>
    <row r="1544" spans="1:23" x14ac:dyDescent="0.25">
      <c r="A1544" s="12"/>
      <c r="D1544" s="6" t="s">
        <v>3627</v>
      </c>
      <c r="W1544" s="13"/>
    </row>
    <row r="1545" spans="1:23" x14ac:dyDescent="0.25">
      <c r="A1545" s="12"/>
      <c r="D1545" s="6" t="s">
        <v>3627</v>
      </c>
      <c r="W1545" s="13"/>
    </row>
    <row r="1546" spans="1:23" x14ac:dyDescent="0.25">
      <c r="A1546" s="12"/>
      <c r="D1546" s="6" t="s">
        <v>3627</v>
      </c>
      <c r="W1546" s="13"/>
    </row>
    <row r="1547" spans="1:23" x14ac:dyDescent="0.25">
      <c r="A1547" s="12"/>
      <c r="D1547" s="6" t="s">
        <v>3627</v>
      </c>
      <c r="W1547" s="13"/>
    </row>
    <row r="1548" spans="1:23" x14ac:dyDescent="0.25">
      <c r="A1548" s="12"/>
      <c r="D1548" s="6" t="s">
        <v>3627</v>
      </c>
      <c r="W1548" s="13"/>
    </row>
    <row r="1549" spans="1:23" x14ac:dyDescent="0.25">
      <c r="A1549" s="12"/>
      <c r="D1549" s="6" t="s">
        <v>3627</v>
      </c>
      <c r="W1549" s="13"/>
    </row>
    <row r="1550" spans="1:23" x14ac:dyDescent="0.25">
      <c r="A1550" s="12"/>
      <c r="D1550" s="6" t="s">
        <v>3627</v>
      </c>
      <c r="W1550" s="13"/>
    </row>
    <row r="1551" spans="1:23" x14ac:dyDescent="0.25">
      <c r="A1551" s="12"/>
      <c r="D1551" s="6" t="s">
        <v>3627</v>
      </c>
      <c r="W1551" s="13"/>
    </row>
    <row r="1552" spans="1:23" x14ac:dyDescent="0.25">
      <c r="A1552" s="12"/>
      <c r="D1552" s="6" t="s">
        <v>3627</v>
      </c>
      <c r="W1552" s="13"/>
    </row>
    <row r="1553" spans="1:23" x14ac:dyDescent="0.25">
      <c r="A1553" s="12"/>
      <c r="D1553" s="6" t="s">
        <v>3627</v>
      </c>
      <c r="W1553" s="13"/>
    </row>
    <row r="1554" spans="1:23" x14ac:dyDescent="0.25">
      <c r="A1554" s="12"/>
      <c r="D1554" s="6" t="s">
        <v>3627</v>
      </c>
      <c r="W1554" s="13"/>
    </row>
    <row r="1555" spans="1:23" x14ac:dyDescent="0.25">
      <c r="A1555" s="12"/>
      <c r="D1555" s="6" t="s">
        <v>3627</v>
      </c>
      <c r="W1555" s="13"/>
    </row>
    <row r="1556" spans="1:23" x14ac:dyDescent="0.25">
      <c r="A1556" s="12"/>
      <c r="D1556" s="6" t="s">
        <v>3627</v>
      </c>
      <c r="W1556" s="13"/>
    </row>
    <row r="1557" spans="1:23" x14ac:dyDescent="0.25">
      <c r="A1557" s="12"/>
      <c r="D1557" s="6" t="s">
        <v>3627</v>
      </c>
      <c r="W1557" s="13"/>
    </row>
    <row r="1558" spans="1:23" x14ac:dyDescent="0.25">
      <c r="A1558" s="12"/>
      <c r="D1558" s="6" t="s">
        <v>3627</v>
      </c>
      <c r="W1558" s="13"/>
    </row>
    <row r="1559" spans="1:23" x14ac:dyDescent="0.25">
      <c r="A1559" s="12"/>
      <c r="D1559" s="6" t="s">
        <v>3627</v>
      </c>
      <c r="W1559" s="13"/>
    </row>
    <row r="1560" spans="1:23" x14ac:dyDescent="0.25">
      <c r="A1560" s="12"/>
      <c r="D1560" s="6" t="s">
        <v>3627</v>
      </c>
      <c r="W1560" s="13"/>
    </row>
    <row r="1561" spans="1:23" x14ac:dyDescent="0.25">
      <c r="A1561" s="12"/>
      <c r="D1561" s="6" t="s">
        <v>3627</v>
      </c>
      <c r="W1561" s="13"/>
    </row>
    <row r="1562" spans="1:23" x14ac:dyDescent="0.25">
      <c r="A1562" s="12"/>
      <c r="D1562" s="6" t="s">
        <v>3627</v>
      </c>
      <c r="W1562" s="13"/>
    </row>
    <row r="1563" spans="1:23" x14ac:dyDescent="0.25">
      <c r="A1563" s="12"/>
      <c r="D1563" s="6" t="s">
        <v>3627</v>
      </c>
      <c r="W1563" s="13"/>
    </row>
    <row r="1564" spans="1:23" x14ac:dyDescent="0.25">
      <c r="A1564" s="12"/>
      <c r="D1564" s="6" t="s">
        <v>3627</v>
      </c>
      <c r="W1564" s="13"/>
    </row>
    <row r="1565" spans="1:23" x14ac:dyDescent="0.25">
      <c r="A1565" s="12"/>
      <c r="D1565" s="6" t="s">
        <v>3627</v>
      </c>
      <c r="W1565" s="13"/>
    </row>
    <row r="1566" spans="1:23" x14ac:dyDescent="0.25">
      <c r="A1566" s="12"/>
      <c r="D1566" s="6" t="s">
        <v>3627</v>
      </c>
      <c r="W1566" s="13"/>
    </row>
    <row r="1567" spans="1:23" x14ac:dyDescent="0.25">
      <c r="A1567" s="12"/>
      <c r="D1567" s="6" t="s">
        <v>3627</v>
      </c>
      <c r="W1567" s="13"/>
    </row>
    <row r="1568" spans="1:23" x14ac:dyDescent="0.25">
      <c r="A1568" s="12"/>
      <c r="D1568" s="6" t="s">
        <v>3627</v>
      </c>
      <c r="W1568" s="13"/>
    </row>
    <row r="1569" spans="1:23" x14ac:dyDescent="0.25">
      <c r="A1569" s="12"/>
      <c r="D1569" s="6" t="s">
        <v>3627</v>
      </c>
      <c r="W1569" s="13"/>
    </row>
    <row r="1570" spans="1:23" x14ac:dyDescent="0.25">
      <c r="A1570" s="12"/>
      <c r="D1570" s="6" t="s">
        <v>3627</v>
      </c>
      <c r="W1570" s="13"/>
    </row>
    <row r="1571" spans="1:23" x14ac:dyDescent="0.25">
      <c r="A1571" s="12"/>
      <c r="D1571" s="6" t="s">
        <v>3627</v>
      </c>
      <c r="W1571" s="13"/>
    </row>
    <row r="1572" spans="1:23" x14ac:dyDescent="0.25">
      <c r="A1572" s="12"/>
      <c r="D1572" s="6" t="s">
        <v>3627</v>
      </c>
      <c r="W1572" s="13"/>
    </row>
    <row r="1573" spans="1:23" x14ac:dyDescent="0.25">
      <c r="A1573" s="12"/>
      <c r="D1573" s="6" t="s">
        <v>3627</v>
      </c>
      <c r="W1573" s="13"/>
    </row>
    <row r="1574" spans="1:23" x14ac:dyDescent="0.25">
      <c r="A1574" s="12"/>
      <c r="D1574" s="6" t="s">
        <v>3627</v>
      </c>
      <c r="W1574" s="13"/>
    </row>
    <row r="1575" spans="1:23" x14ac:dyDescent="0.25">
      <c r="A1575" s="12"/>
      <c r="D1575" s="6" t="s">
        <v>3627</v>
      </c>
      <c r="W1575" s="13"/>
    </row>
    <row r="1576" spans="1:23" x14ac:dyDescent="0.25">
      <c r="A1576" s="12"/>
      <c r="D1576" s="6" t="s">
        <v>3627</v>
      </c>
      <c r="W1576" s="13"/>
    </row>
    <row r="1577" spans="1:23" x14ac:dyDescent="0.25">
      <c r="A1577" s="12"/>
      <c r="D1577" s="6" t="s">
        <v>3627</v>
      </c>
      <c r="W1577" s="13"/>
    </row>
    <row r="1578" spans="1:23" x14ac:dyDescent="0.25">
      <c r="A1578" s="12"/>
      <c r="D1578" s="6" t="s">
        <v>3627</v>
      </c>
      <c r="W1578" s="13"/>
    </row>
    <row r="1579" spans="1:23" x14ac:dyDescent="0.25">
      <c r="A1579" s="12"/>
      <c r="D1579" s="6" t="s">
        <v>3627</v>
      </c>
      <c r="W1579" s="13"/>
    </row>
    <row r="1580" spans="1:23" x14ac:dyDescent="0.25">
      <c r="A1580" s="12"/>
      <c r="D1580" s="6" t="s">
        <v>3627</v>
      </c>
      <c r="W1580" s="13"/>
    </row>
    <row r="1581" spans="1:23" x14ac:dyDescent="0.25">
      <c r="A1581" s="12"/>
      <c r="D1581" s="6" t="s">
        <v>3627</v>
      </c>
      <c r="W1581" s="13"/>
    </row>
    <row r="1582" spans="1:23" x14ac:dyDescent="0.25">
      <c r="A1582" s="12"/>
      <c r="D1582" s="6" t="s">
        <v>3627</v>
      </c>
      <c r="W1582" s="13"/>
    </row>
    <row r="1583" spans="1:23" x14ac:dyDescent="0.25">
      <c r="A1583" s="12"/>
      <c r="D1583" s="6" t="s">
        <v>3627</v>
      </c>
      <c r="W1583" s="13"/>
    </row>
    <row r="1584" spans="1:23" x14ac:dyDescent="0.25">
      <c r="A1584" s="12"/>
      <c r="D1584" s="6" t="s">
        <v>3627</v>
      </c>
      <c r="W1584" s="13"/>
    </row>
    <row r="1585" spans="1:23" x14ac:dyDescent="0.25">
      <c r="A1585" s="12"/>
      <c r="D1585" s="6" t="s">
        <v>3627</v>
      </c>
      <c r="W1585" s="13"/>
    </row>
    <row r="1586" spans="1:23" x14ac:dyDescent="0.25">
      <c r="A1586" s="12"/>
      <c r="D1586" s="6" t="s">
        <v>3627</v>
      </c>
      <c r="W1586" s="13"/>
    </row>
    <row r="1587" spans="1:23" x14ac:dyDescent="0.25">
      <c r="A1587" s="12"/>
      <c r="D1587" s="6" t="s">
        <v>3627</v>
      </c>
      <c r="W1587" s="13"/>
    </row>
    <row r="1588" spans="1:23" x14ac:dyDescent="0.25">
      <c r="A1588" s="12"/>
      <c r="D1588" s="6" t="s">
        <v>3627</v>
      </c>
      <c r="W1588" s="13"/>
    </row>
    <row r="1589" spans="1:23" x14ac:dyDescent="0.25">
      <c r="A1589" s="12"/>
      <c r="D1589" s="6" t="s">
        <v>3627</v>
      </c>
      <c r="W1589" s="13"/>
    </row>
    <row r="1590" spans="1:23" x14ac:dyDescent="0.25">
      <c r="A1590" s="12"/>
      <c r="D1590" s="6" t="s">
        <v>3627</v>
      </c>
      <c r="W1590" s="13"/>
    </row>
    <row r="1591" spans="1:23" x14ac:dyDescent="0.25">
      <c r="A1591" s="12"/>
      <c r="D1591" s="6" t="s">
        <v>3627</v>
      </c>
      <c r="W1591" s="13"/>
    </row>
    <row r="1592" spans="1:23" x14ac:dyDescent="0.25">
      <c r="A1592" s="12"/>
      <c r="D1592" s="6" t="s">
        <v>3627</v>
      </c>
      <c r="W1592" s="13"/>
    </row>
    <row r="1593" spans="1:23" x14ac:dyDescent="0.25">
      <c r="A1593" s="12"/>
      <c r="D1593" s="6" t="s">
        <v>3627</v>
      </c>
      <c r="W1593" s="13"/>
    </row>
    <row r="1594" spans="1:23" x14ac:dyDescent="0.25">
      <c r="A1594" s="12"/>
      <c r="D1594" s="6" t="s">
        <v>3627</v>
      </c>
      <c r="W1594" s="13"/>
    </row>
    <row r="1595" spans="1:23" x14ac:dyDescent="0.25">
      <c r="A1595" s="12"/>
      <c r="D1595" s="6" t="s">
        <v>3627</v>
      </c>
      <c r="W1595" s="13"/>
    </row>
    <row r="1596" spans="1:23" x14ac:dyDescent="0.25">
      <c r="A1596" s="12"/>
      <c r="D1596" s="6" t="s">
        <v>3627</v>
      </c>
      <c r="W1596" s="13"/>
    </row>
    <row r="1597" spans="1:23" x14ac:dyDescent="0.25">
      <c r="A1597" s="12"/>
      <c r="D1597" s="6" t="s">
        <v>3627</v>
      </c>
      <c r="W1597" s="13"/>
    </row>
    <row r="1598" spans="1:23" x14ac:dyDescent="0.25">
      <c r="A1598" s="12"/>
      <c r="D1598" s="6" t="s">
        <v>3627</v>
      </c>
      <c r="W1598" s="13"/>
    </row>
    <row r="1599" spans="1:23" x14ac:dyDescent="0.25">
      <c r="A1599" s="12"/>
      <c r="D1599" s="6" t="s">
        <v>3627</v>
      </c>
      <c r="W1599" s="13"/>
    </row>
    <row r="1600" spans="1:23" x14ac:dyDescent="0.25">
      <c r="A1600" s="12"/>
      <c r="D1600" s="6" t="s">
        <v>3627</v>
      </c>
      <c r="W1600" s="13"/>
    </row>
    <row r="1601" spans="1:23" x14ac:dyDescent="0.25">
      <c r="A1601" s="12"/>
      <c r="D1601" s="6" t="s">
        <v>3627</v>
      </c>
      <c r="W1601" s="13"/>
    </row>
    <row r="1602" spans="1:23" x14ac:dyDescent="0.25">
      <c r="A1602" s="12"/>
      <c r="D1602" s="6" t="s">
        <v>3627</v>
      </c>
      <c r="W1602" s="13"/>
    </row>
    <row r="1603" spans="1:23" x14ac:dyDescent="0.25">
      <c r="A1603" s="12"/>
      <c r="D1603" s="6" t="s">
        <v>3627</v>
      </c>
      <c r="W1603" s="13"/>
    </row>
    <row r="1604" spans="1:23" x14ac:dyDescent="0.25">
      <c r="A1604" s="12"/>
      <c r="D1604" s="6" t="s">
        <v>3627</v>
      </c>
      <c r="W1604" s="13"/>
    </row>
    <row r="1605" spans="1:23" x14ac:dyDescent="0.25">
      <c r="A1605" s="12"/>
      <c r="D1605" s="6" t="s">
        <v>3627</v>
      </c>
      <c r="W1605" s="13"/>
    </row>
    <row r="1606" spans="1:23" x14ac:dyDescent="0.25">
      <c r="A1606" s="12"/>
      <c r="D1606" s="6" t="s">
        <v>3627</v>
      </c>
      <c r="W1606" s="13"/>
    </row>
    <row r="1607" spans="1:23" x14ac:dyDescent="0.25">
      <c r="A1607" s="12"/>
      <c r="D1607" s="6" t="s">
        <v>3627</v>
      </c>
      <c r="W1607" s="13"/>
    </row>
    <row r="1608" spans="1:23" x14ac:dyDescent="0.25">
      <c r="A1608" s="12"/>
      <c r="D1608" s="6" t="s">
        <v>3627</v>
      </c>
      <c r="W1608" s="13"/>
    </row>
    <row r="1609" spans="1:23" x14ac:dyDescent="0.25">
      <c r="A1609" s="12"/>
      <c r="D1609" s="6" t="s">
        <v>3627</v>
      </c>
      <c r="W1609" s="13"/>
    </row>
    <row r="1610" spans="1:23" x14ac:dyDescent="0.25">
      <c r="A1610" s="12"/>
      <c r="D1610" s="6" t="s">
        <v>3627</v>
      </c>
      <c r="W1610" s="13"/>
    </row>
    <row r="1611" spans="1:23" x14ac:dyDescent="0.25">
      <c r="A1611" s="12"/>
      <c r="D1611" s="6" t="s">
        <v>3627</v>
      </c>
      <c r="W1611" s="13"/>
    </row>
    <row r="1612" spans="1:23" x14ac:dyDescent="0.25">
      <c r="A1612" s="12"/>
      <c r="D1612" s="6" t="s">
        <v>3627</v>
      </c>
      <c r="W1612" s="13"/>
    </row>
    <row r="1613" spans="1:23" x14ac:dyDescent="0.25">
      <c r="A1613" s="12"/>
      <c r="D1613" s="6" t="s">
        <v>3627</v>
      </c>
      <c r="W1613" s="13"/>
    </row>
    <row r="1614" spans="1:23" x14ac:dyDescent="0.25">
      <c r="A1614" s="12"/>
      <c r="D1614" s="6" t="s">
        <v>3627</v>
      </c>
      <c r="W1614" s="13"/>
    </row>
    <row r="1615" spans="1:23" x14ac:dyDescent="0.25">
      <c r="A1615" s="12"/>
      <c r="D1615" s="6" t="s">
        <v>3627</v>
      </c>
      <c r="W1615" s="13"/>
    </row>
    <row r="1616" spans="1:23" x14ac:dyDescent="0.25">
      <c r="A1616" s="12"/>
      <c r="D1616" s="6" t="s">
        <v>3627</v>
      </c>
      <c r="W1616" s="13"/>
    </row>
    <row r="1617" spans="1:23" x14ac:dyDescent="0.25">
      <c r="A1617" s="12"/>
      <c r="D1617" s="6" t="s">
        <v>3627</v>
      </c>
      <c r="W1617" s="13"/>
    </row>
    <row r="1618" spans="1:23" x14ac:dyDescent="0.25">
      <c r="A1618" s="12"/>
      <c r="D1618" s="6" t="s">
        <v>3627</v>
      </c>
      <c r="W1618" s="13"/>
    </row>
    <row r="1619" spans="1:23" x14ac:dyDescent="0.25">
      <c r="A1619" s="12"/>
      <c r="D1619" s="6" t="s">
        <v>3627</v>
      </c>
      <c r="W1619" s="13"/>
    </row>
    <row r="1620" spans="1:23" x14ac:dyDescent="0.25">
      <c r="A1620" s="12"/>
      <c r="D1620" s="6" t="s">
        <v>3627</v>
      </c>
      <c r="W1620" s="13"/>
    </row>
    <row r="1621" spans="1:23" x14ac:dyDescent="0.25">
      <c r="A1621" s="12"/>
      <c r="D1621" s="6" t="s">
        <v>3627</v>
      </c>
      <c r="W1621" s="13"/>
    </row>
    <row r="1622" spans="1:23" x14ac:dyDescent="0.25">
      <c r="A1622" s="12"/>
      <c r="D1622" s="6" t="s">
        <v>3627</v>
      </c>
      <c r="W1622" s="13"/>
    </row>
    <row r="1623" spans="1:23" x14ac:dyDescent="0.25">
      <c r="A1623" s="12"/>
      <c r="D1623" s="6" t="s">
        <v>3627</v>
      </c>
      <c r="W1623" s="13"/>
    </row>
    <row r="1624" spans="1:23" x14ac:dyDescent="0.25">
      <c r="A1624" s="12"/>
      <c r="D1624" s="6" t="s">
        <v>3627</v>
      </c>
      <c r="W1624" s="13"/>
    </row>
    <row r="1625" spans="1:23" x14ac:dyDescent="0.25">
      <c r="A1625" s="12"/>
      <c r="D1625" s="6" t="s">
        <v>3627</v>
      </c>
      <c r="W1625" s="13"/>
    </row>
    <row r="1626" spans="1:23" x14ac:dyDescent="0.25">
      <c r="A1626" s="12"/>
      <c r="D1626" s="6" t="s">
        <v>3627</v>
      </c>
      <c r="W1626" s="13"/>
    </row>
    <row r="1627" spans="1:23" x14ac:dyDescent="0.25">
      <c r="A1627" s="12"/>
      <c r="D1627" s="6" t="s">
        <v>3627</v>
      </c>
      <c r="W1627" s="13"/>
    </row>
    <row r="1628" spans="1:23" x14ac:dyDescent="0.25">
      <c r="A1628" s="12"/>
      <c r="D1628" s="6" t="s">
        <v>3627</v>
      </c>
      <c r="W1628" s="13"/>
    </row>
    <row r="1629" spans="1:23" x14ac:dyDescent="0.25">
      <c r="A1629" s="12"/>
      <c r="D1629" s="6" t="s">
        <v>3627</v>
      </c>
      <c r="W1629" s="13"/>
    </row>
    <row r="1630" spans="1:23" x14ac:dyDescent="0.25">
      <c r="A1630" s="12"/>
      <c r="D1630" s="6" t="s">
        <v>3627</v>
      </c>
      <c r="W1630" s="13"/>
    </row>
    <row r="1631" spans="1:23" x14ac:dyDescent="0.25">
      <c r="A1631" s="12"/>
      <c r="D1631" s="6" t="s">
        <v>3627</v>
      </c>
      <c r="W1631" s="13"/>
    </row>
    <row r="1632" spans="1:23" x14ac:dyDescent="0.25">
      <c r="A1632" s="12"/>
      <c r="D1632" s="6" t="s">
        <v>3627</v>
      </c>
      <c r="W1632" s="13"/>
    </row>
    <row r="1633" spans="1:23" x14ac:dyDescent="0.25">
      <c r="A1633" s="12"/>
      <c r="D1633" s="6" t="s">
        <v>3627</v>
      </c>
      <c r="W1633" s="13"/>
    </row>
    <row r="1634" spans="1:23" x14ac:dyDescent="0.25">
      <c r="A1634" s="12"/>
      <c r="D1634" s="6" t="s">
        <v>3627</v>
      </c>
      <c r="W1634" s="13"/>
    </row>
    <row r="1635" spans="1:23" x14ac:dyDescent="0.25">
      <c r="A1635" s="12"/>
      <c r="D1635" s="6" t="s">
        <v>3627</v>
      </c>
      <c r="W1635" s="13"/>
    </row>
    <row r="1636" spans="1:23" x14ac:dyDescent="0.25">
      <c r="A1636" s="12"/>
      <c r="D1636" s="6" t="s">
        <v>3627</v>
      </c>
      <c r="W1636" s="13"/>
    </row>
    <row r="1637" spans="1:23" x14ac:dyDescent="0.25">
      <c r="A1637" s="12"/>
      <c r="D1637" s="6" t="s">
        <v>3627</v>
      </c>
      <c r="W1637" s="13"/>
    </row>
    <row r="1638" spans="1:23" x14ac:dyDescent="0.25">
      <c r="A1638" s="12"/>
      <c r="D1638" s="6" t="s">
        <v>3627</v>
      </c>
      <c r="W1638" s="13"/>
    </row>
    <row r="1639" spans="1:23" x14ac:dyDescent="0.25">
      <c r="A1639" s="12"/>
      <c r="D1639" s="6" t="s">
        <v>3627</v>
      </c>
      <c r="W1639" s="13"/>
    </row>
    <row r="1640" spans="1:23" x14ac:dyDescent="0.25">
      <c r="A1640" s="12"/>
      <c r="D1640" s="6" t="s">
        <v>3627</v>
      </c>
      <c r="W1640" s="13"/>
    </row>
    <row r="1641" spans="1:23" x14ac:dyDescent="0.25">
      <c r="A1641" s="12"/>
      <c r="D1641" s="6" t="s">
        <v>3627</v>
      </c>
      <c r="W1641" s="13"/>
    </row>
    <row r="1642" spans="1:23" x14ac:dyDescent="0.25">
      <c r="A1642" s="12"/>
      <c r="D1642" s="6" t="s">
        <v>3627</v>
      </c>
      <c r="W1642" s="13"/>
    </row>
    <row r="1643" spans="1:23" x14ac:dyDescent="0.25">
      <c r="A1643" s="12"/>
      <c r="D1643" s="6" t="s">
        <v>3627</v>
      </c>
      <c r="W1643" s="13"/>
    </row>
    <row r="1644" spans="1:23" x14ac:dyDescent="0.25">
      <c r="A1644" s="12"/>
      <c r="D1644" s="6" t="s">
        <v>3627</v>
      </c>
      <c r="W1644" s="13"/>
    </row>
    <row r="1645" spans="1:23" x14ac:dyDescent="0.25">
      <c r="A1645" s="12"/>
      <c r="D1645" s="6" t="s">
        <v>3627</v>
      </c>
      <c r="W1645" s="13"/>
    </row>
    <row r="1646" spans="1:23" x14ac:dyDescent="0.25">
      <c r="A1646" s="12"/>
      <c r="D1646" s="6" t="s">
        <v>3627</v>
      </c>
      <c r="W1646" s="13"/>
    </row>
    <row r="1647" spans="1:23" x14ac:dyDescent="0.25">
      <c r="A1647" s="12"/>
      <c r="D1647" s="6" t="s">
        <v>3627</v>
      </c>
      <c r="W1647" s="13"/>
    </row>
    <row r="1648" spans="1:23" x14ac:dyDescent="0.25">
      <c r="A1648" s="12"/>
      <c r="D1648" s="6" t="s">
        <v>3627</v>
      </c>
      <c r="W1648" s="13"/>
    </row>
    <row r="1649" spans="1:23" x14ac:dyDescent="0.25">
      <c r="A1649" s="12"/>
      <c r="D1649" s="6" t="s">
        <v>3627</v>
      </c>
      <c r="W1649" s="13"/>
    </row>
    <row r="1650" spans="1:23" x14ac:dyDescent="0.25">
      <c r="A1650" s="12"/>
      <c r="D1650" s="6" t="s">
        <v>3627</v>
      </c>
      <c r="W1650" s="13"/>
    </row>
    <row r="1651" spans="1:23" x14ac:dyDescent="0.25">
      <c r="A1651" s="12"/>
      <c r="D1651" s="6" t="s">
        <v>3627</v>
      </c>
      <c r="W1651" s="13"/>
    </row>
    <row r="1652" spans="1:23" x14ac:dyDescent="0.25">
      <c r="A1652" s="12"/>
      <c r="D1652" s="6" t="s">
        <v>3627</v>
      </c>
      <c r="W1652" s="13"/>
    </row>
    <row r="1653" spans="1:23" x14ac:dyDescent="0.25">
      <c r="A1653" s="12"/>
      <c r="D1653" s="6" t="s">
        <v>3627</v>
      </c>
      <c r="W1653" s="13"/>
    </row>
    <row r="1654" spans="1:23" x14ac:dyDescent="0.25">
      <c r="A1654" s="12"/>
      <c r="D1654" s="6" t="s">
        <v>3627</v>
      </c>
      <c r="W1654" s="13"/>
    </row>
    <row r="1655" spans="1:23" x14ac:dyDescent="0.25">
      <c r="A1655" s="12"/>
      <c r="D1655" s="6" t="s">
        <v>3627</v>
      </c>
      <c r="W1655" s="13"/>
    </row>
    <row r="1656" spans="1:23" x14ac:dyDescent="0.25">
      <c r="A1656" s="12"/>
      <c r="D1656" s="6" t="s">
        <v>3627</v>
      </c>
      <c r="W1656" s="13"/>
    </row>
    <row r="1657" spans="1:23" x14ac:dyDescent="0.25">
      <c r="A1657" s="12"/>
      <c r="D1657" s="6" t="s">
        <v>3627</v>
      </c>
      <c r="W1657" s="13"/>
    </row>
    <row r="1658" spans="1:23" x14ac:dyDescent="0.25">
      <c r="A1658" s="12"/>
      <c r="D1658" s="6" t="s">
        <v>3627</v>
      </c>
      <c r="W1658" s="13"/>
    </row>
    <row r="1659" spans="1:23" x14ac:dyDescent="0.25">
      <c r="A1659" s="12"/>
      <c r="D1659" s="6" t="s">
        <v>3627</v>
      </c>
      <c r="W1659" s="13"/>
    </row>
    <row r="1660" spans="1:23" x14ac:dyDescent="0.25">
      <c r="A1660" s="12"/>
      <c r="D1660" s="6" t="s">
        <v>3627</v>
      </c>
      <c r="W1660" s="13"/>
    </row>
    <row r="1661" spans="1:23" x14ac:dyDescent="0.25">
      <c r="A1661" s="12"/>
      <c r="D1661" s="6" t="s">
        <v>3627</v>
      </c>
      <c r="W1661" s="13"/>
    </row>
    <row r="1662" spans="1:23" x14ac:dyDescent="0.25">
      <c r="A1662" s="12"/>
      <c r="D1662" s="6" t="s">
        <v>3627</v>
      </c>
      <c r="W1662" s="13"/>
    </row>
    <row r="1663" spans="1:23" x14ac:dyDescent="0.25">
      <c r="A1663" s="12"/>
      <c r="D1663" s="6" t="s">
        <v>3627</v>
      </c>
      <c r="W1663" s="13"/>
    </row>
    <row r="1664" spans="1:23" x14ac:dyDescent="0.25">
      <c r="A1664" s="12"/>
      <c r="D1664" s="6" t="s">
        <v>3627</v>
      </c>
      <c r="W1664" s="13"/>
    </row>
    <row r="1665" spans="1:23" x14ac:dyDescent="0.25">
      <c r="A1665" s="12"/>
      <c r="D1665" s="6" t="s">
        <v>3627</v>
      </c>
      <c r="W1665" s="13"/>
    </row>
    <row r="1666" spans="1:23" x14ac:dyDescent="0.25">
      <c r="A1666" s="12"/>
      <c r="D1666" s="6" t="s">
        <v>3627</v>
      </c>
      <c r="W1666" s="13"/>
    </row>
    <row r="1667" spans="1:23" x14ac:dyDescent="0.25">
      <c r="A1667" s="12"/>
      <c r="D1667" s="6" t="s">
        <v>3627</v>
      </c>
      <c r="W1667" s="13"/>
    </row>
    <row r="1668" spans="1:23" x14ac:dyDescent="0.25">
      <c r="A1668" s="12"/>
      <c r="D1668" s="6" t="s">
        <v>3627</v>
      </c>
      <c r="W1668" s="13"/>
    </row>
    <row r="1669" spans="1:23" x14ac:dyDescent="0.25">
      <c r="A1669" s="12"/>
      <c r="D1669" s="6" t="s">
        <v>3627</v>
      </c>
      <c r="W1669" s="13"/>
    </row>
    <row r="1670" spans="1:23" x14ac:dyDescent="0.25">
      <c r="A1670" s="12"/>
      <c r="D1670" s="6" t="s">
        <v>3627</v>
      </c>
      <c r="W1670" s="13"/>
    </row>
    <row r="1671" spans="1:23" x14ac:dyDescent="0.25">
      <c r="A1671" s="12"/>
      <c r="D1671" s="6" t="s">
        <v>3627</v>
      </c>
      <c r="W1671" s="13"/>
    </row>
    <row r="1672" spans="1:23" x14ac:dyDescent="0.25">
      <c r="A1672" s="12"/>
      <c r="D1672" s="6" t="s">
        <v>3627</v>
      </c>
      <c r="W1672" s="13"/>
    </row>
    <row r="1673" spans="1:23" x14ac:dyDescent="0.25">
      <c r="A1673" s="12"/>
      <c r="D1673" s="6" t="s">
        <v>3627</v>
      </c>
      <c r="W1673" s="13"/>
    </row>
    <row r="1674" spans="1:23" x14ac:dyDescent="0.25">
      <c r="A1674" s="12"/>
      <c r="D1674" s="6" t="s">
        <v>3627</v>
      </c>
      <c r="W1674" s="13"/>
    </row>
    <row r="1675" spans="1:23" x14ac:dyDescent="0.25">
      <c r="A1675" s="12"/>
      <c r="D1675" s="6" t="s">
        <v>3627</v>
      </c>
      <c r="W1675" s="13"/>
    </row>
    <row r="1676" spans="1:23" x14ac:dyDescent="0.25">
      <c r="A1676" s="12"/>
      <c r="D1676" s="6" t="s">
        <v>3627</v>
      </c>
      <c r="W1676" s="13"/>
    </row>
    <row r="1677" spans="1:23" x14ac:dyDescent="0.25">
      <c r="A1677" s="12"/>
      <c r="D1677" s="6" t="s">
        <v>3627</v>
      </c>
      <c r="W1677" s="13"/>
    </row>
    <row r="1678" spans="1:23" x14ac:dyDescent="0.25">
      <c r="A1678" s="12"/>
      <c r="D1678" s="6" t="s">
        <v>3627</v>
      </c>
      <c r="W1678" s="13"/>
    </row>
    <row r="1679" spans="1:23" x14ac:dyDescent="0.25">
      <c r="A1679" s="12"/>
      <c r="D1679" s="6" t="s">
        <v>3627</v>
      </c>
      <c r="W1679" s="13"/>
    </row>
    <row r="1680" spans="1:23" x14ac:dyDescent="0.25">
      <c r="A1680" s="12"/>
      <c r="D1680" s="6" t="s">
        <v>3627</v>
      </c>
      <c r="W1680" s="13"/>
    </row>
    <row r="1681" spans="1:23" x14ac:dyDescent="0.25">
      <c r="A1681" s="12"/>
      <c r="D1681" s="6" t="s">
        <v>3627</v>
      </c>
      <c r="W1681" s="13"/>
    </row>
    <row r="1682" spans="1:23" x14ac:dyDescent="0.25">
      <c r="A1682" s="12"/>
      <c r="D1682" s="6" t="s">
        <v>3627</v>
      </c>
      <c r="W1682" s="13"/>
    </row>
    <row r="1683" spans="1:23" x14ac:dyDescent="0.25">
      <c r="A1683" s="12"/>
      <c r="D1683" s="6" t="s">
        <v>3627</v>
      </c>
      <c r="W1683" s="13"/>
    </row>
    <row r="1684" spans="1:23" x14ac:dyDescent="0.25">
      <c r="A1684" s="12"/>
      <c r="D1684" s="6" t="s">
        <v>3627</v>
      </c>
      <c r="W1684" s="13"/>
    </row>
    <row r="1685" spans="1:23" x14ac:dyDescent="0.25">
      <c r="A1685" s="12"/>
      <c r="D1685" s="6" t="s">
        <v>3627</v>
      </c>
      <c r="W1685" s="13"/>
    </row>
    <row r="1686" spans="1:23" x14ac:dyDescent="0.25">
      <c r="A1686" s="12"/>
      <c r="D1686" s="6" t="s">
        <v>3627</v>
      </c>
      <c r="W1686" s="13"/>
    </row>
    <row r="1687" spans="1:23" x14ac:dyDescent="0.25">
      <c r="A1687" s="12"/>
      <c r="D1687" s="6" t="s">
        <v>3627</v>
      </c>
      <c r="W1687" s="13"/>
    </row>
    <row r="1688" spans="1:23" x14ac:dyDescent="0.25">
      <c r="A1688" s="12"/>
      <c r="D1688" s="6" t="s">
        <v>3627</v>
      </c>
      <c r="W1688" s="13"/>
    </row>
    <row r="1689" spans="1:23" x14ac:dyDescent="0.25">
      <c r="A1689" s="12"/>
      <c r="D1689" s="6" t="s">
        <v>3627</v>
      </c>
      <c r="W1689" s="13"/>
    </row>
    <row r="1690" spans="1:23" x14ac:dyDescent="0.25">
      <c r="A1690" s="12"/>
      <c r="D1690" s="6" t="s">
        <v>3627</v>
      </c>
      <c r="W1690" s="13"/>
    </row>
    <row r="1691" spans="1:23" x14ac:dyDescent="0.25">
      <c r="A1691" s="12"/>
      <c r="D1691" s="6" t="s">
        <v>3627</v>
      </c>
      <c r="W1691" s="13"/>
    </row>
    <row r="1692" spans="1:23" x14ac:dyDescent="0.25">
      <c r="A1692" s="12"/>
      <c r="D1692" s="6" t="s">
        <v>3627</v>
      </c>
      <c r="W1692" s="13"/>
    </row>
    <row r="1693" spans="1:23" x14ac:dyDescent="0.25">
      <c r="A1693" s="12"/>
      <c r="D1693" s="6" t="s">
        <v>3627</v>
      </c>
      <c r="W1693" s="13"/>
    </row>
    <row r="1694" spans="1:23" x14ac:dyDescent="0.25">
      <c r="A1694" s="12"/>
      <c r="D1694" s="6" t="s">
        <v>3627</v>
      </c>
      <c r="W1694" s="13"/>
    </row>
    <row r="1695" spans="1:23" x14ac:dyDescent="0.25">
      <c r="A1695" s="12"/>
      <c r="D1695" s="6" t="s">
        <v>3627</v>
      </c>
      <c r="W1695" s="13"/>
    </row>
    <row r="1696" spans="1:23" x14ac:dyDescent="0.25">
      <c r="A1696" s="12"/>
      <c r="D1696" s="6" t="s">
        <v>3627</v>
      </c>
      <c r="W1696" s="13"/>
    </row>
    <row r="1697" spans="1:23" x14ac:dyDescent="0.25">
      <c r="A1697" s="12"/>
      <c r="D1697" s="6" t="s">
        <v>3627</v>
      </c>
      <c r="W1697" s="13"/>
    </row>
    <row r="1698" spans="1:23" x14ac:dyDescent="0.25">
      <c r="A1698" s="12"/>
      <c r="D1698" s="6" t="s">
        <v>3627</v>
      </c>
      <c r="W1698" s="13"/>
    </row>
    <row r="1699" spans="1:23" x14ac:dyDescent="0.25">
      <c r="A1699" s="12"/>
      <c r="D1699" s="6" t="s">
        <v>3627</v>
      </c>
      <c r="W1699" s="13"/>
    </row>
    <row r="1700" spans="1:23" x14ac:dyDescent="0.25">
      <c r="A1700" s="12"/>
      <c r="D1700" s="6" t="s">
        <v>3627</v>
      </c>
      <c r="W1700" s="13"/>
    </row>
    <row r="1701" spans="1:23" x14ac:dyDescent="0.25">
      <c r="A1701" s="12"/>
      <c r="D1701" s="6" t="s">
        <v>3627</v>
      </c>
      <c r="W1701" s="13"/>
    </row>
    <row r="1702" spans="1:23" x14ac:dyDescent="0.25">
      <c r="A1702" s="12"/>
      <c r="D1702" s="6" t="s">
        <v>3627</v>
      </c>
      <c r="W1702" s="13"/>
    </row>
    <row r="1703" spans="1:23" x14ac:dyDescent="0.25">
      <c r="A1703" s="12"/>
      <c r="D1703" s="6" t="s">
        <v>3627</v>
      </c>
      <c r="W1703" s="13"/>
    </row>
    <row r="1704" spans="1:23" x14ac:dyDescent="0.25">
      <c r="A1704" s="12"/>
      <c r="D1704" s="6" t="s">
        <v>3627</v>
      </c>
      <c r="W1704" s="13"/>
    </row>
    <row r="1705" spans="1:23" x14ac:dyDescent="0.25">
      <c r="A1705" s="12"/>
      <c r="D1705" s="6" t="s">
        <v>3627</v>
      </c>
      <c r="W1705" s="13"/>
    </row>
    <row r="1706" spans="1:23" x14ac:dyDescent="0.25">
      <c r="A1706" s="12"/>
      <c r="D1706" s="6" t="s">
        <v>3627</v>
      </c>
      <c r="W1706" s="13"/>
    </row>
    <row r="1707" spans="1:23" x14ac:dyDescent="0.25">
      <c r="A1707" s="12"/>
      <c r="D1707" s="6" t="s">
        <v>3627</v>
      </c>
      <c r="W1707" s="13"/>
    </row>
    <row r="1708" spans="1:23" x14ac:dyDescent="0.25">
      <c r="A1708" s="12"/>
      <c r="D1708" s="6" t="s">
        <v>3627</v>
      </c>
      <c r="W1708" s="13"/>
    </row>
    <row r="1709" spans="1:23" x14ac:dyDescent="0.25">
      <c r="A1709" s="12"/>
      <c r="D1709" s="6" t="s">
        <v>3627</v>
      </c>
      <c r="W1709" s="13"/>
    </row>
    <row r="1710" spans="1:23" x14ac:dyDescent="0.25">
      <c r="A1710" s="12"/>
      <c r="D1710" s="6" t="s">
        <v>3627</v>
      </c>
      <c r="W1710" s="13"/>
    </row>
    <row r="1711" spans="1:23" x14ac:dyDescent="0.25">
      <c r="A1711" s="12"/>
      <c r="D1711" s="6" t="s">
        <v>3627</v>
      </c>
      <c r="W1711" s="13"/>
    </row>
    <row r="1712" spans="1:23" x14ac:dyDescent="0.25">
      <c r="A1712" s="12"/>
      <c r="D1712" s="6" t="s">
        <v>3627</v>
      </c>
      <c r="W1712" s="13"/>
    </row>
    <row r="1713" spans="1:23" x14ac:dyDescent="0.25">
      <c r="A1713" s="12"/>
      <c r="D1713" s="6" t="s">
        <v>3627</v>
      </c>
      <c r="W1713" s="13"/>
    </row>
    <row r="1714" spans="1:23" x14ac:dyDescent="0.25">
      <c r="A1714" s="12"/>
      <c r="D1714" s="6" t="s">
        <v>3627</v>
      </c>
      <c r="W1714" s="13"/>
    </row>
    <row r="1715" spans="1:23" x14ac:dyDescent="0.25">
      <c r="A1715" s="12"/>
      <c r="D1715" s="6" t="s">
        <v>3627</v>
      </c>
      <c r="W1715" s="13"/>
    </row>
    <row r="1716" spans="1:23" x14ac:dyDescent="0.25">
      <c r="A1716" s="12"/>
      <c r="D1716" s="6" t="s">
        <v>3627</v>
      </c>
      <c r="W1716" s="13"/>
    </row>
    <row r="1717" spans="1:23" x14ac:dyDescent="0.25">
      <c r="A1717" s="12"/>
      <c r="D1717" s="6" t="s">
        <v>3627</v>
      </c>
      <c r="W1717" s="13"/>
    </row>
    <row r="1718" spans="1:23" x14ac:dyDescent="0.25">
      <c r="A1718" s="12"/>
      <c r="D1718" s="6" t="s">
        <v>3627</v>
      </c>
      <c r="W1718" s="13"/>
    </row>
    <row r="1719" spans="1:23" x14ac:dyDescent="0.25">
      <c r="A1719" s="12"/>
      <c r="D1719" s="6" t="s">
        <v>3627</v>
      </c>
      <c r="W1719" s="13"/>
    </row>
    <row r="1720" spans="1:23" x14ac:dyDescent="0.25">
      <c r="A1720" s="12"/>
      <c r="D1720" s="6" t="s">
        <v>3627</v>
      </c>
      <c r="W1720" s="13"/>
    </row>
    <row r="1721" spans="1:23" x14ac:dyDescent="0.25">
      <c r="A1721" s="12"/>
      <c r="D1721" s="6" t="s">
        <v>3627</v>
      </c>
      <c r="W1721" s="13"/>
    </row>
    <row r="1722" spans="1:23" x14ac:dyDescent="0.25">
      <c r="A1722" s="12"/>
      <c r="D1722" s="6" t="s">
        <v>3627</v>
      </c>
      <c r="W1722" s="13"/>
    </row>
    <row r="1723" spans="1:23" x14ac:dyDescent="0.25">
      <c r="A1723" s="12"/>
      <c r="D1723" s="6" t="s">
        <v>3627</v>
      </c>
      <c r="W1723" s="13"/>
    </row>
    <row r="1724" spans="1:23" x14ac:dyDescent="0.25">
      <c r="A1724" s="12"/>
      <c r="D1724" s="6" t="s">
        <v>3627</v>
      </c>
      <c r="W1724" s="13"/>
    </row>
    <row r="1725" spans="1:23" x14ac:dyDescent="0.25">
      <c r="A1725" s="12"/>
      <c r="D1725" s="6" t="s">
        <v>3627</v>
      </c>
      <c r="W1725" s="13"/>
    </row>
    <row r="1726" spans="1:23" x14ac:dyDescent="0.25">
      <c r="A1726" s="12"/>
      <c r="D1726" s="6" t="s">
        <v>3627</v>
      </c>
      <c r="W1726" s="13"/>
    </row>
    <row r="1727" spans="1:23" x14ac:dyDescent="0.25">
      <c r="A1727" s="12"/>
      <c r="D1727" s="6" t="s">
        <v>3627</v>
      </c>
      <c r="W1727" s="13"/>
    </row>
    <row r="1728" spans="1:23" x14ac:dyDescent="0.25">
      <c r="A1728" s="12"/>
      <c r="D1728" s="6" t="s">
        <v>3627</v>
      </c>
      <c r="W1728" s="13"/>
    </row>
    <row r="1729" spans="1:23" x14ac:dyDescent="0.25">
      <c r="A1729" s="12"/>
      <c r="D1729" s="6" t="s">
        <v>3627</v>
      </c>
      <c r="W1729" s="13"/>
    </row>
    <row r="1730" spans="1:23" x14ac:dyDescent="0.25">
      <c r="A1730" s="12"/>
      <c r="D1730" s="6" t="s">
        <v>3627</v>
      </c>
      <c r="W1730" s="13"/>
    </row>
    <row r="1731" spans="1:23" x14ac:dyDescent="0.25">
      <c r="A1731" s="12"/>
      <c r="D1731" s="6" t="s">
        <v>3627</v>
      </c>
      <c r="W1731" s="13"/>
    </row>
    <row r="1732" spans="1:23" x14ac:dyDescent="0.25">
      <c r="A1732" s="12"/>
      <c r="D1732" s="6" t="s">
        <v>3627</v>
      </c>
      <c r="W1732" s="13"/>
    </row>
    <row r="1733" spans="1:23" x14ac:dyDescent="0.25">
      <c r="A1733" s="12"/>
      <c r="D1733" s="6" t="s">
        <v>3627</v>
      </c>
      <c r="W1733" s="13"/>
    </row>
    <row r="1734" spans="1:23" x14ac:dyDescent="0.25">
      <c r="A1734" s="12"/>
      <c r="D1734" s="6" t="s">
        <v>3627</v>
      </c>
      <c r="W1734" s="13"/>
    </row>
    <row r="1735" spans="1:23" x14ac:dyDescent="0.25">
      <c r="A1735" s="12"/>
      <c r="D1735" s="6" t="s">
        <v>3627</v>
      </c>
      <c r="W1735" s="13"/>
    </row>
    <row r="1736" spans="1:23" x14ac:dyDescent="0.25">
      <c r="A1736" s="12"/>
      <c r="D1736" s="6" t="s">
        <v>3627</v>
      </c>
      <c r="W1736" s="13"/>
    </row>
    <row r="1737" spans="1:23" x14ac:dyDescent="0.25">
      <c r="A1737" s="12"/>
      <c r="D1737" s="6" t="s">
        <v>3627</v>
      </c>
      <c r="W1737" s="13"/>
    </row>
    <row r="1738" spans="1:23" x14ac:dyDescent="0.25">
      <c r="A1738" s="12"/>
      <c r="D1738" s="6" t="s">
        <v>3627</v>
      </c>
      <c r="W1738" s="13"/>
    </row>
    <row r="1739" spans="1:23" x14ac:dyDescent="0.25">
      <c r="A1739" s="12"/>
      <c r="D1739" s="6" t="s">
        <v>3627</v>
      </c>
      <c r="W1739" s="13"/>
    </row>
    <row r="1740" spans="1:23" x14ac:dyDescent="0.25">
      <c r="A1740" s="12"/>
      <c r="D1740" s="6" t="s">
        <v>3627</v>
      </c>
      <c r="W1740" s="13"/>
    </row>
    <row r="1741" spans="1:23" x14ac:dyDescent="0.25">
      <c r="A1741" s="12"/>
      <c r="D1741" s="6" t="s">
        <v>3627</v>
      </c>
      <c r="W1741" s="13"/>
    </row>
    <row r="1742" spans="1:23" x14ac:dyDescent="0.25">
      <c r="A1742" s="12"/>
      <c r="D1742" s="6" t="s">
        <v>3627</v>
      </c>
      <c r="W1742" s="13"/>
    </row>
    <row r="1743" spans="1:23" x14ac:dyDescent="0.25">
      <c r="A1743" s="12"/>
      <c r="D1743" s="6" t="s">
        <v>3627</v>
      </c>
      <c r="W1743" s="13"/>
    </row>
    <row r="1744" spans="1:23" x14ac:dyDescent="0.25">
      <c r="A1744" s="12"/>
      <c r="D1744" s="6" t="s">
        <v>3627</v>
      </c>
      <c r="W1744" s="13"/>
    </row>
    <row r="1745" spans="1:23" x14ac:dyDescent="0.25">
      <c r="A1745" s="12"/>
      <c r="D1745" s="6" t="s">
        <v>3627</v>
      </c>
      <c r="W1745" s="13"/>
    </row>
    <row r="1746" spans="1:23" x14ac:dyDescent="0.25">
      <c r="A1746" s="12"/>
      <c r="D1746" s="6" t="s">
        <v>3627</v>
      </c>
      <c r="W1746" s="13"/>
    </row>
    <row r="1747" spans="1:23" x14ac:dyDescent="0.25">
      <c r="A1747" s="12"/>
      <c r="D1747" s="6" t="s">
        <v>3627</v>
      </c>
      <c r="W1747" s="13"/>
    </row>
    <row r="1748" spans="1:23" x14ac:dyDescent="0.25">
      <c r="A1748" s="12"/>
      <c r="D1748" s="6" t="s">
        <v>3627</v>
      </c>
      <c r="W1748" s="13"/>
    </row>
    <row r="1749" spans="1:23" x14ac:dyDescent="0.25">
      <c r="A1749" s="12"/>
      <c r="D1749" s="6" t="s">
        <v>3627</v>
      </c>
      <c r="W1749" s="13"/>
    </row>
    <row r="1750" spans="1:23" x14ac:dyDescent="0.25">
      <c r="A1750" s="12"/>
      <c r="D1750" s="6" t="s">
        <v>3627</v>
      </c>
      <c r="W1750" s="13"/>
    </row>
    <row r="1751" spans="1:23" x14ac:dyDescent="0.25">
      <c r="A1751" s="12"/>
      <c r="D1751" s="6" t="s">
        <v>3627</v>
      </c>
      <c r="W1751" s="13"/>
    </row>
    <row r="1752" spans="1:23" x14ac:dyDescent="0.25">
      <c r="A1752" s="12"/>
      <c r="D1752" s="6" t="s">
        <v>3627</v>
      </c>
      <c r="W1752" s="13"/>
    </row>
    <row r="1753" spans="1:23" x14ac:dyDescent="0.25">
      <c r="A1753" s="12"/>
      <c r="D1753" s="6" t="s">
        <v>3627</v>
      </c>
      <c r="W1753" s="13"/>
    </row>
    <row r="1754" spans="1:23" x14ac:dyDescent="0.25">
      <c r="A1754" s="12"/>
      <c r="D1754" s="6" t="s">
        <v>3627</v>
      </c>
      <c r="W1754" s="13"/>
    </row>
    <row r="1755" spans="1:23" x14ac:dyDescent="0.25">
      <c r="A1755" s="12"/>
      <c r="D1755" s="6" t="s">
        <v>3627</v>
      </c>
      <c r="W1755" s="13"/>
    </row>
    <row r="1756" spans="1:23" x14ac:dyDescent="0.25">
      <c r="A1756" s="12"/>
      <c r="D1756" s="6" t="s">
        <v>3627</v>
      </c>
      <c r="W1756" s="13"/>
    </row>
    <row r="1757" spans="1:23" x14ac:dyDescent="0.25">
      <c r="A1757" s="12"/>
      <c r="D1757" s="6" t="s">
        <v>3627</v>
      </c>
      <c r="W1757" s="13"/>
    </row>
    <row r="1758" spans="1:23" x14ac:dyDescent="0.25">
      <c r="A1758" s="12"/>
      <c r="D1758" s="6" t="s">
        <v>3627</v>
      </c>
      <c r="W1758" s="13"/>
    </row>
    <row r="1759" spans="1:23" x14ac:dyDescent="0.25">
      <c r="A1759" s="12"/>
      <c r="D1759" s="6" t="s">
        <v>3627</v>
      </c>
      <c r="W1759" s="13"/>
    </row>
    <row r="1760" spans="1:23" x14ac:dyDescent="0.25">
      <c r="A1760" s="12"/>
      <c r="D1760" s="6" t="s">
        <v>3627</v>
      </c>
      <c r="W1760" s="13"/>
    </row>
    <row r="1761" spans="1:23" x14ac:dyDescent="0.25">
      <c r="A1761" s="12"/>
      <c r="D1761" s="6" t="s">
        <v>3627</v>
      </c>
      <c r="W1761" s="13"/>
    </row>
    <row r="1762" spans="1:23" x14ac:dyDescent="0.25">
      <c r="A1762" s="12"/>
      <c r="D1762" s="6" t="s">
        <v>3627</v>
      </c>
      <c r="W1762" s="13"/>
    </row>
    <row r="1763" spans="1:23" x14ac:dyDescent="0.25">
      <c r="A1763" s="12"/>
      <c r="D1763" s="6" t="s">
        <v>3627</v>
      </c>
      <c r="W1763" s="13"/>
    </row>
    <row r="1764" spans="1:23" x14ac:dyDescent="0.25">
      <c r="A1764" s="12"/>
      <c r="D1764" s="6" t="s">
        <v>3627</v>
      </c>
      <c r="W1764" s="13"/>
    </row>
    <row r="1765" spans="1:23" x14ac:dyDescent="0.25">
      <c r="A1765" s="12"/>
      <c r="D1765" s="6" t="s">
        <v>3627</v>
      </c>
      <c r="W1765" s="13"/>
    </row>
    <row r="1766" spans="1:23" x14ac:dyDescent="0.25">
      <c r="A1766" s="12"/>
      <c r="D1766" s="6" t="s">
        <v>3627</v>
      </c>
      <c r="W1766" s="13"/>
    </row>
    <row r="1767" spans="1:23" x14ac:dyDescent="0.25">
      <c r="A1767" s="12"/>
      <c r="D1767" s="6" t="s">
        <v>3627</v>
      </c>
      <c r="W1767" s="13"/>
    </row>
    <row r="1768" spans="1:23" x14ac:dyDescent="0.25">
      <c r="A1768" s="12"/>
      <c r="D1768" s="6" t="s">
        <v>3627</v>
      </c>
      <c r="W1768" s="13"/>
    </row>
    <row r="1769" spans="1:23" x14ac:dyDescent="0.25">
      <c r="A1769" s="12"/>
      <c r="D1769" s="6" t="s">
        <v>3627</v>
      </c>
      <c r="W1769" s="13"/>
    </row>
    <row r="1770" spans="1:23" x14ac:dyDescent="0.25">
      <c r="A1770" s="12"/>
      <c r="D1770" s="6" t="s">
        <v>3627</v>
      </c>
      <c r="W1770" s="13"/>
    </row>
    <row r="1771" spans="1:23" x14ac:dyDescent="0.25">
      <c r="A1771" s="12"/>
      <c r="D1771" s="6" t="s">
        <v>3627</v>
      </c>
      <c r="W1771" s="13"/>
    </row>
    <row r="1772" spans="1:23" x14ac:dyDescent="0.25">
      <c r="A1772" s="12"/>
      <c r="D1772" s="6" t="s">
        <v>3627</v>
      </c>
      <c r="W1772" s="13"/>
    </row>
    <row r="1773" spans="1:23" x14ac:dyDescent="0.25">
      <c r="A1773" s="12"/>
      <c r="D1773" s="6" t="s">
        <v>3627</v>
      </c>
      <c r="W1773" s="13"/>
    </row>
    <row r="1774" spans="1:23" x14ac:dyDescent="0.25">
      <c r="A1774" s="12"/>
      <c r="D1774" s="6" t="s">
        <v>3627</v>
      </c>
      <c r="W1774" s="13"/>
    </row>
    <row r="1775" spans="1:23" x14ac:dyDescent="0.25">
      <c r="A1775" s="12"/>
      <c r="D1775" s="6" t="s">
        <v>3627</v>
      </c>
      <c r="W1775" s="13"/>
    </row>
    <row r="1776" spans="1:23" x14ac:dyDescent="0.25">
      <c r="A1776" s="12"/>
      <c r="D1776" s="6" t="s">
        <v>3627</v>
      </c>
      <c r="W1776" s="13"/>
    </row>
    <row r="1777" spans="1:23" x14ac:dyDescent="0.25">
      <c r="A1777" s="12"/>
      <c r="D1777" s="6" t="s">
        <v>3627</v>
      </c>
      <c r="W1777" s="13"/>
    </row>
    <row r="1778" spans="1:23" x14ac:dyDescent="0.25">
      <c r="A1778" s="12"/>
      <c r="D1778" s="6" t="s">
        <v>3627</v>
      </c>
      <c r="W1778" s="13"/>
    </row>
    <row r="1779" spans="1:23" x14ac:dyDescent="0.25">
      <c r="A1779" s="12"/>
      <c r="D1779" s="6" t="s">
        <v>3627</v>
      </c>
      <c r="W1779" s="13"/>
    </row>
    <row r="1780" spans="1:23" x14ac:dyDescent="0.25">
      <c r="A1780" s="12"/>
      <c r="D1780" s="6" t="s">
        <v>3627</v>
      </c>
      <c r="W1780" s="13"/>
    </row>
    <row r="1781" spans="1:23" x14ac:dyDescent="0.25">
      <c r="A1781" s="12"/>
      <c r="D1781" s="6" t="s">
        <v>3627</v>
      </c>
      <c r="W1781" s="13"/>
    </row>
    <row r="1782" spans="1:23" x14ac:dyDescent="0.25">
      <c r="A1782" s="12"/>
      <c r="D1782" s="6" t="s">
        <v>3627</v>
      </c>
      <c r="W1782" s="13"/>
    </row>
    <row r="1783" spans="1:23" x14ac:dyDescent="0.25">
      <c r="A1783" s="12"/>
      <c r="D1783" s="6" t="s">
        <v>3627</v>
      </c>
      <c r="W1783" s="13"/>
    </row>
    <row r="1784" spans="1:23" x14ac:dyDescent="0.25">
      <c r="A1784" s="12"/>
      <c r="D1784" s="6" t="s">
        <v>3627</v>
      </c>
      <c r="W1784" s="13"/>
    </row>
    <row r="1785" spans="1:23" x14ac:dyDescent="0.25">
      <c r="A1785" s="12"/>
      <c r="D1785" s="6" t="s">
        <v>3627</v>
      </c>
      <c r="W1785" s="13"/>
    </row>
    <row r="1786" spans="1:23" x14ac:dyDescent="0.25">
      <c r="A1786" s="12"/>
      <c r="D1786" s="6" t="s">
        <v>3627</v>
      </c>
      <c r="W1786" s="13"/>
    </row>
    <row r="1787" spans="1:23" x14ac:dyDescent="0.25">
      <c r="A1787" s="12"/>
      <c r="D1787" s="6" t="s">
        <v>3627</v>
      </c>
      <c r="W1787" s="13"/>
    </row>
    <row r="1788" spans="1:23" x14ac:dyDescent="0.25">
      <c r="A1788" s="12"/>
      <c r="D1788" s="6" t="s">
        <v>3627</v>
      </c>
      <c r="W1788" s="13"/>
    </row>
    <row r="1789" spans="1:23" x14ac:dyDescent="0.25">
      <c r="A1789" s="12"/>
      <c r="D1789" s="6" t="s">
        <v>3627</v>
      </c>
      <c r="W1789" s="13"/>
    </row>
    <row r="1790" spans="1:23" x14ac:dyDescent="0.25">
      <c r="A1790" s="12"/>
      <c r="D1790" s="6" t="s">
        <v>3627</v>
      </c>
      <c r="W1790" s="13"/>
    </row>
    <row r="1791" spans="1:23" x14ac:dyDescent="0.25">
      <c r="A1791" s="12"/>
      <c r="D1791" s="6" t="s">
        <v>3627</v>
      </c>
      <c r="W1791" s="13"/>
    </row>
    <row r="1792" spans="1:23" x14ac:dyDescent="0.25">
      <c r="A1792" s="12"/>
      <c r="D1792" s="6" t="s">
        <v>3627</v>
      </c>
      <c r="W1792" s="13"/>
    </row>
    <row r="1793" spans="1:23" x14ac:dyDescent="0.25">
      <c r="A1793" s="12"/>
      <c r="D1793" s="6" t="s">
        <v>3627</v>
      </c>
      <c r="W1793" s="13"/>
    </row>
    <row r="1794" spans="1:23" x14ac:dyDescent="0.25">
      <c r="A1794" s="12"/>
      <c r="D1794" s="6" t="s">
        <v>3627</v>
      </c>
      <c r="W1794" s="13"/>
    </row>
    <row r="1795" spans="1:23" x14ac:dyDescent="0.25">
      <c r="A1795" s="12"/>
      <c r="D1795" s="6" t="s">
        <v>3627</v>
      </c>
      <c r="W1795" s="13"/>
    </row>
    <row r="1796" spans="1:23" x14ac:dyDescent="0.25">
      <c r="A1796" s="12"/>
      <c r="D1796" s="6" t="s">
        <v>3627</v>
      </c>
      <c r="W1796" s="13"/>
    </row>
    <row r="1797" spans="1:23" x14ac:dyDescent="0.25">
      <c r="A1797" s="12"/>
      <c r="D1797" s="6" t="s">
        <v>3627</v>
      </c>
      <c r="W1797" s="13"/>
    </row>
    <row r="1798" spans="1:23" x14ac:dyDescent="0.25">
      <c r="A1798" s="12"/>
      <c r="D1798" s="6" t="s">
        <v>3627</v>
      </c>
      <c r="W1798" s="13"/>
    </row>
    <row r="1799" spans="1:23" x14ac:dyDescent="0.25">
      <c r="A1799" s="12"/>
      <c r="D1799" s="6" t="s">
        <v>3627</v>
      </c>
      <c r="W1799" s="13"/>
    </row>
    <row r="1800" spans="1:23" x14ac:dyDescent="0.25">
      <c r="A1800" s="12"/>
      <c r="D1800" s="6" t="s">
        <v>3627</v>
      </c>
      <c r="W1800" s="13"/>
    </row>
    <row r="1801" spans="1:23" x14ac:dyDescent="0.25">
      <c r="A1801" s="12"/>
      <c r="D1801" s="6" t="s">
        <v>3627</v>
      </c>
      <c r="W1801" s="13"/>
    </row>
    <row r="1802" spans="1:23" x14ac:dyDescent="0.25">
      <c r="A1802" s="12"/>
      <c r="D1802" s="6" t="s">
        <v>3627</v>
      </c>
      <c r="W1802" s="13"/>
    </row>
    <row r="1803" spans="1:23" x14ac:dyDescent="0.25">
      <c r="A1803" s="12"/>
      <c r="D1803" s="6" t="s">
        <v>3627</v>
      </c>
      <c r="W1803" s="13"/>
    </row>
    <row r="1804" spans="1:23" x14ac:dyDescent="0.25">
      <c r="A1804" s="12"/>
      <c r="D1804" s="6" t="s">
        <v>3627</v>
      </c>
      <c r="W1804" s="13"/>
    </row>
    <row r="1805" spans="1:23" x14ac:dyDescent="0.25">
      <c r="A1805" s="12"/>
      <c r="D1805" s="6" t="s">
        <v>3627</v>
      </c>
      <c r="W1805" s="13"/>
    </row>
    <row r="1806" spans="1:23" x14ac:dyDescent="0.25">
      <c r="A1806" s="12"/>
      <c r="D1806" s="6" t="s">
        <v>3627</v>
      </c>
      <c r="W1806" s="13"/>
    </row>
    <row r="1807" spans="1:23" x14ac:dyDescent="0.25">
      <c r="A1807" s="12"/>
      <c r="D1807" s="6" t="s">
        <v>3627</v>
      </c>
      <c r="W1807" s="13"/>
    </row>
    <row r="1808" spans="1:23" x14ac:dyDescent="0.25">
      <c r="A1808" s="12"/>
      <c r="D1808" s="6" t="s">
        <v>3627</v>
      </c>
      <c r="W1808" s="13"/>
    </row>
    <row r="1809" spans="1:23" x14ac:dyDescent="0.25">
      <c r="A1809" s="12"/>
      <c r="D1809" s="6" t="s">
        <v>3627</v>
      </c>
      <c r="W1809" s="13"/>
    </row>
    <row r="1810" spans="1:23" x14ac:dyDescent="0.25">
      <c r="A1810" s="12"/>
      <c r="D1810" s="6" t="s">
        <v>3627</v>
      </c>
      <c r="W1810" s="13"/>
    </row>
    <row r="1811" spans="1:23" x14ac:dyDescent="0.25">
      <c r="A1811" s="12"/>
      <c r="D1811" s="6" t="s">
        <v>3627</v>
      </c>
      <c r="W1811" s="13"/>
    </row>
    <row r="1812" spans="1:23" x14ac:dyDescent="0.25">
      <c r="A1812" s="12"/>
      <c r="D1812" s="6" t="s">
        <v>3627</v>
      </c>
      <c r="W1812" s="13"/>
    </row>
    <row r="1813" spans="1:23" x14ac:dyDescent="0.25">
      <c r="A1813" s="12"/>
      <c r="D1813" s="6" t="s">
        <v>3627</v>
      </c>
      <c r="W1813" s="13"/>
    </row>
    <row r="1814" spans="1:23" x14ac:dyDescent="0.25">
      <c r="A1814" s="12"/>
      <c r="D1814" s="6" t="s">
        <v>3627</v>
      </c>
      <c r="W1814" s="13"/>
    </row>
    <row r="1815" spans="1:23" x14ac:dyDescent="0.25">
      <c r="A1815" s="12"/>
      <c r="D1815" s="6" t="s">
        <v>3627</v>
      </c>
      <c r="W1815" s="13"/>
    </row>
    <row r="1816" spans="1:23" x14ac:dyDescent="0.25">
      <c r="A1816" s="12"/>
      <c r="D1816" s="6" t="s">
        <v>3627</v>
      </c>
      <c r="W1816" s="13"/>
    </row>
    <row r="1817" spans="1:23" x14ac:dyDescent="0.25">
      <c r="A1817" s="12"/>
      <c r="D1817" s="6" t="s">
        <v>3627</v>
      </c>
      <c r="W1817" s="13"/>
    </row>
    <row r="1818" spans="1:23" x14ac:dyDescent="0.25">
      <c r="A1818" s="12"/>
      <c r="D1818" s="6" t="s">
        <v>3627</v>
      </c>
      <c r="W1818" s="13"/>
    </row>
    <row r="1819" spans="1:23" x14ac:dyDescent="0.25">
      <c r="A1819" s="12"/>
      <c r="D1819" s="6" t="s">
        <v>3627</v>
      </c>
      <c r="W1819" s="13"/>
    </row>
    <row r="1820" spans="1:23" x14ac:dyDescent="0.25">
      <c r="A1820" s="12"/>
      <c r="D1820" s="6" t="s">
        <v>3627</v>
      </c>
      <c r="W1820" s="13"/>
    </row>
    <row r="1821" spans="1:23" x14ac:dyDescent="0.25">
      <c r="A1821" s="12"/>
      <c r="D1821" s="6" t="s">
        <v>3627</v>
      </c>
      <c r="W1821" s="13"/>
    </row>
    <row r="1822" spans="1:23" x14ac:dyDescent="0.25">
      <c r="A1822" s="12"/>
      <c r="D1822" s="6" t="s">
        <v>3627</v>
      </c>
      <c r="W1822" s="13"/>
    </row>
    <row r="1823" spans="1:23" x14ac:dyDescent="0.25">
      <c r="A1823" s="12"/>
      <c r="D1823" s="6" t="s">
        <v>3627</v>
      </c>
      <c r="W1823" s="13"/>
    </row>
    <row r="1824" spans="1:23" x14ac:dyDescent="0.25">
      <c r="A1824" s="12"/>
      <c r="D1824" s="6" t="s">
        <v>3627</v>
      </c>
      <c r="W1824" s="13"/>
    </row>
    <row r="1825" spans="1:23" x14ac:dyDescent="0.25">
      <c r="A1825" s="12"/>
      <c r="D1825" s="6" t="s">
        <v>3627</v>
      </c>
      <c r="W1825" s="13"/>
    </row>
    <row r="1826" spans="1:23" x14ac:dyDescent="0.25">
      <c r="A1826" s="12"/>
      <c r="D1826" s="6" t="s">
        <v>3627</v>
      </c>
      <c r="W1826" s="13"/>
    </row>
    <row r="1827" spans="1:23" x14ac:dyDescent="0.25">
      <c r="A1827" s="12"/>
      <c r="D1827" s="6" t="s">
        <v>3627</v>
      </c>
      <c r="W1827" s="13"/>
    </row>
    <row r="1828" spans="1:23" x14ac:dyDescent="0.25">
      <c r="A1828" s="12"/>
      <c r="D1828" s="6" t="s">
        <v>3627</v>
      </c>
      <c r="W1828" s="13"/>
    </row>
    <row r="1829" spans="1:23" x14ac:dyDescent="0.25">
      <c r="A1829" s="12"/>
      <c r="D1829" s="6" t="s">
        <v>3627</v>
      </c>
      <c r="W1829" s="13"/>
    </row>
    <row r="1830" spans="1:23" x14ac:dyDescent="0.25">
      <c r="A1830" s="12"/>
      <c r="D1830" s="6" t="s">
        <v>3627</v>
      </c>
      <c r="W1830" s="13"/>
    </row>
    <row r="1831" spans="1:23" x14ac:dyDescent="0.25">
      <c r="A1831" s="12"/>
      <c r="D1831" s="6" t="s">
        <v>3627</v>
      </c>
      <c r="W1831" s="13"/>
    </row>
    <row r="1832" spans="1:23" x14ac:dyDescent="0.25">
      <c r="A1832" s="12"/>
      <c r="D1832" s="6" t="s">
        <v>3627</v>
      </c>
      <c r="W1832" s="13"/>
    </row>
    <row r="1833" spans="1:23" x14ac:dyDescent="0.25">
      <c r="A1833" s="12"/>
      <c r="D1833" s="6" t="s">
        <v>3627</v>
      </c>
      <c r="W1833" s="13"/>
    </row>
    <row r="1834" spans="1:23" x14ac:dyDescent="0.25">
      <c r="A1834" s="12"/>
      <c r="D1834" s="6" t="s">
        <v>3627</v>
      </c>
      <c r="W1834" s="13"/>
    </row>
    <row r="1835" spans="1:23" x14ac:dyDescent="0.25">
      <c r="A1835" s="12"/>
      <c r="D1835" s="6" t="s">
        <v>3627</v>
      </c>
      <c r="W1835" s="13"/>
    </row>
    <row r="1836" spans="1:23" x14ac:dyDescent="0.25">
      <c r="A1836" s="12"/>
      <c r="D1836" s="6" t="s">
        <v>3627</v>
      </c>
      <c r="W1836" s="13"/>
    </row>
    <row r="1837" spans="1:23" x14ac:dyDescent="0.25">
      <c r="A1837" s="12"/>
      <c r="D1837" s="6" t="s">
        <v>3627</v>
      </c>
      <c r="W1837" s="13"/>
    </row>
    <row r="1838" spans="1:23" x14ac:dyDescent="0.25">
      <c r="A1838" s="12"/>
      <c r="D1838" s="6" t="s">
        <v>3627</v>
      </c>
      <c r="W1838" s="13"/>
    </row>
    <row r="1839" spans="1:23" x14ac:dyDescent="0.25">
      <c r="A1839" s="12"/>
      <c r="D1839" s="6" t="s">
        <v>3627</v>
      </c>
      <c r="W1839" s="13"/>
    </row>
    <row r="1840" spans="1:23" x14ac:dyDescent="0.25">
      <c r="A1840" s="12"/>
      <c r="D1840" s="6" t="s">
        <v>3627</v>
      </c>
      <c r="W1840" s="13"/>
    </row>
    <row r="1841" spans="1:23" x14ac:dyDescent="0.25">
      <c r="A1841" s="12"/>
      <c r="D1841" s="6" t="s">
        <v>3627</v>
      </c>
      <c r="W1841" s="13"/>
    </row>
    <row r="1842" spans="1:23" x14ac:dyDescent="0.25">
      <c r="A1842" s="12"/>
      <c r="D1842" s="6" t="s">
        <v>3627</v>
      </c>
      <c r="W1842" s="13"/>
    </row>
    <row r="1843" spans="1:23" x14ac:dyDescent="0.25">
      <c r="A1843" s="12"/>
      <c r="D1843" s="6" t="s">
        <v>3627</v>
      </c>
      <c r="W1843" s="13"/>
    </row>
    <row r="1844" spans="1:23" x14ac:dyDescent="0.25">
      <c r="A1844" s="12"/>
      <c r="D1844" s="6" t="s">
        <v>3627</v>
      </c>
      <c r="W1844" s="13"/>
    </row>
    <row r="1845" spans="1:23" x14ac:dyDescent="0.25">
      <c r="A1845" s="12"/>
      <c r="D1845" s="6" t="s">
        <v>3627</v>
      </c>
      <c r="W1845" s="13"/>
    </row>
    <row r="1846" spans="1:23" x14ac:dyDescent="0.25">
      <c r="A1846" s="12"/>
      <c r="D1846" s="6" t="s">
        <v>3627</v>
      </c>
      <c r="W1846" s="13"/>
    </row>
    <row r="1847" spans="1:23" x14ac:dyDescent="0.25">
      <c r="A1847" s="12"/>
      <c r="D1847" s="6" t="s">
        <v>3627</v>
      </c>
      <c r="W1847" s="13"/>
    </row>
    <row r="1848" spans="1:23" x14ac:dyDescent="0.25">
      <c r="A1848" s="12"/>
      <c r="D1848" s="6" t="s">
        <v>3627</v>
      </c>
      <c r="W1848" s="13"/>
    </row>
    <row r="1849" spans="1:23" x14ac:dyDescent="0.25">
      <c r="A1849" s="12"/>
      <c r="D1849" s="6" t="s">
        <v>3627</v>
      </c>
      <c r="W1849" s="13"/>
    </row>
    <row r="1850" spans="1:23" x14ac:dyDescent="0.25">
      <c r="A1850" s="12"/>
      <c r="D1850" s="6" t="s">
        <v>3627</v>
      </c>
      <c r="W1850" s="13"/>
    </row>
    <row r="1851" spans="1:23" x14ac:dyDescent="0.25">
      <c r="A1851" s="12"/>
      <c r="D1851" s="6" t="s">
        <v>3627</v>
      </c>
      <c r="W1851" s="13"/>
    </row>
    <row r="1852" spans="1:23" x14ac:dyDescent="0.25">
      <c r="A1852" s="12"/>
      <c r="D1852" s="6" t="s">
        <v>3627</v>
      </c>
      <c r="W1852" s="13"/>
    </row>
    <row r="1853" spans="1:23" x14ac:dyDescent="0.25">
      <c r="A1853" s="12"/>
      <c r="D1853" s="6" t="s">
        <v>3627</v>
      </c>
      <c r="W1853" s="13"/>
    </row>
    <row r="1854" spans="1:23" x14ac:dyDescent="0.25">
      <c r="A1854" s="12"/>
      <c r="D1854" s="6" t="s">
        <v>3627</v>
      </c>
      <c r="W1854" s="13"/>
    </row>
    <row r="1855" spans="1:23" x14ac:dyDescent="0.25">
      <c r="A1855" s="12"/>
      <c r="D1855" s="6" t="s">
        <v>3627</v>
      </c>
      <c r="W1855" s="13"/>
    </row>
    <row r="1856" spans="1:23" x14ac:dyDescent="0.25">
      <c r="A1856" s="12"/>
      <c r="D1856" s="6" t="s">
        <v>3627</v>
      </c>
      <c r="W1856" s="13"/>
    </row>
    <row r="1857" spans="1:23" x14ac:dyDescent="0.25">
      <c r="A1857" s="12"/>
      <c r="D1857" s="6" t="s">
        <v>3627</v>
      </c>
      <c r="W1857" s="13"/>
    </row>
    <row r="1858" spans="1:23" x14ac:dyDescent="0.25">
      <c r="A1858" s="12"/>
      <c r="D1858" s="6" t="s">
        <v>3627</v>
      </c>
      <c r="W1858" s="13"/>
    </row>
    <row r="1859" spans="1:23" x14ac:dyDescent="0.25">
      <c r="A1859" s="12"/>
      <c r="D1859" s="6" t="s">
        <v>3627</v>
      </c>
      <c r="W1859" s="13"/>
    </row>
    <row r="1860" spans="1:23" x14ac:dyDescent="0.25">
      <c r="A1860" s="12"/>
      <c r="D1860" s="6" t="s">
        <v>3627</v>
      </c>
      <c r="W1860" s="13"/>
    </row>
    <row r="1861" spans="1:23" x14ac:dyDescent="0.25">
      <c r="A1861" s="12"/>
      <c r="D1861" s="6" t="s">
        <v>3627</v>
      </c>
      <c r="W1861" s="13"/>
    </row>
    <row r="1862" spans="1:23" x14ac:dyDescent="0.25">
      <c r="A1862" s="12"/>
      <c r="D1862" s="6" t="s">
        <v>3627</v>
      </c>
      <c r="W1862" s="13"/>
    </row>
    <row r="1863" spans="1:23" x14ac:dyDescent="0.25">
      <c r="A1863" s="12"/>
      <c r="D1863" s="6" t="s">
        <v>3627</v>
      </c>
      <c r="W1863" s="13"/>
    </row>
    <row r="1864" spans="1:23" x14ac:dyDescent="0.25">
      <c r="A1864" s="12"/>
      <c r="D1864" s="6" t="s">
        <v>3627</v>
      </c>
      <c r="W1864" s="13"/>
    </row>
    <row r="1865" spans="1:23" x14ac:dyDescent="0.25">
      <c r="A1865" s="12"/>
      <c r="D1865" s="6" t="s">
        <v>3627</v>
      </c>
      <c r="W1865" s="13"/>
    </row>
    <row r="1866" spans="1:23" x14ac:dyDescent="0.25">
      <c r="A1866" s="12"/>
      <c r="D1866" s="6" t="s">
        <v>3627</v>
      </c>
      <c r="W1866" s="13"/>
    </row>
    <row r="1867" spans="1:23" x14ac:dyDescent="0.25">
      <c r="A1867" s="12"/>
      <c r="D1867" s="6" t="s">
        <v>3627</v>
      </c>
      <c r="W1867" s="13"/>
    </row>
    <row r="1868" spans="1:23" x14ac:dyDescent="0.25">
      <c r="A1868" s="12"/>
      <c r="D1868" s="6" t="s">
        <v>3627</v>
      </c>
      <c r="W1868" s="13"/>
    </row>
    <row r="1869" spans="1:23" x14ac:dyDescent="0.25">
      <c r="A1869" s="12"/>
      <c r="D1869" s="6" t="s">
        <v>3627</v>
      </c>
      <c r="W1869" s="13"/>
    </row>
    <row r="1870" spans="1:23" x14ac:dyDescent="0.25">
      <c r="A1870" s="12"/>
      <c r="D1870" s="6" t="s">
        <v>3627</v>
      </c>
      <c r="W1870" s="13"/>
    </row>
    <row r="1871" spans="1:23" x14ac:dyDescent="0.25">
      <c r="A1871" s="12"/>
      <c r="D1871" s="6" t="s">
        <v>3627</v>
      </c>
      <c r="W1871" s="13"/>
    </row>
    <row r="1872" spans="1:23" x14ac:dyDescent="0.25">
      <c r="A1872" s="12"/>
      <c r="D1872" s="6" t="s">
        <v>3627</v>
      </c>
      <c r="W1872" s="13"/>
    </row>
    <row r="1873" spans="1:23" x14ac:dyDescent="0.25">
      <c r="A1873" s="12"/>
      <c r="D1873" s="6" t="s">
        <v>3627</v>
      </c>
      <c r="W1873" s="13"/>
    </row>
    <row r="1874" spans="1:23" x14ac:dyDescent="0.25">
      <c r="A1874" s="12"/>
      <c r="D1874" s="6" t="s">
        <v>3627</v>
      </c>
      <c r="W1874" s="13"/>
    </row>
    <row r="1875" spans="1:23" x14ac:dyDescent="0.25">
      <c r="A1875" s="12"/>
      <c r="D1875" s="6" t="s">
        <v>3627</v>
      </c>
      <c r="W1875" s="13"/>
    </row>
    <row r="1876" spans="1:23" x14ac:dyDescent="0.25">
      <c r="A1876" s="12"/>
      <c r="D1876" s="6" t="s">
        <v>3627</v>
      </c>
      <c r="W1876" s="13"/>
    </row>
    <row r="1877" spans="1:23" x14ac:dyDescent="0.25">
      <c r="A1877" s="12"/>
      <c r="D1877" s="6" t="s">
        <v>3627</v>
      </c>
      <c r="W1877" s="13"/>
    </row>
    <row r="1878" spans="1:23" x14ac:dyDescent="0.25">
      <c r="A1878" s="12"/>
      <c r="D1878" s="6" t="s">
        <v>3627</v>
      </c>
      <c r="W1878" s="13"/>
    </row>
    <row r="1879" spans="1:23" x14ac:dyDescent="0.25">
      <c r="A1879" s="12"/>
      <c r="D1879" s="6" t="s">
        <v>3627</v>
      </c>
      <c r="W1879" s="13"/>
    </row>
    <row r="1880" spans="1:23" x14ac:dyDescent="0.25">
      <c r="A1880" s="12"/>
      <c r="D1880" s="6" t="s">
        <v>3627</v>
      </c>
      <c r="W1880" s="13"/>
    </row>
    <row r="1881" spans="1:23" x14ac:dyDescent="0.25">
      <c r="A1881" s="12"/>
      <c r="D1881" s="6" t="s">
        <v>3627</v>
      </c>
      <c r="W1881" s="13"/>
    </row>
    <row r="1882" spans="1:23" x14ac:dyDescent="0.25">
      <c r="A1882" s="12"/>
      <c r="D1882" s="6" t="s">
        <v>3627</v>
      </c>
      <c r="W1882" s="13"/>
    </row>
    <row r="1883" spans="1:23" x14ac:dyDescent="0.25">
      <c r="A1883" s="12"/>
      <c r="D1883" s="6" t="s">
        <v>3627</v>
      </c>
      <c r="W1883" s="13"/>
    </row>
    <row r="1884" spans="1:23" x14ac:dyDescent="0.25">
      <c r="A1884" s="12"/>
      <c r="D1884" s="6" t="s">
        <v>3627</v>
      </c>
      <c r="W1884" s="13"/>
    </row>
    <row r="1885" spans="1:23" x14ac:dyDescent="0.25">
      <c r="A1885" s="12"/>
      <c r="D1885" s="6" t="s">
        <v>3627</v>
      </c>
      <c r="W1885" s="13"/>
    </row>
    <row r="1886" spans="1:23" x14ac:dyDescent="0.25">
      <c r="A1886" s="12"/>
      <c r="D1886" s="6" t="s">
        <v>3627</v>
      </c>
      <c r="W1886" s="13"/>
    </row>
    <row r="1887" spans="1:23" x14ac:dyDescent="0.25">
      <c r="A1887" s="12"/>
      <c r="D1887" s="6" t="s">
        <v>3627</v>
      </c>
      <c r="W1887" s="13"/>
    </row>
    <row r="1888" spans="1:23" x14ac:dyDescent="0.25">
      <c r="A1888" s="12"/>
      <c r="D1888" s="6" t="s">
        <v>3627</v>
      </c>
      <c r="W1888" s="13"/>
    </row>
    <row r="1889" spans="1:23" x14ac:dyDescent="0.25">
      <c r="A1889" s="12"/>
      <c r="D1889" s="6" t="s">
        <v>3627</v>
      </c>
      <c r="W1889" s="13"/>
    </row>
    <row r="1890" spans="1:23" x14ac:dyDescent="0.25">
      <c r="A1890" s="12"/>
      <c r="D1890" s="6" t="s">
        <v>3627</v>
      </c>
      <c r="W1890" s="13"/>
    </row>
    <row r="1891" spans="1:23" x14ac:dyDescent="0.25">
      <c r="A1891" s="12"/>
      <c r="D1891" s="6" t="s">
        <v>3627</v>
      </c>
      <c r="W1891" s="13"/>
    </row>
    <row r="1892" spans="1:23" x14ac:dyDescent="0.25">
      <c r="A1892" s="12"/>
      <c r="D1892" s="6" t="s">
        <v>3627</v>
      </c>
      <c r="W1892" s="13"/>
    </row>
    <row r="1893" spans="1:23" x14ac:dyDescent="0.25">
      <c r="A1893" s="12"/>
      <c r="D1893" s="6" t="s">
        <v>3627</v>
      </c>
      <c r="W1893" s="13"/>
    </row>
    <row r="1894" spans="1:23" x14ac:dyDescent="0.25">
      <c r="A1894" s="12"/>
      <c r="D1894" s="6" t="s">
        <v>3627</v>
      </c>
      <c r="W1894" s="13"/>
    </row>
    <row r="1895" spans="1:23" x14ac:dyDescent="0.25">
      <c r="A1895" s="12"/>
      <c r="D1895" s="6" t="s">
        <v>3627</v>
      </c>
      <c r="W1895" s="13"/>
    </row>
    <row r="1896" spans="1:23" x14ac:dyDescent="0.25">
      <c r="A1896" s="12"/>
      <c r="D1896" s="6" t="s">
        <v>3627</v>
      </c>
      <c r="W1896" s="13"/>
    </row>
    <row r="1897" spans="1:23" x14ac:dyDescent="0.25">
      <c r="A1897" s="12"/>
      <c r="D1897" s="6" t="s">
        <v>3627</v>
      </c>
      <c r="W1897" s="13"/>
    </row>
    <row r="1898" spans="1:23" x14ac:dyDescent="0.25">
      <c r="A1898" s="12"/>
      <c r="D1898" s="6" t="s">
        <v>3627</v>
      </c>
      <c r="W1898" s="13"/>
    </row>
    <row r="1899" spans="1:23" x14ac:dyDescent="0.25">
      <c r="A1899" s="12"/>
      <c r="D1899" s="6" t="s">
        <v>3627</v>
      </c>
      <c r="W1899" s="13"/>
    </row>
    <row r="1900" spans="1:23" x14ac:dyDescent="0.25">
      <c r="A1900" s="12"/>
      <c r="D1900" s="6" t="s">
        <v>3627</v>
      </c>
      <c r="W1900" s="13"/>
    </row>
    <row r="1901" spans="1:23" x14ac:dyDescent="0.25">
      <c r="A1901" s="12"/>
      <c r="D1901" s="6" t="s">
        <v>3627</v>
      </c>
      <c r="W1901" s="13"/>
    </row>
    <row r="1902" spans="1:23" x14ac:dyDescent="0.25">
      <c r="A1902" s="12"/>
      <c r="D1902" s="6" t="s">
        <v>3627</v>
      </c>
      <c r="W1902" s="13"/>
    </row>
    <row r="1903" spans="1:23" x14ac:dyDescent="0.25">
      <c r="A1903" s="12"/>
      <c r="D1903" s="6" t="s">
        <v>3627</v>
      </c>
      <c r="W1903" s="13"/>
    </row>
    <row r="1904" spans="1:23" x14ac:dyDescent="0.25">
      <c r="A1904" s="12"/>
      <c r="D1904" s="6" t="s">
        <v>3627</v>
      </c>
      <c r="W1904" s="13"/>
    </row>
    <row r="1905" spans="1:23" x14ac:dyDescent="0.25">
      <c r="A1905" s="12"/>
      <c r="D1905" s="6" t="s">
        <v>3627</v>
      </c>
      <c r="W1905" s="13"/>
    </row>
    <row r="1906" spans="1:23" x14ac:dyDescent="0.25">
      <c r="A1906" s="12"/>
      <c r="D1906" s="6" t="s">
        <v>3627</v>
      </c>
      <c r="W1906" s="13"/>
    </row>
    <row r="1907" spans="1:23" x14ac:dyDescent="0.25">
      <c r="A1907" s="12"/>
      <c r="D1907" s="6" t="s">
        <v>3627</v>
      </c>
      <c r="W1907" s="13"/>
    </row>
    <row r="1908" spans="1:23" x14ac:dyDescent="0.25">
      <c r="A1908" s="12"/>
      <c r="D1908" s="6" t="s">
        <v>3627</v>
      </c>
      <c r="W1908" s="13"/>
    </row>
    <row r="1909" spans="1:23" x14ac:dyDescent="0.25">
      <c r="A1909" s="12"/>
      <c r="D1909" s="6" t="s">
        <v>3627</v>
      </c>
      <c r="W1909" s="13"/>
    </row>
    <row r="1910" spans="1:23" x14ac:dyDescent="0.25">
      <c r="A1910" s="12"/>
      <c r="D1910" s="6" t="s">
        <v>3627</v>
      </c>
      <c r="W1910" s="13"/>
    </row>
    <row r="1911" spans="1:23" x14ac:dyDescent="0.25">
      <c r="A1911" s="12"/>
      <c r="D1911" s="6" t="s">
        <v>3627</v>
      </c>
      <c r="W1911" s="13"/>
    </row>
    <row r="1912" spans="1:23" x14ac:dyDescent="0.25">
      <c r="A1912" s="12"/>
      <c r="D1912" s="6" t="s">
        <v>3627</v>
      </c>
      <c r="W1912" s="13"/>
    </row>
    <row r="1913" spans="1:23" x14ac:dyDescent="0.25">
      <c r="A1913" s="12"/>
      <c r="D1913" s="6" t="s">
        <v>3627</v>
      </c>
      <c r="W1913" s="13"/>
    </row>
    <row r="1914" spans="1:23" x14ac:dyDescent="0.25">
      <c r="A1914" s="12"/>
      <c r="D1914" s="6" t="s">
        <v>3627</v>
      </c>
      <c r="W1914" s="13"/>
    </row>
    <row r="1915" spans="1:23" x14ac:dyDescent="0.25">
      <c r="A1915" s="12"/>
      <c r="D1915" s="6" t="s">
        <v>3627</v>
      </c>
      <c r="W1915" s="13"/>
    </row>
    <row r="1916" spans="1:23" x14ac:dyDescent="0.25">
      <c r="A1916" s="12"/>
      <c r="D1916" s="6" t="s">
        <v>3627</v>
      </c>
      <c r="W1916" s="13"/>
    </row>
    <row r="1917" spans="1:23" x14ac:dyDescent="0.25">
      <c r="A1917" s="12"/>
      <c r="D1917" s="6" t="s">
        <v>3627</v>
      </c>
      <c r="W1917" s="13"/>
    </row>
    <row r="1918" spans="1:23" x14ac:dyDescent="0.25">
      <c r="A1918" s="12"/>
      <c r="D1918" s="6" t="s">
        <v>3627</v>
      </c>
      <c r="W1918" s="13"/>
    </row>
    <row r="1919" spans="1:23" x14ac:dyDescent="0.25">
      <c r="A1919" s="12"/>
      <c r="D1919" s="6" t="s">
        <v>3627</v>
      </c>
      <c r="W1919" s="13"/>
    </row>
    <row r="1920" spans="1:23" x14ac:dyDescent="0.25">
      <c r="A1920" s="12"/>
      <c r="D1920" s="6" t="s">
        <v>3627</v>
      </c>
      <c r="W1920" s="13"/>
    </row>
    <row r="1921" spans="1:23" x14ac:dyDescent="0.25">
      <c r="A1921" s="12"/>
      <c r="D1921" s="6" t="s">
        <v>3627</v>
      </c>
      <c r="W1921" s="13"/>
    </row>
    <row r="1922" spans="1:23" x14ac:dyDescent="0.25">
      <c r="A1922" s="12"/>
      <c r="D1922" s="6" t="s">
        <v>3627</v>
      </c>
      <c r="W1922" s="13"/>
    </row>
    <row r="1923" spans="1:23" x14ac:dyDescent="0.25">
      <c r="A1923" s="12"/>
      <c r="D1923" s="6" t="s">
        <v>3627</v>
      </c>
      <c r="W1923" s="13"/>
    </row>
    <row r="1924" spans="1:23" x14ac:dyDescent="0.25">
      <c r="A1924" s="12"/>
      <c r="D1924" s="6" t="s">
        <v>3627</v>
      </c>
      <c r="W1924" s="13"/>
    </row>
    <row r="1925" spans="1:23" x14ac:dyDescent="0.25">
      <c r="A1925" s="12"/>
      <c r="D1925" s="6" t="s">
        <v>3627</v>
      </c>
      <c r="W1925" s="13"/>
    </row>
    <row r="1926" spans="1:23" x14ac:dyDescent="0.25">
      <c r="A1926" s="12"/>
      <c r="D1926" s="6" t="s">
        <v>3627</v>
      </c>
      <c r="W1926" s="13"/>
    </row>
    <row r="1927" spans="1:23" x14ac:dyDescent="0.25">
      <c r="A1927" s="12"/>
      <c r="D1927" s="6" t="s">
        <v>3627</v>
      </c>
      <c r="W1927" s="13"/>
    </row>
    <row r="1928" spans="1:23" x14ac:dyDescent="0.25">
      <c r="A1928" s="12"/>
      <c r="D1928" s="6" t="s">
        <v>3627</v>
      </c>
      <c r="W1928" s="13"/>
    </row>
    <row r="1929" spans="1:23" x14ac:dyDescent="0.25">
      <c r="A1929" s="12"/>
      <c r="D1929" s="6" t="s">
        <v>3627</v>
      </c>
      <c r="W1929" s="13"/>
    </row>
    <row r="1930" spans="1:23" x14ac:dyDescent="0.25">
      <c r="A1930" s="12"/>
      <c r="D1930" s="6" t="s">
        <v>3627</v>
      </c>
      <c r="W1930" s="13"/>
    </row>
    <row r="1931" spans="1:23" x14ac:dyDescent="0.25">
      <c r="A1931" s="12"/>
      <c r="D1931" s="6" t="s">
        <v>3627</v>
      </c>
      <c r="W1931" s="13"/>
    </row>
    <row r="1932" spans="1:23" x14ac:dyDescent="0.25">
      <c r="A1932" s="12"/>
      <c r="D1932" s="6" t="s">
        <v>3627</v>
      </c>
      <c r="W1932" s="13"/>
    </row>
    <row r="1933" spans="1:23" x14ac:dyDescent="0.25">
      <c r="A1933" s="12"/>
      <c r="D1933" s="6" t="s">
        <v>3627</v>
      </c>
      <c r="W1933" s="13"/>
    </row>
    <row r="1934" spans="1:23" x14ac:dyDescent="0.25">
      <c r="A1934" s="12"/>
      <c r="D1934" s="6" t="s">
        <v>3627</v>
      </c>
      <c r="W1934" s="13"/>
    </row>
    <row r="1935" spans="1:23" x14ac:dyDescent="0.25">
      <c r="A1935" s="12"/>
      <c r="D1935" s="6" t="s">
        <v>3627</v>
      </c>
      <c r="W1935" s="13"/>
    </row>
    <row r="1936" spans="1:23" x14ac:dyDescent="0.25">
      <c r="A1936" s="12"/>
      <c r="D1936" s="6" t="s">
        <v>3627</v>
      </c>
      <c r="W1936" s="13"/>
    </row>
    <row r="1937" spans="1:23" x14ac:dyDescent="0.25">
      <c r="A1937" s="12"/>
      <c r="D1937" s="6" t="s">
        <v>3627</v>
      </c>
      <c r="W1937" s="13"/>
    </row>
    <row r="1938" spans="1:23" x14ac:dyDescent="0.25">
      <c r="A1938" s="12"/>
      <c r="D1938" s="6" t="s">
        <v>3627</v>
      </c>
      <c r="W1938" s="13"/>
    </row>
    <row r="1939" spans="1:23" x14ac:dyDescent="0.25">
      <c r="A1939" s="12"/>
      <c r="D1939" s="6" t="s">
        <v>3627</v>
      </c>
      <c r="W1939" s="13"/>
    </row>
    <row r="1940" spans="1:23" x14ac:dyDescent="0.25">
      <c r="A1940" s="12"/>
      <c r="D1940" s="6" t="s">
        <v>3627</v>
      </c>
      <c r="W1940" s="13"/>
    </row>
    <row r="1941" spans="1:23" x14ac:dyDescent="0.25">
      <c r="A1941" s="12"/>
      <c r="D1941" s="6" t="s">
        <v>3627</v>
      </c>
      <c r="W1941" s="13"/>
    </row>
    <row r="1942" spans="1:23" x14ac:dyDescent="0.25">
      <c r="A1942" s="12"/>
      <c r="D1942" s="6" t="s">
        <v>3627</v>
      </c>
      <c r="W1942" s="13"/>
    </row>
    <row r="1943" spans="1:23" x14ac:dyDescent="0.25">
      <c r="A1943" s="12"/>
      <c r="D1943" s="6" t="s">
        <v>3627</v>
      </c>
      <c r="W1943" s="13"/>
    </row>
    <row r="1944" spans="1:23" x14ac:dyDescent="0.25">
      <c r="A1944" s="12"/>
      <c r="D1944" s="6" t="s">
        <v>3627</v>
      </c>
      <c r="W1944" s="13"/>
    </row>
    <row r="1945" spans="1:23" x14ac:dyDescent="0.25">
      <c r="A1945" s="12"/>
      <c r="D1945" s="6" t="s">
        <v>3627</v>
      </c>
      <c r="W1945" s="13"/>
    </row>
    <row r="1946" spans="1:23" x14ac:dyDescent="0.25">
      <c r="A1946" s="12"/>
      <c r="D1946" s="6" t="s">
        <v>3627</v>
      </c>
      <c r="W1946" s="13"/>
    </row>
    <row r="1947" spans="1:23" x14ac:dyDescent="0.25">
      <c r="A1947" s="12"/>
      <c r="D1947" s="6" t="s">
        <v>3627</v>
      </c>
      <c r="W1947" s="13"/>
    </row>
    <row r="1948" spans="1:23" x14ac:dyDescent="0.25">
      <c r="A1948" s="12"/>
      <c r="D1948" s="6" t="s">
        <v>3627</v>
      </c>
      <c r="W1948" s="13"/>
    </row>
    <row r="1949" spans="1:23" x14ac:dyDescent="0.25">
      <c r="A1949" s="12"/>
      <c r="D1949" s="6" t="s">
        <v>3627</v>
      </c>
      <c r="W1949" s="13"/>
    </row>
    <row r="1950" spans="1:23" x14ac:dyDescent="0.25">
      <c r="A1950" s="12"/>
      <c r="D1950" s="6" t="s">
        <v>3627</v>
      </c>
      <c r="W1950" s="13"/>
    </row>
    <row r="1951" spans="1:23" x14ac:dyDescent="0.25">
      <c r="A1951" s="12"/>
      <c r="D1951" s="6" t="s">
        <v>3627</v>
      </c>
      <c r="W1951" s="13"/>
    </row>
    <row r="1952" spans="1:23" x14ac:dyDescent="0.25">
      <c r="A1952" s="12"/>
      <c r="D1952" s="6" t="s">
        <v>3627</v>
      </c>
      <c r="W1952" s="13"/>
    </row>
    <row r="1953" spans="1:23" x14ac:dyDescent="0.25">
      <c r="A1953" s="12"/>
      <c r="D1953" s="6" t="s">
        <v>3627</v>
      </c>
      <c r="W1953" s="13"/>
    </row>
    <row r="1954" spans="1:23" x14ac:dyDescent="0.25">
      <c r="A1954" s="12"/>
      <c r="D1954" s="6" t="s">
        <v>3627</v>
      </c>
      <c r="W1954" s="13"/>
    </row>
    <row r="1955" spans="1:23" x14ac:dyDescent="0.25">
      <c r="A1955" s="12"/>
      <c r="D1955" s="6" t="s">
        <v>3627</v>
      </c>
      <c r="W1955" s="13"/>
    </row>
    <row r="1956" spans="1:23" x14ac:dyDescent="0.25">
      <c r="A1956" s="12"/>
      <c r="D1956" s="6" t="s">
        <v>3627</v>
      </c>
      <c r="W1956" s="13"/>
    </row>
    <row r="1957" spans="1:23" x14ac:dyDescent="0.25">
      <c r="A1957" s="12"/>
      <c r="D1957" s="6" t="s">
        <v>3627</v>
      </c>
      <c r="W1957" s="13"/>
    </row>
    <row r="1958" spans="1:23" x14ac:dyDescent="0.25">
      <c r="A1958" s="12"/>
      <c r="D1958" s="6" t="s">
        <v>3627</v>
      </c>
      <c r="W1958" s="13"/>
    </row>
    <row r="1959" spans="1:23" x14ac:dyDescent="0.25">
      <c r="A1959" s="12"/>
      <c r="D1959" s="6" t="s">
        <v>3627</v>
      </c>
      <c r="W1959" s="13"/>
    </row>
    <row r="1960" spans="1:23" x14ac:dyDescent="0.25">
      <c r="A1960" s="12"/>
      <c r="D1960" s="6" t="s">
        <v>3627</v>
      </c>
      <c r="W1960" s="13"/>
    </row>
    <row r="1961" spans="1:23" x14ac:dyDescent="0.25">
      <c r="A1961" s="12"/>
      <c r="D1961" s="6" t="s">
        <v>3627</v>
      </c>
      <c r="W1961" s="13"/>
    </row>
    <row r="1962" spans="1:23" x14ac:dyDescent="0.25">
      <c r="A1962" s="12"/>
      <c r="D1962" s="6" t="s">
        <v>3627</v>
      </c>
      <c r="W1962" s="13"/>
    </row>
    <row r="1963" spans="1:23" x14ac:dyDescent="0.25">
      <c r="A1963" s="12"/>
      <c r="D1963" s="6" t="s">
        <v>3627</v>
      </c>
      <c r="W1963" s="13"/>
    </row>
    <row r="1964" spans="1:23" x14ac:dyDescent="0.25">
      <c r="A1964" s="12"/>
      <c r="D1964" s="6" t="s">
        <v>3627</v>
      </c>
      <c r="W1964" s="13"/>
    </row>
    <row r="1965" spans="1:23" x14ac:dyDescent="0.25">
      <c r="A1965" s="12"/>
      <c r="D1965" s="6" t="s">
        <v>3627</v>
      </c>
      <c r="W1965" s="13"/>
    </row>
    <row r="1966" spans="1:23" x14ac:dyDescent="0.25">
      <c r="A1966" s="12"/>
      <c r="D1966" s="6" t="s">
        <v>3627</v>
      </c>
      <c r="W1966" s="13"/>
    </row>
    <row r="1967" spans="1:23" x14ac:dyDescent="0.25">
      <c r="A1967" s="12"/>
      <c r="D1967" s="6" t="s">
        <v>3627</v>
      </c>
      <c r="W1967" s="13"/>
    </row>
    <row r="1968" spans="1:23" x14ac:dyDescent="0.25">
      <c r="A1968" s="12"/>
      <c r="D1968" s="6" t="s">
        <v>3627</v>
      </c>
      <c r="W1968" s="13"/>
    </row>
    <row r="1969" spans="1:23" x14ac:dyDescent="0.25">
      <c r="A1969" s="12"/>
      <c r="D1969" s="6" t="s">
        <v>3627</v>
      </c>
      <c r="W1969" s="13"/>
    </row>
    <row r="1970" spans="1:23" x14ac:dyDescent="0.25">
      <c r="A1970" s="12"/>
      <c r="D1970" s="6" t="s">
        <v>3627</v>
      </c>
      <c r="W1970" s="13"/>
    </row>
    <row r="1971" spans="1:23" x14ac:dyDescent="0.25">
      <c r="A1971" s="12"/>
      <c r="D1971" s="6" t="s">
        <v>3627</v>
      </c>
      <c r="W1971" s="13"/>
    </row>
    <row r="1972" spans="1:23" x14ac:dyDescent="0.25">
      <c r="A1972" s="12"/>
      <c r="D1972" s="6" t="s">
        <v>3627</v>
      </c>
      <c r="W1972" s="13"/>
    </row>
    <row r="1973" spans="1:23" x14ac:dyDescent="0.25">
      <c r="A1973" s="12"/>
      <c r="D1973" s="6" t="s">
        <v>3627</v>
      </c>
      <c r="W1973" s="13"/>
    </row>
    <row r="1974" spans="1:23" x14ac:dyDescent="0.25">
      <c r="A1974" s="12"/>
      <c r="D1974" s="6" t="s">
        <v>3627</v>
      </c>
      <c r="W1974" s="13"/>
    </row>
    <row r="1975" spans="1:23" x14ac:dyDescent="0.25">
      <c r="A1975" s="12"/>
      <c r="D1975" s="6" t="s">
        <v>3627</v>
      </c>
      <c r="W1975" s="13"/>
    </row>
    <row r="1976" spans="1:23" x14ac:dyDescent="0.25">
      <c r="A1976" s="12"/>
      <c r="D1976" s="6" t="s">
        <v>3627</v>
      </c>
      <c r="W1976" s="13"/>
    </row>
    <row r="1977" spans="1:23" x14ac:dyDescent="0.25">
      <c r="A1977" s="12"/>
      <c r="D1977" s="6" t="s">
        <v>3627</v>
      </c>
      <c r="W1977" s="13"/>
    </row>
    <row r="1978" spans="1:23" x14ac:dyDescent="0.25">
      <c r="A1978" s="12"/>
      <c r="D1978" s="6" t="s">
        <v>3627</v>
      </c>
      <c r="W1978" s="13"/>
    </row>
    <row r="1979" spans="1:23" x14ac:dyDescent="0.25">
      <c r="A1979" s="12"/>
      <c r="D1979" s="6" t="s">
        <v>3627</v>
      </c>
      <c r="W1979" s="13"/>
    </row>
    <row r="1980" spans="1:23" x14ac:dyDescent="0.25">
      <c r="A1980" s="12"/>
      <c r="D1980" s="6" t="s">
        <v>3627</v>
      </c>
      <c r="W1980" s="13"/>
    </row>
    <row r="1981" spans="1:23" x14ac:dyDescent="0.25">
      <c r="A1981" s="12"/>
      <c r="D1981" s="6" t="s">
        <v>3627</v>
      </c>
      <c r="W1981" s="13"/>
    </row>
    <row r="1982" spans="1:23" x14ac:dyDescent="0.25">
      <c r="A1982" s="12"/>
      <c r="D1982" s="6" t="s">
        <v>3627</v>
      </c>
      <c r="W1982" s="13"/>
    </row>
    <row r="1983" spans="1:23" x14ac:dyDescent="0.25">
      <c r="A1983" s="12"/>
      <c r="D1983" s="6" t="s">
        <v>3627</v>
      </c>
      <c r="W1983" s="13"/>
    </row>
    <row r="1984" spans="1:23" x14ac:dyDescent="0.25">
      <c r="A1984" s="12"/>
      <c r="D1984" s="6" t="s">
        <v>3627</v>
      </c>
      <c r="W1984" s="13"/>
    </row>
    <row r="1985" spans="1:23" x14ac:dyDescent="0.25">
      <c r="A1985" s="12"/>
      <c r="D1985" s="6" t="s">
        <v>3627</v>
      </c>
      <c r="W1985" s="13"/>
    </row>
    <row r="1986" spans="1:23" x14ac:dyDescent="0.25">
      <c r="A1986" s="12"/>
      <c r="D1986" s="6" t="s">
        <v>3627</v>
      </c>
      <c r="W1986" s="13"/>
    </row>
    <row r="1987" spans="1:23" x14ac:dyDescent="0.25">
      <c r="A1987" s="12"/>
      <c r="D1987" s="6" t="s">
        <v>3627</v>
      </c>
      <c r="W1987" s="13"/>
    </row>
    <row r="1988" spans="1:23" x14ac:dyDescent="0.25">
      <c r="A1988" s="12"/>
      <c r="D1988" s="6" t="s">
        <v>3627</v>
      </c>
      <c r="W1988" s="13"/>
    </row>
    <row r="1989" spans="1:23" x14ac:dyDescent="0.25">
      <c r="A1989" s="12"/>
      <c r="D1989" s="6" t="s">
        <v>3627</v>
      </c>
      <c r="W1989" s="13"/>
    </row>
    <row r="1990" spans="1:23" x14ac:dyDescent="0.25">
      <c r="A1990" s="12"/>
      <c r="D1990" s="6" t="s">
        <v>3627</v>
      </c>
      <c r="W1990" s="13"/>
    </row>
    <row r="1991" spans="1:23" x14ac:dyDescent="0.25">
      <c r="A1991" s="12"/>
      <c r="D1991" s="6" t="s">
        <v>3627</v>
      </c>
      <c r="W1991" s="13"/>
    </row>
    <row r="1992" spans="1:23" x14ac:dyDescent="0.25">
      <c r="A1992" s="12"/>
      <c r="D1992" s="6" t="s">
        <v>3627</v>
      </c>
      <c r="W1992" s="13"/>
    </row>
    <row r="1993" spans="1:23" x14ac:dyDescent="0.25">
      <c r="A1993" s="12"/>
      <c r="D1993" s="6" t="s">
        <v>3627</v>
      </c>
      <c r="W1993" s="13"/>
    </row>
    <row r="1994" spans="1:23" x14ac:dyDescent="0.25">
      <c r="A1994" s="12"/>
      <c r="D1994" s="6" t="s">
        <v>3627</v>
      </c>
      <c r="W1994" s="13"/>
    </row>
    <row r="1995" spans="1:23" x14ac:dyDescent="0.25">
      <c r="A1995" s="12"/>
      <c r="D1995" s="6" t="s">
        <v>3627</v>
      </c>
      <c r="W1995" s="13"/>
    </row>
    <row r="1996" spans="1:23" x14ac:dyDescent="0.25">
      <c r="A1996" s="12"/>
      <c r="D1996" s="6" t="s">
        <v>3627</v>
      </c>
      <c r="W1996" s="13"/>
    </row>
    <row r="1997" spans="1:23" x14ac:dyDescent="0.25">
      <c r="A1997" s="12"/>
      <c r="D1997" s="6" t="s">
        <v>3627</v>
      </c>
      <c r="W1997" s="13"/>
    </row>
    <row r="1998" spans="1:23" x14ac:dyDescent="0.25">
      <c r="A1998" s="12"/>
      <c r="D1998" s="6" t="s">
        <v>3627</v>
      </c>
      <c r="W1998" s="13"/>
    </row>
    <row r="1999" spans="1:23" x14ac:dyDescent="0.25">
      <c r="A1999" s="12"/>
      <c r="D1999" s="6" t="s">
        <v>3627</v>
      </c>
      <c r="W1999" s="13"/>
    </row>
    <row r="2000" spans="1:23" x14ac:dyDescent="0.25">
      <c r="A2000" s="27"/>
      <c r="B2000" s="28"/>
      <c r="C2000" s="29"/>
      <c r="D2000" s="28" t="s">
        <v>3627</v>
      </c>
      <c r="E2000" s="29"/>
      <c r="F2000" s="28"/>
      <c r="G2000" s="28"/>
      <c r="H2000" s="28"/>
      <c r="I2000" s="28"/>
      <c r="J2000" s="28"/>
      <c r="K2000" s="28"/>
      <c r="L2000" s="28"/>
      <c r="M2000" s="28"/>
      <c r="N2000" s="28"/>
      <c r="O2000" s="28"/>
      <c r="P2000" s="28"/>
      <c r="Q2000" s="28"/>
      <c r="R2000" s="28"/>
      <c r="S2000" s="28"/>
      <c r="T2000" s="28"/>
      <c r="U2000" s="28"/>
      <c r="V2000" s="28"/>
      <c r="W2000" s="30"/>
    </row>
    <row r="2001" spans="1:23" x14ac:dyDescent="0.25">
      <c r="A2001" s="14" t="s">
        <v>3621</v>
      </c>
      <c r="B2001" s="15" t="s">
        <v>3622</v>
      </c>
      <c r="C2001" s="16" t="s">
        <v>2043</v>
      </c>
      <c r="D2001" s="15" t="s">
        <v>2044</v>
      </c>
      <c r="E2001" s="16" t="s">
        <v>3623</v>
      </c>
      <c r="F2001" s="15" t="s">
        <v>3624</v>
      </c>
      <c r="G2001" s="15" t="s">
        <v>3625</v>
      </c>
      <c r="H2001" s="15" t="s">
        <v>3626</v>
      </c>
      <c r="I2001" s="15" t="s">
        <v>1</v>
      </c>
      <c r="J2001" s="15" t="s">
        <v>1116</v>
      </c>
      <c r="K2001" s="15" t="s">
        <v>2</v>
      </c>
      <c r="L2001" s="15" t="s">
        <v>3</v>
      </c>
      <c r="M2001" s="15" t="s">
        <v>4</v>
      </c>
      <c r="N2001" s="15" t="s">
        <v>5</v>
      </c>
      <c r="O2001" s="15" t="s">
        <v>1109</v>
      </c>
      <c r="P2001" s="15" t="s">
        <v>1108</v>
      </c>
      <c r="Q2001" s="15" t="s">
        <v>1110</v>
      </c>
      <c r="R2001" s="15" t="s">
        <v>1111</v>
      </c>
      <c r="S2001" s="15" t="s">
        <v>1112</v>
      </c>
      <c r="T2001" s="15" t="s">
        <v>1113</v>
      </c>
      <c r="U2001" s="15" t="s">
        <v>1114</v>
      </c>
      <c r="V2001" s="15" t="s">
        <v>1115</v>
      </c>
      <c r="W2001" s="17" t="s">
        <v>6</v>
      </c>
    </row>
    <row r="2002" spans="1:23" x14ac:dyDescent="0.25">
      <c r="A2002" s="12" t="s">
        <v>2089</v>
      </c>
      <c r="B2002" s="6" t="s">
        <v>1105</v>
      </c>
      <c r="D2002" s="6" t="s">
        <v>3627</v>
      </c>
      <c r="E2002" s="3" t="s">
        <v>3958</v>
      </c>
      <c r="F2002" s="6" t="s">
        <v>1105</v>
      </c>
      <c r="G2002" s="6" t="s">
        <v>1106</v>
      </c>
      <c r="H2002" s="6" t="s">
        <v>1107</v>
      </c>
      <c r="I2002" s="6">
        <v>44</v>
      </c>
      <c r="J2002" s="6">
        <v>4</v>
      </c>
      <c r="K2002" s="6">
        <v>0</v>
      </c>
      <c r="M2002" s="6">
        <v>102</v>
      </c>
      <c r="N2002" s="6" t="s">
        <v>10</v>
      </c>
      <c r="O2002" s="6" t="s">
        <v>10</v>
      </c>
      <c r="P2002" s="6" t="s">
        <v>10</v>
      </c>
      <c r="Q2002" s="6" t="s">
        <v>10</v>
      </c>
      <c r="R2002" s="6" t="s">
        <v>10</v>
      </c>
      <c r="S2002" s="6" t="s">
        <v>10</v>
      </c>
      <c r="T2002" s="6" t="s">
        <v>10</v>
      </c>
      <c r="U2002" s="6" t="s">
        <v>10</v>
      </c>
      <c r="V2002" s="6" t="s">
        <v>10</v>
      </c>
      <c r="W2002" s="13" t="s">
        <v>10</v>
      </c>
    </row>
    <row r="2003" spans="1:23" x14ac:dyDescent="0.25">
      <c r="A2003" s="12" t="s">
        <v>2133</v>
      </c>
      <c r="B2003" s="6" t="s">
        <v>780</v>
      </c>
      <c r="D2003" s="6" t="s">
        <v>3627</v>
      </c>
      <c r="E2003" s="3" t="s">
        <v>3906</v>
      </c>
      <c r="F2003" s="6" t="s">
        <v>780</v>
      </c>
      <c r="G2003" s="6" t="s">
        <v>781</v>
      </c>
      <c r="H2003" s="6" t="s">
        <v>782</v>
      </c>
      <c r="I2003" s="6">
        <v>28</v>
      </c>
      <c r="J2003" s="6">
        <v>4</v>
      </c>
      <c r="K2003" s="6">
        <v>0</v>
      </c>
      <c r="M2003" s="6">
        <v>0</v>
      </c>
      <c r="N2003" s="6" t="s">
        <v>10</v>
      </c>
      <c r="O2003" s="6" t="s">
        <v>10</v>
      </c>
      <c r="P2003" s="6" t="s">
        <v>10</v>
      </c>
      <c r="Q2003" s="6" t="s">
        <v>10</v>
      </c>
      <c r="R2003" s="6" t="s">
        <v>10</v>
      </c>
      <c r="S2003" s="6" t="s">
        <v>10</v>
      </c>
      <c r="T2003" s="6" t="s">
        <v>10</v>
      </c>
      <c r="U2003" s="6" t="s">
        <v>10</v>
      </c>
      <c r="V2003" s="6" t="s">
        <v>10</v>
      </c>
      <c r="W2003" s="13" t="s">
        <v>10</v>
      </c>
    </row>
    <row r="2004" spans="1:23" x14ac:dyDescent="0.25">
      <c r="A2004" s="12" t="s">
        <v>2745</v>
      </c>
      <c r="B2004" s="6" t="s">
        <v>1000</v>
      </c>
      <c r="D2004" s="6" t="s">
        <v>3627</v>
      </c>
      <c r="E2004" s="3" t="s">
        <v>3915</v>
      </c>
      <c r="F2004" s="6" t="s">
        <v>1000</v>
      </c>
      <c r="G2004" s="6" t="s">
        <v>13</v>
      </c>
      <c r="H2004" s="6" t="s">
        <v>14</v>
      </c>
      <c r="I2004" s="6">
        <v>45</v>
      </c>
      <c r="J2004" s="6">
        <v>4</v>
      </c>
      <c r="K2004" s="6">
        <v>0</v>
      </c>
      <c r="L2004" s="6" t="s">
        <v>0</v>
      </c>
      <c r="M2004" s="6">
        <v>0</v>
      </c>
      <c r="N2004" s="6" t="s">
        <v>10</v>
      </c>
      <c r="O2004" s="6" t="s">
        <v>10</v>
      </c>
      <c r="P2004" s="6" t="s">
        <v>10</v>
      </c>
      <c r="Q2004" s="6" t="s">
        <v>10</v>
      </c>
      <c r="R2004" s="6" t="s">
        <v>10</v>
      </c>
      <c r="S2004" s="6" t="s">
        <v>10</v>
      </c>
      <c r="T2004" s="6" t="s">
        <v>10</v>
      </c>
      <c r="U2004" s="6" t="s">
        <v>10</v>
      </c>
      <c r="V2004" s="6" t="s">
        <v>10</v>
      </c>
      <c r="W2004" s="13" t="s">
        <v>10</v>
      </c>
    </row>
    <row r="2005" spans="1:23" x14ac:dyDescent="0.25">
      <c r="A2005" s="12" t="s">
        <v>2150</v>
      </c>
      <c r="B2005" s="6" t="s">
        <v>991</v>
      </c>
      <c r="D2005" s="6" t="s">
        <v>3627</v>
      </c>
      <c r="E2005" s="3" t="s">
        <v>3883</v>
      </c>
      <c r="F2005" s="6" t="s">
        <v>991</v>
      </c>
      <c r="G2005" s="6" t="s">
        <v>36</v>
      </c>
      <c r="H2005" s="6" t="s">
        <v>37</v>
      </c>
      <c r="I2005" s="6">
        <v>45</v>
      </c>
      <c r="J2005" s="6">
        <v>4</v>
      </c>
      <c r="K2005" s="6">
        <v>0</v>
      </c>
      <c r="L2005" s="6" t="s">
        <v>0</v>
      </c>
      <c r="M2005" s="6">
        <v>104</v>
      </c>
      <c r="N2005" s="6" t="s">
        <v>10</v>
      </c>
      <c r="O2005" s="6" t="s">
        <v>10</v>
      </c>
      <c r="P2005" s="6" t="s">
        <v>10</v>
      </c>
      <c r="Q2005" s="6" t="s">
        <v>10</v>
      </c>
      <c r="R2005" s="6" t="s">
        <v>10</v>
      </c>
      <c r="S2005" s="6" t="s">
        <v>10</v>
      </c>
      <c r="T2005" s="6" t="s">
        <v>10</v>
      </c>
      <c r="U2005" s="6" t="s">
        <v>10</v>
      </c>
      <c r="V2005" s="6" t="s">
        <v>10</v>
      </c>
      <c r="W2005" s="13" t="s">
        <v>10</v>
      </c>
    </row>
    <row r="2006" spans="1:23" x14ac:dyDescent="0.25">
      <c r="A2006" s="12" t="s">
        <v>2204</v>
      </c>
      <c r="B2006" s="6" t="s">
        <v>792</v>
      </c>
      <c r="D2006" s="6" t="s">
        <v>3627</v>
      </c>
      <c r="E2006" s="3" t="s">
        <v>3966</v>
      </c>
      <c r="F2006" s="6" t="s">
        <v>792</v>
      </c>
      <c r="G2006" s="6" t="s">
        <v>793</v>
      </c>
      <c r="H2006" s="6" t="s">
        <v>794</v>
      </c>
      <c r="I2006" s="6">
        <v>28</v>
      </c>
      <c r="J2006" s="6">
        <v>4</v>
      </c>
      <c r="K2006" s="6">
        <v>0</v>
      </c>
      <c r="M2006" s="6">
        <v>0</v>
      </c>
      <c r="N2006" s="6" t="s">
        <v>10</v>
      </c>
      <c r="O2006" s="6" t="s">
        <v>10</v>
      </c>
      <c r="P2006" s="6" t="s">
        <v>10</v>
      </c>
      <c r="Q2006" s="6" t="s">
        <v>10</v>
      </c>
      <c r="R2006" s="6" t="s">
        <v>10</v>
      </c>
      <c r="S2006" s="6" t="s">
        <v>10</v>
      </c>
      <c r="T2006" s="6" t="s">
        <v>10</v>
      </c>
      <c r="U2006" s="6" t="s">
        <v>10</v>
      </c>
      <c r="V2006" s="6" t="s">
        <v>10</v>
      </c>
      <c r="W2006" s="13" t="s">
        <v>10</v>
      </c>
    </row>
    <row r="2007" spans="1:23" x14ac:dyDescent="0.25">
      <c r="A2007" s="12" t="s">
        <v>2207</v>
      </c>
      <c r="B2007" s="6" t="s">
        <v>788</v>
      </c>
      <c r="D2007" s="6" t="s">
        <v>3627</v>
      </c>
      <c r="E2007" s="3" t="s">
        <v>3949</v>
      </c>
      <c r="F2007" s="6" t="s">
        <v>788</v>
      </c>
      <c r="G2007" s="6" t="s">
        <v>789</v>
      </c>
      <c r="H2007" s="6" t="s">
        <v>790</v>
      </c>
      <c r="I2007" s="6">
        <v>28</v>
      </c>
      <c r="J2007" s="6">
        <v>4</v>
      </c>
      <c r="K2007" s="6">
        <v>0</v>
      </c>
      <c r="M2007" s="6">
        <v>0</v>
      </c>
      <c r="N2007" s="6" t="s">
        <v>10</v>
      </c>
      <c r="O2007" s="6" t="s">
        <v>10</v>
      </c>
      <c r="P2007" s="6" t="s">
        <v>10</v>
      </c>
      <c r="Q2007" s="6" t="s">
        <v>10</v>
      </c>
      <c r="R2007" s="6" t="s">
        <v>10</v>
      </c>
      <c r="S2007" s="6" t="s">
        <v>10</v>
      </c>
      <c r="T2007" s="6" t="s">
        <v>10</v>
      </c>
      <c r="U2007" s="6" t="s">
        <v>10</v>
      </c>
      <c r="V2007" s="6" t="s">
        <v>10</v>
      </c>
      <c r="W2007" s="13" t="s">
        <v>10</v>
      </c>
    </row>
    <row r="2008" spans="1:23" x14ac:dyDescent="0.25">
      <c r="A2008" s="12" t="s">
        <v>2208</v>
      </c>
      <c r="B2008" s="6" t="s">
        <v>785</v>
      </c>
      <c r="D2008" s="6" t="s">
        <v>3627</v>
      </c>
      <c r="E2008" s="3" t="s">
        <v>3930</v>
      </c>
      <c r="F2008" s="6" t="s">
        <v>785</v>
      </c>
      <c r="G2008" s="6" t="s">
        <v>786</v>
      </c>
      <c r="H2008" s="6" t="s">
        <v>787</v>
      </c>
      <c r="I2008" s="6">
        <v>28</v>
      </c>
      <c r="J2008" s="6">
        <v>4</v>
      </c>
      <c r="K2008" s="6">
        <v>0</v>
      </c>
      <c r="M2008" s="6">
        <v>0</v>
      </c>
      <c r="N2008" s="6" t="s">
        <v>10</v>
      </c>
      <c r="O2008" s="6" t="s">
        <v>10</v>
      </c>
      <c r="P2008" s="6" t="s">
        <v>10</v>
      </c>
      <c r="Q2008" s="6" t="s">
        <v>10</v>
      </c>
      <c r="R2008" s="6" t="s">
        <v>10</v>
      </c>
      <c r="S2008" s="6" t="s">
        <v>10</v>
      </c>
      <c r="T2008" s="6" t="s">
        <v>10</v>
      </c>
      <c r="U2008" s="6" t="s">
        <v>10</v>
      </c>
      <c r="V2008" s="6" t="s">
        <v>10</v>
      </c>
      <c r="W2008" s="13" t="s">
        <v>10</v>
      </c>
    </row>
    <row r="2009" spans="1:23" x14ac:dyDescent="0.25">
      <c r="A2009" s="12" t="s">
        <v>2348</v>
      </c>
      <c r="B2009" s="6" t="s">
        <v>408</v>
      </c>
      <c r="D2009" s="6" t="s">
        <v>3627</v>
      </c>
      <c r="E2009" s="3" t="s">
        <v>3939</v>
      </c>
      <c r="F2009" s="6" t="s">
        <v>408</v>
      </c>
      <c r="G2009" s="6" t="s">
        <v>409</v>
      </c>
      <c r="H2009" s="6" t="s">
        <v>410</v>
      </c>
      <c r="I2009" s="6">
        <v>27</v>
      </c>
      <c r="J2009" s="6">
        <v>4</v>
      </c>
      <c r="K2009" s="6">
        <v>0</v>
      </c>
      <c r="M2009" s="6">
        <v>0</v>
      </c>
      <c r="N2009" s="6" t="s">
        <v>10</v>
      </c>
      <c r="O2009" s="6" t="s">
        <v>10</v>
      </c>
      <c r="P2009" s="6" t="s">
        <v>10</v>
      </c>
      <c r="Q2009" s="6" t="s">
        <v>10</v>
      </c>
      <c r="R2009" s="6" t="s">
        <v>10</v>
      </c>
      <c r="S2009" s="6" t="s">
        <v>10</v>
      </c>
      <c r="T2009" s="6" t="s">
        <v>10</v>
      </c>
      <c r="U2009" s="6" t="s">
        <v>10</v>
      </c>
      <c r="V2009" s="6" t="s">
        <v>10</v>
      </c>
      <c r="W2009" s="13" t="s">
        <v>10</v>
      </c>
    </row>
    <row r="2010" spans="1:23" x14ac:dyDescent="0.25">
      <c r="A2010" s="12" t="s">
        <v>3468</v>
      </c>
      <c r="B2010" s="6" t="s">
        <v>982</v>
      </c>
      <c r="D2010" s="6" t="s">
        <v>3627</v>
      </c>
      <c r="E2010" s="3" t="s">
        <v>3858</v>
      </c>
      <c r="F2010" s="6" t="s">
        <v>2006</v>
      </c>
      <c r="G2010" s="6" t="s">
        <v>99</v>
      </c>
      <c r="H2010" s="6" t="s">
        <v>100</v>
      </c>
      <c r="I2010" s="6">
        <v>23</v>
      </c>
      <c r="J2010" s="6">
        <v>4</v>
      </c>
      <c r="K2010" s="6">
        <v>0</v>
      </c>
      <c r="M2010" s="6">
        <v>0</v>
      </c>
      <c r="N2010" s="6" t="s">
        <v>10</v>
      </c>
      <c r="O2010" s="6" t="s">
        <v>10</v>
      </c>
      <c r="P2010" s="6" t="s">
        <v>10</v>
      </c>
      <c r="Q2010" s="6" t="s">
        <v>10</v>
      </c>
      <c r="R2010" s="6" t="s">
        <v>10</v>
      </c>
      <c r="S2010" s="6" t="s">
        <v>10</v>
      </c>
      <c r="T2010" s="6" t="s">
        <v>10</v>
      </c>
      <c r="U2010" s="6" t="s">
        <v>0</v>
      </c>
      <c r="V2010" s="6" t="s">
        <v>10</v>
      </c>
      <c r="W2010" s="13" t="s">
        <v>10</v>
      </c>
    </row>
    <row r="2011" spans="1:23" x14ac:dyDescent="0.25">
      <c r="A2011" s="12" t="s">
        <v>3469</v>
      </c>
      <c r="B2011" s="6" t="s">
        <v>1018</v>
      </c>
      <c r="D2011" s="6" t="s">
        <v>3627</v>
      </c>
      <c r="E2011" s="3" t="s">
        <v>3900</v>
      </c>
      <c r="F2011" s="6" t="s">
        <v>2007</v>
      </c>
      <c r="G2011" s="6" t="s">
        <v>13</v>
      </c>
      <c r="H2011" s="6" t="s">
        <v>14</v>
      </c>
      <c r="I2011" s="6">
        <v>18</v>
      </c>
      <c r="J2011" s="6">
        <v>4</v>
      </c>
      <c r="K2011" s="6">
        <v>0</v>
      </c>
      <c r="L2011" s="6" t="s">
        <v>11</v>
      </c>
      <c r="M2011" s="6">
        <v>0</v>
      </c>
      <c r="N2011" s="6" t="s">
        <v>10</v>
      </c>
      <c r="O2011" s="6" t="s">
        <v>10</v>
      </c>
      <c r="P2011" s="6" t="s">
        <v>10</v>
      </c>
      <c r="Q2011" s="6" t="s">
        <v>10</v>
      </c>
      <c r="R2011" s="6" t="s">
        <v>10</v>
      </c>
      <c r="S2011" s="6" t="s">
        <v>10</v>
      </c>
      <c r="T2011" s="6" t="s">
        <v>10</v>
      </c>
      <c r="U2011" s="6" t="s">
        <v>10</v>
      </c>
      <c r="V2011" s="6" t="s">
        <v>10</v>
      </c>
      <c r="W2011" s="13" t="s">
        <v>10</v>
      </c>
    </row>
    <row r="2012" spans="1:23" x14ac:dyDescent="0.25">
      <c r="A2012" s="12" t="s">
        <v>3470</v>
      </c>
      <c r="B2012" s="6" t="s">
        <v>1022</v>
      </c>
      <c r="D2012" s="6" t="s">
        <v>3627</v>
      </c>
      <c r="E2012" s="3" t="s">
        <v>3921</v>
      </c>
      <c r="F2012" s="6" t="s">
        <v>2008</v>
      </c>
      <c r="G2012" s="6" t="s">
        <v>13</v>
      </c>
      <c r="H2012" s="6" t="s">
        <v>14</v>
      </c>
      <c r="I2012" s="6">
        <v>18</v>
      </c>
      <c r="J2012" s="6">
        <v>4</v>
      </c>
      <c r="K2012" s="6">
        <v>0</v>
      </c>
      <c r="L2012" s="6" t="s">
        <v>11</v>
      </c>
      <c r="M2012" s="6">
        <v>0</v>
      </c>
      <c r="N2012" s="6" t="s">
        <v>10</v>
      </c>
      <c r="O2012" s="6" t="s">
        <v>10</v>
      </c>
      <c r="P2012" s="6" t="s">
        <v>10</v>
      </c>
      <c r="Q2012" s="6" t="s">
        <v>10</v>
      </c>
      <c r="R2012" s="6" t="s">
        <v>10</v>
      </c>
      <c r="S2012" s="6" t="s">
        <v>10</v>
      </c>
      <c r="T2012" s="6" t="s">
        <v>10</v>
      </c>
      <c r="U2012" s="6" t="s">
        <v>10</v>
      </c>
      <c r="V2012" s="6" t="s">
        <v>10</v>
      </c>
      <c r="W2012" s="13" t="s">
        <v>10</v>
      </c>
    </row>
    <row r="2013" spans="1:23" x14ac:dyDescent="0.25">
      <c r="A2013" s="12" t="s">
        <v>3471</v>
      </c>
      <c r="B2013" s="6" t="s">
        <v>1023</v>
      </c>
      <c r="D2013" s="6" t="s">
        <v>3627</v>
      </c>
      <c r="E2013" s="3" t="s">
        <v>3937</v>
      </c>
      <c r="F2013" s="6" t="s">
        <v>2009</v>
      </c>
      <c r="G2013" s="6" t="s">
        <v>13</v>
      </c>
      <c r="H2013" s="6" t="s">
        <v>14</v>
      </c>
      <c r="I2013" s="6">
        <v>18</v>
      </c>
      <c r="J2013" s="6">
        <v>4</v>
      </c>
      <c r="K2013" s="6">
        <v>0</v>
      </c>
      <c r="L2013" s="6" t="s">
        <v>11</v>
      </c>
      <c r="M2013" s="6">
        <v>0</v>
      </c>
      <c r="N2013" s="6" t="s">
        <v>10</v>
      </c>
      <c r="O2013" s="6" t="s">
        <v>10</v>
      </c>
      <c r="P2013" s="6" t="s">
        <v>10</v>
      </c>
      <c r="Q2013" s="6" t="s">
        <v>10</v>
      </c>
      <c r="R2013" s="6" t="s">
        <v>10</v>
      </c>
      <c r="S2013" s="6" t="s">
        <v>10</v>
      </c>
      <c r="T2013" s="6" t="s">
        <v>10</v>
      </c>
      <c r="U2013" s="6" t="s">
        <v>10</v>
      </c>
      <c r="V2013" s="6" t="s">
        <v>10</v>
      </c>
      <c r="W2013" s="13" t="s">
        <v>10</v>
      </c>
    </row>
    <row r="2014" spans="1:23" x14ac:dyDescent="0.25">
      <c r="A2014" s="12" t="s">
        <v>3472</v>
      </c>
      <c r="B2014" s="6" t="s">
        <v>1010</v>
      </c>
      <c r="D2014" s="6" t="s">
        <v>3627</v>
      </c>
      <c r="E2014" s="3" t="s">
        <v>3903</v>
      </c>
      <c r="F2014" s="6" t="s">
        <v>2010</v>
      </c>
      <c r="G2014" s="6" t="s">
        <v>36</v>
      </c>
      <c r="H2014" s="6" t="s">
        <v>37</v>
      </c>
      <c r="I2014" s="6">
        <v>18</v>
      </c>
      <c r="J2014" s="6">
        <v>4</v>
      </c>
      <c r="K2014" s="6">
        <v>0</v>
      </c>
      <c r="L2014" s="6" t="s">
        <v>11</v>
      </c>
      <c r="M2014" s="6">
        <v>104</v>
      </c>
      <c r="N2014" s="6" t="s">
        <v>10</v>
      </c>
      <c r="O2014" s="6" t="s">
        <v>10</v>
      </c>
      <c r="P2014" s="6" t="s">
        <v>10</v>
      </c>
      <c r="Q2014" s="6" t="s">
        <v>10</v>
      </c>
      <c r="R2014" s="6" t="s">
        <v>10</v>
      </c>
      <c r="S2014" s="6" t="s">
        <v>10</v>
      </c>
      <c r="T2014" s="6" t="s">
        <v>10</v>
      </c>
      <c r="U2014" s="6" t="s">
        <v>10</v>
      </c>
      <c r="V2014" s="6" t="s">
        <v>10</v>
      </c>
      <c r="W2014" s="13" t="s">
        <v>10</v>
      </c>
    </row>
    <row r="2015" spans="1:23" x14ac:dyDescent="0.25">
      <c r="A2015" s="12" t="s">
        <v>3473</v>
      </c>
      <c r="B2015" s="6" t="s">
        <v>656</v>
      </c>
      <c r="D2015" s="6" t="s">
        <v>3627</v>
      </c>
      <c r="E2015" s="3" t="s">
        <v>3950</v>
      </c>
      <c r="F2015" s="6" t="s">
        <v>2011</v>
      </c>
      <c r="G2015" s="6" t="s">
        <v>36</v>
      </c>
      <c r="H2015" s="6" t="s">
        <v>37</v>
      </c>
      <c r="I2015" s="6">
        <v>45</v>
      </c>
      <c r="J2015" s="6">
        <v>4</v>
      </c>
      <c r="K2015" s="6">
        <v>0</v>
      </c>
      <c r="L2015" s="6" t="s">
        <v>0</v>
      </c>
      <c r="M2015" s="6">
        <v>104</v>
      </c>
      <c r="N2015" s="6" t="s">
        <v>10</v>
      </c>
      <c r="O2015" s="6" t="s">
        <v>10</v>
      </c>
      <c r="P2015" s="6" t="s">
        <v>10</v>
      </c>
      <c r="Q2015" s="6" t="s">
        <v>10</v>
      </c>
      <c r="R2015" s="6" t="s">
        <v>10</v>
      </c>
      <c r="S2015" s="6" t="s">
        <v>10</v>
      </c>
      <c r="T2015" s="6" t="s">
        <v>10</v>
      </c>
      <c r="U2015" s="6" t="s">
        <v>10</v>
      </c>
      <c r="V2015" s="6" t="s">
        <v>10</v>
      </c>
      <c r="W2015" s="13" t="s">
        <v>10</v>
      </c>
    </row>
    <row r="2016" spans="1:23" x14ac:dyDescent="0.25">
      <c r="A2016" s="12" t="s">
        <v>3474</v>
      </c>
      <c r="B2016" s="6" t="s">
        <v>778</v>
      </c>
      <c r="C2016" s="3" t="s">
        <v>2062</v>
      </c>
      <c r="D2016" s="6" t="s">
        <v>1284</v>
      </c>
      <c r="E2016" s="3" t="s">
        <v>3973</v>
      </c>
      <c r="F2016" s="6" t="s">
        <v>778</v>
      </c>
      <c r="G2016" s="6" t="s">
        <v>779</v>
      </c>
      <c r="H2016" s="6" t="s">
        <v>778</v>
      </c>
      <c r="I2016" s="6">
        <v>28</v>
      </c>
      <c r="J2016" s="6">
        <v>4</v>
      </c>
      <c r="K2016" s="6">
        <v>0</v>
      </c>
      <c r="M2016" s="6">
        <v>0</v>
      </c>
      <c r="N2016" s="6" t="s">
        <v>10</v>
      </c>
      <c r="O2016" s="6" t="s">
        <v>10</v>
      </c>
      <c r="P2016" s="6" t="s">
        <v>10</v>
      </c>
      <c r="Q2016" s="6" t="s">
        <v>10</v>
      </c>
      <c r="R2016" s="6" t="s">
        <v>10</v>
      </c>
      <c r="S2016" s="6" t="s">
        <v>10</v>
      </c>
      <c r="T2016" s="6" t="s">
        <v>10</v>
      </c>
      <c r="U2016" s="6" t="s">
        <v>10</v>
      </c>
      <c r="V2016" s="6" t="s">
        <v>10</v>
      </c>
      <c r="W2016" s="13" t="s">
        <v>10</v>
      </c>
    </row>
    <row r="2017" spans="1:23" x14ac:dyDescent="0.25">
      <c r="A2017" s="12" t="s">
        <v>3475</v>
      </c>
      <c r="B2017" s="6" t="s">
        <v>791</v>
      </c>
      <c r="D2017" s="6" t="s">
        <v>3627</v>
      </c>
      <c r="E2017" s="3" t="s">
        <v>3871</v>
      </c>
      <c r="F2017" s="6" t="s">
        <v>791</v>
      </c>
      <c r="G2017" s="6" t="s">
        <v>779</v>
      </c>
      <c r="H2017" s="6" t="s">
        <v>778</v>
      </c>
      <c r="I2017" s="6">
        <v>28</v>
      </c>
      <c r="J2017" s="6">
        <v>4</v>
      </c>
      <c r="K2017" s="6">
        <v>0</v>
      </c>
      <c r="M2017" s="6">
        <v>0</v>
      </c>
      <c r="N2017" s="6" t="s">
        <v>10</v>
      </c>
      <c r="O2017" s="6" t="s">
        <v>10</v>
      </c>
      <c r="P2017" s="6" t="s">
        <v>10</v>
      </c>
      <c r="Q2017" s="6" t="s">
        <v>10</v>
      </c>
      <c r="R2017" s="6" t="s">
        <v>10</v>
      </c>
      <c r="S2017" s="6" t="s">
        <v>10</v>
      </c>
      <c r="T2017" s="6" t="s">
        <v>10</v>
      </c>
      <c r="U2017" s="6" t="s">
        <v>10</v>
      </c>
      <c r="V2017" s="6" t="s">
        <v>10</v>
      </c>
      <c r="W2017" s="13" t="s">
        <v>10</v>
      </c>
    </row>
    <row r="2018" spans="1:23" x14ac:dyDescent="0.25">
      <c r="A2018" s="12" t="s">
        <v>3476</v>
      </c>
      <c r="B2018" s="6" t="s">
        <v>783</v>
      </c>
      <c r="C2018" s="3" t="s">
        <v>2153</v>
      </c>
      <c r="D2018" s="6" t="s">
        <v>1698</v>
      </c>
      <c r="E2018" s="3" t="s">
        <v>3957</v>
      </c>
      <c r="F2018" s="6" t="s">
        <v>783</v>
      </c>
      <c r="G2018" s="6" t="s">
        <v>781</v>
      </c>
      <c r="H2018" s="6" t="s">
        <v>782</v>
      </c>
      <c r="I2018" s="6">
        <v>28</v>
      </c>
      <c r="J2018" s="6">
        <v>4</v>
      </c>
      <c r="K2018" s="6">
        <v>0</v>
      </c>
      <c r="M2018" s="6">
        <v>0</v>
      </c>
      <c r="N2018" s="6" t="s">
        <v>10</v>
      </c>
      <c r="O2018" s="6" t="s">
        <v>10</v>
      </c>
      <c r="P2018" s="6" t="s">
        <v>10</v>
      </c>
      <c r="Q2018" s="6" t="s">
        <v>10</v>
      </c>
      <c r="R2018" s="6" t="s">
        <v>10</v>
      </c>
      <c r="S2018" s="6" t="s">
        <v>10</v>
      </c>
      <c r="T2018" s="6" t="s">
        <v>10</v>
      </c>
      <c r="U2018" s="6" t="s">
        <v>10</v>
      </c>
      <c r="V2018" s="6" t="s">
        <v>10</v>
      </c>
      <c r="W2018" s="13" t="s">
        <v>10</v>
      </c>
    </row>
    <row r="2019" spans="1:23" x14ac:dyDescent="0.25">
      <c r="A2019" s="12" t="s">
        <v>3477</v>
      </c>
      <c r="B2019" s="6" t="s">
        <v>784</v>
      </c>
      <c r="D2019" s="6" t="s">
        <v>3627</v>
      </c>
      <c r="E2019" s="3" t="s">
        <v>3971</v>
      </c>
      <c r="F2019" s="6" t="s">
        <v>2012</v>
      </c>
      <c r="G2019" s="6" t="s">
        <v>781</v>
      </c>
      <c r="H2019" s="6" t="s">
        <v>782</v>
      </c>
      <c r="I2019" s="6">
        <v>28</v>
      </c>
      <c r="J2019" s="6">
        <v>4</v>
      </c>
      <c r="K2019" s="6">
        <v>0</v>
      </c>
      <c r="M2019" s="6">
        <v>0</v>
      </c>
      <c r="N2019" s="6" t="s">
        <v>10</v>
      </c>
      <c r="O2019" s="6" t="s">
        <v>10</v>
      </c>
      <c r="P2019" s="6" t="s">
        <v>10</v>
      </c>
      <c r="Q2019" s="6" t="s">
        <v>10</v>
      </c>
      <c r="R2019" s="6" t="s">
        <v>10</v>
      </c>
      <c r="S2019" s="6" t="s">
        <v>10</v>
      </c>
      <c r="T2019" s="6" t="s">
        <v>10</v>
      </c>
      <c r="U2019" s="6" t="s">
        <v>10</v>
      </c>
      <c r="V2019" s="6" t="s">
        <v>10</v>
      </c>
      <c r="W2019" s="13" t="s">
        <v>10</v>
      </c>
    </row>
    <row r="2020" spans="1:23" x14ac:dyDescent="0.25">
      <c r="A2020" s="12" t="s">
        <v>3478</v>
      </c>
      <c r="B2020" s="6" t="s">
        <v>768</v>
      </c>
      <c r="D2020" s="6" t="s">
        <v>3627</v>
      </c>
      <c r="E2020" s="3" t="s">
        <v>3944</v>
      </c>
      <c r="F2020" s="6" t="s">
        <v>4224</v>
      </c>
      <c r="G2020" s="6" t="s">
        <v>13</v>
      </c>
      <c r="H2020" s="6" t="s">
        <v>14</v>
      </c>
      <c r="I2020" s="6">
        <v>45</v>
      </c>
      <c r="J2020" s="6">
        <v>4</v>
      </c>
      <c r="K2020" s="6">
        <v>0</v>
      </c>
      <c r="M2020" s="6">
        <v>0</v>
      </c>
      <c r="N2020" s="6" t="s">
        <v>10</v>
      </c>
      <c r="O2020" s="6" t="s">
        <v>10</v>
      </c>
      <c r="P2020" s="6" t="s">
        <v>10</v>
      </c>
      <c r="Q2020" s="6" t="s">
        <v>10</v>
      </c>
      <c r="R2020" s="6" t="s">
        <v>10</v>
      </c>
      <c r="S2020" s="6" t="s">
        <v>10</v>
      </c>
      <c r="T2020" s="6" t="s">
        <v>10</v>
      </c>
      <c r="U2020" s="6" t="s">
        <v>10</v>
      </c>
      <c r="V2020" s="6" t="s">
        <v>10</v>
      </c>
      <c r="W2020" s="13" t="s">
        <v>10</v>
      </c>
    </row>
    <row r="2021" spans="1:23" x14ac:dyDescent="0.25">
      <c r="A2021" s="12" t="s">
        <v>3479</v>
      </c>
      <c r="B2021" s="6" t="s">
        <v>306</v>
      </c>
      <c r="D2021" s="6" t="s">
        <v>3627</v>
      </c>
      <c r="E2021" s="3" t="s">
        <v>3962</v>
      </c>
      <c r="F2021" s="6" t="s">
        <v>306</v>
      </c>
      <c r="G2021" s="6" t="s">
        <v>13</v>
      </c>
      <c r="H2021" s="6" t="s">
        <v>14</v>
      </c>
      <c r="I2021" s="6">
        <v>45</v>
      </c>
      <c r="J2021" s="6">
        <v>4</v>
      </c>
      <c r="K2021" s="6">
        <v>0</v>
      </c>
      <c r="M2021" s="6">
        <v>0</v>
      </c>
      <c r="N2021" s="6" t="s">
        <v>10</v>
      </c>
      <c r="O2021" s="6" t="s">
        <v>10</v>
      </c>
      <c r="P2021" s="6" t="s">
        <v>10</v>
      </c>
      <c r="Q2021" s="6" t="s">
        <v>10</v>
      </c>
      <c r="R2021" s="6" t="s">
        <v>10</v>
      </c>
      <c r="S2021" s="6" t="s">
        <v>10</v>
      </c>
      <c r="T2021" s="6" t="s">
        <v>10</v>
      </c>
      <c r="U2021" s="6" t="s">
        <v>10</v>
      </c>
      <c r="V2021" s="6" t="s">
        <v>10</v>
      </c>
      <c r="W2021" s="13" t="s">
        <v>10</v>
      </c>
    </row>
    <row r="2022" spans="1:23" x14ac:dyDescent="0.25">
      <c r="A2022" s="12" t="s">
        <v>3480</v>
      </c>
      <c r="B2022" s="6" t="s">
        <v>307</v>
      </c>
      <c r="D2022" s="6" t="s">
        <v>3627</v>
      </c>
      <c r="E2022" s="3" t="s">
        <v>3861</v>
      </c>
      <c r="F2022" s="6" t="s">
        <v>307</v>
      </c>
      <c r="G2022" s="6" t="s">
        <v>13</v>
      </c>
      <c r="H2022" s="6" t="s">
        <v>14</v>
      </c>
      <c r="I2022" s="6">
        <v>45</v>
      </c>
      <c r="J2022" s="6">
        <v>4</v>
      </c>
      <c r="K2022" s="6">
        <v>0</v>
      </c>
      <c r="M2022" s="6">
        <v>0</v>
      </c>
      <c r="N2022" s="6" t="s">
        <v>10</v>
      </c>
      <c r="O2022" s="6" t="s">
        <v>10</v>
      </c>
      <c r="P2022" s="6" t="s">
        <v>10</v>
      </c>
      <c r="Q2022" s="6" t="s">
        <v>10</v>
      </c>
      <c r="R2022" s="6" t="s">
        <v>10</v>
      </c>
      <c r="S2022" s="6" t="s">
        <v>10</v>
      </c>
      <c r="T2022" s="6" t="s">
        <v>10</v>
      </c>
      <c r="U2022" s="6" t="s">
        <v>10</v>
      </c>
      <c r="V2022" s="6" t="s">
        <v>10</v>
      </c>
      <c r="W2022" s="13" t="s">
        <v>10</v>
      </c>
    </row>
    <row r="2023" spans="1:23" x14ac:dyDescent="0.25">
      <c r="A2023" s="12" t="s">
        <v>3481</v>
      </c>
      <c r="B2023" s="6" t="s">
        <v>260</v>
      </c>
      <c r="D2023" s="6" t="s">
        <v>3627</v>
      </c>
      <c r="E2023" s="3" t="s">
        <v>3879</v>
      </c>
      <c r="F2023" s="6" t="s">
        <v>2013</v>
      </c>
      <c r="G2023" s="6" t="s">
        <v>36</v>
      </c>
      <c r="H2023" s="6" t="s">
        <v>37</v>
      </c>
      <c r="I2023" s="6">
        <v>999</v>
      </c>
      <c r="J2023" s="6">
        <v>4</v>
      </c>
      <c r="K2023" s="6">
        <v>0</v>
      </c>
      <c r="M2023" s="6">
        <v>0</v>
      </c>
      <c r="N2023" s="6" t="s">
        <v>10</v>
      </c>
      <c r="O2023" s="6" t="s">
        <v>0</v>
      </c>
      <c r="P2023" s="6" t="s">
        <v>10</v>
      </c>
      <c r="Q2023" s="6" t="s">
        <v>10</v>
      </c>
      <c r="R2023" s="6" t="s">
        <v>10</v>
      </c>
      <c r="S2023" s="6" t="s">
        <v>10</v>
      </c>
      <c r="T2023" s="6" t="s">
        <v>10</v>
      </c>
      <c r="U2023" s="6" t="s">
        <v>10</v>
      </c>
      <c r="V2023" s="6" t="s">
        <v>10</v>
      </c>
      <c r="W2023" s="13" t="s">
        <v>10</v>
      </c>
    </row>
    <row r="2024" spans="1:23" x14ac:dyDescent="0.25">
      <c r="A2024" s="12" t="s">
        <v>3482</v>
      </c>
      <c r="B2024" s="6" t="s">
        <v>1100</v>
      </c>
      <c r="D2024" s="6" t="s">
        <v>3627</v>
      </c>
      <c r="E2024" s="3" t="s">
        <v>3902</v>
      </c>
      <c r="F2024" s="6" t="s">
        <v>1100</v>
      </c>
      <c r="G2024" s="6" t="s">
        <v>13</v>
      </c>
      <c r="H2024" s="6" t="s">
        <v>14</v>
      </c>
      <c r="I2024" s="6">
        <v>45</v>
      </c>
      <c r="J2024" s="6">
        <v>4</v>
      </c>
      <c r="K2024" s="6">
        <v>0</v>
      </c>
      <c r="M2024" s="6">
        <v>0</v>
      </c>
      <c r="N2024" s="6" t="s">
        <v>10</v>
      </c>
      <c r="O2024" s="6" t="s">
        <v>10</v>
      </c>
      <c r="P2024" s="6" t="s">
        <v>10</v>
      </c>
      <c r="Q2024" s="6" t="s">
        <v>10</v>
      </c>
      <c r="R2024" s="6" t="s">
        <v>10</v>
      </c>
      <c r="S2024" s="6" t="s">
        <v>10</v>
      </c>
      <c r="T2024" s="6" t="s">
        <v>10</v>
      </c>
      <c r="U2024" s="6" t="s">
        <v>10</v>
      </c>
      <c r="V2024" s="6" t="s">
        <v>10</v>
      </c>
      <c r="W2024" s="13" t="s">
        <v>10</v>
      </c>
    </row>
    <row r="2025" spans="1:23" x14ac:dyDescent="0.25">
      <c r="A2025" s="12" t="s">
        <v>3483</v>
      </c>
      <c r="B2025" s="6" t="s">
        <v>1101</v>
      </c>
      <c r="D2025" s="6" t="s">
        <v>3627</v>
      </c>
      <c r="E2025" s="3" t="s">
        <v>3922</v>
      </c>
      <c r="F2025" s="6" t="s">
        <v>1101</v>
      </c>
      <c r="G2025" s="6" t="s">
        <v>13</v>
      </c>
      <c r="H2025" s="6" t="s">
        <v>14</v>
      </c>
      <c r="I2025" s="6">
        <v>45</v>
      </c>
      <c r="J2025" s="6">
        <v>4</v>
      </c>
      <c r="K2025" s="6">
        <v>0</v>
      </c>
      <c r="M2025" s="6">
        <v>0</v>
      </c>
      <c r="N2025" s="6" t="s">
        <v>10</v>
      </c>
      <c r="O2025" s="6" t="s">
        <v>10</v>
      </c>
      <c r="P2025" s="6" t="s">
        <v>10</v>
      </c>
      <c r="Q2025" s="6" t="s">
        <v>10</v>
      </c>
      <c r="R2025" s="6" t="s">
        <v>10</v>
      </c>
      <c r="S2025" s="6" t="s">
        <v>10</v>
      </c>
      <c r="T2025" s="6" t="s">
        <v>10</v>
      </c>
      <c r="U2025" s="6" t="s">
        <v>10</v>
      </c>
      <c r="V2025" s="6" t="s">
        <v>10</v>
      </c>
      <c r="W2025" s="13" t="s">
        <v>10</v>
      </c>
    </row>
    <row r="2026" spans="1:23" x14ac:dyDescent="0.25">
      <c r="A2026" s="12" t="s">
        <v>3484</v>
      </c>
      <c r="B2026" s="6" t="s">
        <v>829</v>
      </c>
      <c r="D2026" s="6" t="s">
        <v>3627</v>
      </c>
      <c r="E2026" s="3" t="s">
        <v>3940</v>
      </c>
      <c r="F2026" s="6" t="s">
        <v>829</v>
      </c>
      <c r="G2026" s="6" t="s">
        <v>13</v>
      </c>
      <c r="H2026" s="6" t="s">
        <v>14</v>
      </c>
      <c r="I2026" s="6">
        <v>45</v>
      </c>
      <c r="J2026" s="6">
        <v>4</v>
      </c>
      <c r="K2026" s="6">
        <v>0</v>
      </c>
      <c r="M2026" s="6">
        <v>0</v>
      </c>
      <c r="N2026" s="6" t="s">
        <v>10</v>
      </c>
      <c r="O2026" s="6" t="s">
        <v>10</v>
      </c>
      <c r="P2026" s="6" t="s">
        <v>10</v>
      </c>
      <c r="Q2026" s="6" t="s">
        <v>10</v>
      </c>
      <c r="R2026" s="6" t="s">
        <v>10</v>
      </c>
      <c r="S2026" s="6" t="s">
        <v>10</v>
      </c>
      <c r="T2026" s="6" t="s">
        <v>10</v>
      </c>
      <c r="U2026" s="6" t="s">
        <v>10</v>
      </c>
      <c r="V2026" s="6" t="s">
        <v>10</v>
      </c>
      <c r="W2026" s="13" t="s">
        <v>10</v>
      </c>
    </row>
    <row r="2027" spans="1:23" x14ac:dyDescent="0.25">
      <c r="A2027" s="12" t="s">
        <v>3485</v>
      </c>
      <c r="B2027" s="6" t="s">
        <v>830</v>
      </c>
      <c r="D2027" s="6" t="s">
        <v>3627</v>
      </c>
      <c r="E2027" s="3" t="s">
        <v>3956</v>
      </c>
      <c r="F2027" s="6" t="s">
        <v>830</v>
      </c>
      <c r="G2027" s="6" t="s">
        <v>13</v>
      </c>
      <c r="H2027" s="6" t="s">
        <v>14</v>
      </c>
      <c r="I2027" s="6">
        <v>45</v>
      </c>
      <c r="J2027" s="6">
        <v>4</v>
      </c>
      <c r="K2027" s="6">
        <v>0</v>
      </c>
      <c r="M2027" s="6">
        <v>0</v>
      </c>
      <c r="N2027" s="6" t="s">
        <v>10</v>
      </c>
      <c r="O2027" s="6" t="s">
        <v>10</v>
      </c>
      <c r="P2027" s="6" t="s">
        <v>10</v>
      </c>
      <c r="Q2027" s="6" t="s">
        <v>10</v>
      </c>
      <c r="R2027" s="6" t="s">
        <v>10</v>
      </c>
      <c r="S2027" s="6" t="s">
        <v>10</v>
      </c>
      <c r="T2027" s="6" t="s">
        <v>10</v>
      </c>
      <c r="U2027" s="6" t="s">
        <v>10</v>
      </c>
      <c r="V2027" s="6" t="s">
        <v>10</v>
      </c>
      <c r="W2027" s="13" t="s">
        <v>10</v>
      </c>
    </row>
    <row r="2028" spans="1:23" x14ac:dyDescent="0.25">
      <c r="A2028" s="12" t="s">
        <v>3486</v>
      </c>
      <c r="B2028" s="6" t="s">
        <v>828</v>
      </c>
      <c r="D2028" s="6" t="s">
        <v>3627</v>
      </c>
      <c r="E2028" s="3" t="s">
        <v>3855</v>
      </c>
      <c r="F2028" s="6" t="s">
        <v>828</v>
      </c>
      <c r="G2028" s="6" t="s">
        <v>13</v>
      </c>
      <c r="H2028" s="6" t="s">
        <v>14</v>
      </c>
      <c r="I2028" s="6">
        <v>45</v>
      </c>
      <c r="J2028" s="6">
        <v>4</v>
      </c>
      <c r="K2028" s="6">
        <v>0</v>
      </c>
      <c r="M2028" s="6">
        <v>0</v>
      </c>
      <c r="N2028" s="6" t="s">
        <v>10</v>
      </c>
      <c r="O2028" s="6" t="s">
        <v>10</v>
      </c>
      <c r="P2028" s="6" t="s">
        <v>10</v>
      </c>
      <c r="Q2028" s="6" t="s">
        <v>10</v>
      </c>
      <c r="R2028" s="6" t="s">
        <v>10</v>
      </c>
      <c r="S2028" s="6" t="s">
        <v>10</v>
      </c>
      <c r="T2028" s="6" t="s">
        <v>10</v>
      </c>
      <c r="U2028" s="6" t="s">
        <v>10</v>
      </c>
      <c r="V2028" s="6" t="s">
        <v>10</v>
      </c>
      <c r="W2028" s="13" t="s">
        <v>10</v>
      </c>
    </row>
    <row r="2029" spans="1:23" x14ac:dyDescent="0.25">
      <c r="A2029" s="12" t="s">
        <v>3487</v>
      </c>
      <c r="B2029" s="6" t="s">
        <v>290</v>
      </c>
      <c r="D2029" s="6" t="s">
        <v>3627</v>
      </c>
      <c r="E2029" s="3" t="s">
        <v>3866</v>
      </c>
      <c r="F2029" s="6" t="s">
        <v>2014</v>
      </c>
      <c r="G2029" s="6" t="s">
        <v>291</v>
      </c>
      <c r="H2029" s="6" t="s">
        <v>292</v>
      </c>
      <c r="I2029" s="6">
        <v>18</v>
      </c>
      <c r="J2029" s="6">
        <v>4</v>
      </c>
      <c r="K2029" s="6">
        <v>0</v>
      </c>
      <c r="M2029" s="6">
        <v>0</v>
      </c>
      <c r="N2029" s="6" t="s">
        <v>10</v>
      </c>
      <c r="O2029" s="6" t="s">
        <v>10</v>
      </c>
      <c r="P2029" s="6" t="s">
        <v>10</v>
      </c>
      <c r="Q2029" s="6" t="s">
        <v>10</v>
      </c>
      <c r="R2029" s="6" t="s">
        <v>10</v>
      </c>
      <c r="S2029" s="6" t="s">
        <v>10</v>
      </c>
      <c r="T2029" s="6" t="s">
        <v>10</v>
      </c>
      <c r="U2029" s="6" t="s">
        <v>10</v>
      </c>
      <c r="V2029" s="6" t="s">
        <v>10</v>
      </c>
      <c r="W2029" s="13" t="s">
        <v>10</v>
      </c>
    </row>
    <row r="2030" spans="1:23" x14ac:dyDescent="0.25">
      <c r="A2030" s="12" t="s">
        <v>3488</v>
      </c>
      <c r="B2030" s="6" t="s">
        <v>895</v>
      </c>
      <c r="D2030" s="6" t="s">
        <v>3627</v>
      </c>
      <c r="E2030" s="3" t="s">
        <v>3868</v>
      </c>
      <c r="F2030" s="6" t="s">
        <v>895</v>
      </c>
      <c r="G2030" s="6" t="s">
        <v>13</v>
      </c>
      <c r="H2030" s="6" t="s">
        <v>14</v>
      </c>
      <c r="I2030" s="6">
        <v>18</v>
      </c>
      <c r="J2030" s="6">
        <v>4</v>
      </c>
      <c r="K2030" s="6">
        <v>0</v>
      </c>
      <c r="L2030" s="6" t="s">
        <v>0</v>
      </c>
      <c r="M2030" s="6">
        <v>0</v>
      </c>
      <c r="N2030" s="6" t="s">
        <v>10</v>
      </c>
      <c r="O2030" s="6" t="s">
        <v>10</v>
      </c>
      <c r="P2030" s="6" t="s">
        <v>10</v>
      </c>
      <c r="Q2030" s="6" t="s">
        <v>10</v>
      </c>
      <c r="R2030" s="6" t="s">
        <v>10</v>
      </c>
      <c r="S2030" s="6" t="s">
        <v>10</v>
      </c>
      <c r="T2030" s="6" t="s">
        <v>10</v>
      </c>
      <c r="U2030" s="6" t="s">
        <v>10</v>
      </c>
      <c r="V2030" s="6" t="s">
        <v>10</v>
      </c>
      <c r="W2030" s="13" t="s">
        <v>10</v>
      </c>
    </row>
    <row r="2031" spans="1:23" x14ac:dyDescent="0.25">
      <c r="A2031" s="12" t="s">
        <v>3489</v>
      </c>
      <c r="B2031" s="6" t="s">
        <v>202</v>
      </c>
      <c r="D2031" s="6" t="s">
        <v>3627</v>
      </c>
      <c r="E2031" s="3" t="s">
        <v>3916</v>
      </c>
      <c r="F2031" s="6" t="s">
        <v>2015</v>
      </c>
      <c r="G2031" s="6" t="s">
        <v>13</v>
      </c>
      <c r="H2031" s="6" t="s">
        <v>14</v>
      </c>
      <c r="I2031" s="6">
        <v>45</v>
      </c>
      <c r="J2031" s="6">
        <v>4</v>
      </c>
      <c r="K2031" s="6">
        <v>0</v>
      </c>
      <c r="M2031" s="6">
        <v>0</v>
      </c>
      <c r="N2031" s="6" t="s">
        <v>10</v>
      </c>
      <c r="O2031" s="6" t="s">
        <v>10</v>
      </c>
      <c r="P2031" s="6" t="s">
        <v>10</v>
      </c>
      <c r="Q2031" s="6" t="s">
        <v>10</v>
      </c>
      <c r="R2031" s="6" t="s">
        <v>10</v>
      </c>
      <c r="S2031" s="6" t="s">
        <v>10</v>
      </c>
      <c r="T2031" s="6" t="s">
        <v>10</v>
      </c>
      <c r="U2031" s="6" t="s">
        <v>10</v>
      </c>
      <c r="V2031" s="6" t="s">
        <v>10</v>
      </c>
      <c r="W2031" s="13" t="s">
        <v>10</v>
      </c>
    </row>
    <row r="2032" spans="1:23" x14ac:dyDescent="0.25">
      <c r="A2032" s="12" t="s">
        <v>3490</v>
      </c>
      <c r="B2032" s="6" t="s">
        <v>623</v>
      </c>
      <c r="D2032" s="6" t="s">
        <v>3627</v>
      </c>
      <c r="E2032" s="3" t="s">
        <v>3884</v>
      </c>
      <c r="F2032" s="6" t="s">
        <v>2016</v>
      </c>
      <c r="G2032" s="6" t="s">
        <v>36</v>
      </c>
      <c r="H2032" s="6" t="s">
        <v>37</v>
      </c>
      <c r="I2032" s="6">
        <v>45</v>
      </c>
      <c r="J2032" s="6">
        <v>4</v>
      </c>
      <c r="K2032" s="6">
        <v>0</v>
      </c>
      <c r="M2032" s="6">
        <v>104</v>
      </c>
      <c r="N2032" s="6" t="s">
        <v>10</v>
      </c>
      <c r="O2032" s="6" t="s">
        <v>10</v>
      </c>
      <c r="P2032" s="6" t="s">
        <v>10</v>
      </c>
      <c r="Q2032" s="6" t="s">
        <v>10</v>
      </c>
      <c r="R2032" s="6" t="s">
        <v>10</v>
      </c>
      <c r="S2032" s="6" t="s">
        <v>10</v>
      </c>
      <c r="T2032" s="6" t="s">
        <v>10</v>
      </c>
      <c r="U2032" s="6" t="s">
        <v>10</v>
      </c>
      <c r="V2032" s="6" t="s">
        <v>10</v>
      </c>
      <c r="W2032" s="13" t="s">
        <v>10</v>
      </c>
    </row>
    <row r="2033" spans="1:23" x14ac:dyDescent="0.25">
      <c r="A2033" s="12" t="s">
        <v>3491</v>
      </c>
      <c r="B2033" s="6" t="s">
        <v>675</v>
      </c>
      <c r="D2033" s="6" t="s">
        <v>3627</v>
      </c>
      <c r="E2033" s="3" t="s">
        <v>3951</v>
      </c>
      <c r="F2033" s="6" t="s">
        <v>2017</v>
      </c>
      <c r="G2033" s="6" t="s">
        <v>13</v>
      </c>
      <c r="H2033" s="6" t="s">
        <v>14</v>
      </c>
      <c r="I2033" s="6">
        <v>45</v>
      </c>
      <c r="J2033" s="6">
        <v>4</v>
      </c>
      <c r="K2033" s="6">
        <v>0</v>
      </c>
      <c r="M2033" s="6">
        <v>0</v>
      </c>
      <c r="N2033" s="6" t="s">
        <v>10</v>
      </c>
      <c r="O2033" s="6" t="s">
        <v>10</v>
      </c>
      <c r="P2033" s="6" t="s">
        <v>10</v>
      </c>
      <c r="Q2033" s="6" t="s">
        <v>10</v>
      </c>
      <c r="R2033" s="6" t="s">
        <v>10</v>
      </c>
      <c r="S2033" s="6" t="s">
        <v>10</v>
      </c>
      <c r="T2033" s="6" t="s">
        <v>10</v>
      </c>
      <c r="U2033" s="6" t="s">
        <v>10</v>
      </c>
      <c r="V2033" s="6" t="s">
        <v>10</v>
      </c>
      <c r="W2033" s="13" t="s">
        <v>10</v>
      </c>
    </row>
    <row r="2034" spans="1:23" x14ac:dyDescent="0.25">
      <c r="A2034" s="12" t="s">
        <v>3492</v>
      </c>
      <c r="B2034" s="6" t="s">
        <v>676</v>
      </c>
      <c r="D2034" s="6" t="s">
        <v>3627</v>
      </c>
      <c r="E2034" s="3" t="s">
        <v>3974</v>
      </c>
      <c r="F2034" s="6" t="s">
        <v>2018</v>
      </c>
      <c r="G2034" s="6" t="s">
        <v>13</v>
      </c>
      <c r="H2034" s="6" t="s">
        <v>14</v>
      </c>
      <c r="I2034" s="6">
        <v>45</v>
      </c>
      <c r="J2034" s="6">
        <v>4</v>
      </c>
      <c r="K2034" s="6">
        <v>0</v>
      </c>
      <c r="M2034" s="6">
        <v>0</v>
      </c>
      <c r="N2034" s="6" t="s">
        <v>10</v>
      </c>
      <c r="O2034" s="6" t="s">
        <v>10</v>
      </c>
      <c r="P2034" s="6" t="s">
        <v>10</v>
      </c>
      <c r="Q2034" s="6" t="s">
        <v>10</v>
      </c>
      <c r="R2034" s="6" t="s">
        <v>10</v>
      </c>
      <c r="S2034" s="6" t="s">
        <v>10</v>
      </c>
      <c r="T2034" s="6" t="s">
        <v>10</v>
      </c>
      <c r="U2034" s="6" t="s">
        <v>10</v>
      </c>
      <c r="V2034" s="6" t="s">
        <v>10</v>
      </c>
      <c r="W2034" s="13" t="s">
        <v>10</v>
      </c>
    </row>
    <row r="2035" spans="1:23" x14ac:dyDescent="0.25">
      <c r="A2035" s="12" t="s">
        <v>3493</v>
      </c>
      <c r="B2035" s="6" t="s">
        <v>424</v>
      </c>
      <c r="D2035" s="6" t="s">
        <v>3627</v>
      </c>
      <c r="E2035" s="3" t="s">
        <v>3874</v>
      </c>
      <c r="F2035" s="6" t="s">
        <v>2019</v>
      </c>
      <c r="G2035" s="6" t="s">
        <v>13</v>
      </c>
      <c r="H2035" s="6" t="s">
        <v>14</v>
      </c>
      <c r="I2035" s="6">
        <v>45</v>
      </c>
      <c r="J2035" s="6">
        <v>4</v>
      </c>
      <c r="K2035" s="6">
        <v>0</v>
      </c>
      <c r="M2035" s="6">
        <v>0</v>
      </c>
      <c r="N2035" s="6" t="s">
        <v>10</v>
      </c>
      <c r="O2035" s="6" t="s">
        <v>10</v>
      </c>
      <c r="P2035" s="6" t="s">
        <v>10</v>
      </c>
      <c r="Q2035" s="6" t="s">
        <v>10</v>
      </c>
      <c r="R2035" s="6" t="s">
        <v>10</v>
      </c>
      <c r="S2035" s="6" t="s">
        <v>10</v>
      </c>
      <c r="T2035" s="6" t="s">
        <v>10</v>
      </c>
      <c r="U2035" s="6" t="s">
        <v>10</v>
      </c>
      <c r="V2035" s="6" t="s">
        <v>10</v>
      </c>
      <c r="W2035" s="13" t="s">
        <v>10</v>
      </c>
    </row>
    <row r="2036" spans="1:23" x14ac:dyDescent="0.25">
      <c r="A2036" s="12" t="s">
        <v>3494</v>
      </c>
      <c r="B2036" s="6" t="s">
        <v>426</v>
      </c>
      <c r="D2036" s="6" t="s">
        <v>3627</v>
      </c>
      <c r="E2036" s="3" t="s">
        <v>3893</v>
      </c>
      <c r="F2036" s="6" t="s">
        <v>2020</v>
      </c>
      <c r="G2036" s="6" t="s">
        <v>13</v>
      </c>
      <c r="H2036" s="6" t="s">
        <v>14</v>
      </c>
      <c r="I2036" s="6">
        <v>45</v>
      </c>
      <c r="J2036" s="6">
        <v>4</v>
      </c>
      <c r="K2036" s="6">
        <v>0</v>
      </c>
      <c r="M2036" s="6">
        <v>0</v>
      </c>
      <c r="N2036" s="6" t="s">
        <v>10</v>
      </c>
      <c r="O2036" s="6" t="s">
        <v>10</v>
      </c>
      <c r="P2036" s="6" t="s">
        <v>10</v>
      </c>
      <c r="Q2036" s="6" t="s">
        <v>10</v>
      </c>
      <c r="R2036" s="6" t="s">
        <v>10</v>
      </c>
      <c r="S2036" s="6" t="s">
        <v>10</v>
      </c>
      <c r="T2036" s="6" t="s">
        <v>10</v>
      </c>
      <c r="U2036" s="6" t="s">
        <v>10</v>
      </c>
      <c r="V2036" s="6" t="s">
        <v>10</v>
      </c>
      <c r="W2036" s="13" t="s">
        <v>10</v>
      </c>
    </row>
    <row r="2037" spans="1:23" x14ac:dyDescent="0.25">
      <c r="A2037" s="12" t="s">
        <v>2582</v>
      </c>
      <c r="B2037" s="6" t="s">
        <v>418</v>
      </c>
      <c r="D2037" s="6" t="s">
        <v>3627</v>
      </c>
      <c r="E2037" s="3" t="s">
        <v>3909</v>
      </c>
      <c r="F2037" s="6" t="s">
        <v>2021</v>
      </c>
      <c r="G2037" s="6" t="s">
        <v>13</v>
      </c>
      <c r="H2037" s="6" t="s">
        <v>14</v>
      </c>
      <c r="I2037" s="6">
        <v>45</v>
      </c>
      <c r="J2037" s="6">
        <v>4</v>
      </c>
      <c r="K2037" s="6">
        <v>0</v>
      </c>
      <c r="M2037" s="6">
        <v>0</v>
      </c>
      <c r="N2037" s="6" t="s">
        <v>10</v>
      </c>
      <c r="O2037" s="6" t="s">
        <v>10</v>
      </c>
      <c r="P2037" s="6" t="s">
        <v>10</v>
      </c>
      <c r="Q2037" s="6" t="s">
        <v>10</v>
      </c>
      <c r="R2037" s="6" t="s">
        <v>10</v>
      </c>
      <c r="S2037" s="6" t="s">
        <v>10</v>
      </c>
      <c r="T2037" s="6" t="s">
        <v>10</v>
      </c>
      <c r="U2037" s="6" t="s">
        <v>10</v>
      </c>
      <c r="V2037" s="6" t="s">
        <v>10</v>
      </c>
      <c r="W2037" s="13" t="s">
        <v>10</v>
      </c>
    </row>
    <row r="2038" spans="1:23" x14ac:dyDescent="0.25">
      <c r="A2038" s="12" t="s">
        <v>3495</v>
      </c>
      <c r="B2038" s="6" t="s">
        <v>671</v>
      </c>
      <c r="D2038" s="6" t="s">
        <v>3627</v>
      </c>
      <c r="E2038" s="3" t="s">
        <v>3936</v>
      </c>
      <c r="F2038" s="6" t="s">
        <v>2022</v>
      </c>
      <c r="G2038" s="6" t="s">
        <v>13</v>
      </c>
      <c r="H2038" s="6" t="s">
        <v>14</v>
      </c>
      <c r="I2038" s="6">
        <v>18</v>
      </c>
      <c r="J2038" s="6">
        <v>4</v>
      </c>
      <c r="K2038" s="6">
        <v>0</v>
      </c>
      <c r="L2038" s="6" t="s">
        <v>11</v>
      </c>
      <c r="M2038" s="6">
        <v>0</v>
      </c>
      <c r="N2038" s="6" t="s">
        <v>10</v>
      </c>
      <c r="O2038" s="6" t="s">
        <v>10</v>
      </c>
      <c r="P2038" s="6" t="s">
        <v>10</v>
      </c>
      <c r="Q2038" s="6" t="s">
        <v>10</v>
      </c>
      <c r="R2038" s="6" t="s">
        <v>10</v>
      </c>
      <c r="S2038" s="6" t="s">
        <v>10</v>
      </c>
      <c r="T2038" s="6" t="s">
        <v>10</v>
      </c>
      <c r="U2038" s="6" t="s">
        <v>10</v>
      </c>
      <c r="V2038" s="6" t="s">
        <v>10</v>
      </c>
      <c r="W2038" s="13" t="s">
        <v>10</v>
      </c>
    </row>
    <row r="2039" spans="1:23" x14ac:dyDescent="0.25">
      <c r="A2039" s="12" t="s">
        <v>3496</v>
      </c>
      <c r="B2039" s="6" t="s">
        <v>669</v>
      </c>
      <c r="D2039" s="6" t="s">
        <v>3627</v>
      </c>
      <c r="E2039" s="3" t="s">
        <v>3898</v>
      </c>
      <c r="F2039" s="6" t="s">
        <v>2023</v>
      </c>
      <c r="G2039" s="6" t="s">
        <v>36</v>
      </c>
      <c r="H2039" s="6" t="s">
        <v>37</v>
      </c>
      <c r="I2039" s="6">
        <v>45</v>
      </c>
      <c r="J2039" s="6">
        <v>4</v>
      </c>
      <c r="K2039" s="6">
        <v>0</v>
      </c>
      <c r="M2039" s="6">
        <v>104</v>
      </c>
      <c r="N2039" s="6" t="s">
        <v>10</v>
      </c>
      <c r="O2039" s="6" t="s">
        <v>10</v>
      </c>
      <c r="P2039" s="6" t="s">
        <v>10</v>
      </c>
      <c r="Q2039" s="6" t="s">
        <v>10</v>
      </c>
      <c r="R2039" s="6" t="s">
        <v>10</v>
      </c>
      <c r="S2039" s="6" t="s">
        <v>10</v>
      </c>
      <c r="T2039" s="6" t="s">
        <v>10</v>
      </c>
      <c r="U2039" s="6" t="s">
        <v>10</v>
      </c>
      <c r="V2039" s="6" t="s">
        <v>10</v>
      </c>
      <c r="W2039" s="13" t="s">
        <v>10</v>
      </c>
    </row>
    <row r="2040" spans="1:23" x14ac:dyDescent="0.25">
      <c r="A2040" s="12" t="s">
        <v>3497</v>
      </c>
      <c r="B2040" s="6" t="s">
        <v>879</v>
      </c>
      <c r="D2040" s="6" t="s">
        <v>3627</v>
      </c>
      <c r="E2040" s="3" t="s">
        <v>3914</v>
      </c>
      <c r="F2040" s="6" t="s">
        <v>4225</v>
      </c>
      <c r="G2040" s="6" t="s">
        <v>36</v>
      </c>
      <c r="H2040" s="6" t="s">
        <v>37</v>
      </c>
      <c r="I2040" s="6">
        <v>45</v>
      </c>
      <c r="J2040" s="6">
        <v>4</v>
      </c>
      <c r="K2040" s="6">
        <v>0</v>
      </c>
      <c r="M2040" s="6">
        <v>104</v>
      </c>
      <c r="N2040" s="6" t="s">
        <v>10</v>
      </c>
      <c r="O2040" s="6" t="s">
        <v>10</v>
      </c>
      <c r="P2040" s="6" t="s">
        <v>10</v>
      </c>
      <c r="Q2040" s="6" t="s">
        <v>10</v>
      </c>
      <c r="R2040" s="6" t="s">
        <v>10</v>
      </c>
      <c r="S2040" s="6" t="s">
        <v>10</v>
      </c>
      <c r="T2040" s="6" t="s">
        <v>10</v>
      </c>
      <c r="U2040" s="6" t="s">
        <v>10</v>
      </c>
      <c r="V2040" s="6" t="s">
        <v>10</v>
      </c>
      <c r="W2040" s="13" t="s">
        <v>10</v>
      </c>
    </row>
    <row r="2041" spans="1:23" x14ac:dyDescent="0.25">
      <c r="A2041" s="12"/>
      <c r="C2041" s="3" t="s">
        <v>2060</v>
      </c>
      <c r="D2041" s="6" t="s">
        <v>1241</v>
      </c>
      <c r="E2041" s="3" t="s">
        <v>3853</v>
      </c>
      <c r="F2041" s="6" t="s">
        <v>3534</v>
      </c>
      <c r="W2041" s="13"/>
    </row>
    <row r="2042" spans="1:23" x14ac:dyDescent="0.25">
      <c r="A2042" s="12" t="s">
        <v>3498</v>
      </c>
      <c r="B2042" s="6" t="s">
        <v>1014</v>
      </c>
      <c r="D2042" s="6" t="s">
        <v>3627</v>
      </c>
      <c r="E2042" s="3" t="s">
        <v>3873</v>
      </c>
      <c r="F2042" s="6" t="s">
        <v>2024</v>
      </c>
      <c r="G2042" s="6" t="s">
        <v>13</v>
      </c>
      <c r="H2042" s="6" t="s">
        <v>14</v>
      </c>
      <c r="I2042" s="6">
        <v>45</v>
      </c>
      <c r="J2042" s="6">
        <v>4</v>
      </c>
      <c r="K2042" s="6">
        <v>0</v>
      </c>
      <c r="L2042" s="6" t="s">
        <v>11</v>
      </c>
      <c r="M2042" s="6">
        <v>0</v>
      </c>
      <c r="N2042" s="6" t="s">
        <v>10</v>
      </c>
      <c r="O2042" s="6" t="s">
        <v>10</v>
      </c>
      <c r="P2042" s="6" t="s">
        <v>10</v>
      </c>
      <c r="Q2042" s="6" t="s">
        <v>10</v>
      </c>
      <c r="R2042" s="6" t="s">
        <v>10</v>
      </c>
      <c r="S2042" s="6" t="s">
        <v>10</v>
      </c>
      <c r="T2042" s="6" t="s">
        <v>10</v>
      </c>
      <c r="U2042" s="6" t="s">
        <v>10</v>
      </c>
      <c r="V2042" s="6" t="s">
        <v>10</v>
      </c>
      <c r="W2042" s="13" t="s">
        <v>10</v>
      </c>
    </row>
    <row r="2043" spans="1:23" x14ac:dyDescent="0.25">
      <c r="A2043" s="12" t="s">
        <v>3499</v>
      </c>
      <c r="B2043" s="6" t="s">
        <v>1015</v>
      </c>
      <c r="D2043" s="6" t="s">
        <v>3627</v>
      </c>
      <c r="E2043" s="3" t="s">
        <v>3943</v>
      </c>
      <c r="F2043" s="6" t="s">
        <v>2025</v>
      </c>
      <c r="G2043" s="6" t="s">
        <v>13</v>
      </c>
      <c r="H2043" s="6" t="s">
        <v>14</v>
      </c>
      <c r="I2043" s="6">
        <v>18</v>
      </c>
      <c r="J2043" s="6">
        <v>4</v>
      </c>
      <c r="K2043" s="6">
        <v>0</v>
      </c>
      <c r="L2043" s="6" t="s">
        <v>11</v>
      </c>
      <c r="M2043" s="6">
        <v>0</v>
      </c>
      <c r="N2043" s="6" t="s">
        <v>10</v>
      </c>
      <c r="O2043" s="6" t="s">
        <v>10</v>
      </c>
      <c r="P2043" s="6" t="s">
        <v>10</v>
      </c>
      <c r="Q2043" s="6" t="s">
        <v>10</v>
      </c>
      <c r="R2043" s="6" t="s">
        <v>10</v>
      </c>
      <c r="S2043" s="6" t="s">
        <v>10</v>
      </c>
      <c r="T2043" s="6" t="s">
        <v>10</v>
      </c>
      <c r="U2043" s="6" t="s">
        <v>10</v>
      </c>
      <c r="V2043" s="6" t="s">
        <v>10</v>
      </c>
      <c r="W2043" s="13" t="s">
        <v>10</v>
      </c>
    </row>
    <row r="2044" spans="1:23" x14ac:dyDescent="0.25">
      <c r="A2044" s="12" t="s">
        <v>3500</v>
      </c>
      <c r="B2044" s="6" t="s">
        <v>1016</v>
      </c>
      <c r="D2044" s="6" t="s">
        <v>3627</v>
      </c>
      <c r="E2044" s="3" t="s">
        <v>3961</v>
      </c>
      <c r="F2044" s="6" t="s">
        <v>2026</v>
      </c>
      <c r="G2044" s="6" t="s">
        <v>13</v>
      </c>
      <c r="H2044" s="6" t="s">
        <v>14</v>
      </c>
      <c r="I2044" s="6">
        <v>18</v>
      </c>
      <c r="J2044" s="6">
        <v>4</v>
      </c>
      <c r="K2044" s="6">
        <v>0</v>
      </c>
      <c r="L2044" s="6" t="s">
        <v>11</v>
      </c>
      <c r="M2044" s="6">
        <v>0</v>
      </c>
      <c r="N2044" s="6" t="s">
        <v>10</v>
      </c>
      <c r="O2044" s="6" t="s">
        <v>10</v>
      </c>
      <c r="P2044" s="6" t="s">
        <v>10</v>
      </c>
      <c r="Q2044" s="6" t="s">
        <v>10</v>
      </c>
      <c r="R2044" s="6" t="s">
        <v>10</v>
      </c>
      <c r="S2044" s="6" t="s">
        <v>10</v>
      </c>
      <c r="T2044" s="6" t="s">
        <v>10</v>
      </c>
      <c r="U2044" s="6" t="s">
        <v>10</v>
      </c>
      <c r="V2044" s="6" t="s">
        <v>10</v>
      </c>
      <c r="W2044" s="13" t="s">
        <v>10</v>
      </c>
    </row>
    <row r="2045" spans="1:23" x14ac:dyDescent="0.25">
      <c r="A2045" s="12" t="s">
        <v>3501</v>
      </c>
      <c r="B2045" s="6" t="s">
        <v>1013</v>
      </c>
      <c r="D2045" s="6" t="s">
        <v>3627</v>
      </c>
      <c r="E2045" s="3" t="s">
        <v>3880</v>
      </c>
      <c r="F2045" s="6" t="s">
        <v>2027</v>
      </c>
      <c r="G2045" s="6" t="s">
        <v>55</v>
      </c>
      <c r="H2045" s="6" t="s">
        <v>56</v>
      </c>
      <c r="I2045" s="6">
        <v>18</v>
      </c>
      <c r="J2045" s="6">
        <v>4</v>
      </c>
      <c r="K2045" s="6">
        <v>0</v>
      </c>
      <c r="L2045" s="6" t="s">
        <v>11</v>
      </c>
      <c r="M2045" s="6">
        <v>0</v>
      </c>
      <c r="N2045" s="6" t="s">
        <v>10</v>
      </c>
      <c r="O2045" s="6" t="s">
        <v>10</v>
      </c>
      <c r="P2045" s="6" t="s">
        <v>10</v>
      </c>
      <c r="Q2045" s="6" t="s">
        <v>10</v>
      </c>
      <c r="R2045" s="6" t="s">
        <v>10</v>
      </c>
      <c r="S2045" s="6" t="s">
        <v>10</v>
      </c>
      <c r="T2045" s="6" t="s">
        <v>10</v>
      </c>
      <c r="U2045" s="6" t="s">
        <v>10</v>
      </c>
      <c r="V2045" s="6" t="s">
        <v>10</v>
      </c>
      <c r="W2045" s="13" t="s">
        <v>10</v>
      </c>
    </row>
    <row r="2046" spans="1:23" x14ac:dyDescent="0.25">
      <c r="A2046" s="12" t="s">
        <v>3502</v>
      </c>
      <c r="B2046" s="6" t="s">
        <v>657</v>
      </c>
      <c r="D2046" s="6" t="s">
        <v>3627</v>
      </c>
      <c r="E2046" s="3" t="s">
        <v>3856</v>
      </c>
      <c r="F2046" s="6" t="s">
        <v>2028</v>
      </c>
      <c r="G2046" s="6" t="s">
        <v>36</v>
      </c>
      <c r="H2046" s="6" t="s">
        <v>37</v>
      </c>
      <c r="I2046" s="6">
        <v>45</v>
      </c>
      <c r="J2046" s="6">
        <v>4</v>
      </c>
      <c r="K2046" s="6">
        <v>0</v>
      </c>
      <c r="L2046" s="6" t="s">
        <v>0</v>
      </c>
      <c r="M2046" s="6">
        <v>104</v>
      </c>
      <c r="N2046" s="6" t="s">
        <v>10</v>
      </c>
      <c r="O2046" s="6" t="s">
        <v>10</v>
      </c>
      <c r="P2046" s="6" t="s">
        <v>10</v>
      </c>
      <c r="Q2046" s="6" t="s">
        <v>10</v>
      </c>
      <c r="R2046" s="6" t="s">
        <v>10</v>
      </c>
      <c r="S2046" s="6" t="s">
        <v>10</v>
      </c>
      <c r="T2046" s="6" t="s">
        <v>10</v>
      </c>
      <c r="U2046" s="6" t="s">
        <v>10</v>
      </c>
      <c r="V2046" s="6" t="s">
        <v>10</v>
      </c>
      <c r="W2046" s="13" t="s">
        <v>10</v>
      </c>
    </row>
    <row r="2047" spans="1:23" x14ac:dyDescent="0.25">
      <c r="A2047" s="12" t="s">
        <v>3503</v>
      </c>
      <c r="B2047" s="6" t="s">
        <v>1085</v>
      </c>
      <c r="D2047" s="6" t="s">
        <v>3627</v>
      </c>
      <c r="E2047" s="3" t="s">
        <v>3864</v>
      </c>
      <c r="F2047" s="6" t="s">
        <v>1085</v>
      </c>
      <c r="G2047" s="6" t="s">
        <v>13</v>
      </c>
      <c r="H2047" s="6" t="s">
        <v>14</v>
      </c>
      <c r="I2047" s="6">
        <v>18</v>
      </c>
      <c r="J2047" s="6">
        <v>4</v>
      </c>
      <c r="K2047" s="6">
        <v>0</v>
      </c>
      <c r="L2047" s="6" t="s">
        <v>0</v>
      </c>
      <c r="M2047" s="6">
        <v>0</v>
      </c>
      <c r="N2047" s="6" t="s">
        <v>10</v>
      </c>
      <c r="O2047" s="6" t="s">
        <v>10</v>
      </c>
      <c r="P2047" s="6" t="s">
        <v>10</v>
      </c>
      <c r="Q2047" s="6" t="s">
        <v>10</v>
      </c>
      <c r="R2047" s="6" t="s">
        <v>10</v>
      </c>
      <c r="S2047" s="6" t="s">
        <v>10</v>
      </c>
      <c r="T2047" s="6" t="s">
        <v>10</v>
      </c>
      <c r="U2047" s="6" t="s">
        <v>10</v>
      </c>
      <c r="V2047" s="6" t="s">
        <v>10</v>
      </c>
      <c r="W2047" s="13" t="s">
        <v>10</v>
      </c>
    </row>
    <row r="2048" spans="1:23" x14ac:dyDescent="0.25">
      <c r="A2048" s="12" t="s">
        <v>3504</v>
      </c>
      <c r="B2048" s="6" t="s">
        <v>1082</v>
      </c>
      <c r="D2048" s="6" t="s">
        <v>3627</v>
      </c>
      <c r="E2048" s="3" t="s">
        <v>3965</v>
      </c>
      <c r="F2048" s="6" t="s">
        <v>1082</v>
      </c>
      <c r="G2048" s="6" t="s">
        <v>13</v>
      </c>
      <c r="H2048" s="6" t="s">
        <v>14</v>
      </c>
      <c r="I2048" s="6">
        <v>18</v>
      </c>
      <c r="J2048" s="6">
        <v>4</v>
      </c>
      <c r="K2048" s="6">
        <v>0</v>
      </c>
      <c r="M2048" s="6">
        <v>0</v>
      </c>
      <c r="N2048" s="6" t="s">
        <v>10</v>
      </c>
      <c r="O2048" s="6" t="s">
        <v>10</v>
      </c>
      <c r="P2048" s="6" t="s">
        <v>10</v>
      </c>
      <c r="Q2048" s="6" t="s">
        <v>10</v>
      </c>
      <c r="R2048" s="6" t="s">
        <v>10</v>
      </c>
      <c r="S2048" s="6" t="s">
        <v>10</v>
      </c>
      <c r="T2048" s="6" t="s">
        <v>10</v>
      </c>
      <c r="U2048" s="6" t="s">
        <v>10</v>
      </c>
      <c r="V2048" s="6" t="s">
        <v>10</v>
      </c>
      <c r="W2048" s="13" t="s">
        <v>10</v>
      </c>
    </row>
    <row r="2049" spans="1:23" x14ac:dyDescent="0.25">
      <c r="A2049" s="12" t="s">
        <v>3505</v>
      </c>
      <c r="B2049" s="6" t="s">
        <v>308</v>
      </c>
      <c r="D2049" s="6" t="s">
        <v>3627</v>
      </c>
      <c r="E2049" s="3" t="s">
        <v>3870</v>
      </c>
      <c r="F2049" s="6" t="s">
        <v>308</v>
      </c>
      <c r="G2049" s="6" t="s">
        <v>13</v>
      </c>
      <c r="H2049" s="6" t="s">
        <v>14</v>
      </c>
      <c r="I2049" s="6">
        <v>18</v>
      </c>
      <c r="J2049" s="6">
        <v>4</v>
      </c>
      <c r="K2049" s="6">
        <v>0</v>
      </c>
      <c r="M2049" s="6">
        <v>0</v>
      </c>
      <c r="N2049" s="6" t="s">
        <v>10</v>
      </c>
      <c r="O2049" s="6" t="s">
        <v>10</v>
      </c>
      <c r="P2049" s="6" t="s">
        <v>10</v>
      </c>
      <c r="Q2049" s="6" t="s">
        <v>10</v>
      </c>
      <c r="R2049" s="6" t="s">
        <v>10</v>
      </c>
      <c r="S2049" s="6" t="s">
        <v>10</v>
      </c>
      <c r="T2049" s="6" t="s">
        <v>10</v>
      </c>
      <c r="U2049" s="6" t="s">
        <v>10</v>
      </c>
      <c r="V2049" s="6" t="s">
        <v>10</v>
      </c>
      <c r="W2049" s="13" t="s">
        <v>10</v>
      </c>
    </row>
    <row r="2050" spans="1:23" x14ac:dyDescent="0.25">
      <c r="A2050" s="12" t="s">
        <v>3506</v>
      </c>
      <c r="B2050" s="6" t="s">
        <v>264</v>
      </c>
      <c r="D2050" s="6" t="s">
        <v>3627</v>
      </c>
      <c r="E2050" s="3" t="s">
        <v>3925</v>
      </c>
      <c r="F2050" s="6" t="s">
        <v>2029</v>
      </c>
      <c r="G2050" s="6" t="s">
        <v>13</v>
      </c>
      <c r="H2050" s="6" t="s">
        <v>14</v>
      </c>
      <c r="I2050" s="6">
        <v>18</v>
      </c>
      <c r="J2050" s="6">
        <v>4</v>
      </c>
      <c r="K2050" s="6">
        <v>0</v>
      </c>
      <c r="L2050" s="6" t="s">
        <v>0</v>
      </c>
      <c r="M2050" s="6">
        <v>0</v>
      </c>
      <c r="N2050" s="6" t="s">
        <v>10</v>
      </c>
      <c r="O2050" s="6" t="s">
        <v>10</v>
      </c>
      <c r="P2050" s="6" t="s">
        <v>10</v>
      </c>
      <c r="Q2050" s="6" t="s">
        <v>10</v>
      </c>
      <c r="R2050" s="6" t="s">
        <v>10</v>
      </c>
      <c r="S2050" s="6" t="s">
        <v>10</v>
      </c>
      <c r="T2050" s="6" t="s">
        <v>10</v>
      </c>
      <c r="U2050" s="6" t="s">
        <v>10</v>
      </c>
      <c r="V2050" s="6" t="s">
        <v>10</v>
      </c>
      <c r="W2050" s="13" t="s">
        <v>10</v>
      </c>
    </row>
    <row r="2051" spans="1:23" x14ac:dyDescent="0.25">
      <c r="A2051" s="12" t="s">
        <v>3507</v>
      </c>
      <c r="B2051" s="6" t="s">
        <v>261</v>
      </c>
      <c r="C2051" s="3" t="s">
        <v>2057</v>
      </c>
      <c r="D2051" s="6" t="s">
        <v>1661</v>
      </c>
      <c r="E2051" s="3" t="s">
        <v>3924</v>
      </c>
      <c r="F2051" s="6" t="s">
        <v>3532</v>
      </c>
      <c r="G2051" s="6" t="s">
        <v>13</v>
      </c>
      <c r="H2051" s="6" t="s">
        <v>14</v>
      </c>
      <c r="I2051" s="6">
        <v>18</v>
      </c>
      <c r="J2051" s="6">
        <v>4</v>
      </c>
      <c r="K2051" s="6">
        <v>0</v>
      </c>
      <c r="M2051" s="6">
        <v>0</v>
      </c>
      <c r="N2051" s="6" t="s">
        <v>10</v>
      </c>
      <c r="O2051" s="6" t="s">
        <v>10</v>
      </c>
      <c r="P2051" s="6" t="s">
        <v>10</v>
      </c>
      <c r="Q2051" s="6" t="s">
        <v>10</v>
      </c>
      <c r="R2051" s="6" t="s">
        <v>10</v>
      </c>
      <c r="S2051" s="6" t="s">
        <v>10</v>
      </c>
      <c r="T2051" s="6" t="s">
        <v>10</v>
      </c>
      <c r="U2051" s="6" t="s">
        <v>10</v>
      </c>
      <c r="V2051" s="6" t="s">
        <v>10</v>
      </c>
      <c r="W2051" s="13" t="s">
        <v>10</v>
      </c>
    </row>
    <row r="2052" spans="1:23" x14ac:dyDescent="0.25">
      <c r="A2052" s="12"/>
      <c r="C2052" s="3" t="s">
        <v>2058</v>
      </c>
      <c r="D2052" s="6" t="s">
        <v>1659</v>
      </c>
      <c r="E2052" s="3" t="s">
        <v>3954</v>
      </c>
      <c r="F2052" s="6" t="s">
        <v>3533</v>
      </c>
      <c r="W2052" s="13"/>
    </row>
    <row r="2053" spans="1:23" x14ac:dyDescent="0.25">
      <c r="A2053" s="12" t="s">
        <v>3508</v>
      </c>
      <c r="B2053" s="6" t="s">
        <v>258</v>
      </c>
      <c r="C2053" s="3" t="s">
        <v>2061</v>
      </c>
      <c r="D2053" s="6" t="s">
        <v>1228</v>
      </c>
      <c r="E2053" s="3" t="s">
        <v>3881</v>
      </c>
      <c r="F2053" s="6" t="s">
        <v>1228</v>
      </c>
      <c r="G2053" s="6" t="s">
        <v>13</v>
      </c>
      <c r="H2053" s="6" t="s">
        <v>14</v>
      </c>
      <c r="I2053" s="6">
        <v>18</v>
      </c>
      <c r="J2053" s="6">
        <v>4</v>
      </c>
      <c r="K2053" s="6">
        <v>0</v>
      </c>
      <c r="M2053" s="6">
        <v>0</v>
      </c>
      <c r="N2053" s="6" t="s">
        <v>10</v>
      </c>
      <c r="O2053" s="6" t="s">
        <v>10</v>
      </c>
      <c r="P2053" s="6" t="s">
        <v>10</v>
      </c>
      <c r="Q2053" s="6" t="s">
        <v>10</v>
      </c>
      <c r="R2053" s="6" t="s">
        <v>10</v>
      </c>
      <c r="S2053" s="6" t="s">
        <v>10</v>
      </c>
      <c r="T2053" s="6" t="s">
        <v>10</v>
      </c>
      <c r="U2053" s="6" t="s">
        <v>10</v>
      </c>
      <c r="V2053" s="6" t="s">
        <v>10</v>
      </c>
      <c r="W2053" s="13" t="s">
        <v>10</v>
      </c>
    </row>
    <row r="2054" spans="1:23" x14ac:dyDescent="0.25">
      <c r="A2054" s="12" t="s">
        <v>3509</v>
      </c>
      <c r="B2054" s="6" t="s">
        <v>263</v>
      </c>
      <c r="C2054" s="3" t="s">
        <v>2059</v>
      </c>
      <c r="D2054" s="6" t="s">
        <v>1243</v>
      </c>
      <c r="E2054" s="3" t="s">
        <v>3904</v>
      </c>
      <c r="F2054" s="6" t="s">
        <v>2030</v>
      </c>
      <c r="G2054" s="6" t="s">
        <v>13</v>
      </c>
      <c r="H2054" s="6" t="s">
        <v>14</v>
      </c>
      <c r="I2054" s="6">
        <v>18</v>
      </c>
      <c r="J2054" s="6">
        <v>4</v>
      </c>
      <c r="K2054" s="6">
        <v>0</v>
      </c>
      <c r="M2054" s="6">
        <v>0</v>
      </c>
      <c r="N2054" s="6" t="s">
        <v>10</v>
      </c>
      <c r="O2054" s="6" t="s">
        <v>10</v>
      </c>
      <c r="P2054" s="6" t="s">
        <v>10</v>
      </c>
      <c r="Q2054" s="6" t="s">
        <v>10</v>
      </c>
      <c r="R2054" s="6" t="s">
        <v>10</v>
      </c>
      <c r="S2054" s="6" t="s">
        <v>10</v>
      </c>
      <c r="T2054" s="6" t="s">
        <v>10</v>
      </c>
      <c r="U2054" s="6" t="s">
        <v>10</v>
      </c>
      <c r="V2054" s="6" t="s">
        <v>10</v>
      </c>
      <c r="W2054" s="13" t="s">
        <v>10</v>
      </c>
    </row>
    <row r="2055" spans="1:23" x14ac:dyDescent="0.25">
      <c r="A2055" s="12" t="s">
        <v>3510</v>
      </c>
      <c r="B2055" s="6" t="s">
        <v>266</v>
      </c>
      <c r="D2055" s="6" t="s">
        <v>3627</v>
      </c>
      <c r="E2055" s="3" t="s">
        <v>3964</v>
      </c>
      <c r="F2055" s="6" t="s">
        <v>2031</v>
      </c>
      <c r="G2055" s="6" t="s">
        <v>13</v>
      </c>
      <c r="H2055" s="6" t="s">
        <v>14</v>
      </c>
      <c r="I2055" s="6">
        <v>18</v>
      </c>
      <c r="J2055" s="6">
        <v>4</v>
      </c>
      <c r="K2055" s="6">
        <v>0</v>
      </c>
      <c r="L2055" s="6" t="s">
        <v>11</v>
      </c>
      <c r="M2055" s="6">
        <v>0</v>
      </c>
      <c r="N2055" s="6" t="s">
        <v>10</v>
      </c>
      <c r="O2055" s="6" t="s">
        <v>10</v>
      </c>
      <c r="P2055" s="6" t="s">
        <v>10</v>
      </c>
      <c r="Q2055" s="6" t="s">
        <v>10</v>
      </c>
      <c r="R2055" s="6" t="s">
        <v>10</v>
      </c>
      <c r="S2055" s="6" t="s">
        <v>10</v>
      </c>
      <c r="T2055" s="6" t="s">
        <v>10</v>
      </c>
      <c r="U2055" s="6" t="s">
        <v>10</v>
      </c>
      <c r="V2055" s="6" t="s">
        <v>10</v>
      </c>
      <c r="W2055" s="13" t="s">
        <v>10</v>
      </c>
    </row>
    <row r="2056" spans="1:23" x14ac:dyDescent="0.25">
      <c r="A2056" s="12" t="s">
        <v>3511</v>
      </c>
      <c r="B2056" s="6" t="s">
        <v>267</v>
      </c>
      <c r="D2056" s="6" t="s">
        <v>3627</v>
      </c>
      <c r="E2056" s="3" t="s">
        <v>3867</v>
      </c>
      <c r="F2056" s="6" t="s">
        <v>2032</v>
      </c>
      <c r="G2056" s="6" t="s">
        <v>13</v>
      </c>
      <c r="H2056" s="6" t="s">
        <v>14</v>
      </c>
      <c r="I2056" s="6">
        <v>18</v>
      </c>
      <c r="J2056" s="6">
        <v>4</v>
      </c>
      <c r="K2056" s="6">
        <v>0</v>
      </c>
      <c r="L2056" s="6" t="s">
        <v>11</v>
      </c>
      <c r="M2056" s="6">
        <v>0</v>
      </c>
      <c r="N2056" s="6" t="s">
        <v>10</v>
      </c>
      <c r="O2056" s="6" t="s">
        <v>10</v>
      </c>
      <c r="P2056" s="6" t="s">
        <v>10</v>
      </c>
      <c r="Q2056" s="6" t="s">
        <v>10</v>
      </c>
      <c r="R2056" s="6" t="s">
        <v>10</v>
      </c>
      <c r="S2056" s="6" t="s">
        <v>10</v>
      </c>
      <c r="T2056" s="6" t="s">
        <v>10</v>
      </c>
      <c r="U2056" s="6" t="s">
        <v>10</v>
      </c>
      <c r="V2056" s="6" t="s">
        <v>10</v>
      </c>
      <c r="W2056" s="13" t="s">
        <v>10</v>
      </c>
    </row>
    <row r="2057" spans="1:23" x14ac:dyDescent="0.25">
      <c r="A2057" s="12" t="s">
        <v>3512</v>
      </c>
      <c r="B2057" s="6" t="s">
        <v>265</v>
      </c>
      <c r="D2057" s="6" t="s">
        <v>3627</v>
      </c>
      <c r="E2057" s="3" t="s">
        <v>3968</v>
      </c>
      <c r="F2057" s="6" t="s">
        <v>2033</v>
      </c>
      <c r="G2057" s="6" t="s">
        <v>13</v>
      </c>
      <c r="H2057" s="6" t="s">
        <v>14</v>
      </c>
      <c r="I2057" s="6">
        <v>18</v>
      </c>
      <c r="J2057" s="6">
        <v>4</v>
      </c>
      <c r="K2057" s="6">
        <v>0</v>
      </c>
      <c r="L2057" s="6" t="s">
        <v>0</v>
      </c>
      <c r="M2057" s="6">
        <v>0</v>
      </c>
      <c r="N2057" s="6" t="s">
        <v>10</v>
      </c>
      <c r="O2057" s="6" t="s">
        <v>10</v>
      </c>
      <c r="P2057" s="6" t="s">
        <v>10</v>
      </c>
      <c r="Q2057" s="6" t="s">
        <v>10</v>
      </c>
      <c r="R2057" s="6" t="s">
        <v>10</v>
      </c>
      <c r="S2057" s="6" t="s">
        <v>10</v>
      </c>
      <c r="T2057" s="6" t="s">
        <v>10</v>
      </c>
      <c r="U2057" s="6" t="s">
        <v>10</v>
      </c>
      <c r="V2057" s="6" t="s">
        <v>10</v>
      </c>
      <c r="W2057" s="13" t="s">
        <v>10</v>
      </c>
    </row>
    <row r="2058" spans="1:23" x14ac:dyDescent="0.25">
      <c r="A2058" s="12" t="s">
        <v>3513</v>
      </c>
      <c r="B2058" s="6" t="s">
        <v>259</v>
      </c>
      <c r="C2058" s="3" t="s">
        <v>2152</v>
      </c>
      <c r="D2058" s="6" t="s">
        <v>1232</v>
      </c>
      <c r="E2058" s="3" t="s">
        <v>3862</v>
      </c>
      <c r="F2058" s="6" t="s">
        <v>2034</v>
      </c>
      <c r="G2058" s="6" t="s">
        <v>13</v>
      </c>
      <c r="H2058" s="6" t="s">
        <v>14</v>
      </c>
      <c r="I2058" s="6">
        <v>18</v>
      </c>
      <c r="J2058" s="6">
        <v>4</v>
      </c>
      <c r="K2058" s="6">
        <v>0</v>
      </c>
      <c r="M2058" s="6">
        <v>0</v>
      </c>
      <c r="N2058" s="6" t="s">
        <v>10</v>
      </c>
      <c r="O2058" s="6" t="s">
        <v>10</v>
      </c>
      <c r="P2058" s="6" t="s">
        <v>10</v>
      </c>
      <c r="Q2058" s="6" t="s">
        <v>10</v>
      </c>
      <c r="R2058" s="6" t="s">
        <v>10</v>
      </c>
      <c r="S2058" s="6" t="s">
        <v>10</v>
      </c>
      <c r="T2058" s="6" t="s">
        <v>10</v>
      </c>
      <c r="U2058" s="6" t="s">
        <v>10</v>
      </c>
      <c r="V2058" s="6" t="s">
        <v>10</v>
      </c>
      <c r="W2058" s="13" t="s">
        <v>10</v>
      </c>
    </row>
    <row r="2059" spans="1:23" x14ac:dyDescent="0.25">
      <c r="A2059" s="12" t="s">
        <v>3514</v>
      </c>
      <c r="B2059" s="6" t="s">
        <v>262</v>
      </c>
      <c r="C2059" s="3" t="s">
        <v>2063</v>
      </c>
      <c r="D2059" s="6" t="s">
        <v>1247</v>
      </c>
      <c r="E2059" s="3" t="s">
        <v>3889</v>
      </c>
      <c r="F2059" s="6" t="s">
        <v>3546</v>
      </c>
      <c r="G2059" s="6" t="s">
        <v>13</v>
      </c>
      <c r="H2059" s="6" t="s">
        <v>14</v>
      </c>
      <c r="I2059" s="6">
        <v>18</v>
      </c>
      <c r="J2059" s="6">
        <v>4</v>
      </c>
      <c r="K2059" s="6">
        <v>0</v>
      </c>
      <c r="M2059" s="6">
        <v>0</v>
      </c>
      <c r="N2059" s="6" t="s">
        <v>10</v>
      </c>
      <c r="O2059" s="6" t="s">
        <v>10</v>
      </c>
      <c r="P2059" s="6" t="s">
        <v>10</v>
      </c>
      <c r="Q2059" s="6" t="s">
        <v>10</v>
      </c>
      <c r="R2059" s="6" t="s">
        <v>10</v>
      </c>
      <c r="S2059" s="6" t="s">
        <v>10</v>
      </c>
      <c r="T2059" s="6" t="s">
        <v>10</v>
      </c>
      <c r="U2059" s="6" t="s">
        <v>10</v>
      </c>
      <c r="V2059" s="6" t="s">
        <v>10</v>
      </c>
      <c r="W2059" s="13" t="s">
        <v>10</v>
      </c>
    </row>
    <row r="2060" spans="1:23" x14ac:dyDescent="0.25">
      <c r="A2060" s="12"/>
      <c r="C2060" s="3" t="s">
        <v>2064</v>
      </c>
      <c r="D2060" s="6" t="s">
        <v>1245</v>
      </c>
      <c r="E2060" s="3" t="s">
        <v>3918</v>
      </c>
      <c r="F2060" s="6" t="s">
        <v>3545</v>
      </c>
      <c r="W2060" s="13"/>
    </row>
    <row r="2061" spans="1:23" x14ac:dyDescent="0.25">
      <c r="A2061" s="12" t="s">
        <v>3515</v>
      </c>
      <c r="B2061" s="6" t="s">
        <v>268</v>
      </c>
      <c r="D2061" s="6" t="s">
        <v>3627</v>
      </c>
      <c r="E2061" s="3" t="s">
        <v>3877</v>
      </c>
      <c r="F2061" s="6" t="s">
        <v>2035</v>
      </c>
      <c r="G2061" s="6" t="s">
        <v>13</v>
      </c>
      <c r="H2061" s="6" t="s">
        <v>14</v>
      </c>
      <c r="I2061" s="6">
        <v>18</v>
      </c>
      <c r="J2061" s="6">
        <v>4</v>
      </c>
      <c r="K2061" s="6">
        <v>0</v>
      </c>
      <c r="L2061" s="6" t="s">
        <v>11</v>
      </c>
      <c r="M2061" s="6">
        <v>0</v>
      </c>
      <c r="N2061" s="6" t="s">
        <v>10</v>
      </c>
      <c r="O2061" s="6" t="s">
        <v>10</v>
      </c>
      <c r="P2061" s="6" t="s">
        <v>10</v>
      </c>
      <c r="Q2061" s="6" t="s">
        <v>10</v>
      </c>
      <c r="R2061" s="6" t="s">
        <v>10</v>
      </c>
      <c r="S2061" s="6" t="s">
        <v>10</v>
      </c>
      <c r="T2061" s="6" t="s">
        <v>10</v>
      </c>
      <c r="U2061" s="6" t="s">
        <v>10</v>
      </c>
      <c r="V2061" s="6" t="s">
        <v>10</v>
      </c>
      <c r="W2061" s="13" t="s">
        <v>10</v>
      </c>
    </row>
    <row r="2062" spans="1:23" x14ac:dyDescent="0.25">
      <c r="A2062" s="12" t="s">
        <v>3516</v>
      </c>
      <c r="B2062" s="6" t="s">
        <v>79</v>
      </c>
      <c r="D2062" s="6" t="s">
        <v>3627</v>
      </c>
      <c r="E2062" s="3" t="s">
        <v>3942</v>
      </c>
      <c r="F2062" s="6" t="s">
        <v>2036</v>
      </c>
      <c r="G2062" s="6" t="s">
        <v>13</v>
      </c>
      <c r="H2062" s="6" t="s">
        <v>14</v>
      </c>
      <c r="I2062" s="6">
        <v>18</v>
      </c>
      <c r="J2062" s="6">
        <v>4</v>
      </c>
      <c r="K2062" s="6">
        <v>0</v>
      </c>
      <c r="M2062" s="6">
        <v>0</v>
      </c>
      <c r="N2062" s="6" t="s">
        <v>10</v>
      </c>
      <c r="O2062" s="6" t="s">
        <v>10</v>
      </c>
      <c r="P2062" s="6" t="s">
        <v>10</v>
      </c>
      <c r="Q2062" s="6" t="s">
        <v>10</v>
      </c>
      <c r="R2062" s="6" t="s">
        <v>10</v>
      </c>
      <c r="S2062" s="6" t="s">
        <v>10</v>
      </c>
      <c r="T2062" s="6" t="s">
        <v>10</v>
      </c>
      <c r="U2062" s="6" t="s">
        <v>10</v>
      </c>
      <c r="V2062" s="6" t="s">
        <v>10</v>
      </c>
      <c r="W2062" s="13" t="s">
        <v>10</v>
      </c>
    </row>
    <row r="2063" spans="1:23" x14ac:dyDescent="0.25">
      <c r="A2063" s="12" t="s">
        <v>3517</v>
      </c>
      <c r="B2063" s="6" t="s">
        <v>269</v>
      </c>
      <c r="D2063" s="6" t="s">
        <v>3627</v>
      </c>
      <c r="E2063" s="3" t="s">
        <v>3886</v>
      </c>
      <c r="F2063" s="6" t="s">
        <v>269</v>
      </c>
      <c r="G2063" s="6" t="s">
        <v>270</v>
      </c>
      <c r="H2063" s="6" t="s">
        <v>271</v>
      </c>
      <c r="I2063" s="6">
        <v>45</v>
      </c>
      <c r="J2063" s="6">
        <v>4</v>
      </c>
      <c r="K2063" s="6">
        <v>0</v>
      </c>
      <c r="M2063" s="6">
        <v>0</v>
      </c>
      <c r="N2063" s="6" t="s">
        <v>10</v>
      </c>
      <c r="O2063" s="6" t="s">
        <v>10</v>
      </c>
      <c r="P2063" s="6" t="s">
        <v>10</v>
      </c>
      <c r="Q2063" s="6" t="s">
        <v>10</v>
      </c>
      <c r="R2063" s="6" t="s">
        <v>10</v>
      </c>
      <c r="S2063" s="6" t="s">
        <v>10</v>
      </c>
      <c r="T2063" s="6" t="s">
        <v>10</v>
      </c>
      <c r="U2063" s="6" t="s">
        <v>10</v>
      </c>
      <c r="V2063" s="6" t="s">
        <v>10</v>
      </c>
      <c r="W2063" s="13" t="s">
        <v>10</v>
      </c>
    </row>
    <row r="2064" spans="1:23" x14ac:dyDescent="0.25">
      <c r="A2064" s="12" t="s">
        <v>3518</v>
      </c>
      <c r="B2064" s="6" t="s">
        <v>272</v>
      </c>
      <c r="D2064" s="6" t="s">
        <v>3627</v>
      </c>
      <c r="E2064" s="3" t="s">
        <v>3865</v>
      </c>
      <c r="F2064" s="6" t="s">
        <v>272</v>
      </c>
      <c r="G2064" s="6" t="s">
        <v>273</v>
      </c>
      <c r="H2064" s="6" t="s">
        <v>274</v>
      </c>
      <c r="I2064" s="6">
        <v>45</v>
      </c>
      <c r="J2064" s="6">
        <v>4</v>
      </c>
      <c r="K2064" s="6">
        <v>0</v>
      </c>
      <c r="M2064" s="6">
        <v>0</v>
      </c>
      <c r="N2064" s="6" t="s">
        <v>10</v>
      </c>
      <c r="O2064" s="6" t="s">
        <v>10</v>
      </c>
      <c r="P2064" s="6" t="s">
        <v>10</v>
      </c>
      <c r="Q2064" s="6" t="s">
        <v>10</v>
      </c>
      <c r="R2064" s="6" t="s">
        <v>10</v>
      </c>
      <c r="S2064" s="6" t="s">
        <v>10</v>
      </c>
      <c r="T2064" s="6" t="s">
        <v>10</v>
      </c>
      <c r="U2064" s="6" t="s">
        <v>10</v>
      </c>
      <c r="V2064" s="6" t="s">
        <v>10</v>
      </c>
      <c r="W2064" s="13" t="s">
        <v>10</v>
      </c>
    </row>
    <row r="2065" spans="1:23" x14ac:dyDescent="0.25">
      <c r="A2065" s="12" t="s">
        <v>3519</v>
      </c>
      <c r="B2065" s="6" t="s">
        <v>331</v>
      </c>
      <c r="D2065" s="6" t="s">
        <v>3627</v>
      </c>
      <c r="E2065" s="3" t="s">
        <v>3969</v>
      </c>
      <c r="F2065" s="6" t="s">
        <v>3970</v>
      </c>
      <c r="G2065" s="6" t="s">
        <v>332</v>
      </c>
      <c r="H2065" s="6" t="s">
        <v>333</v>
      </c>
      <c r="I2065" s="6">
        <v>49</v>
      </c>
      <c r="J2065" s="6">
        <v>4</v>
      </c>
      <c r="K2065" s="6">
        <v>0</v>
      </c>
      <c r="M2065" s="6">
        <v>0</v>
      </c>
      <c r="N2065" s="6" t="s">
        <v>10</v>
      </c>
      <c r="O2065" s="6" t="s">
        <v>10</v>
      </c>
      <c r="P2065" s="6" t="s">
        <v>10</v>
      </c>
      <c r="Q2065" s="6" t="s">
        <v>10</v>
      </c>
      <c r="R2065" s="6" t="s">
        <v>10</v>
      </c>
      <c r="S2065" s="6" t="s">
        <v>10</v>
      </c>
      <c r="T2065" s="6" t="s">
        <v>10</v>
      </c>
      <c r="U2065" s="6" t="s">
        <v>10</v>
      </c>
      <c r="V2065" s="6" t="s">
        <v>10</v>
      </c>
      <c r="W2065" s="13" t="s">
        <v>10</v>
      </c>
    </row>
    <row r="2066" spans="1:23" x14ac:dyDescent="0.25">
      <c r="A2066" s="12" t="s">
        <v>3520</v>
      </c>
      <c r="B2066" s="6" t="s">
        <v>761</v>
      </c>
      <c r="D2066" s="6" t="s">
        <v>3627</v>
      </c>
      <c r="E2066" s="3" t="s">
        <v>3910</v>
      </c>
      <c r="F2066" s="6" t="s">
        <v>761</v>
      </c>
      <c r="G2066" s="6" t="s">
        <v>36</v>
      </c>
      <c r="H2066" s="6" t="s">
        <v>37</v>
      </c>
      <c r="I2066" s="6">
        <v>45</v>
      </c>
      <c r="J2066" s="6">
        <v>4</v>
      </c>
      <c r="K2066" s="6">
        <v>0</v>
      </c>
      <c r="M2066" s="6">
        <v>104</v>
      </c>
      <c r="N2066" s="6" t="s">
        <v>10</v>
      </c>
      <c r="O2066" s="6" t="s">
        <v>10</v>
      </c>
      <c r="P2066" s="6" t="s">
        <v>10</v>
      </c>
      <c r="Q2066" s="6" t="s">
        <v>10</v>
      </c>
      <c r="R2066" s="6" t="s">
        <v>10</v>
      </c>
      <c r="S2066" s="6" t="s">
        <v>10</v>
      </c>
      <c r="T2066" s="6" t="s">
        <v>10</v>
      </c>
      <c r="U2066" s="6" t="s">
        <v>10</v>
      </c>
      <c r="V2066" s="6" t="s">
        <v>10</v>
      </c>
      <c r="W2066" s="13" t="s">
        <v>10</v>
      </c>
    </row>
    <row r="2067" spans="1:23" x14ac:dyDescent="0.25">
      <c r="A2067" s="12" t="s">
        <v>3521</v>
      </c>
      <c r="B2067" s="6" t="s">
        <v>467</v>
      </c>
      <c r="D2067" s="6" t="s">
        <v>3627</v>
      </c>
      <c r="E2067" s="3" t="s">
        <v>3934</v>
      </c>
      <c r="F2067" s="6" t="s">
        <v>467</v>
      </c>
      <c r="G2067" s="6" t="s">
        <v>468</v>
      </c>
      <c r="H2067" s="6" t="s">
        <v>469</v>
      </c>
      <c r="I2067" s="6">
        <v>45</v>
      </c>
      <c r="J2067" s="6">
        <v>4</v>
      </c>
      <c r="K2067" s="6">
        <v>0</v>
      </c>
      <c r="M2067" s="6">
        <v>10</v>
      </c>
      <c r="N2067" s="6" t="s">
        <v>10</v>
      </c>
      <c r="O2067" s="6" t="s">
        <v>10</v>
      </c>
      <c r="P2067" s="6" t="s">
        <v>10</v>
      </c>
      <c r="Q2067" s="6" t="s">
        <v>10</v>
      </c>
      <c r="R2067" s="6" t="s">
        <v>10</v>
      </c>
      <c r="S2067" s="6" t="s">
        <v>10</v>
      </c>
      <c r="T2067" s="6" t="s">
        <v>10</v>
      </c>
      <c r="U2067" s="6" t="s">
        <v>10</v>
      </c>
      <c r="V2067" s="6" t="s">
        <v>10</v>
      </c>
      <c r="W2067" s="13" t="s">
        <v>10</v>
      </c>
    </row>
    <row r="2068" spans="1:23" x14ac:dyDescent="0.25">
      <c r="A2068" s="12" t="s">
        <v>3522</v>
      </c>
      <c r="B2068" s="6" t="s">
        <v>236</v>
      </c>
      <c r="D2068" s="6" t="s">
        <v>3627</v>
      </c>
      <c r="E2068" s="3" t="s">
        <v>3928</v>
      </c>
      <c r="F2068" s="6" t="s">
        <v>236</v>
      </c>
      <c r="G2068" s="6" t="s">
        <v>13</v>
      </c>
      <c r="H2068" s="6" t="s">
        <v>14</v>
      </c>
      <c r="I2068" s="6">
        <v>999</v>
      </c>
      <c r="J2068" s="6">
        <v>4</v>
      </c>
      <c r="K2068" s="6">
        <v>0</v>
      </c>
      <c r="M2068" s="6">
        <v>0</v>
      </c>
      <c r="N2068" s="6" t="s">
        <v>10</v>
      </c>
      <c r="O2068" s="6" t="s">
        <v>11</v>
      </c>
      <c r="P2068" s="6" t="s">
        <v>11</v>
      </c>
      <c r="Q2068" s="6" t="s">
        <v>10</v>
      </c>
      <c r="R2068" s="6" t="s">
        <v>10</v>
      </c>
      <c r="S2068" s="6" t="s">
        <v>10</v>
      </c>
      <c r="T2068" s="6" t="s">
        <v>10</v>
      </c>
      <c r="U2068" s="6" t="s">
        <v>10</v>
      </c>
      <c r="V2068" s="6" t="s">
        <v>10</v>
      </c>
      <c r="W2068" s="13" t="s">
        <v>10</v>
      </c>
    </row>
    <row r="2069" spans="1:23" x14ac:dyDescent="0.25">
      <c r="A2069" s="12" t="s">
        <v>2178</v>
      </c>
      <c r="B2069" s="6" t="s">
        <v>1104</v>
      </c>
      <c r="D2069" s="6" t="s">
        <v>3627</v>
      </c>
      <c r="E2069" s="3" t="s">
        <v>3960</v>
      </c>
      <c r="F2069" s="6" t="s">
        <v>1104</v>
      </c>
      <c r="G2069" s="6" t="s">
        <v>13</v>
      </c>
      <c r="H2069" s="6" t="s">
        <v>14</v>
      </c>
      <c r="I2069" s="6">
        <v>18</v>
      </c>
      <c r="J2069" s="6">
        <v>5</v>
      </c>
      <c r="K2069" s="6">
        <v>0</v>
      </c>
      <c r="L2069" s="6" t="s">
        <v>0</v>
      </c>
      <c r="M2069" s="6">
        <v>0</v>
      </c>
      <c r="N2069" s="6" t="s">
        <v>10</v>
      </c>
      <c r="O2069" s="6" t="s">
        <v>10</v>
      </c>
      <c r="P2069" s="6" t="s">
        <v>10</v>
      </c>
      <c r="Q2069" s="6" t="s">
        <v>10</v>
      </c>
      <c r="R2069" s="6" t="s">
        <v>10</v>
      </c>
      <c r="S2069" s="6" t="s">
        <v>10</v>
      </c>
      <c r="T2069" s="6" t="s">
        <v>10</v>
      </c>
      <c r="U2069" s="6" t="s">
        <v>10</v>
      </c>
      <c r="V2069" s="6" t="s">
        <v>10</v>
      </c>
      <c r="W2069" s="13" t="s">
        <v>10</v>
      </c>
    </row>
    <row r="2070" spans="1:23" x14ac:dyDescent="0.25">
      <c r="A2070" s="12" t="s">
        <v>3523</v>
      </c>
      <c r="B2070" s="6" t="s">
        <v>108</v>
      </c>
      <c r="D2070" s="6" t="s">
        <v>3627</v>
      </c>
      <c r="E2070" s="3" t="s">
        <v>3955</v>
      </c>
      <c r="F2070" s="6" t="s">
        <v>2038</v>
      </c>
      <c r="G2070" s="6" t="s">
        <v>36</v>
      </c>
      <c r="H2070" s="6" t="s">
        <v>37</v>
      </c>
      <c r="I2070" s="6">
        <v>45</v>
      </c>
      <c r="J2070" s="6">
        <v>5</v>
      </c>
      <c r="K2070" s="6">
        <v>0</v>
      </c>
      <c r="M2070" s="6">
        <v>104</v>
      </c>
      <c r="N2070" s="6" t="s">
        <v>10</v>
      </c>
      <c r="O2070" s="6" t="s">
        <v>10</v>
      </c>
      <c r="P2070" s="6" t="s">
        <v>10</v>
      </c>
      <c r="Q2070" s="6" t="s">
        <v>10</v>
      </c>
      <c r="R2070" s="6" t="s">
        <v>10</v>
      </c>
      <c r="S2070" s="6" t="s">
        <v>10</v>
      </c>
      <c r="T2070" s="6" t="s">
        <v>10</v>
      </c>
      <c r="U2070" s="6" t="s">
        <v>10</v>
      </c>
      <c r="V2070" s="6" t="s">
        <v>10</v>
      </c>
      <c r="W2070" s="13" t="s">
        <v>10</v>
      </c>
    </row>
    <row r="2071" spans="1:23" x14ac:dyDescent="0.25">
      <c r="A2071" s="12" t="s">
        <v>3524</v>
      </c>
      <c r="B2071" s="6" t="s">
        <v>1021</v>
      </c>
      <c r="D2071" s="6" t="s">
        <v>3627</v>
      </c>
      <c r="E2071" s="3" t="s">
        <v>3919</v>
      </c>
      <c r="F2071" s="6" t="s">
        <v>2039</v>
      </c>
      <c r="G2071" s="6" t="s">
        <v>13</v>
      </c>
      <c r="H2071" s="6" t="s">
        <v>14</v>
      </c>
      <c r="I2071" s="6">
        <v>18</v>
      </c>
      <c r="J2071" s="6">
        <v>5</v>
      </c>
      <c r="K2071" s="6">
        <v>0</v>
      </c>
      <c r="L2071" s="6" t="s">
        <v>11</v>
      </c>
      <c r="M2071" s="6">
        <v>0</v>
      </c>
      <c r="N2071" s="6" t="s">
        <v>10</v>
      </c>
      <c r="O2071" s="6" t="s">
        <v>10</v>
      </c>
      <c r="P2071" s="6" t="s">
        <v>10</v>
      </c>
      <c r="Q2071" s="6" t="s">
        <v>10</v>
      </c>
      <c r="R2071" s="6" t="s">
        <v>10</v>
      </c>
      <c r="S2071" s="6" t="s">
        <v>10</v>
      </c>
      <c r="T2071" s="6" t="s">
        <v>10</v>
      </c>
      <c r="U2071" s="6" t="s">
        <v>10</v>
      </c>
      <c r="V2071" s="6" t="s">
        <v>10</v>
      </c>
      <c r="W2071" s="13" t="s">
        <v>10</v>
      </c>
    </row>
    <row r="2072" spans="1:23" x14ac:dyDescent="0.25">
      <c r="A2072" s="12" t="s">
        <v>2456</v>
      </c>
      <c r="B2072" s="6" t="s">
        <v>649</v>
      </c>
      <c r="D2072" s="6" t="s">
        <v>3627</v>
      </c>
      <c r="E2072" s="3" t="s">
        <v>3912</v>
      </c>
      <c r="F2072" s="6" t="s">
        <v>2040</v>
      </c>
      <c r="G2072" s="6" t="s">
        <v>36</v>
      </c>
      <c r="H2072" s="6" t="s">
        <v>37</v>
      </c>
      <c r="I2072" s="6">
        <v>45</v>
      </c>
      <c r="J2072" s="6">
        <v>5</v>
      </c>
      <c r="K2072" s="6">
        <v>0</v>
      </c>
      <c r="L2072" s="6" t="s">
        <v>0</v>
      </c>
      <c r="M2072" s="6">
        <v>104</v>
      </c>
      <c r="N2072" s="6" t="s">
        <v>10</v>
      </c>
      <c r="O2072" s="6" t="s">
        <v>10</v>
      </c>
      <c r="P2072" s="6" t="s">
        <v>10</v>
      </c>
      <c r="Q2072" s="6" t="s">
        <v>10</v>
      </c>
      <c r="R2072" s="6" t="s">
        <v>10</v>
      </c>
      <c r="S2072" s="6" t="s">
        <v>10</v>
      </c>
      <c r="T2072" s="6" t="s">
        <v>10</v>
      </c>
      <c r="U2072" s="6" t="s">
        <v>10</v>
      </c>
      <c r="V2072" s="6" t="s">
        <v>10</v>
      </c>
      <c r="W2072" s="13" t="s">
        <v>10</v>
      </c>
    </row>
    <row r="2073" spans="1:23" x14ac:dyDescent="0.25">
      <c r="A2073" s="12" t="s">
        <v>3525</v>
      </c>
      <c r="B2073" s="6" t="s">
        <v>649</v>
      </c>
      <c r="D2073" s="6" t="s">
        <v>3627</v>
      </c>
      <c r="E2073" s="3" t="s">
        <v>3860</v>
      </c>
      <c r="F2073" s="6" t="s">
        <v>2040</v>
      </c>
      <c r="G2073" s="6" t="s">
        <v>13</v>
      </c>
      <c r="H2073" s="6" t="s">
        <v>14</v>
      </c>
      <c r="I2073" s="6">
        <v>45</v>
      </c>
      <c r="J2073" s="6">
        <v>5</v>
      </c>
      <c r="K2073" s="6">
        <v>0</v>
      </c>
      <c r="M2073" s="6">
        <v>0</v>
      </c>
      <c r="N2073" s="6" t="s">
        <v>10</v>
      </c>
      <c r="O2073" s="6" t="s">
        <v>10</v>
      </c>
      <c r="P2073" s="6" t="s">
        <v>10</v>
      </c>
      <c r="Q2073" s="6" t="s">
        <v>10</v>
      </c>
      <c r="R2073" s="6" t="s">
        <v>10</v>
      </c>
      <c r="S2073" s="6" t="s">
        <v>10</v>
      </c>
      <c r="T2073" s="6" t="s">
        <v>10</v>
      </c>
      <c r="U2073" s="6" t="s">
        <v>10</v>
      </c>
      <c r="V2073" s="6" t="s">
        <v>10</v>
      </c>
      <c r="W2073" s="13" t="s">
        <v>10</v>
      </c>
    </row>
    <row r="2074" spans="1:23" x14ac:dyDescent="0.25">
      <c r="A2074" s="12" t="s">
        <v>2625</v>
      </c>
      <c r="B2074" s="6" t="s">
        <v>673</v>
      </c>
      <c r="D2074" s="6" t="s">
        <v>3627</v>
      </c>
      <c r="E2074" s="3" t="s">
        <v>3891</v>
      </c>
      <c r="F2074" s="6" t="s">
        <v>2041</v>
      </c>
      <c r="G2074" s="6" t="s">
        <v>13</v>
      </c>
      <c r="H2074" s="6" t="s">
        <v>14</v>
      </c>
      <c r="I2074" s="6">
        <v>18</v>
      </c>
      <c r="J2074" s="6">
        <v>5</v>
      </c>
      <c r="K2074" s="6">
        <v>0</v>
      </c>
      <c r="L2074" s="6" t="s">
        <v>11</v>
      </c>
      <c r="M2074" s="6">
        <v>0</v>
      </c>
      <c r="N2074" s="6" t="s">
        <v>10</v>
      </c>
      <c r="O2074" s="6" t="s">
        <v>10</v>
      </c>
      <c r="P2074" s="6" t="s">
        <v>10</v>
      </c>
      <c r="Q2074" s="6" t="s">
        <v>10</v>
      </c>
      <c r="R2074" s="6" t="s">
        <v>10</v>
      </c>
      <c r="S2074" s="6" t="s">
        <v>10</v>
      </c>
      <c r="T2074" s="6" t="s">
        <v>10</v>
      </c>
      <c r="U2074" s="6" t="s">
        <v>10</v>
      </c>
      <c r="V2074" s="6" t="s">
        <v>10</v>
      </c>
      <c r="W2074" s="13" t="s">
        <v>10</v>
      </c>
    </row>
    <row r="2075" spans="1:23" x14ac:dyDescent="0.25">
      <c r="A2075" s="12" t="s">
        <v>3526</v>
      </c>
      <c r="B2075" s="6" t="s">
        <v>1057</v>
      </c>
      <c r="D2075" s="6" t="s">
        <v>3627</v>
      </c>
      <c r="E2075" s="3" t="s">
        <v>3907</v>
      </c>
      <c r="F2075" s="6" t="s">
        <v>2042</v>
      </c>
      <c r="G2075" s="6" t="s">
        <v>13</v>
      </c>
      <c r="H2075" s="6" t="s">
        <v>14</v>
      </c>
      <c r="I2075" s="6">
        <v>18</v>
      </c>
      <c r="J2075" s="6">
        <v>5</v>
      </c>
      <c r="K2075" s="6">
        <v>0</v>
      </c>
      <c r="L2075" s="6" t="s">
        <v>11</v>
      </c>
      <c r="M2075" s="6">
        <v>0</v>
      </c>
      <c r="N2075" s="6" t="s">
        <v>10</v>
      </c>
      <c r="O2075" s="6" t="s">
        <v>10</v>
      </c>
      <c r="P2075" s="6" t="s">
        <v>10</v>
      </c>
      <c r="Q2075" s="6" t="s">
        <v>10</v>
      </c>
      <c r="R2075" s="6" t="s">
        <v>10</v>
      </c>
      <c r="S2075" s="6" t="s">
        <v>10</v>
      </c>
      <c r="T2075" s="6" t="s">
        <v>10</v>
      </c>
      <c r="U2075" s="6" t="s">
        <v>10</v>
      </c>
      <c r="V2075" s="6" t="s">
        <v>10</v>
      </c>
      <c r="W2075" s="13" t="s">
        <v>10</v>
      </c>
    </row>
    <row r="2076" spans="1:23" x14ac:dyDescent="0.25">
      <c r="A2076" s="12" t="s">
        <v>3527</v>
      </c>
      <c r="B2076" s="6" t="s">
        <v>866</v>
      </c>
      <c r="D2076" s="6" t="s">
        <v>3627</v>
      </c>
      <c r="E2076" s="3" t="s">
        <v>3894</v>
      </c>
      <c r="F2076" s="6" t="s">
        <v>866</v>
      </c>
      <c r="G2076" s="6" t="s">
        <v>36</v>
      </c>
      <c r="H2076" s="6" t="s">
        <v>37</v>
      </c>
      <c r="I2076" s="6">
        <v>18</v>
      </c>
      <c r="J2076" s="6">
        <v>6</v>
      </c>
      <c r="K2076" s="6">
        <v>0</v>
      </c>
      <c r="M2076" s="6">
        <v>104</v>
      </c>
      <c r="N2076" s="6" t="s">
        <v>10</v>
      </c>
      <c r="O2076" s="6" t="s">
        <v>10</v>
      </c>
      <c r="P2076" s="6" t="s">
        <v>10</v>
      </c>
      <c r="Q2076" s="6" t="s">
        <v>10</v>
      </c>
      <c r="R2076" s="6" t="s">
        <v>10</v>
      </c>
      <c r="S2076" s="6" t="s">
        <v>10</v>
      </c>
      <c r="T2076" s="6" t="s">
        <v>10</v>
      </c>
      <c r="U2076" s="6" t="s">
        <v>10</v>
      </c>
      <c r="V2076" s="6" t="s">
        <v>10</v>
      </c>
      <c r="W2076" s="13" t="s">
        <v>10</v>
      </c>
    </row>
    <row r="2077" spans="1:23" x14ac:dyDescent="0.25">
      <c r="A2077" s="12" t="s">
        <v>3528</v>
      </c>
      <c r="B2077" s="6" t="s">
        <v>1003</v>
      </c>
      <c r="D2077" s="6" t="s">
        <v>3627</v>
      </c>
      <c r="E2077" s="3" t="s">
        <v>3911</v>
      </c>
      <c r="F2077" s="6" t="s">
        <v>1003</v>
      </c>
      <c r="G2077" s="6" t="s">
        <v>36</v>
      </c>
      <c r="H2077" s="6" t="s">
        <v>37</v>
      </c>
      <c r="I2077" s="6">
        <v>18</v>
      </c>
      <c r="J2077" s="6">
        <v>6</v>
      </c>
      <c r="K2077" s="6">
        <v>0</v>
      </c>
      <c r="M2077" s="6">
        <v>104</v>
      </c>
      <c r="N2077" s="6" t="s">
        <v>10</v>
      </c>
      <c r="O2077" s="6" t="s">
        <v>10</v>
      </c>
      <c r="P2077" s="6" t="s">
        <v>10</v>
      </c>
      <c r="Q2077" s="6" t="s">
        <v>10</v>
      </c>
      <c r="R2077" s="6" t="s">
        <v>10</v>
      </c>
      <c r="S2077" s="6" t="s">
        <v>10</v>
      </c>
      <c r="T2077" s="6" t="s">
        <v>10</v>
      </c>
      <c r="U2077" s="6" t="s">
        <v>10</v>
      </c>
      <c r="V2077" s="6" t="s">
        <v>10</v>
      </c>
      <c r="W2077" s="13" t="s">
        <v>10</v>
      </c>
    </row>
    <row r="2078" spans="1:23" x14ac:dyDescent="0.25">
      <c r="A2078" s="12" t="s">
        <v>3529</v>
      </c>
      <c r="B2078" s="6" t="s">
        <v>884</v>
      </c>
      <c r="D2078" s="6" t="s">
        <v>3627</v>
      </c>
      <c r="E2078" s="3" t="s">
        <v>3931</v>
      </c>
      <c r="F2078" s="6" t="s">
        <v>884</v>
      </c>
      <c r="G2078" s="6" t="s">
        <v>36</v>
      </c>
      <c r="H2078" s="6" t="s">
        <v>37</v>
      </c>
      <c r="I2078" s="6">
        <v>18</v>
      </c>
      <c r="J2078" s="6">
        <v>6</v>
      </c>
      <c r="K2078" s="6">
        <v>0</v>
      </c>
      <c r="M2078" s="6">
        <v>104</v>
      </c>
      <c r="N2078" s="6" t="s">
        <v>10</v>
      </c>
      <c r="O2078" s="6" t="s">
        <v>10</v>
      </c>
      <c r="P2078" s="6" t="s">
        <v>10</v>
      </c>
      <c r="Q2078" s="6" t="s">
        <v>10</v>
      </c>
      <c r="R2078" s="6" t="s">
        <v>10</v>
      </c>
      <c r="S2078" s="6" t="s">
        <v>10</v>
      </c>
      <c r="T2078" s="6" t="s">
        <v>10</v>
      </c>
      <c r="U2078" s="6" t="s">
        <v>10</v>
      </c>
      <c r="V2078" s="6" t="s">
        <v>10</v>
      </c>
      <c r="W2078" s="13" t="s">
        <v>10</v>
      </c>
    </row>
    <row r="2079" spans="1:23" x14ac:dyDescent="0.25">
      <c r="A2079" s="12" t="s">
        <v>3530</v>
      </c>
      <c r="B2079" s="6" t="s">
        <v>833</v>
      </c>
      <c r="D2079" s="6" t="s">
        <v>3627</v>
      </c>
      <c r="E2079" s="3" t="s">
        <v>3897</v>
      </c>
      <c r="F2079" s="6" t="s">
        <v>833</v>
      </c>
      <c r="G2079" s="6" t="s">
        <v>36</v>
      </c>
      <c r="H2079" s="6" t="s">
        <v>37</v>
      </c>
      <c r="I2079" s="6">
        <v>45</v>
      </c>
      <c r="J2079" s="6">
        <v>6</v>
      </c>
      <c r="K2079" s="6">
        <v>0</v>
      </c>
      <c r="M2079" s="6">
        <v>104</v>
      </c>
      <c r="N2079" s="6" t="s">
        <v>10</v>
      </c>
      <c r="O2079" s="6" t="s">
        <v>10</v>
      </c>
      <c r="P2079" s="6" t="s">
        <v>10</v>
      </c>
      <c r="Q2079" s="6" t="s">
        <v>10</v>
      </c>
      <c r="R2079" s="6" t="s">
        <v>10</v>
      </c>
      <c r="S2079" s="6" t="s">
        <v>10</v>
      </c>
      <c r="T2079" s="6" t="s">
        <v>10</v>
      </c>
      <c r="U2079" s="6" t="s">
        <v>10</v>
      </c>
      <c r="V2079" s="6" t="s">
        <v>10</v>
      </c>
      <c r="W2079" s="13" t="s">
        <v>10</v>
      </c>
    </row>
    <row r="2080" spans="1:23" x14ac:dyDescent="0.25">
      <c r="A2080" s="12"/>
      <c r="C2080" s="3" t="s">
        <v>2054</v>
      </c>
      <c r="D2080" s="6" t="s">
        <v>1239</v>
      </c>
      <c r="E2080" s="3" t="s">
        <v>3890</v>
      </c>
      <c r="F2080" s="6" t="s">
        <v>3544</v>
      </c>
      <c r="W2080" s="13"/>
    </row>
    <row r="2081" spans="1:23" x14ac:dyDescent="0.25">
      <c r="A2081" s="12"/>
      <c r="C2081" s="3" t="s">
        <v>2056</v>
      </c>
      <c r="D2081" s="6" t="s">
        <v>1503</v>
      </c>
      <c r="E2081" s="3" t="s">
        <v>3895</v>
      </c>
      <c r="F2081" s="6" t="s">
        <v>3543</v>
      </c>
      <c r="I2081" s="6">
        <v>45</v>
      </c>
      <c r="J2081" s="6">
        <v>6</v>
      </c>
      <c r="K2081" s="6">
        <v>0</v>
      </c>
      <c r="M2081" s="6">
        <v>104</v>
      </c>
      <c r="N2081" s="6" t="s">
        <v>10</v>
      </c>
      <c r="O2081" s="6" t="s">
        <v>10</v>
      </c>
      <c r="P2081" s="6" t="s">
        <v>10</v>
      </c>
      <c r="Q2081" s="6" t="s">
        <v>10</v>
      </c>
      <c r="R2081" s="6" t="s">
        <v>10</v>
      </c>
      <c r="S2081" s="6" t="s">
        <v>10</v>
      </c>
      <c r="T2081" s="6" t="s">
        <v>10</v>
      </c>
      <c r="U2081" s="6" t="s">
        <v>10</v>
      </c>
      <c r="V2081" s="6" t="s">
        <v>10</v>
      </c>
      <c r="W2081" s="13" t="s">
        <v>10</v>
      </c>
    </row>
    <row r="2082" spans="1:23" x14ac:dyDescent="0.25">
      <c r="A2082" s="12"/>
      <c r="C2082" s="3" t="s">
        <v>2150</v>
      </c>
      <c r="D2082" s="6" t="s">
        <v>1657</v>
      </c>
      <c r="E2082" s="3" t="s">
        <v>3947</v>
      </c>
      <c r="F2082" s="6" t="s">
        <v>4021</v>
      </c>
      <c r="W2082" s="13"/>
    </row>
    <row r="2083" spans="1:23" x14ac:dyDescent="0.25">
      <c r="A2083" s="12"/>
      <c r="C2083" s="3" t="s">
        <v>2071</v>
      </c>
      <c r="D2083" s="6" t="s">
        <v>1237</v>
      </c>
      <c r="E2083" s="3" t="s">
        <v>3887</v>
      </c>
      <c r="F2083" s="6" t="s">
        <v>3547</v>
      </c>
      <c r="I2083" s="6">
        <v>45</v>
      </c>
      <c r="J2083" s="6">
        <v>6</v>
      </c>
      <c r="K2083" s="6">
        <v>0</v>
      </c>
      <c r="M2083" s="6">
        <v>104</v>
      </c>
      <c r="N2083" s="6" t="s">
        <v>10</v>
      </c>
      <c r="O2083" s="6" t="s">
        <v>10</v>
      </c>
      <c r="P2083" s="6" t="s">
        <v>10</v>
      </c>
      <c r="Q2083" s="6" t="s">
        <v>10</v>
      </c>
      <c r="R2083" s="6" t="s">
        <v>10</v>
      </c>
      <c r="S2083" s="6" t="s">
        <v>10</v>
      </c>
      <c r="T2083" s="6" t="s">
        <v>10</v>
      </c>
      <c r="U2083" s="6" t="s">
        <v>10</v>
      </c>
      <c r="V2083" s="6" t="s">
        <v>10</v>
      </c>
      <c r="W2083" s="13" t="s">
        <v>10</v>
      </c>
    </row>
    <row r="2084" spans="1:23" x14ac:dyDescent="0.25">
      <c r="A2084" s="12"/>
      <c r="C2084" s="3" t="s">
        <v>2476</v>
      </c>
      <c r="D2084" s="6" t="s">
        <v>1265</v>
      </c>
      <c r="E2084" s="3" t="s">
        <v>3875</v>
      </c>
      <c r="F2084" s="6" t="s">
        <v>3556</v>
      </c>
      <c r="W2084" s="13"/>
    </row>
    <row r="2085" spans="1:23" x14ac:dyDescent="0.25">
      <c r="A2085" s="12"/>
      <c r="C2085" s="3" t="s">
        <v>2477</v>
      </c>
      <c r="D2085" s="6" t="s">
        <v>1264</v>
      </c>
      <c r="E2085" s="3" t="s">
        <v>3929</v>
      </c>
      <c r="F2085" s="6" t="s">
        <v>3565</v>
      </c>
      <c r="W2085" s="13"/>
    </row>
    <row r="2086" spans="1:23" x14ac:dyDescent="0.25">
      <c r="A2086" s="12"/>
      <c r="C2086" s="3" t="s">
        <v>2478</v>
      </c>
      <c r="D2086" s="6" t="s">
        <v>1263</v>
      </c>
      <c r="E2086" s="3" t="s">
        <v>3863</v>
      </c>
      <c r="F2086" s="6" t="s">
        <v>3566</v>
      </c>
      <c r="W2086" s="13"/>
    </row>
    <row r="2087" spans="1:23" x14ac:dyDescent="0.25">
      <c r="A2087" s="12"/>
      <c r="C2087" s="3" t="s">
        <v>2414</v>
      </c>
      <c r="D2087" s="6" t="s">
        <v>1374</v>
      </c>
      <c r="E2087" s="3" t="s">
        <v>3923</v>
      </c>
      <c r="F2087" s="6" t="s">
        <v>3567</v>
      </c>
      <c r="W2087" s="13"/>
    </row>
    <row r="2088" spans="1:23" x14ac:dyDescent="0.25">
      <c r="A2088" s="12"/>
      <c r="C2088" s="3" t="s">
        <v>2416</v>
      </c>
      <c r="D2088" s="6" t="s">
        <v>1158</v>
      </c>
      <c r="E2088" s="3" t="s">
        <v>3854</v>
      </c>
      <c r="F2088" s="6" t="s">
        <v>3568</v>
      </c>
      <c r="W2088" s="13"/>
    </row>
    <row r="2089" spans="1:23" x14ac:dyDescent="0.25">
      <c r="A2089" s="12"/>
      <c r="C2089" s="3" t="s">
        <v>2101</v>
      </c>
      <c r="D2089" s="6" t="s">
        <v>1272</v>
      </c>
      <c r="E2089" s="3" t="s">
        <v>3913</v>
      </c>
      <c r="F2089" s="6" t="s">
        <v>3569</v>
      </c>
      <c r="W2089" s="13"/>
    </row>
    <row r="2090" spans="1:23" x14ac:dyDescent="0.25">
      <c r="A2090" s="12"/>
      <c r="C2090" s="3" t="s">
        <v>2211</v>
      </c>
      <c r="D2090" s="6" t="s">
        <v>1369</v>
      </c>
      <c r="E2090" s="3" t="s">
        <v>3967</v>
      </c>
      <c r="F2090" s="6" t="s">
        <v>4263</v>
      </c>
      <c r="W2090" s="13"/>
    </row>
    <row r="2091" spans="1:23" x14ac:dyDescent="0.25">
      <c r="A2091" s="12"/>
      <c r="C2091" s="3" t="s">
        <v>2212</v>
      </c>
      <c r="D2091" s="6" t="s">
        <v>1367</v>
      </c>
      <c r="E2091" s="3" t="s">
        <v>3905</v>
      </c>
      <c r="F2091" s="6" t="s">
        <v>4264</v>
      </c>
      <c r="W2091" s="13"/>
    </row>
    <row r="2092" spans="1:23" x14ac:dyDescent="0.25">
      <c r="A2092" s="12"/>
      <c r="C2092" s="3" t="s">
        <v>2213</v>
      </c>
      <c r="D2092" s="6" t="s">
        <v>1365</v>
      </c>
      <c r="E2092" s="3" t="s">
        <v>3959</v>
      </c>
      <c r="F2092" s="6" t="s">
        <v>4265</v>
      </c>
      <c r="W2092" s="13"/>
    </row>
    <row r="2093" spans="1:23" x14ac:dyDescent="0.25">
      <c r="A2093" s="12"/>
      <c r="C2093" s="3" t="s">
        <v>2103</v>
      </c>
      <c r="D2093" s="6" t="s">
        <v>1358</v>
      </c>
      <c r="E2093" s="3" t="s">
        <v>3899</v>
      </c>
      <c r="F2093" s="6" t="s">
        <v>4266</v>
      </c>
      <c r="W2093" s="13"/>
    </row>
    <row r="2094" spans="1:23" x14ac:dyDescent="0.25">
      <c r="A2094" s="12"/>
      <c r="C2094" s="3" t="s">
        <v>2104</v>
      </c>
      <c r="D2094" s="6" t="s">
        <v>1356</v>
      </c>
      <c r="E2094" s="3" t="s">
        <v>3952</v>
      </c>
      <c r="F2094" s="6" t="s">
        <v>4220</v>
      </c>
      <c r="W2094" s="13"/>
    </row>
    <row r="2095" spans="1:23" x14ac:dyDescent="0.25">
      <c r="A2095" s="12"/>
      <c r="C2095" s="3" t="s">
        <v>2105</v>
      </c>
      <c r="D2095" s="6" t="s">
        <v>1360</v>
      </c>
      <c r="E2095" s="3" t="s">
        <v>3892</v>
      </c>
      <c r="F2095" s="6" t="s">
        <v>4221</v>
      </c>
      <c r="W2095" s="13"/>
    </row>
    <row r="2096" spans="1:23" x14ac:dyDescent="0.25">
      <c r="A2096" s="12"/>
      <c r="C2096" s="3" t="s">
        <v>2106</v>
      </c>
      <c r="D2096" s="6" t="s">
        <v>1354</v>
      </c>
      <c r="E2096" s="3" t="s">
        <v>3946</v>
      </c>
      <c r="F2096" s="6" t="s">
        <v>1354</v>
      </c>
      <c r="W2096" s="13"/>
    </row>
    <row r="2097" spans="1:23" x14ac:dyDescent="0.25">
      <c r="A2097" s="12"/>
      <c r="C2097" s="3" t="s">
        <v>2091</v>
      </c>
      <c r="D2097" s="6" t="s">
        <v>1551</v>
      </c>
      <c r="E2097" s="3" t="s">
        <v>3885</v>
      </c>
      <c r="F2097" s="6" t="s">
        <v>1551</v>
      </c>
      <c r="W2097" s="13"/>
    </row>
    <row r="2098" spans="1:23" x14ac:dyDescent="0.25">
      <c r="A2098" s="12"/>
      <c r="C2098" s="3" t="s">
        <v>2409</v>
      </c>
      <c r="D2098" s="6" t="s">
        <v>1555</v>
      </c>
      <c r="E2098" s="3" t="s">
        <v>3938</v>
      </c>
      <c r="F2098" s="6" t="s">
        <v>3996</v>
      </c>
      <c r="W2098" s="13"/>
    </row>
    <row r="2099" spans="1:23" x14ac:dyDescent="0.25">
      <c r="A2099" s="12"/>
      <c r="C2099" s="3" t="s">
        <v>2470</v>
      </c>
      <c r="D2099" s="6" t="s">
        <v>1548</v>
      </c>
      <c r="E2099" s="3" t="s">
        <v>3876</v>
      </c>
      <c r="F2099" s="6" t="s">
        <v>4371</v>
      </c>
      <c r="W2099" s="13"/>
    </row>
    <row r="2100" spans="1:23" x14ac:dyDescent="0.25">
      <c r="A2100" s="12"/>
      <c r="C2100" s="3" t="s">
        <v>2065</v>
      </c>
      <c r="D2100" s="6" t="s">
        <v>1549</v>
      </c>
      <c r="E2100" s="3" t="s">
        <v>3932</v>
      </c>
      <c r="F2100" s="6" t="s">
        <v>4372</v>
      </c>
      <c r="W2100" s="13"/>
    </row>
    <row r="2101" spans="1:23" x14ac:dyDescent="0.25">
      <c r="A2101" s="12"/>
      <c r="C2101" s="3" t="s">
        <v>2144</v>
      </c>
      <c r="D2101" s="6" t="s">
        <v>1280</v>
      </c>
      <c r="E2101" s="3" t="s">
        <v>3869</v>
      </c>
      <c r="F2101" s="6" t="s">
        <v>4222</v>
      </c>
      <c r="W2101" s="13"/>
    </row>
    <row r="2102" spans="1:23" x14ac:dyDescent="0.25">
      <c r="A2102" s="12"/>
      <c r="C2102" s="3" t="s">
        <v>2353</v>
      </c>
      <c r="D2102" s="6" t="s">
        <v>1665</v>
      </c>
      <c r="E2102" s="3" t="s">
        <v>3926</v>
      </c>
      <c r="F2102" s="6" t="s">
        <v>1665</v>
      </c>
      <c r="W2102" s="13"/>
    </row>
    <row r="2103" spans="1:23" x14ac:dyDescent="0.25">
      <c r="A2103" s="12"/>
      <c r="C2103" s="3" t="s">
        <v>2215</v>
      </c>
      <c r="D2103" s="6" t="s">
        <v>1271</v>
      </c>
      <c r="E2103" s="3" t="s">
        <v>3857</v>
      </c>
      <c r="F2103" s="6" t="s">
        <v>3585</v>
      </c>
      <c r="W2103" s="13"/>
    </row>
    <row r="2104" spans="1:23" x14ac:dyDescent="0.25">
      <c r="A2104" s="12"/>
      <c r="C2104" s="3" t="s">
        <v>2173</v>
      </c>
      <c r="D2104" s="6" t="s">
        <v>4014</v>
      </c>
      <c r="E2104" s="3" t="s">
        <v>3917</v>
      </c>
      <c r="F2104" s="6" t="s">
        <v>4015</v>
      </c>
      <c r="W2104" s="13"/>
    </row>
    <row r="2105" spans="1:23" x14ac:dyDescent="0.25">
      <c r="A2105" s="12"/>
      <c r="C2105" s="3" t="s">
        <v>2217</v>
      </c>
      <c r="D2105" s="6" t="s">
        <v>4463</v>
      </c>
      <c r="E2105" s="3" t="s">
        <v>3972</v>
      </c>
      <c r="F2105" s="6" t="s">
        <v>3586</v>
      </c>
      <c r="W2105" s="13"/>
    </row>
    <row r="2106" spans="1:23" x14ac:dyDescent="0.25">
      <c r="A2106" s="12"/>
      <c r="C2106" s="3" t="s">
        <v>2218</v>
      </c>
      <c r="D2106" s="6" t="s">
        <v>1270</v>
      </c>
      <c r="E2106" s="3" t="s">
        <v>3908</v>
      </c>
      <c r="F2106" s="6" t="s">
        <v>3587</v>
      </c>
      <c r="W2106" s="13"/>
    </row>
    <row r="2107" spans="1:23" x14ac:dyDescent="0.25">
      <c r="A2107" s="12"/>
      <c r="C2107" s="3" t="s">
        <v>2192</v>
      </c>
      <c r="D2107" s="6" t="s">
        <v>1520</v>
      </c>
      <c r="E2107" s="3" t="s">
        <v>3963</v>
      </c>
      <c r="F2107" s="6" t="s">
        <v>3605</v>
      </c>
      <c r="W2107" s="13"/>
    </row>
    <row r="2108" spans="1:23" x14ac:dyDescent="0.25">
      <c r="A2108" s="12"/>
      <c r="C2108" s="3" t="s">
        <v>2193</v>
      </c>
      <c r="D2108" s="6" t="s">
        <v>1613</v>
      </c>
      <c r="E2108" s="3" t="s">
        <v>3901</v>
      </c>
      <c r="F2108" s="6" t="s">
        <v>3603</v>
      </c>
      <c r="W2108" s="13"/>
    </row>
    <row r="2109" spans="1:23" x14ac:dyDescent="0.25">
      <c r="A2109" s="12"/>
      <c r="C2109" s="3" t="s">
        <v>2194</v>
      </c>
      <c r="D2109" s="6" t="s">
        <v>1611</v>
      </c>
      <c r="E2109" s="3" t="s">
        <v>3953</v>
      </c>
      <c r="F2109" s="6" t="s">
        <v>3604</v>
      </c>
      <c r="W2109" s="13"/>
    </row>
    <row r="2110" spans="1:23" x14ac:dyDescent="0.25">
      <c r="A2110" s="12"/>
      <c r="C2110" s="3" t="s">
        <v>2228</v>
      </c>
      <c r="D2110" s="6" t="s">
        <v>1295</v>
      </c>
      <c r="E2110" s="3" t="s">
        <v>3896</v>
      </c>
      <c r="F2110" s="6" t="s">
        <v>3606</v>
      </c>
      <c r="W2110" s="13"/>
    </row>
    <row r="2111" spans="1:23" x14ac:dyDescent="0.25">
      <c r="A2111" s="12"/>
      <c r="C2111" s="3" t="s">
        <v>2229</v>
      </c>
      <c r="D2111" s="6" t="s">
        <v>1306</v>
      </c>
      <c r="E2111" s="3" t="s">
        <v>3948</v>
      </c>
      <c r="F2111" s="6" t="s">
        <v>3607</v>
      </c>
      <c r="W2111" s="13"/>
    </row>
    <row r="2112" spans="1:23" x14ac:dyDescent="0.25">
      <c r="A2112" s="12"/>
      <c r="C2112" s="3" t="s">
        <v>2230</v>
      </c>
      <c r="D2112" s="6" t="s">
        <v>1316</v>
      </c>
      <c r="E2112" s="3" t="s">
        <v>3888</v>
      </c>
      <c r="F2112" s="6" t="s">
        <v>3610</v>
      </c>
      <c r="W2112" s="13"/>
    </row>
    <row r="2113" spans="1:23" x14ac:dyDescent="0.25">
      <c r="A2113" s="12"/>
      <c r="C2113" s="3" t="s">
        <v>2231</v>
      </c>
      <c r="D2113" s="6" t="s">
        <v>1304</v>
      </c>
      <c r="E2113" s="3" t="s">
        <v>3941</v>
      </c>
      <c r="F2113" s="6" t="s">
        <v>3609</v>
      </c>
      <c r="W2113" s="13"/>
    </row>
    <row r="2114" spans="1:23" x14ac:dyDescent="0.25">
      <c r="A2114" s="12"/>
      <c r="C2114" s="3" t="s">
        <v>2232</v>
      </c>
      <c r="D2114" s="6" t="s">
        <v>1312</v>
      </c>
      <c r="E2114" s="3" t="s">
        <v>3878</v>
      </c>
      <c r="F2114" s="6" t="s">
        <v>3608</v>
      </c>
      <c r="W2114" s="13"/>
    </row>
    <row r="2115" spans="1:23" x14ac:dyDescent="0.25">
      <c r="A2115" s="12"/>
      <c r="C2115" s="3" t="s">
        <v>2233</v>
      </c>
      <c r="D2115" s="6" t="s">
        <v>1301</v>
      </c>
      <c r="E2115" s="3" t="s">
        <v>3933</v>
      </c>
      <c r="F2115" s="6" t="s">
        <v>3611</v>
      </c>
      <c r="W2115" s="13"/>
    </row>
    <row r="2116" spans="1:23" x14ac:dyDescent="0.25">
      <c r="A2116" s="12"/>
      <c r="C2116" s="3" t="s">
        <v>2234</v>
      </c>
      <c r="D2116" s="6" t="s">
        <v>1291</v>
      </c>
      <c r="E2116" s="3" t="s">
        <v>3872</v>
      </c>
      <c r="F2116" s="6" t="s">
        <v>3612</v>
      </c>
      <c r="W2116" s="13"/>
    </row>
    <row r="2117" spans="1:23" x14ac:dyDescent="0.25">
      <c r="A2117" s="12"/>
      <c r="C2117" s="3" t="s">
        <v>2235</v>
      </c>
      <c r="D2117" s="6" t="s">
        <v>1293</v>
      </c>
      <c r="E2117" s="3" t="s">
        <v>3927</v>
      </c>
      <c r="F2117" s="6" t="s">
        <v>3613</v>
      </c>
      <c r="W2117" s="13"/>
    </row>
    <row r="2118" spans="1:23" x14ac:dyDescent="0.25">
      <c r="A2118" s="12"/>
      <c r="C2118" s="3" t="s">
        <v>2236</v>
      </c>
      <c r="D2118" s="6" t="s">
        <v>1309</v>
      </c>
      <c r="E2118" s="3" t="s">
        <v>3859</v>
      </c>
      <c r="F2118" s="6" t="s">
        <v>3614</v>
      </c>
      <c r="W2118" s="13"/>
    </row>
    <row r="2119" spans="1:23" x14ac:dyDescent="0.25">
      <c r="A2119" s="12"/>
      <c r="C2119" s="3" t="s">
        <v>2237</v>
      </c>
      <c r="D2119" s="6" t="s">
        <v>1303</v>
      </c>
      <c r="E2119" s="3" t="s">
        <v>3920</v>
      </c>
      <c r="F2119" s="6" t="s">
        <v>3615</v>
      </c>
      <c r="W2119" s="13"/>
    </row>
    <row r="2120" spans="1:23" x14ac:dyDescent="0.25">
      <c r="A2120" s="12"/>
      <c r="C2120" s="3" t="s">
        <v>2244</v>
      </c>
      <c r="D2120" s="6" t="s">
        <v>1318</v>
      </c>
      <c r="E2120" s="3" t="s">
        <v>3852</v>
      </c>
      <c r="F2120" s="6" t="s">
        <v>3616</v>
      </c>
      <c r="W2120" s="13"/>
    </row>
    <row r="2121" spans="1:23" x14ac:dyDescent="0.25">
      <c r="A2121" s="12"/>
      <c r="C2121" s="3" t="s">
        <v>2245</v>
      </c>
      <c r="D2121" s="6" t="s">
        <v>1310</v>
      </c>
      <c r="E2121" s="3" t="s">
        <v>3945</v>
      </c>
      <c r="F2121" s="6" t="s">
        <v>3617</v>
      </c>
      <c r="W2121" s="13"/>
    </row>
    <row r="2122" spans="1:23" x14ac:dyDescent="0.25">
      <c r="A2122" s="12"/>
      <c r="C2122" s="3" t="s">
        <v>2248</v>
      </c>
      <c r="D2122" s="6" t="s">
        <v>1299</v>
      </c>
      <c r="E2122" s="3" t="s">
        <v>3882</v>
      </c>
      <c r="F2122" s="6" t="s">
        <v>3618</v>
      </c>
      <c r="W2122" s="13"/>
    </row>
    <row r="2123" spans="1:23" x14ac:dyDescent="0.25">
      <c r="A2123" s="12"/>
      <c r="C2123" s="3" t="s">
        <v>2339</v>
      </c>
      <c r="D2123" s="6" t="s">
        <v>1327</v>
      </c>
      <c r="E2123" s="3" t="s">
        <v>3935</v>
      </c>
      <c r="F2123" s="6" t="s">
        <v>4271</v>
      </c>
      <c r="W2123" s="13"/>
    </row>
    <row r="2124" spans="1:23" x14ac:dyDescent="0.25">
      <c r="A2124" s="12"/>
      <c r="C2124" s="3" t="s">
        <v>2340</v>
      </c>
      <c r="D2124" s="6" t="s">
        <v>1321</v>
      </c>
      <c r="E2124" s="3" t="s">
        <v>3985</v>
      </c>
      <c r="F2124" s="6" t="s">
        <v>3599</v>
      </c>
      <c r="W2124" s="13"/>
    </row>
    <row r="2125" spans="1:23" x14ac:dyDescent="0.25">
      <c r="A2125" s="12"/>
      <c r="C2125" s="3" t="s">
        <v>2341</v>
      </c>
      <c r="D2125" s="6" t="s">
        <v>1330</v>
      </c>
      <c r="E2125" s="3" t="s">
        <v>3983</v>
      </c>
      <c r="F2125" s="6" t="s">
        <v>3600</v>
      </c>
      <c r="W2125" s="13"/>
    </row>
    <row r="2126" spans="1:23" x14ac:dyDescent="0.25">
      <c r="A2126" s="12"/>
      <c r="C2126" s="3" t="s">
        <v>2342</v>
      </c>
      <c r="D2126" s="6" t="s">
        <v>1325</v>
      </c>
      <c r="E2126" s="3" t="s">
        <v>3979</v>
      </c>
      <c r="F2126" s="6" t="s">
        <v>3601</v>
      </c>
      <c r="W2126" s="13"/>
    </row>
    <row r="2127" spans="1:23" x14ac:dyDescent="0.25">
      <c r="A2127" s="12"/>
      <c r="C2127" s="3" t="s">
        <v>2343</v>
      </c>
      <c r="D2127" s="6" t="s">
        <v>1323</v>
      </c>
      <c r="E2127" s="3" t="s">
        <v>3982</v>
      </c>
      <c r="F2127" s="6" t="s">
        <v>3602</v>
      </c>
      <c r="W2127" s="13"/>
    </row>
    <row r="2128" spans="1:23" x14ac:dyDescent="0.25">
      <c r="A2128" s="12"/>
      <c r="C2128" s="3" t="s">
        <v>2273</v>
      </c>
      <c r="D2128" s="6" t="s">
        <v>1618</v>
      </c>
      <c r="E2128" s="3" t="s">
        <v>3987</v>
      </c>
      <c r="F2128" s="6" t="s">
        <v>1618</v>
      </c>
      <c r="W2128" s="13"/>
    </row>
    <row r="2129" spans="1:23" x14ac:dyDescent="0.25">
      <c r="A2129" s="12"/>
      <c r="C2129" s="3" t="s">
        <v>2501</v>
      </c>
      <c r="D2129" s="6" t="s">
        <v>1522</v>
      </c>
      <c r="E2129" s="3" t="s">
        <v>3981</v>
      </c>
      <c r="F2129" s="6" t="s">
        <v>3975</v>
      </c>
      <c r="W2129" s="13"/>
    </row>
    <row r="2130" spans="1:23" x14ac:dyDescent="0.25">
      <c r="A2130" s="12"/>
      <c r="C2130" s="3" t="s">
        <v>2502</v>
      </c>
      <c r="D2130" s="6" t="s">
        <v>1320</v>
      </c>
      <c r="E2130" s="3" t="s">
        <v>3986</v>
      </c>
      <c r="F2130" s="6" t="s">
        <v>3976</v>
      </c>
      <c r="W2130" s="13"/>
    </row>
    <row r="2131" spans="1:23" x14ac:dyDescent="0.25">
      <c r="A2131" s="12"/>
      <c r="C2131" s="3" t="s">
        <v>2503</v>
      </c>
      <c r="D2131" s="6" t="s">
        <v>1289</v>
      </c>
      <c r="E2131" s="3" t="s">
        <v>3980</v>
      </c>
      <c r="F2131" s="6" t="s">
        <v>3977</v>
      </c>
      <c r="W2131" s="13"/>
    </row>
    <row r="2132" spans="1:23" x14ac:dyDescent="0.25">
      <c r="A2132" s="12"/>
      <c r="C2132" s="3" t="s">
        <v>2531</v>
      </c>
      <c r="D2132" s="6" t="s">
        <v>1523</v>
      </c>
      <c r="E2132" s="3" t="s">
        <v>3984</v>
      </c>
      <c r="F2132" s="6" t="s">
        <v>3978</v>
      </c>
      <c r="W2132" s="13"/>
    </row>
    <row r="2133" spans="1:23" x14ac:dyDescent="0.25">
      <c r="A2133" s="12"/>
      <c r="C2133" s="3" t="s">
        <v>2557</v>
      </c>
      <c r="D2133" s="6" t="s">
        <v>1353</v>
      </c>
      <c r="E2133" s="3" t="s">
        <v>3997</v>
      </c>
      <c r="F2133" s="6" t="s">
        <v>3988</v>
      </c>
      <c r="W2133" s="13"/>
    </row>
    <row r="2134" spans="1:23" x14ac:dyDescent="0.25">
      <c r="A2134" s="12"/>
      <c r="C2134" s="3" t="s">
        <v>2464</v>
      </c>
      <c r="D2134" s="6" t="s">
        <v>4474</v>
      </c>
      <c r="E2134" s="3" t="s">
        <v>4016</v>
      </c>
      <c r="F2134" s="6" t="s">
        <v>3989</v>
      </c>
      <c r="W2134" s="13"/>
    </row>
    <row r="2135" spans="1:23" x14ac:dyDescent="0.25">
      <c r="A2135" s="12"/>
      <c r="C2135" s="3" t="s">
        <v>2465</v>
      </c>
      <c r="D2135" s="6" t="s">
        <v>4475</v>
      </c>
      <c r="E2135" s="3" t="s">
        <v>4022</v>
      </c>
      <c r="F2135" s="6" t="s">
        <v>3990</v>
      </c>
      <c r="W2135" s="13"/>
    </row>
    <row r="2136" spans="1:23" x14ac:dyDescent="0.25">
      <c r="A2136" s="12"/>
      <c r="C2136" s="3" t="s">
        <v>2466</v>
      </c>
      <c r="D2136" s="6" t="s">
        <v>1371</v>
      </c>
      <c r="E2136" s="3" t="s">
        <v>4025</v>
      </c>
      <c r="F2136" s="6" t="s">
        <v>3991</v>
      </c>
      <c r="W2136" s="13"/>
    </row>
    <row r="2137" spans="1:23" x14ac:dyDescent="0.25">
      <c r="A2137" s="12"/>
      <c r="C2137" s="3" t="s">
        <v>2290</v>
      </c>
      <c r="D2137" s="6" t="s">
        <v>1332</v>
      </c>
      <c r="E2137" s="3" t="s">
        <v>4024</v>
      </c>
      <c r="F2137" s="6" t="s">
        <v>4000</v>
      </c>
      <c r="W2137" s="13"/>
    </row>
    <row r="2138" spans="1:23" x14ac:dyDescent="0.25">
      <c r="A2138" s="12"/>
      <c r="C2138" s="3" t="s">
        <v>2163</v>
      </c>
      <c r="D2138" s="6" t="s">
        <v>1482</v>
      </c>
      <c r="E2138" s="3" t="s">
        <v>4026</v>
      </c>
      <c r="F2138" s="6" t="s">
        <v>4272</v>
      </c>
      <c r="W2138" s="13"/>
    </row>
    <row r="2139" spans="1:23" x14ac:dyDescent="0.25">
      <c r="A2139" s="12"/>
      <c r="C2139" s="3" t="s">
        <v>2258</v>
      </c>
      <c r="D2139" s="6" t="s">
        <v>1475</v>
      </c>
      <c r="E2139" s="3" t="s">
        <v>4028</v>
      </c>
      <c r="F2139" s="6" t="s">
        <v>4273</v>
      </c>
      <c r="W2139" s="13"/>
    </row>
    <row r="2140" spans="1:23" x14ac:dyDescent="0.25">
      <c r="A2140" s="12"/>
      <c r="C2140" s="3" t="s">
        <v>2161</v>
      </c>
      <c r="D2140" s="6" t="s">
        <v>1481</v>
      </c>
      <c r="E2140" s="3" t="s">
        <v>4027</v>
      </c>
      <c r="F2140" s="6" t="s">
        <v>1481</v>
      </c>
      <c r="W2140" s="13"/>
    </row>
    <row r="2141" spans="1:23" x14ac:dyDescent="0.25">
      <c r="A2141" s="12"/>
      <c r="C2141" s="3" t="s">
        <v>2162</v>
      </c>
      <c r="D2141" s="6" t="s">
        <v>1480</v>
      </c>
      <c r="E2141" s="3" t="s">
        <v>4032</v>
      </c>
      <c r="F2141" s="6" t="s">
        <v>1480</v>
      </c>
      <c r="W2141" s="13"/>
    </row>
    <row r="2142" spans="1:23" x14ac:dyDescent="0.25">
      <c r="A2142" s="12"/>
      <c r="C2142" s="3" t="s">
        <v>2164</v>
      </c>
      <c r="D2142" s="6" t="s">
        <v>1478</v>
      </c>
      <c r="E2142" s="3" t="s">
        <v>4064</v>
      </c>
      <c r="F2142" s="6" t="s">
        <v>4096</v>
      </c>
      <c r="W2142" s="13"/>
    </row>
    <row r="2143" spans="1:23" x14ac:dyDescent="0.25">
      <c r="A2143" s="12"/>
      <c r="C2143" s="3" t="s">
        <v>2471</v>
      </c>
      <c r="D2143" s="6" t="s">
        <v>1479</v>
      </c>
      <c r="E2143" s="3" t="s">
        <v>4070</v>
      </c>
      <c r="F2143" s="6" t="s">
        <v>4373</v>
      </c>
      <c r="W2143" s="13"/>
    </row>
    <row r="2144" spans="1:23" x14ac:dyDescent="0.25">
      <c r="A2144" s="12"/>
      <c r="C2144" s="3" t="s">
        <v>2481</v>
      </c>
      <c r="D2144" s="6" t="s">
        <v>1474</v>
      </c>
      <c r="E2144" s="3" t="s">
        <v>4063</v>
      </c>
      <c r="F2144" s="6" t="s">
        <v>4381</v>
      </c>
      <c r="W2144" s="13"/>
    </row>
    <row r="2145" spans="1:23" x14ac:dyDescent="0.25">
      <c r="A2145" s="12"/>
      <c r="C2145" s="3" t="s">
        <v>2359</v>
      </c>
      <c r="D2145" s="6" t="s">
        <v>1222</v>
      </c>
      <c r="E2145" s="3" t="s">
        <v>4069</v>
      </c>
      <c r="F2145" s="6" t="s">
        <v>4072</v>
      </c>
      <c r="W2145" s="13"/>
    </row>
    <row r="2146" spans="1:23" x14ac:dyDescent="0.25">
      <c r="A2146" s="12"/>
      <c r="C2146" s="3" t="s">
        <v>2360</v>
      </c>
      <c r="D2146" s="6" t="s">
        <v>1224</v>
      </c>
      <c r="E2146" s="3" t="s">
        <v>4062</v>
      </c>
      <c r="F2146" s="6" t="s">
        <v>4073</v>
      </c>
      <c r="W2146" s="13"/>
    </row>
    <row r="2147" spans="1:23" x14ac:dyDescent="0.25">
      <c r="A2147" s="12"/>
      <c r="C2147" s="3" t="s">
        <v>2379</v>
      </c>
      <c r="D2147" s="6" t="s">
        <v>1223</v>
      </c>
      <c r="E2147" s="3" t="s">
        <v>4068</v>
      </c>
      <c r="F2147" s="6" t="s">
        <v>4095</v>
      </c>
      <c r="W2147" s="13"/>
    </row>
    <row r="2148" spans="1:23" x14ac:dyDescent="0.25">
      <c r="A2148" s="12"/>
      <c r="C2148" s="3" t="s">
        <v>2380</v>
      </c>
      <c r="D2148" s="6" t="s">
        <v>1225</v>
      </c>
      <c r="E2148" s="3" t="s">
        <v>4061</v>
      </c>
      <c r="F2148" s="6" t="s">
        <v>4097</v>
      </c>
      <c r="W2148" s="13"/>
    </row>
    <row r="2149" spans="1:23" x14ac:dyDescent="0.25">
      <c r="A2149" s="12"/>
      <c r="C2149" s="3" t="s">
        <v>2381</v>
      </c>
      <c r="D2149" s="6" t="s">
        <v>1701</v>
      </c>
      <c r="E2149" s="3" t="s">
        <v>4067</v>
      </c>
      <c r="F2149" s="6" t="s">
        <v>4098</v>
      </c>
      <c r="W2149" s="13"/>
    </row>
    <row r="2150" spans="1:23" x14ac:dyDescent="0.25">
      <c r="A2150" s="12"/>
      <c r="C2150" s="3" t="s">
        <v>2361</v>
      </c>
      <c r="D2150" s="6" t="s">
        <v>1700</v>
      </c>
      <c r="E2150" s="3" t="s">
        <v>4060</v>
      </c>
      <c r="F2150" s="6" t="s">
        <v>4074</v>
      </c>
      <c r="W2150" s="13"/>
    </row>
    <row r="2151" spans="1:23" x14ac:dyDescent="0.25">
      <c r="A2151" s="12"/>
      <c r="C2151" s="3" t="s">
        <v>2337</v>
      </c>
      <c r="D2151" s="6" t="s">
        <v>1234</v>
      </c>
      <c r="E2151" s="3" t="s">
        <v>4065</v>
      </c>
      <c r="F2151" s="6" t="s">
        <v>4029</v>
      </c>
      <c r="W2151" s="13"/>
    </row>
    <row r="2152" spans="1:23" x14ac:dyDescent="0.25">
      <c r="A2152" s="12"/>
      <c r="C2152" s="3" t="s">
        <v>2338</v>
      </c>
      <c r="D2152" s="6" t="s">
        <v>1230</v>
      </c>
      <c r="E2152" s="3" t="s">
        <v>4071</v>
      </c>
      <c r="F2152" s="6" t="s">
        <v>4030</v>
      </c>
      <c r="W2152" s="13"/>
    </row>
    <row r="2153" spans="1:23" x14ac:dyDescent="0.25">
      <c r="A2153" s="12"/>
      <c r="C2153" s="3" t="s">
        <v>2372</v>
      </c>
      <c r="D2153" s="6" t="s">
        <v>1227</v>
      </c>
      <c r="E2153" s="3" t="s">
        <v>4066</v>
      </c>
      <c r="F2153" s="6" t="s">
        <v>4084</v>
      </c>
      <c r="W2153" s="13"/>
    </row>
    <row r="2154" spans="1:23" x14ac:dyDescent="0.25">
      <c r="A2154" s="12"/>
      <c r="C2154" s="3" t="s">
        <v>2375</v>
      </c>
      <c r="D2154" s="6" t="s">
        <v>1226</v>
      </c>
      <c r="E2154" s="3" t="s">
        <v>4092</v>
      </c>
      <c r="F2154" s="6" t="s">
        <v>4083</v>
      </c>
      <c r="W2154" s="13"/>
    </row>
    <row r="2155" spans="1:23" x14ac:dyDescent="0.25">
      <c r="A2155" s="12"/>
      <c r="C2155" s="3" t="s">
        <v>2377</v>
      </c>
      <c r="D2155" s="6" t="s">
        <v>1252</v>
      </c>
      <c r="E2155" s="3" t="s">
        <v>4091</v>
      </c>
      <c r="F2155" s="6" t="s">
        <v>4094</v>
      </c>
      <c r="W2155" s="13"/>
    </row>
    <row r="2156" spans="1:23" x14ac:dyDescent="0.25">
      <c r="A2156" s="12"/>
      <c r="C2156" s="3" t="s">
        <v>2254</v>
      </c>
      <c r="D2156" s="6" t="s">
        <v>1269</v>
      </c>
      <c r="E2156" s="3" t="s">
        <v>4089</v>
      </c>
      <c r="F2156" s="6" t="s">
        <v>4213</v>
      </c>
      <c r="W2156" s="13"/>
    </row>
    <row r="2157" spans="1:23" x14ac:dyDescent="0.25">
      <c r="A2157" s="12"/>
      <c r="C2157" s="3" t="s">
        <v>2255</v>
      </c>
      <c r="D2157" s="6" t="s">
        <v>1266</v>
      </c>
      <c r="E2157" s="3" t="s">
        <v>4090</v>
      </c>
      <c r="F2157" s="6" t="s">
        <v>4214</v>
      </c>
      <c r="W2157" s="13"/>
    </row>
    <row r="2158" spans="1:23" x14ac:dyDescent="0.25">
      <c r="A2158" s="12"/>
      <c r="C2158" s="3" t="s">
        <v>2256</v>
      </c>
      <c r="D2158" s="6" t="s">
        <v>1268</v>
      </c>
      <c r="E2158" s="3" t="s">
        <v>4143</v>
      </c>
      <c r="F2158" s="6" t="s">
        <v>4215</v>
      </c>
      <c r="W2158" s="13"/>
    </row>
    <row r="2159" spans="1:23" x14ac:dyDescent="0.25">
      <c r="A2159" s="12"/>
      <c r="C2159" s="3" t="s">
        <v>2257</v>
      </c>
      <c r="D2159" s="6" t="s">
        <v>1262</v>
      </c>
      <c r="E2159" s="3" t="s">
        <v>4131</v>
      </c>
      <c r="F2159" s="6" t="s">
        <v>4216</v>
      </c>
      <c r="W2159" s="13"/>
    </row>
    <row r="2160" spans="1:23" x14ac:dyDescent="0.25">
      <c r="A2160" s="12"/>
      <c r="C2160" s="3" t="s">
        <v>2259</v>
      </c>
      <c r="D2160" s="6" t="s">
        <v>1276</v>
      </c>
      <c r="E2160" s="3" t="s">
        <v>4141</v>
      </c>
      <c r="F2160" s="6" t="s">
        <v>4217</v>
      </c>
      <c r="W2160" s="13"/>
    </row>
    <row r="2161" spans="1:23" x14ac:dyDescent="0.25">
      <c r="A2161" s="12"/>
      <c r="C2161" s="3" t="s">
        <v>2260</v>
      </c>
      <c r="D2161" s="6" t="s">
        <v>1275</v>
      </c>
      <c r="E2161" s="3" t="s">
        <v>4129</v>
      </c>
      <c r="F2161" s="6" t="s">
        <v>4223</v>
      </c>
      <c r="W2161" s="13"/>
    </row>
    <row r="2162" spans="1:23" x14ac:dyDescent="0.25">
      <c r="A2162" s="12"/>
      <c r="C2162" s="3" t="s">
        <v>2265</v>
      </c>
      <c r="D2162" s="6" t="s">
        <v>1249</v>
      </c>
      <c r="E2162" s="3" t="s">
        <v>4139</v>
      </c>
      <c r="F2162" s="6" t="s">
        <v>4218</v>
      </c>
      <c r="W2162" s="13"/>
    </row>
    <row r="2163" spans="1:23" x14ac:dyDescent="0.25">
      <c r="A2163" s="12"/>
      <c r="C2163" s="3" t="s">
        <v>2267</v>
      </c>
      <c r="D2163" s="6" t="s">
        <v>1273</v>
      </c>
      <c r="E2163" s="3" t="s">
        <v>4127</v>
      </c>
      <c r="F2163" s="6" t="s">
        <v>1273</v>
      </c>
      <c r="W2163" s="13"/>
    </row>
    <row r="2164" spans="1:23" x14ac:dyDescent="0.25">
      <c r="A2164" s="12"/>
      <c r="C2164" s="3" t="s">
        <v>2269</v>
      </c>
      <c r="D2164" s="6" t="s">
        <v>1250</v>
      </c>
      <c r="E2164" s="3" t="s">
        <v>4137</v>
      </c>
      <c r="F2164" s="6" t="s">
        <v>4219</v>
      </c>
      <c r="W2164" s="13"/>
    </row>
    <row r="2165" spans="1:23" x14ac:dyDescent="0.25">
      <c r="A2165" s="12"/>
      <c r="C2165" s="3" t="s">
        <v>2410</v>
      </c>
      <c r="D2165" s="6" t="s">
        <v>1691</v>
      </c>
      <c r="E2165" s="3" t="s">
        <v>4125</v>
      </c>
      <c r="F2165" s="6" t="s">
        <v>4107</v>
      </c>
      <c r="W2165" s="13"/>
    </row>
    <row r="2166" spans="1:23" x14ac:dyDescent="0.25">
      <c r="A2166" s="12"/>
      <c r="C2166" s="3" t="s">
        <v>2174</v>
      </c>
      <c r="D2166" s="6" t="s">
        <v>1650</v>
      </c>
      <c r="E2166" s="3" t="s">
        <v>4135</v>
      </c>
      <c r="F2166" s="6" t="s">
        <v>4254</v>
      </c>
      <c r="W2166" s="13"/>
    </row>
    <row r="2167" spans="1:23" x14ac:dyDescent="0.25">
      <c r="A2167" s="12"/>
      <c r="C2167" s="3" t="s">
        <v>2299</v>
      </c>
      <c r="D2167" s="6" t="s">
        <v>1685</v>
      </c>
      <c r="E2167" s="3" t="s">
        <v>4146</v>
      </c>
      <c r="F2167" s="6" t="s">
        <v>4255</v>
      </c>
      <c r="W2167" s="13"/>
    </row>
    <row r="2168" spans="1:23" x14ac:dyDescent="0.25">
      <c r="A2168" s="12"/>
      <c r="C2168" s="3" t="s">
        <v>2298</v>
      </c>
      <c r="D2168" s="6" t="s">
        <v>1155</v>
      </c>
      <c r="E2168" s="3" t="s">
        <v>4133</v>
      </c>
      <c r="F2168" s="6" t="s">
        <v>4256</v>
      </c>
      <c r="W2168" s="13"/>
    </row>
    <row r="2169" spans="1:23" x14ac:dyDescent="0.25">
      <c r="A2169" s="12"/>
      <c r="C2169" s="3" t="s">
        <v>2175</v>
      </c>
      <c r="D2169" s="6" t="s">
        <v>1531</v>
      </c>
      <c r="E2169" s="3" t="s">
        <v>4144</v>
      </c>
      <c r="F2169" s="6" t="s">
        <v>4226</v>
      </c>
      <c r="W2169" s="13"/>
    </row>
    <row r="2170" spans="1:23" x14ac:dyDescent="0.25">
      <c r="A2170" s="12"/>
      <c r="C2170" s="3" t="s">
        <v>2176</v>
      </c>
      <c r="D2170" s="6" t="s">
        <v>1486</v>
      </c>
      <c r="E2170" s="3" t="s">
        <v>4132</v>
      </c>
      <c r="F2170" s="6" t="s">
        <v>4227</v>
      </c>
      <c r="W2170" s="13"/>
    </row>
    <row r="2171" spans="1:23" x14ac:dyDescent="0.25">
      <c r="A2171" s="12"/>
      <c r="C2171" s="3" t="s">
        <v>2177</v>
      </c>
      <c r="D2171" s="6" t="s">
        <v>1350</v>
      </c>
      <c r="E2171" s="3" t="s">
        <v>4142</v>
      </c>
      <c r="F2171" s="6" t="s">
        <v>4228</v>
      </c>
      <c r="W2171" s="13"/>
    </row>
    <row r="2172" spans="1:23" x14ac:dyDescent="0.25">
      <c r="A2172" s="12"/>
      <c r="C2172" s="3" t="s">
        <v>2301</v>
      </c>
      <c r="D2172" s="6" t="s">
        <v>1351</v>
      </c>
      <c r="E2172" s="3" t="s">
        <v>4130</v>
      </c>
      <c r="F2172" s="6" t="s">
        <v>4229</v>
      </c>
      <c r="W2172" s="13"/>
    </row>
    <row r="2173" spans="1:23" x14ac:dyDescent="0.25">
      <c r="A2173" s="12"/>
      <c r="C2173" s="3" t="s">
        <v>2300</v>
      </c>
      <c r="D2173" s="6" t="s">
        <v>1338</v>
      </c>
      <c r="E2173" s="3" t="s">
        <v>4140</v>
      </c>
      <c r="F2173" s="6" t="s">
        <v>4230</v>
      </c>
      <c r="W2173" s="13"/>
    </row>
    <row r="2174" spans="1:23" x14ac:dyDescent="0.25">
      <c r="A2174" s="12"/>
      <c r="C2174" s="3" t="s">
        <v>2178</v>
      </c>
      <c r="D2174" s="6" t="s">
        <v>1344</v>
      </c>
      <c r="E2174" s="3" t="s">
        <v>4128</v>
      </c>
      <c r="F2174" s="6" t="s">
        <v>4231</v>
      </c>
      <c r="W2174" s="13"/>
    </row>
    <row r="2175" spans="1:23" x14ac:dyDescent="0.25">
      <c r="A2175" s="12"/>
      <c r="C2175" s="3" t="s">
        <v>2179</v>
      </c>
      <c r="D2175" s="6" t="s">
        <v>1341</v>
      </c>
      <c r="E2175" s="3" t="s">
        <v>4138</v>
      </c>
      <c r="F2175" s="6" t="s">
        <v>4232</v>
      </c>
      <c r="W2175" s="13"/>
    </row>
    <row r="2176" spans="1:23" x14ac:dyDescent="0.25">
      <c r="A2176" s="12"/>
      <c r="C2176" s="3" t="s">
        <v>2180</v>
      </c>
      <c r="D2176" s="6" t="s">
        <v>1649</v>
      </c>
      <c r="E2176" s="3" t="s">
        <v>4126</v>
      </c>
      <c r="F2176" s="6" t="s">
        <v>4233</v>
      </c>
      <c r="W2176" s="13"/>
    </row>
    <row r="2177" spans="1:23" x14ac:dyDescent="0.25">
      <c r="A2177" s="12"/>
      <c r="C2177" s="3" t="s">
        <v>2311</v>
      </c>
      <c r="D2177" s="6" t="s">
        <v>1153</v>
      </c>
      <c r="E2177" s="3" t="s">
        <v>4136</v>
      </c>
      <c r="F2177" s="6" t="s">
        <v>4234</v>
      </c>
      <c r="W2177" s="13"/>
    </row>
    <row r="2178" spans="1:23" x14ac:dyDescent="0.25">
      <c r="A2178" s="12"/>
      <c r="C2178" s="3" t="s">
        <v>2181</v>
      </c>
      <c r="D2178" s="6" t="s">
        <v>1529</v>
      </c>
      <c r="E2178" s="3" t="s">
        <v>4124</v>
      </c>
      <c r="F2178" s="6" t="s">
        <v>4235</v>
      </c>
      <c r="W2178" s="13"/>
    </row>
    <row r="2179" spans="1:23" x14ac:dyDescent="0.25">
      <c r="A2179" s="12"/>
      <c r="C2179" s="3" t="s">
        <v>2182</v>
      </c>
      <c r="D2179" s="6" t="s">
        <v>1484</v>
      </c>
      <c r="E2179" s="3" t="s">
        <v>4134</v>
      </c>
      <c r="F2179" s="6" t="s">
        <v>4236</v>
      </c>
      <c r="W2179" s="13"/>
    </row>
    <row r="2180" spans="1:23" x14ac:dyDescent="0.25">
      <c r="A2180" s="12"/>
      <c r="C2180" s="3" t="s">
        <v>2183</v>
      </c>
      <c r="D2180" s="6" t="s">
        <v>1348</v>
      </c>
      <c r="E2180" s="3" t="s">
        <v>4145</v>
      </c>
      <c r="F2180" s="6" t="s">
        <v>4237</v>
      </c>
      <c r="W2180" s="13"/>
    </row>
    <row r="2181" spans="1:23" x14ac:dyDescent="0.25">
      <c r="A2181" s="12"/>
      <c r="C2181" s="3" t="s">
        <v>2313</v>
      </c>
      <c r="D2181" s="6" t="s">
        <v>1336</v>
      </c>
      <c r="E2181" s="3" t="s">
        <v>4153</v>
      </c>
      <c r="F2181" s="6" t="s">
        <v>4238</v>
      </c>
      <c r="W2181" s="13"/>
    </row>
    <row r="2182" spans="1:23" x14ac:dyDescent="0.25">
      <c r="A2182" s="12"/>
      <c r="C2182" s="3" t="s">
        <v>2184</v>
      </c>
      <c r="D2182" s="6" t="s">
        <v>1342</v>
      </c>
      <c r="E2182" s="3" t="s">
        <v>4160</v>
      </c>
      <c r="F2182" s="6" t="s">
        <v>4239</v>
      </c>
      <c r="W2182" s="13"/>
    </row>
    <row r="2183" spans="1:23" x14ac:dyDescent="0.25">
      <c r="A2183" s="12"/>
      <c r="C2183" s="3" t="s">
        <v>2185</v>
      </c>
      <c r="D2183" s="6" t="s">
        <v>1339</v>
      </c>
      <c r="E2183" s="3" t="s">
        <v>4151</v>
      </c>
      <c r="F2183" s="6" t="s">
        <v>4240</v>
      </c>
      <c r="W2183" s="13"/>
    </row>
    <row r="2184" spans="1:23" x14ac:dyDescent="0.25">
      <c r="A2184" s="12"/>
      <c r="C2184" s="3" t="s">
        <v>2186</v>
      </c>
      <c r="D2184" s="6" t="s">
        <v>1648</v>
      </c>
      <c r="E2184" s="3" t="s">
        <v>4158</v>
      </c>
      <c r="F2184" s="6" t="s">
        <v>4241</v>
      </c>
      <c r="W2184" s="13"/>
    </row>
    <row r="2185" spans="1:23" x14ac:dyDescent="0.25">
      <c r="A2185" s="12"/>
      <c r="C2185" s="3" t="s">
        <v>2322</v>
      </c>
      <c r="D2185" s="6" t="s">
        <v>1154</v>
      </c>
      <c r="E2185" s="3" t="s">
        <v>4149</v>
      </c>
      <c r="F2185" s="6" t="s">
        <v>4242</v>
      </c>
      <c r="W2185" s="13"/>
    </row>
    <row r="2186" spans="1:23" x14ac:dyDescent="0.25">
      <c r="A2186" s="12"/>
      <c r="C2186" s="3" t="s">
        <v>2187</v>
      </c>
      <c r="D2186" s="6" t="s">
        <v>1530</v>
      </c>
      <c r="E2186" s="3" t="s">
        <v>4157</v>
      </c>
      <c r="F2186" s="6" t="s">
        <v>4243</v>
      </c>
      <c r="W2186" s="13"/>
    </row>
    <row r="2187" spans="1:23" x14ac:dyDescent="0.25">
      <c r="A2187" s="12"/>
      <c r="C2187" s="3" t="s">
        <v>2188</v>
      </c>
      <c r="D2187" s="6" t="s">
        <v>1485</v>
      </c>
      <c r="E2187" s="3" t="s">
        <v>4148</v>
      </c>
      <c r="F2187" s="6" t="s">
        <v>4244</v>
      </c>
      <c r="W2187" s="13"/>
    </row>
    <row r="2188" spans="1:23" x14ac:dyDescent="0.25">
      <c r="A2188" s="12"/>
      <c r="C2188" s="3" t="s">
        <v>2189</v>
      </c>
      <c r="D2188" s="6" t="s">
        <v>1349</v>
      </c>
      <c r="E2188" s="3" t="s">
        <v>4156</v>
      </c>
      <c r="F2188" s="6" t="s">
        <v>4245</v>
      </c>
      <c r="W2188" s="13"/>
    </row>
    <row r="2189" spans="1:23" x14ac:dyDescent="0.25">
      <c r="A2189" s="12"/>
      <c r="C2189" s="3" t="s">
        <v>2323</v>
      </c>
      <c r="D2189" s="6" t="s">
        <v>1337</v>
      </c>
      <c r="E2189" s="3" t="s">
        <v>4147</v>
      </c>
      <c r="F2189" s="6" t="s">
        <v>4246</v>
      </c>
      <c r="W2189" s="13"/>
    </row>
    <row r="2190" spans="1:23" x14ac:dyDescent="0.25">
      <c r="A2190" s="12"/>
      <c r="C2190" s="3" t="s">
        <v>2190</v>
      </c>
      <c r="D2190" s="6" t="s">
        <v>1343</v>
      </c>
      <c r="E2190" s="3" t="s">
        <v>4155</v>
      </c>
      <c r="F2190" s="6" t="s">
        <v>4247</v>
      </c>
      <c r="W2190" s="13"/>
    </row>
    <row r="2191" spans="1:23" x14ac:dyDescent="0.25">
      <c r="A2191" s="12"/>
      <c r="C2191" s="3" t="s">
        <v>2191</v>
      </c>
      <c r="D2191" s="6" t="s">
        <v>1340</v>
      </c>
      <c r="E2191" s="3" t="s">
        <v>4162</v>
      </c>
      <c r="F2191" s="6" t="s">
        <v>4248</v>
      </c>
      <c r="W2191" s="13"/>
    </row>
    <row r="2192" spans="1:23" x14ac:dyDescent="0.25">
      <c r="A2192" s="12"/>
      <c r="C2192" s="3" t="s">
        <v>2238</v>
      </c>
      <c r="D2192" s="6" t="s">
        <v>1641</v>
      </c>
      <c r="E2192" s="3" t="s">
        <v>4154</v>
      </c>
      <c r="F2192" s="6" t="s">
        <v>4249</v>
      </c>
      <c r="W2192" s="13"/>
    </row>
    <row r="2193" spans="1:23" x14ac:dyDescent="0.25">
      <c r="A2193" s="12"/>
      <c r="C2193" s="3" t="s">
        <v>2239</v>
      </c>
      <c r="D2193" s="6" t="s">
        <v>1638</v>
      </c>
      <c r="E2193" s="3" t="s">
        <v>4161</v>
      </c>
      <c r="F2193" s="6" t="s">
        <v>4250</v>
      </c>
      <c r="W2193" s="13"/>
    </row>
    <row r="2194" spans="1:23" x14ac:dyDescent="0.25">
      <c r="A2194" s="12"/>
      <c r="C2194" s="3" t="s">
        <v>2240</v>
      </c>
      <c r="D2194" s="6" t="s">
        <v>1644</v>
      </c>
      <c r="E2194" s="3" t="s">
        <v>4152</v>
      </c>
      <c r="F2194" s="6" t="s">
        <v>4274</v>
      </c>
      <c r="W2194" s="13"/>
    </row>
    <row r="2195" spans="1:23" x14ac:dyDescent="0.25">
      <c r="A2195" s="12"/>
      <c r="C2195" s="3" t="s">
        <v>2277</v>
      </c>
      <c r="D2195" s="6" t="s">
        <v>1215</v>
      </c>
      <c r="E2195" s="3" t="s">
        <v>4159</v>
      </c>
      <c r="F2195" s="6" t="s">
        <v>4251</v>
      </c>
      <c r="W2195" s="13"/>
    </row>
    <row r="2196" spans="1:23" x14ac:dyDescent="0.25">
      <c r="A2196" s="12"/>
      <c r="C2196" s="3" t="s">
        <v>2278</v>
      </c>
      <c r="D2196" s="6" t="s">
        <v>1199</v>
      </c>
      <c r="E2196" s="3" t="s">
        <v>4150</v>
      </c>
      <c r="F2196" s="6" t="s">
        <v>4252</v>
      </c>
      <c r="W2196" s="13"/>
    </row>
    <row r="2197" spans="1:23" x14ac:dyDescent="0.25">
      <c r="A2197" s="12"/>
      <c r="C2197" s="3" t="s">
        <v>2279</v>
      </c>
      <c r="D2197" s="6" t="s">
        <v>1191</v>
      </c>
      <c r="E2197" s="3" t="s">
        <v>4164</v>
      </c>
      <c r="F2197" s="6" t="s">
        <v>4253</v>
      </c>
      <c r="W2197" s="13"/>
    </row>
    <row r="2198" spans="1:23" x14ac:dyDescent="0.25">
      <c r="A2198" s="12"/>
      <c r="C2198" s="3" t="s">
        <v>2283</v>
      </c>
      <c r="D2198" s="6" t="s">
        <v>1217</v>
      </c>
      <c r="E2198" s="3" t="s">
        <v>4163</v>
      </c>
      <c r="F2198" s="6" t="s">
        <v>4288</v>
      </c>
      <c r="W2198" s="13"/>
    </row>
    <row r="2199" spans="1:23" x14ac:dyDescent="0.25">
      <c r="A2199" s="12"/>
      <c r="C2199" s="3" t="s">
        <v>2284</v>
      </c>
      <c r="D2199" s="6" t="s">
        <v>1201</v>
      </c>
      <c r="E2199" s="3" t="s">
        <v>4166</v>
      </c>
      <c r="F2199" s="6" t="s">
        <v>4289</v>
      </c>
      <c r="W2199" s="13"/>
    </row>
    <row r="2200" spans="1:23" x14ac:dyDescent="0.25">
      <c r="A2200" s="12"/>
      <c r="C2200" s="3" t="s">
        <v>2285</v>
      </c>
      <c r="D2200" s="6" t="s">
        <v>1193</v>
      </c>
      <c r="E2200" s="3" t="s">
        <v>4165</v>
      </c>
      <c r="F2200" s="6" t="s">
        <v>4290</v>
      </c>
      <c r="W2200" s="13"/>
    </row>
    <row r="2201" spans="1:23" x14ac:dyDescent="0.25">
      <c r="A2201" s="12"/>
      <c r="C2201" s="3" t="s">
        <v>2302</v>
      </c>
      <c r="D2201" s="6" t="s">
        <v>1181</v>
      </c>
      <c r="E2201" s="3" t="s">
        <v>4167</v>
      </c>
      <c r="F2201" s="6" t="s">
        <v>4257</v>
      </c>
      <c r="W2201" s="13"/>
    </row>
    <row r="2202" spans="1:23" x14ac:dyDescent="0.25">
      <c r="A2202" s="12"/>
      <c r="C2202" s="3" t="s">
        <v>2303</v>
      </c>
      <c r="D2202" s="6" t="s">
        <v>1218</v>
      </c>
      <c r="E2202" s="3" t="s">
        <v>4168</v>
      </c>
      <c r="F2202" s="6" t="s">
        <v>4258</v>
      </c>
      <c r="W2202" s="13"/>
    </row>
    <row r="2203" spans="1:23" x14ac:dyDescent="0.25">
      <c r="A2203" s="12"/>
      <c r="C2203" s="3" t="s">
        <v>2304</v>
      </c>
      <c r="D2203" s="6" t="s">
        <v>1183</v>
      </c>
      <c r="E2203" s="3" t="s">
        <v>4186</v>
      </c>
      <c r="F2203" s="6" t="s">
        <v>4291</v>
      </c>
      <c r="W2203" s="13"/>
    </row>
    <row r="2204" spans="1:23" x14ac:dyDescent="0.25">
      <c r="A2204" s="12"/>
      <c r="C2204" s="3" t="s">
        <v>2305</v>
      </c>
      <c r="D2204" s="6" t="s">
        <v>1220</v>
      </c>
      <c r="E2204" s="3" t="s">
        <v>4175</v>
      </c>
      <c r="F2204" s="6" t="s">
        <v>4292</v>
      </c>
      <c r="W2204" s="13"/>
    </row>
    <row r="2205" spans="1:23" x14ac:dyDescent="0.25">
      <c r="A2205" s="12"/>
      <c r="C2205" s="3" t="s">
        <v>2306</v>
      </c>
      <c r="D2205" s="6" t="s">
        <v>1216</v>
      </c>
      <c r="E2205" s="3" t="s">
        <v>4185</v>
      </c>
      <c r="F2205" s="6" t="s">
        <v>4275</v>
      </c>
      <c r="W2205" s="13"/>
    </row>
    <row r="2206" spans="1:23" x14ac:dyDescent="0.25">
      <c r="A2206" s="12"/>
      <c r="C2206" s="3" t="s">
        <v>2307</v>
      </c>
      <c r="D2206" s="6" t="s">
        <v>1182</v>
      </c>
      <c r="E2206" s="3" t="s">
        <v>4174</v>
      </c>
      <c r="F2206" s="6" t="s">
        <v>4276</v>
      </c>
      <c r="W2206" s="13"/>
    </row>
    <row r="2207" spans="1:23" x14ac:dyDescent="0.25">
      <c r="A2207" s="12"/>
      <c r="C2207" s="3" t="s">
        <v>2308</v>
      </c>
      <c r="D2207" s="6" t="s">
        <v>1219</v>
      </c>
      <c r="E2207" s="3" t="s">
        <v>4184</v>
      </c>
      <c r="F2207" s="6" t="s">
        <v>4277</v>
      </c>
      <c r="W2207" s="13"/>
    </row>
    <row r="2208" spans="1:23" x14ac:dyDescent="0.25">
      <c r="A2208" s="12"/>
      <c r="C2208" s="3" t="s">
        <v>2309</v>
      </c>
      <c r="D2208" s="6" t="s">
        <v>1200</v>
      </c>
      <c r="E2208" s="3" t="s">
        <v>4173</v>
      </c>
      <c r="F2208" s="6" t="s">
        <v>4278</v>
      </c>
      <c r="W2208" s="13"/>
    </row>
    <row r="2209" spans="1:23" x14ac:dyDescent="0.25">
      <c r="A2209" s="12"/>
      <c r="C2209" s="3" t="s">
        <v>2310</v>
      </c>
      <c r="D2209" s="6" t="s">
        <v>1192</v>
      </c>
      <c r="E2209" s="3" t="s">
        <v>4182</v>
      </c>
      <c r="F2209" s="6" t="s">
        <v>4279</v>
      </c>
      <c r="W2209" s="13"/>
    </row>
    <row r="2210" spans="1:23" x14ac:dyDescent="0.25">
      <c r="A2210" s="12"/>
      <c r="C2210" s="3" t="s">
        <v>2354</v>
      </c>
      <c r="D2210" s="6" t="s">
        <v>1210</v>
      </c>
      <c r="E2210" s="3" t="s">
        <v>4172</v>
      </c>
      <c r="F2210" s="6" t="s">
        <v>4327</v>
      </c>
      <c r="W2210" s="13"/>
    </row>
    <row r="2211" spans="1:23" x14ac:dyDescent="0.25">
      <c r="A2211" s="12"/>
      <c r="C2211" s="3" t="s">
        <v>2355</v>
      </c>
      <c r="D2211" s="6" t="s">
        <v>1176</v>
      </c>
      <c r="E2211" s="3" t="s">
        <v>4181</v>
      </c>
      <c r="F2211" s="6" t="s">
        <v>4326</v>
      </c>
      <c r="W2211" s="13"/>
    </row>
    <row r="2212" spans="1:23" x14ac:dyDescent="0.25">
      <c r="A2212" s="12"/>
      <c r="C2212" s="3" t="s">
        <v>2356</v>
      </c>
      <c r="D2212" s="6" t="s">
        <v>1185</v>
      </c>
      <c r="E2212" s="3" t="s">
        <v>4171</v>
      </c>
      <c r="F2212" s="6" t="s">
        <v>4328</v>
      </c>
      <c r="W2212" s="13"/>
    </row>
    <row r="2213" spans="1:23" x14ac:dyDescent="0.25">
      <c r="A2213" s="12"/>
      <c r="C2213" s="3" t="s">
        <v>2357</v>
      </c>
      <c r="D2213" s="6" t="s">
        <v>1194</v>
      </c>
      <c r="E2213" s="3" t="s">
        <v>4180</v>
      </c>
      <c r="F2213" s="6" t="s">
        <v>4329</v>
      </c>
      <c r="W2213" s="13"/>
    </row>
    <row r="2214" spans="1:23" x14ac:dyDescent="0.25">
      <c r="A2214" s="12"/>
      <c r="C2214" s="3" t="s">
        <v>2358</v>
      </c>
      <c r="D2214" s="6" t="s">
        <v>1186</v>
      </c>
      <c r="E2214" s="3" t="s">
        <v>4170</v>
      </c>
      <c r="F2214" s="6" t="s">
        <v>4330</v>
      </c>
      <c r="W2214" s="13"/>
    </row>
    <row r="2215" spans="1:23" x14ac:dyDescent="0.25">
      <c r="A2215" s="12"/>
      <c r="C2215" s="3" t="s">
        <v>2314</v>
      </c>
      <c r="D2215" s="6" t="s">
        <v>1212</v>
      </c>
      <c r="E2215" s="3" t="s">
        <v>4178</v>
      </c>
      <c r="F2215" s="6" t="s">
        <v>4259</v>
      </c>
      <c r="W2215" s="13"/>
    </row>
    <row r="2216" spans="1:23" x14ac:dyDescent="0.25">
      <c r="A2216" s="12"/>
      <c r="C2216" s="3" t="s">
        <v>2315</v>
      </c>
      <c r="D2216" s="6" t="s">
        <v>1178</v>
      </c>
      <c r="E2216" s="3" t="s">
        <v>4169</v>
      </c>
      <c r="F2216" s="6" t="s">
        <v>4260</v>
      </c>
      <c r="W2216" s="13"/>
    </row>
    <row r="2217" spans="1:23" x14ac:dyDescent="0.25">
      <c r="A2217" s="12"/>
      <c r="C2217" s="3" t="s">
        <v>2316</v>
      </c>
      <c r="D2217" s="6" t="s">
        <v>1196</v>
      </c>
      <c r="E2217" s="3" t="s">
        <v>4177</v>
      </c>
      <c r="F2217" s="6" t="s">
        <v>4261</v>
      </c>
      <c r="W2217" s="13"/>
    </row>
    <row r="2218" spans="1:23" x14ac:dyDescent="0.25">
      <c r="A2218" s="12"/>
      <c r="C2218" s="3" t="s">
        <v>2317</v>
      </c>
      <c r="D2218" s="6" t="s">
        <v>1188</v>
      </c>
      <c r="E2218" s="3" t="s">
        <v>4187</v>
      </c>
      <c r="F2218" s="6" t="s">
        <v>4262</v>
      </c>
      <c r="W2218" s="13"/>
    </row>
    <row r="2219" spans="1:23" x14ac:dyDescent="0.25">
      <c r="A2219" s="12"/>
      <c r="C2219" s="3" t="s">
        <v>2318</v>
      </c>
      <c r="D2219" s="6" t="s">
        <v>1211</v>
      </c>
      <c r="E2219" s="3" t="s">
        <v>4176</v>
      </c>
      <c r="F2219" s="6" t="s">
        <v>4280</v>
      </c>
      <c r="W2219" s="13"/>
    </row>
    <row r="2220" spans="1:23" x14ac:dyDescent="0.25">
      <c r="A2220" s="12"/>
      <c r="C2220" s="3" t="s">
        <v>2319</v>
      </c>
      <c r="D2220" s="6" t="s">
        <v>1177</v>
      </c>
      <c r="E2220" s="3" t="s">
        <v>4183</v>
      </c>
      <c r="F2220" s="6" t="s">
        <v>4281</v>
      </c>
      <c r="W2220" s="13"/>
    </row>
    <row r="2221" spans="1:23" x14ac:dyDescent="0.25">
      <c r="A2221" s="12"/>
      <c r="C2221" s="3" t="s">
        <v>2320</v>
      </c>
      <c r="D2221" s="6" t="s">
        <v>1195</v>
      </c>
      <c r="E2221" s="3" t="s">
        <v>4179</v>
      </c>
      <c r="F2221" s="6" t="s">
        <v>4282</v>
      </c>
      <c r="W2221" s="13"/>
    </row>
    <row r="2222" spans="1:23" x14ac:dyDescent="0.25">
      <c r="A2222" s="12"/>
      <c r="C2222" s="3" t="s">
        <v>2321</v>
      </c>
      <c r="D2222" s="6" t="s">
        <v>1187</v>
      </c>
      <c r="E2222" s="3" t="s">
        <v>4300</v>
      </c>
      <c r="F2222" s="6" t="s">
        <v>4283</v>
      </c>
      <c r="W2222" s="13"/>
    </row>
    <row r="2223" spans="1:23" x14ac:dyDescent="0.25">
      <c r="A2223" s="12"/>
      <c r="C2223" s="3" t="s">
        <v>2324</v>
      </c>
      <c r="D2223" s="6" t="s">
        <v>1214</v>
      </c>
      <c r="E2223" s="3" t="s">
        <v>4296</v>
      </c>
      <c r="F2223" s="6" t="s">
        <v>4267</v>
      </c>
      <c r="W2223" s="13"/>
    </row>
    <row r="2224" spans="1:23" x14ac:dyDescent="0.25">
      <c r="A2224" s="12"/>
      <c r="C2224" s="3" t="s">
        <v>2325</v>
      </c>
      <c r="D2224" s="6" t="s">
        <v>1180</v>
      </c>
      <c r="E2224" s="3" t="s">
        <v>4299</v>
      </c>
      <c r="F2224" s="6" t="s">
        <v>4268</v>
      </c>
      <c r="W2224" s="13"/>
    </row>
    <row r="2225" spans="1:23" x14ac:dyDescent="0.25">
      <c r="A2225" s="12"/>
      <c r="C2225" s="3" t="s">
        <v>2326</v>
      </c>
      <c r="D2225" s="6" t="s">
        <v>1198</v>
      </c>
      <c r="E2225" s="3" t="s">
        <v>4295</v>
      </c>
      <c r="F2225" s="6" t="s">
        <v>4269</v>
      </c>
      <c r="W2225" s="13"/>
    </row>
    <row r="2226" spans="1:23" x14ac:dyDescent="0.25">
      <c r="A2226" s="12"/>
      <c r="C2226" s="3" t="s">
        <v>2327</v>
      </c>
      <c r="D2226" s="6" t="s">
        <v>1190</v>
      </c>
      <c r="E2226" s="3" t="s">
        <v>4298</v>
      </c>
      <c r="F2226" s="6" t="s">
        <v>4270</v>
      </c>
      <c r="W2226" s="13"/>
    </row>
    <row r="2227" spans="1:23" x14ac:dyDescent="0.25">
      <c r="A2227" s="12"/>
      <c r="C2227" s="3" t="s">
        <v>2328</v>
      </c>
      <c r="D2227" s="6" t="s">
        <v>1213</v>
      </c>
      <c r="E2227" s="3" t="s">
        <v>4294</v>
      </c>
      <c r="F2227" s="6" t="s">
        <v>4284</v>
      </c>
      <c r="W2227" s="13"/>
    </row>
    <row r="2228" spans="1:23" x14ac:dyDescent="0.25">
      <c r="A2228" s="12"/>
      <c r="C2228" s="3" t="s">
        <v>2329</v>
      </c>
      <c r="D2228" s="6" t="s">
        <v>1179</v>
      </c>
      <c r="E2228" s="3" t="s">
        <v>4297</v>
      </c>
      <c r="F2228" s="6" t="s">
        <v>4287</v>
      </c>
      <c r="W2228" s="13"/>
    </row>
    <row r="2229" spans="1:23" x14ac:dyDescent="0.25">
      <c r="A2229" s="12"/>
      <c r="C2229" s="3" t="s">
        <v>2330</v>
      </c>
      <c r="D2229" s="6" t="s">
        <v>1197</v>
      </c>
      <c r="E2229" s="3" t="s">
        <v>4293</v>
      </c>
      <c r="F2229" s="6" t="s">
        <v>4285</v>
      </c>
      <c r="W2229" s="13"/>
    </row>
    <row r="2230" spans="1:23" x14ac:dyDescent="0.25">
      <c r="A2230" s="12"/>
      <c r="C2230" s="3" t="s">
        <v>2331</v>
      </c>
      <c r="D2230" s="6" t="s">
        <v>1189</v>
      </c>
      <c r="E2230" s="3" t="s">
        <v>4301</v>
      </c>
      <c r="F2230" s="6" t="s">
        <v>4286</v>
      </c>
      <c r="W2230" s="13"/>
    </row>
    <row r="2231" spans="1:23" x14ac:dyDescent="0.25">
      <c r="A2231" s="12"/>
      <c r="C2231" s="3" t="s">
        <v>2198</v>
      </c>
      <c r="D2231" s="6" t="s">
        <v>1267</v>
      </c>
      <c r="E2231" s="3" t="s">
        <v>4312</v>
      </c>
      <c r="F2231" s="6" t="s">
        <v>4304</v>
      </c>
      <c r="W2231" s="13"/>
    </row>
    <row r="2232" spans="1:23" x14ac:dyDescent="0.25">
      <c r="A2232" s="12"/>
      <c r="C2232" s="3" t="s">
        <v>2199</v>
      </c>
      <c r="D2232" s="6" t="s">
        <v>1277</v>
      </c>
      <c r="E2232" s="3" t="s">
        <v>4310</v>
      </c>
      <c r="F2232" s="6" t="s">
        <v>4305</v>
      </c>
      <c r="W2232" s="13"/>
    </row>
    <row r="2233" spans="1:23" x14ac:dyDescent="0.25">
      <c r="A2233" s="12"/>
      <c r="C2233" s="3" t="s">
        <v>2201</v>
      </c>
      <c r="D2233" s="6" t="s">
        <v>1221</v>
      </c>
      <c r="E2233" s="3" t="s">
        <v>4309</v>
      </c>
      <c r="F2233" s="6" t="s">
        <v>4307</v>
      </c>
      <c r="W2233" s="13"/>
    </row>
    <row r="2234" spans="1:23" x14ac:dyDescent="0.25">
      <c r="A2234" s="12"/>
      <c r="C2234" s="3" t="s">
        <v>2241</v>
      </c>
      <c r="D2234" s="6" t="s">
        <v>1533</v>
      </c>
      <c r="E2234" s="3" t="s">
        <v>4311</v>
      </c>
      <c r="F2234" s="6" t="s">
        <v>4302</v>
      </c>
      <c r="W2234" s="13"/>
    </row>
    <row r="2235" spans="1:23" x14ac:dyDescent="0.25">
      <c r="A2235" s="12"/>
      <c r="C2235" s="3" t="s">
        <v>2253</v>
      </c>
      <c r="D2235" s="6" t="s">
        <v>1532</v>
      </c>
      <c r="E2235" s="3" t="s">
        <v>4339</v>
      </c>
      <c r="F2235" s="6" t="s">
        <v>1533</v>
      </c>
      <c r="W2235" s="13"/>
    </row>
    <row r="2236" spans="1:23" x14ac:dyDescent="0.25">
      <c r="A2236" s="12"/>
      <c r="C2236" s="3" t="s">
        <v>2242</v>
      </c>
      <c r="D2236" s="6" t="s">
        <v>1534</v>
      </c>
      <c r="E2236" s="3" t="s">
        <v>4333</v>
      </c>
      <c r="F2236" s="6" t="s">
        <v>4308</v>
      </c>
      <c r="W2236" s="13"/>
    </row>
    <row r="2237" spans="1:23" x14ac:dyDescent="0.25">
      <c r="A2237" s="12"/>
      <c r="C2237" s="3" t="s">
        <v>2243</v>
      </c>
      <c r="D2237" s="6" t="s">
        <v>1117</v>
      </c>
      <c r="E2237" s="3" t="s">
        <v>4338</v>
      </c>
      <c r="F2237" s="6" t="s">
        <v>4313</v>
      </c>
      <c r="W2237" s="13"/>
    </row>
    <row r="2238" spans="1:23" x14ac:dyDescent="0.25">
      <c r="A2238" s="12"/>
      <c r="C2238" s="3" t="s">
        <v>2393</v>
      </c>
      <c r="D2238" s="6" t="s">
        <v>1621</v>
      </c>
      <c r="E2238" s="3" t="s">
        <v>4332</v>
      </c>
      <c r="F2238" s="6" t="s">
        <v>4357</v>
      </c>
      <c r="W2238" s="13"/>
    </row>
    <row r="2239" spans="1:23" x14ac:dyDescent="0.25">
      <c r="A2239" s="12"/>
      <c r="C2239" s="3" t="s">
        <v>2394</v>
      </c>
      <c r="D2239" s="6" t="s">
        <v>1347</v>
      </c>
      <c r="E2239" s="3" t="s">
        <v>4337</v>
      </c>
      <c r="F2239" s="6" t="s">
        <v>4370</v>
      </c>
      <c r="W2239" s="13"/>
    </row>
    <row r="2240" spans="1:23" x14ac:dyDescent="0.25">
      <c r="A2240" s="12"/>
      <c r="C2240" s="3" t="s">
        <v>2395</v>
      </c>
      <c r="D2240" s="6" t="s">
        <v>1207</v>
      </c>
      <c r="E2240" s="3" t="s">
        <v>4336</v>
      </c>
      <c r="F2240" s="6" t="s">
        <v>4358</v>
      </c>
      <c r="W2240" s="13"/>
    </row>
    <row r="2241" spans="1:23" x14ac:dyDescent="0.25">
      <c r="A2241" s="12"/>
      <c r="C2241" s="3" t="s">
        <v>2396</v>
      </c>
      <c r="D2241" s="6" t="s">
        <v>1209</v>
      </c>
      <c r="E2241" s="3" t="s">
        <v>4331</v>
      </c>
      <c r="F2241" s="6" t="s">
        <v>4361</v>
      </c>
      <c r="W2241" s="13"/>
    </row>
    <row r="2242" spans="1:23" x14ac:dyDescent="0.25">
      <c r="A2242" s="12"/>
      <c r="C2242" s="3" t="s">
        <v>2397</v>
      </c>
      <c r="D2242" s="6" t="s">
        <v>1208</v>
      </c>
      <c r="E2242" s="3" t="s">
        <v>4335</v>
      </c>
      <c r="F2242" s="6" t="s">
        <v>4362</v>
      </c>
      <c r="W2242" s="13"/>
    </row>
    <row r="2243" spans="1:23" x14ac:dyDescent="0.25">
      <c r="A2243" s="12"/>
      <c r="C2243" s="3" t="s">
        <v>2398</v>
      </c>
      <c r="D2243" s="6" t="s">
        <v>1619</v>
      </c>
      <c r="E2243" s="3" t="s">
        <v>4340</v>
      </c>
      <c r="F2243" s="6" t="s">
        <v>4359</v>
      </c>
      <c r="W2243" s="13"/>
    </row>
    <row r="2244" spans="1:23" x14ac:dyDescent="0.25">
      <c r="A2244" s="12"/>
      <c r="C2244" s="3" t="s">
        <v>2399</v>
      </c>
      <c r="D2244" s="6" t="s">
        <v>1345</v>
      </c>
      <c r="E2244" s="3" t="s">
        <v>4334</v>
      </c>
      <c r="F2244" s="6" t="s">
        <v>4363</v>
      </c>
      <c r="W2244" s="13"/>
    </row>
    <row r="2245" spans="1:23" x14ac:dyDescent="0.25">
      <c r="A2245" s="12"/>
      <c r="C2245" s="3" t="s">
        <v>2400</v>
      </c>
      <c r="D2245" s="6" t="s">
        <v>1202</v>
      </c>
      <c r="E2245" s="3" t="s">
        <v>4351</v>
      </c>
      <c r="F2245" s="6" t="s">
        <v>4364</v>
      </c>
      <c r="W2245" s="13"/>
    </row>
    <row r="2246" spans="1:23" x14ac:dyDescent="0.25">
      <c r="A2246" s="12"/>
      <c r="C2246" s="3" t="s">
        <v>2401</v>
      </c>
      <c r="D2246" s="6" t="s">
        <v>1204</v>
      </c>
      <c r="E2246" s="3" t="s">
        <v>4356</v>
      </c>
      <c r="F2246" s="6" t="s">
        <v>4365</v>
      </c>
      <c r="W2246" s="13"/>
    </row>
    <row r="2247" spans="1:23" x14ac:dyDescent="0.25">
      <c r="A2247" s="12"/>
      <c r="C2247" s="3" t="s">
        <v>2402</v>
      </c>
      <c r="D2247" s="6" t="s">
        <v>1203</v>
      </c>
      <c r="E2247" s="3" t="s">
        <v>4350</v>
      </c>
      <c r="F2247" s="6" t="s">
        <v>4366</v>
      </c>
      <c r="W2247" s="13"/>
    </row>
    <row r="2248" spans="1:23" x14ac:dyDescent="0.25">
      <c r="A2248" s="12"/>
      <c r="C2248" s="3" t="s">
        <v>2403</v>
      </c>
      <c r="D2248" s="6" t="s">
        <v>1620</v>
      </c>
      <c r="E2248" s="3" t="s">
        <v>4355</v>
      </c>
      <c r="F2248" s="6" t="s">
        <v>4360</v>
      </c>
      <c r="W2248" s="13"/>
    </row>
    <row r="2249" spans="1:23" x14ac:dyDescent="0.25">
      <c r="A2249" s="12"/>
      <c r="C2249" s="3" t="s">
        <v>2404</v>
      </c>
      <c r="D2249" s="6" t="s">
        <v>1346</v>
      </c>
      <c r="E2249" s="3" t="s">
        <v>4354</v>
      </c>
      <c r="F2249" s="6" t="s">
        <v>4367</v>
      </c>
      <c r="W2249" s="13"/>
    </row>
    <row r="2250" spans="1:23" x14ac:dyDescent="0.25">
      <c r="A2250" s="12"/>
      <c r="C2250" s="3" t="s">
        <v>2405</v>
      </c>
      <c r="D2250" s="6" t="s">
        <v>1206</v>
      </c>
      <c r="E2250" s="3" t="s">
        <v>4349</v>
      </c>
      <c r="F2250" s="6" t="s">
        <v>4368</v>
      </c>
      <c r="W2250" s="13"/>
    </row>
    <row r="2251" spans="1:23" x14ac:dyDescent="0.25">
      <c r="A2251" s="12"/>
      <c r="C2251" s="3" t="s">
        <v>2406</v>
      </c>
      <c r="D2251" s="6" t="s">
        <v>1205</v>
      </c>
      <c r="E2251" s="3" t="s">
        <v>4353</v>
      </c>
      <c r="F2251" s="6" t="s">
        <v>4369</v>
      </c>
      <c r="W2251" s="13"/>
    </row>
    <row r="2252" spans="1:23" x14ac:dyDescent="0.25">
      <c r="A2252" s="12"/>
      <c r="C2252" s="3" t="s">
        <v>2484</v>
      </c>
      <c r="D2252" s="6" t="s">
        <v>1261</v>
      </c>
      <c r="E2252" s="3" t="s">
        <v>4348</v>
      </c>
      <c r="F2252" s="6" t="s">
        <v>4435</v>
      </c>
      <c r="W2252" s="13"/>
    </row>
    <row r="2253" spans="1:23" x14ac:dyDescent="0.25">
      <c r="A2253" s="12"/>
      <c r="C2253" s="3" t="s">
        <v>2485</v>
      </c>
      <c r="D2253" s="6" t="s">
        <v>1260</v>
      </c>
      <c r="E2253" s="3" t="s">
        <v>4352</v>
      </c>
      <c r="F2253" s="6" t="s">
        <v>4436</v>
      </c>
      <c r="W2253" s="13"/>
    </row>
    <row r="2254" spans="1:23" x14ac:dyDescent="0.25">
      <c r="A2254" s="12"/>
      <c r="C2254" s="3" t="s">
        <v>2344</v>
      </c>
      <c r="D2254" s="6" t="s">
        <v>1363</v>
      </c>
      <c r="E2254" s="3" t="s">
        <v>4347</v>
      </c>
      <c r="F2254" s="6" t="s">
        <v>4437</v>
      </c>
      <c r="W2254" s="13"/>
    </row>
    <row r="2255" spans="1:23" x14ac:dyDescent="0.25">
      <c r="A2255" s="12"/>
      <c r="C2255" s="3" t="s">
        <v>2438</v>
      </c>
      <c r="D2255" s="6" t="s">
        <v>1498</v>
      </c>
      <c r="E2255" s="3" t="s">
        <v>4374</v>
      </c>
      <c r="F2255" s="6" t="s">
        <v>4438</v>
      </c>
      <c r="W2255" s="13"/>
    </row>
    <row r="2256" spans="1:23" x14ac:dyDescent="0.25">
      <c r="A2256" s="12"/>
      <c r="C2256" s="3" t="s">
        <v>2486</v>
      </c>
      <c r="D2256" s="6" t="s">
        <v>1329</v>
      </c>
      <c r="E2256" s="3" t="s">
        <v>4375</v>
      </c>
      <c r="F2256" s="6" t="s">
        <v>4382</v>
      </c>
      <c r="W2256" s="13"/>
    </row>
    <row r="2257" spans="1:23" x14ac:dyDescent="0.25">
      <c r="A2257" s="12"/>
      <c r="C2257" s="3" t="s">
        <v>2489</v>
      </c>
      <c r="D2257" s="6" t="s">
        <v>1259</v>
      </c>
      <c r="E2257" s="3" t="s">
        <v>4378</v>
      </c>
      <c r="F2257" s="6" t="s">
        <v>1259</v>
      </c>
      <c r="W2257" s="13"/>
    </row>
    <row r="2258" spans="1:23" x14ac:dyDescent="0.25">
      <c r="A2258" s="12"/>
      <c r="C2258" s="3" t="s">
        <v>2490</v>
      </c>
      <c r="D2258" s="6" t="s">
        <v>1557</v>
      </c>
      <c r="E2258" s="3" t="s">
        <v>4380</v>
      </c>
      <c r="F2258" s="6" t="s">
        <v>1557</v>
      </c>
      <c r="W2258" s="13"/>
    </row>
    <row r="2259" spans="1:23" x14ac:dyDescent="0.25">
      <c r="A2259" s="12"/>
      <c r="C2259" s="3" t="s">
        <v>2504</v>
      </c>
      <c r="D2259" s="6" t="s">
        <v>1294</v>
      </c>
      <c r="E2259" s="3" t="s">
        <v>4377</v>
      </c>
      <c r="F2259" s="6" t="s">
        <v>4421</v>
      </c>
      <c r="W2259" s="13"/>
    </row>
    <row r="2260" spans="1:23" x14ac:dyDescent="0.25">
      <c r="A2260" s="12"/>
      <c r="C2260" s="3" t="s">
        <v>2505</v>
      </c>
      <c r="D2260" s="6" t="s">
        <v>1307</v>
      </c>
      <c r="E2260" s="3" t="s">
        <v>4379</v>
      </c>
      <c r="F2260" s="6" t="s">
        <v>4422</v>
      </c>
      <c r="W2260" s="13"/>
    </row>
    <row r="2261" spans="1:23" x14ac:dyDescent="0.25">
      <c r="A2261" s="12"/>
      <c r="C2261" s="3" t="s">
        <v>2506</v>
      </c>
      <c r="D2261" s="6" t="s">
        <v>1317</v>
      </c>
      <c r="E2261" s="3" t="s">
        <v>4420</v>
      </c>
      <c r="F2261" s="6" t="s">
        <v>4423</v>
      </c>
      <c r="W2261" s="13"/>
    </row>
    <row r="2262" spans="1:23" x14ac:dyDescent="0.25">
      <c r="A2262" s="12"/>
      <c r="C2262" s="3" t="s">
        <v>2507</v>
      </c>
      <c r="D2262" s="6" t="s">
        <v>1305</v>
      </c>
      <c r="E2262" s="3" t="s">
        <v>4406</v>
      </c>
      <c r="F2262" s="6" t="s">
        <v>4424</v>
      </c>
      <c r="W2262" s="13"/>
    </row>
    <row r="2263" spans="1:23" x14ac:dyDescent="0.25">
      <c r="A2263" s="12"/>
      <c r="C2263" s="3" t="s">
        <v>2508</v>
      </c>
      <c r="D2263" s="6" t="s">
        <v>1313</v>
      </c>
      <c r="E2263" s="3" t="s">
        <v>4418</v>
      </c>
      <c r="F2263" s="6" t="s">
        <v>4425</v>
      </c>
      <c r="W2263" s="13"/>
    </row>
    <row r="2264" spans="1:23" x14ac:dyDescent="0.25">
      <c r="A2264" s="12"/>
      <c r="C2264" s="3" t="s">
        <v>2509</v>
      </c>
      <c r="D2264" s="6" t="s">
        <v>1300</v>
      </c>
      <c r="E2264" s="3" t="s">
        <v>4404</v>
      </c>
      <c r="F2264" s="6" t="s">
        <v>4426</v>
      </c>
      <c r="W2264" s="13"/>
    </row>
    <row r="2265" spans="1:23" x14ac:dyDescent="0.25">
      <c r="A2265" s="12"/>
      <c r="C2265" s="3" t="s">
        <v>2510</v>
      </c>
      <c r="D2265" s="6" t="s">
        <v>1290</v>
      </c>
      <c r="E2265" s="3" t="s">
        <v>4416</v>
      </c>
      <c r="F2265" s="6" t="s">
        <v>4427</v>
      </c>
      <c r="W2265" s="13"/>
    </row>
    <row r="2266" spans="1:23" x14ac:dyDescent="0.25">
      <c r="A2266" s="12"/>
      <c r="C2266" s="3" t="s">
        <v>2511</v>
      </c>
      <c r="D2266" s="6" t="s">
        <v>1292</v>
      </c>
      <c r="E2266" s="3" t="s">
        <v>4402</v>
      </c>
      <c r="F2266" s="6" t="s">
        <v>4428</v>
      </c>
      <c r="W2266" s="13"/>
    </row>
    <row r="2267" spans="1:23" x14ac:dyDescent="0.25">
      <c r="A2267" s="12"/>
      <c r="C2267" s="3" t="s">
        <v>2512</v>
      </c>
      <c r="D2267" s="6" t="s">
        <v>1308</v>
      </c>
      <c r="E2267" s="3" t="s">
        <v>4414</v>
      </c>
      <c r="F2267" s="6" t="s">
        <v>4429</v>
      </c>
      <c r="W2267" s="13"/>
    </row>
    <row r="2268" spans="1:23" x14ac:dyDescent="0.25">
      <c r="A2268" s="12"/>
      <c r="C2268" s="3" t="s">
        <v>2513</v>
      </c>
      <c r="D2268" s="6" t="s">
        <v>1302</v>
      </c>
      <c r="E2268" s="3" t="s">
        <v>4400</v>
      </c>
      <c r="F2268" s="6" t="s">
        <v>4430</v>
      </c>
      <c r="W2268" s="13"/>
    </row>
    <row r="2269" spans="1:23" x14ac:dyDescent="0.25">
      <c r="A2269" s="12"/>
      <c r="C2269" s="3" t="s">
        <v>2514</v>
      </c>
      <c r="D2269" s="6" t="s">
        <v>1319</v>
      </c>
      <c r="E2269" s="3" t="s">
        <v>4412</v>
      </c>
      <c r="F2269" s="6" t="s">
        <v>4431</v>
      </c>
      <c r="W2269" s="13"/>
    </row>
    <row r="2270" spans="1:23" x14ac:dyDescent="0.25">
      <c r="A2270" s="12"/>
      <c r="C2270" s="3" t="s">
        <v>2515</v>
      </c>
      <c r="D2270" s="6" t="s">
        <v>1311</v>
      </c>
      <c r="E2270" s="3" t="s">
        <v>4398</v>
      </c>
      <c r="F2270" s="6" t="s">
        <v>4432</v>
      </c>
      <c r="W2270" s="13"/>
    </row>
    <row r="2271" spans="1:23" x14ac:dyDescent="0.25">
      <c r="A2271" s="12"/>
      <c r="C2271" s="3" t="s">
        <v>2516</v>
      </c>
      <c r="D2271" s="6" t="s">
        <v>1315</v>
      </c>
      <c r="E2271" s="3" t="s">
        <v>4410</v>
      </c>
      <c r="F2271" s="6" t="s">
        <v>4433</v>
      </c>
      <c r="W2271" s="13"/>
    </row>
    <row r="2272" spans="1:23" x14ac:dyDescent="0.25">
      <c r="A2272" s="12"/>
      <c r="C2272" s="3" t="s">
        <v>2517</v>
      </c>
      <c r="D2272" s="6" t="s">
        <v>1298</v>
      </c>
      <c r="E2272" s="3" t="s">
        <v>4397</v>
      </c>
      <c r="F2272" s="6" t="s">
        <v>4434</v>
      </c>
      <c r="W2272" s="13"/>
    </row>
    <row r="2273" spans="1:23" x14ac:dyDescent="0.25">
      <c r="A2273" s="12"/>
      <c r="C2273" s="3" t="s">
        <v>2518</v>
      </c>
      <c r="D2273" s="6" t="s">
        <v>4485</v>
      </c>
      <c r="E2273" s="3" t="s">
        <v>4413</v>
      </c>
      <c r="F2273" s="6" t="s">
        <v>4447</v>
      </c>
      <c r="W2273" s="13"/>
    </row>
    <row r="2274" spans="1:23" x14ac:dyDescent="0.25">
      <c r="A2274" s="12"/>
      <c r="C2274" s="3" t="s">
        <v>2519</v>
      </c>
      <c r="D2274" s="6" t="s">
        <v>4486</v>
      </c>
      <c r="E2274" s="3" t="s">
        <v>4399</v>
      </c>
      <c r="F2274" s="6" t="s">
        <v>4446</v>
      </c>
      <c r="W2274" s="13"/>
    </row>
    <row r="2275" spans="1:23" x14ac:dyDescent="0.25">
      <c r="A2275" s="12"/>
      <c r="C2275" s="3" t="s">
        <v>2520</v>
      </c>
      <c r="D2275" s="6" t="s">
        <v>4487</v>
      </c>
      <c r="E2275" s="3" t="s">
        <v>4409</v>
      </c>
      <c r="F2275" s="6" t="s">
        <v>4445</v>
      </c>
      <c r="W2275" s="13"/>
    </row>
    <row r="2276" spans="1:23" x14ac:dyDescent="0.25">
      <c r="A2276" s="12"/>
      <c r="C2276" s="3" t="s">
        <v>2521</v>
      </c>
      <c r="D2276" s="6" t="s">
        <v>4488</v>
      </c>
      <c r="E2276" s="3" t="s">
        <v>4396</v>
      </c>
      <c r="F2276" s="6" t="s">
        <v>4444</v>
      </c>
      <c r="W2276" s="13"/>
    </row>
    <row r="2277" spans="1:23" x14ac:dyDescent="0.25">
      <c r="A2277" s="12"/>
      <c r="C2277" s="3" t="s">
        <v>2522</v>
      </c>
      <c r="D2277" s="6" t="s">
        <v>4489</v>
      </c>
      <c r="E2277" s="3" t="s">
        <v>4408</v>
      </c>
      <c r="F2277" s="6" t="s">
        <v>4443</v>
      </c>
      <c r="W2277" s="13"/>
    </row>
    <row r="2278" spans="1:23" x14ac:dyDescent="0.25">
      <c r="A2278" s="12"/>
      <c r="C2278" s="3" t="s">
        <v>2523</v>
      </c>
      <c r="D2278" s="6" t="s">
        <v>4490</v>
      </c>
      <c r="E2278" s="3" t="s">
        <v>4395</v>
      </c>
      <c r="F2278" s="6" t="s">
        <v>4448</v>
      </c>
      <c r="W2278" s="13"/>
    </row>
    <row r="2279" spans="1:23" x14ac:dyDescent="0.25">
      <c r="A2279" s="12"/>
      <c r="C2279" s="3" t="s">
        <v>2524</v>
      </c>
      <c r="D2279" s="6" t="s">
        <v>4491</v>
      </c>
      <c r="E2279" s="3" t="s">
        <v>4407</v>
      </c>
      <c r="F2279" s="6" t="s">
        <v>4449</v>
      </c>
      <c r="W2279" s="13"/>
    </row>
    <row r="2280" spans="1:23" x14ac:dyDescent="0.25">
      <c r="A2280" s="12"/>
      <c r="C2280" s="3" t="s">
        <v>2525</v>
      </c>
      <c r="D2280" s="6" t="s">
        <v>4492</v>
      </c>
      <c r="E2280" s="3" t="s">
        <v>4419</v>
      </c>
      <c r="F2280" s="6" t="s">
        <v>4439</v>
      </c>
      <c r="W2280" s="13"/>
    </row>
    <row r="2281" spans="1:23" x14ac:dyDescent="0.25">
      <c r="A2281" s="12"/>
      <c r="C2281" s="3" t="s">
        <v>2526</v>
      </c>
      <c r="D2281" s="6" t="s">
        <v>4493</v>
      </c>
      <c r="E2281" s="3" t="s">
        <v>4405</v>
      </c>
      <c r="F2281" s="6" t="s">
        <v>4450</v>
      </c>
      <c r="W2281" s="13"/>
    </row>
    <row r="2282" spans="1:23" x14ac:dyDescent="0.25">
      <c r="A2282" s="12"/>
      <c r="C2282" s="3" t="s">
        <v>2527</v>
      </c>
      <c r="D2282" s="6" t="s">
        <v>4494</v>
      </c>
      <c r="E2282" s="3" t="s">
        <v>4417</v>
      </c>
      <c r="F2282" s="6" t="s">
        <v>4440</v>
      </c>
      <c r="W2282" s="13"/>
    </row>
    <row r="2283" spans="1:23" x14ac:dyDescent="0.25">
      <c r="A2283" s="12"/>
      <c r="C2283" s="3" t="s">
        <v>2528</v>
      </c>
      <c r="D2283" s="6" t="s">
        <v>4495</v>
      </c>
      <c r="E2283" s="3" t="s">
        <v>4403</v>
      </c>
      <c r="F2283" s="6" t="s">
        <v>4441</v>
      </c>
      <c r="W2283" s="13"/>
    </row>
    <row r="2284" spans="1:23" x14ac:dyDescent="0.25">
      <c r="A2284" s="12"/>
      <c r="C2284" s="3" t="s">
        <v>2529</v>
      </c>
      <c r="D2284" s="6" t="s">
        <v>4496</v>
      </c>
      <c r="E2284" s="3" t="s">
        <v>4415</v>
      </c>
      <c r="F2284" s="6" t="s">
        <v>4442</v>
      </c>
      <c r="W2284" s="13"/>
    </row>
    <row r="2285" spans="1:23" x14ac:dyDescent="0.25">
      <c r="A2285" s="12"/>
      <c r="C2285" s="3" t="s">
        <v>2547</v>
      </c>
      <c r="D2285" s="6" t="s">
        <v>1409</v>
      </c>
      <c r="E2285" s="3" t="s">
        <v>4401</v>
      </c>
      <c r="F2285" s="6" t="s">
        <v>1409</v>
      </c>
      <c r="W2285" s="13"/>
    </row>
    <row r="2286" spans="1:23" x14ac:dyDescent="0.25">
      <c r="A2286" s="27"/>
      <c r="B2286" s="28"/>
      <c r="C2286" s="29" t="s">
        <v>2548</v>
      </c>
      <c r="D2286" s="28" t="s">
        <v>1408</v>
      </c>
      <c r="E2286" s="29" t="s">
        <v>4411</v>
      </c>
      <c r="F2286" s="28" t="s">
        <v>1408</v>
      </c>
      <c r="G2286" s="28"/>
      <c r="H2286" s="28"/>
      <c r="I2286" s="28"/>
      <c r="J2286" s="28"/>
      <c r="K2286" s="28"/>
      <c r="L2286" s="28"/>
      <c r="M2286" s="28"/>
      <c r="N2286" s="28"/>
      <c r="O2286" s="28"/>
      <c r="P2286" s="28"/>
      <c r="Q2286" s="28"/>
      <c r="R2286" s="28"/>
      <c r="S2286" s="28"/>
      <c r="T2286" s="28"/>
      <c r="U2286" s="28"/>
      <c r="V2286" s="28"/>
      <c r="W2286" s="30"/>
    </row>
    <row r="2287" spans="1:23" x14ac:dyDescent="0.25">
      <c r="A2287" s="27"/>
      <c r="B2287" s="28"/>
      <c r="C2287" s="29" t="s">
        <v>4590</v>
      </c>
      <c r="D2287" s="28" t="s">
        <v>4591</v>
      </c>
      <c r="E2287" s="29" t="s">
        <v>4595</v>
      </c>
      <c r="F2287" s="28" t="s">
        <v>4591</v>
      </c>
      <c r="G2287" s="28"/>
      <c r="H2287" s="28"/>
      <c r="I2287" s="28"/>
      <c r="J2287" s="28"/>
      <c r="K2287" s="28"/>
      <c r="L2287" s="28"/>
      <c r="M2287" s="28"/>
      <c r="N2287" s="28"/>
      <c r="O2287" s="28"/>
      <c r="P2287" s="28"/>
      <c r="Q2287" s="28"/>
      <c r="R2287" s="28"/>
      <c r="S2287" s="28"/>
      <c r="T2287" s="28"/>
      <c r="U2287" s="28"/>
      <c r="V2287" s="28"/>
      <c r="W2287" s="30"/>
    </row>
    <row r="2288" spans="1:23" x14ac:dyDescent="0.25">
      <c r="A2288" s="27"/>
      <c r="B2288" s="28"/>
      <c r="C2288" s="29"/>
      <c r="D2288" s="28"/>
      <c r="E2288" s="29" t="s">
        <v>4599</v>
      </c>
      <c r="F2288" s="28"/>
      <c r="G2288" s="28"/>
      <c r="H2288" s="28"/>
      <c r="I2288" s="28"/>
      <c r="J2288" s="28"/>
      <c r="K2288" s="28"/>
      <c r="L2288" s="28"/>
      <c r="M2288" s="28"/>
      <c r="N2288" s="28"/>
      <c r="O2288" s="28"/>
      <c r="P2288" s="28"/>
      <c r="Q2288" s="28"/>
      <c r="R2288" s="28"/>
      <c r="S2288" s="28"/>
      <c r="T2288" s="28"/>
      <c r="U2288" s="28"/>
      <c r="V2288" s="28"/>
      <c r="W2288" s="30"/>
    </row>
    <row r="2289" spans="1:23" x14ac:dyDescent="0.25">
      <c r="A2289" s="34"/>
      <c r="B2289" s="35"/>
      <c r="C2289" s="36"/>
      <c r="D2289" s="35"/>
      <c r="E2289" s="36" t="s">
        <v>4600</v>
      </c>
      <c r="F2289" s="35"/>
      <c r="G2289" s="35"/>
      <c r="H2289" s="35"/>
      <c r="I2289" s="35"/>
      <c r="J2289" s="35"/>
      <c r="K2289" s="35"/>
      <c r="L2289" s="35"/>
      <c r="M2289" s="35"/>
      <c r="N2289" s="35"/>
      <c r="O2289" s="35"/>
      <c r="P2289" s="35"/>
      <c r="Q2289" s="35"/>
      <c r="R2289" s="35"/>
      <c r="S2289" s="35"/>
      <c r="T2289" s="35"/>
      <c r="U2289" s="35"/>
      <c r="V2289" s="35"/>
      <c r="W2289" s="37"/>
    </row>
    <row r="2290" spans="1:23" x14ac:dyDescent="0.25">
      <c r="A2290" s="34"/>
      <c r="B2290" s="35"/>
      <c r="C2290" s="36"/>
      <c r="D2290" s="35"/>
      <c r="E2290" s="36" t="s">
        <v>4601</v>
      </c>
      <c r="F2290" s="35"/>
      <c r="G2290" s="35"/>
      <c r="H2290" s="35"/>
      <c r="I2290" s="35"/>
      <c r="J2290" s="35"/>
      <c r="K2290" s="35"/>
      <c r="L2290" s="35"/>
      <c r="M2290" s="35"/>
      <c r="N2290" s="35"/>
      <c r="O2290" s="35"/>
      <c r="P2290" s="35"/>
      <c r="Q2290" s="35"/>
      <c r="R2290" s="35"/>
      <c r="S2290" s="35"/>
      <c r="T2290" s="35"/>
      <c r="U2290" s="35"/>
      <c r="V2290" s="35"/>
      <c r="W2290" s="37"/>
    </row>
    <row r="2291" spans="1:23" x14ac:dyDescent="0.25">
      <c r="A2291" s="34"/>
      <c r="B2291" s="35"/>
      <c r="C2291" s="36"/>
      <c r="D2291" s="35"/>
      <c r="E2291" s="36" t="s">
        <v>4602</v>
      </c>
      <c r="F2291" s="35"/>
      <c r="G2291" s="35"/>
      <c r="H2291" s="35"/>
      <c r="I2291" s="35"/>
      <c r="J2291" s="35"/>
      <c r="K2291" s="35"/>
      <c r="L2291" s="35"/>
      <c r="M2291" s="35"/>
      <c r="N2291" s="35"/>
      <c r="O2291" s="35"/>
      <c r="P2291" s="35"/>
      <c r="Q2291" s="35"/>
      <c r="R2291" s="35"/>
      <c r="S2291" s="35"/>
      <c r="T2291" s="35"/>
      <c r="U2291" s="35"/>
      <c r="V2291" s="35"/>
      <c r="W2291" s="37"/>
    </row>
    <row r="2292" spans="1:23" x14ac:dyDescent="0.25">
      <c r="A2292" s="34"/>
      <c r="B2292" s="35"/>
      <c r="C2292" s="36"/>
      <c r="D2292" s="35"/>
      <c r="E2292" s="36" t="s">
        <v>4603</v>
      </c>
      <c r="F2292" s="35"/>
      <c r="G2292" s="35"/>
      <c r="H2292" s="35"/>
      <c r="I2292" s="35"/>
      <c r="J2292" s="35"/>
      <c r="K2292" s="35"/>
      <c r="L2292" s="35"/>
      <c r="M2292" s="35"/>
      <c r="N2292" s="35"/>
      <c r="O2292" s="35"/>
      <c r="P2292" s="35"/>
      <c r="Q2292" s="35"/>
      <c r="R2292" s="35"/>
      <c r="S2292" s="35"/>
      <c r="T2292" s="35"/>
      <c r="U2292" s="35"/>
      <c r="V2292" s="35"/>
      <c r="W2292" s="37"/>
    </row>
    <row r="2293" spans="1:23" x14ac:dyDescent="0.25">
      <c r="A2293" s="34"/>
      <c r="B2293" s="35"/>
      <c r="C2293" s="36"/>
      <c r="D2293" s="35"/>
      <c r="E2293" s="36" t="s">
        <v>4604</v>
      </c>
      <c r="F2293" s="35"/>
      <c r="G2293" s="35"/>
      <c r="H2293" s="35"/>
      <c r="I2293" s="35"/>
      <c r="J2293" s="35"/>
      <c r="K2293" s="35"/>
      <c r="L2293" s="35"/>
      <c r="M2293" s="35"/>
      <c r="N2293" s="35"/>
      <c r="O2293" s="35"/>
      <c r="P2293" s="35"/>
      <c r="Q2293" s="35"/>
      <c r="R2293" s="35"/>
      <c r="S2293" s="35"/>
      <c r="T2293" s="35"/>
      <c r="U2293" s="35"/>
      <c r="V2293" s="35"/>
      <c r="W2293" s="37"/>
    </row>
    <row r="2294" spans="1:23" x14ac:dyDescent="0.25">
      <c r="A2294" s="34"/>
      <c r="B2294" s="35"/>
      <c r="C2294" s="36"/>
      <c r="D2294" s="35"/>
      <c r="E2294" s="36" t="s">
        <v>4605</v>
      </c>
      <c r="F2294" s="35"/>
      <c r="G2294" s="35"/>
      <c r="H2294" s="35"/>
      <c r="I2294" s="35"/>
      <c r="J2294" s="35"/>
      <c r="K2294" s="35"/>
      <c r="L2294" s="35"/>
      <c r="M2294" s="35"/>
      <c r="N2294" s="35"/>
      <c r="O2294" s="35"/>
      <c r="P2294" s="35"/>
      <c r="Q2294" s="35"/>
      <c r="R2294" s="35"/>
      <c r="S2294" s="35"/>
      <c r="T2294" s="35"/>
      <c r="U2294" s="35"/>
      <c r="V2294" s="35"/>
      <c r="W2294" s="37"/>
    </row>
    <row r="2295" spans="1:23" x14ac:dyDescent="0.25">
      <c r="A2295" s="34"/>
      <c r="B2295" s="35"/>
      <c r="C2295" s="36"/>
      <c r="D2295" s="35"/>
      <c r="E2295" s="36" t="s">
        <v>4606</v>
      </c>
      <c r="F2295" s="35"/>
      <c r="G2295" s="35"/>
      <c r="H2295" s="35"/>
      <c r="I2295" s="35"/>
      <c r="J2295" s="35"/>
      <c r="K2295" s="35"/>
      <c r="L2295" s="35"/>
      <c r="M2295" s="35"/>
      <c r="N2295" s="35"/>
      <c r="O2295" s="35"/>
      <c r="P2295" s="35"/>
      <c r="Q2295" s="35"/>
      <c r="R2295" s="35"/>
      <c r="S2295" s="35"/>
      <c r="T2295" s="35"/>
      <c r="U2295" s="35"/>
      <c r="V2295" s="35"/>
      <c r="W2295" s="37"/>
    </row>
    <row r="2296" spans="1:23" x14ac:dyDescent="0.25">
      <c r="A2296" s="34"/>
      <c r="B2296" s="35"/>
      <c r="C2296" s="36"/>
      <c r="D2296" s="35"/>
      <c r="E2296" s="36" t="s">
        <v>4607</v>
      </c>
      <c r="F2296" s="35"/>
      <c r="G2296" s="35"/>
      <c r="H2296" s="35"/>
      <c r="I2296" s="35"/>
      <c r="J2296" s="35"/>
      <c r="K2296" s="35"/>
      <c r="L2296" s="35"/>
      <c r="M2296" s="35"/>
      <c r="N2296" s="35"/>
      <c r="O2296" s="35"/>
      <c r="P2296" s="35"/>
      <c r="Q2296" s="35"/>
      <c r="R2296" s="35"/>
      <c r="S2296" s="35"/>
      <c r="T2296" s="35"/>
      <c r="U2296" s="35"/>
      <c r="V2296" s="35"/>
      <c r="W2296" s="37"/>
    </row>
    <row r="2297" spans="1:23" x14ac:dyDescent="0.25">
      <c r="A2297" s="34"/>
      <c r="B2297" s="35"/>
      <c r="C2297" s="36"/>
      <c r="D2297" s="35"/>
      <c r="E2297" s="36" t="s">
        <v>4608</v>
      </c>
      <c r="F2297" s="35"/>
      <c r="G2297" s="35"/>
      <c r="H2297" s="35"/>
      <c r="I2297" s="35"/>
      <c r="J2297" s="35"/>
      <c r="K2297" s="35"/>
      <c r="L2297" s="35"/>
      <c r="M2297" s="35"/>
      <c r="N2297" s="35"/>
      <c r="O2297" s="35"/>
      <c r="P2297" s="35"/>
      <c r="Q2297" s="35"/>
      <c r="R2297" s="35"/>
      <c r="S2297" s="35"/>
      <c r="T2297" s="35"/>
      <c r="U2297" s="35"/>
      <c r="V2297" s="35"/>
      <c r="W2297" s="37"/>
    </row>
    <row r="2298" spans="1:23" x14ac:dyDescent="0.25">
      <c r="A2298" s="34"/>
      <c r="B2298" s="35"/>
      <c r="C2298" s="36"/>
      <c r="D2298" s="35"/>
      <c r="E2298" s="36" t="s">
        <v>4609</v>
      </c>
      <c r="F2298" s="35"/>
      <c r="G2298" s="35"/>
      <c r="H2298" s="35"/>
      <c r="I2298" s="35"/>
      <c r="J2298" s="35"/>
      <c r="K2298" s="35"/>
      <c r="L2298" s="35"/>
      <c r="M2298" s="35"/>
      <c r="N2298" s="35"/>
      <c r="O2298" s="35"/>
      <c r="P2298" s="35"/>
      <c r="Q2298" s="35"/>
      <c r="R2298" s="35"/>
      <c r="S2298" s="35"/>
      <c r="T2298" s="35"/>
      <c r="U2298" s="35"/>
      <c r="V2298" s="35"/>
      <c r="W2298" s="37"/>
    </row>
    <row r="2299" spans="1:23" x14ac:dyDescent="0.25">
      <c r="A2299" s="34"/>
      <c r="B2299" s="35"/>
      <c r="C2299" s="36"/>
      <c r="D2299" s="35"/>
      <c r="E2299" s="36" t="s">
        <v>4610</v>
      </c>
      <c r="F2299" s="35"/>
      <c r="G2299" s="35"/>
      <c r="H2299" s="35"/>
      <c r="I2299" s="35"/>
      <c r="J2299" s="35"/>
      <c r="K2299" s="35"/>
      <c r="L2299" s="35"/>
      <c r="M2299" s="35"/>
      <c r="N2299" s="35"/>
      <c r="O2299" s="35"/>
      <c r="P2299" s="35"/>
      <c r="Q2299" s="35"/>
      <c r="R2299" s="35"/>
      <c r="S2299" s="35"/>
      <c r="T2299" s="35"/>
      <c r="U2299" s="35"/>
      <c r="V2299" s="35"/>
      <c r="W2299" s="37"/>
    </row>
    <row r="2300" spans="1:23" x14ac:dyDescent="0.25">
      <c r="A2300" s="34"/>
      <c r="B2300" s="35"/>
      <c r="C2300" s="36"/>
      <c r="D2300" s="35"/>
      <c r="E2300" s="36" t="s">
        <v>4611</v>
      </c>
      <c r="F2300" s="35"/>
      <c r="G2300" s="35"/>
      <c r="H2300" s="35"/>
      <c r="I2300" s="35"/>
      <c r="J2300" s="35"/>
      <c r="K2300" s="35"/>
      <c r="L2300" s="35"/>
      <c r="M2300" s="35"/>
      <c r="N2300" s="35"/>
      <c r="O2300" s="35"/>
      <c r="P2300" s="35"/>
      <c r="Q2300" s="35"/>
      <c r="R2300" s="35"/>
      <c r="S2300" s="35"/>
      <c r="T2300" s="35"/>
      <c r="U2300" s="35"/>
      <c r="V2300" s="35"/>
      <c r="W2300" s="37"/>
    </row>
    <row r="2301" spans="1:23" x14ac:dyDescent="0.25">
      <c r="A2301" s="34"/>
      <c r="B2301" s="35"/>
      <c r="C2301" s="36"/>
      <c r="D2301" s="35"/>
      <c r="E2301" s="36" t="s">
        <v>4612</v>
      </c>
      <c r="F2301" s="35"/>
      <c r="G2301" s="35"/>
      <c r="H2301" s="35"/>
      <c r="I2301" s="35"/>
      <c r="J2301" s="35"/>
      <c r="K2301" s="35"/>
      <c r="L2301" s="35"/>
      <c r="M2301" s="35"/>
      <c r="N2301" s="35"/>
      <c r="O2301" s="35"/>
      <c r="P2301" s="35"/>
      <c r="Q2301" s="35"/>
      <c r="R2301" s="35"/>
      <c r="S2301" s="35"/>
      <c r="T2301" s="35"/>
      <c r="U2301" s="35"/>
      <c r="V2301" s="35"/>
      <c r="W2301" s="37"/>
    </row>
    <row r="2302" spans="1:23" x14ac:dyDescent="0.25">
      <c r="A2302" s="34"/>
      <c r="B2302" s="35"/>
      <c r="C2302" s="36"/>
      <c r="D2302" s="35"/>
      <c r="E2302" s="36" t="s">
        <v>4613</v>
      </c>
      <c r="F2302" s="35"/>
      <c r="G2302" s="35"/>
      <c r="H2302" s="35"/>
      <c r="I2302" s="35"/>
      <c r="J2302" s="35"/>
      <c r="K2302" s="35"/>
      <c r="L2302" s="35"/>
      <c r="M2302" s="35"/>
      <c r="N2302" s="35"/>
      <c r="O2302" s="35"/>
      <c r="P2302" s="35"/>
      <c r="Q2302" s="35"/>
      <c r="R2302" s="35"/>
      <c r="S2302" s="35"/>
      <c r="T2302" s="35"/>
      <c r="U2302" s="35"/>
      <c r="V2302" s="35"/>
      <c r="W2302" s="37"/>
    </row>
    <row r="2303" spans="1:23" x14ac:dyDescent="0.25">
      <c r="A2303" s="34"/>
      <c r="B2303" s="35"/>
      <c r="C2303" s="36"/>
      <c r="D2303" s="35"/>
      <c r="E2303" s="36" t="s">
        <v>4614</v>
      </c>
      <c r="F2303" s="35"/>
      <c r="G2303" s="35"/>
      <c r="H2303" s="35"/>
      <c r="I2303" s="35"/>
      <c r="J2303" s="35"/>
      <c r="K2303" s="35"/>
      <c r="L2303" s="35"/>
      <c r="M2303" s="35"/>
      <c r="N2303" s="35"/>
      <c r="O2303" s="35"/>
      <c r="P2303" s="35"/>
      <c r="Q2303" s="35"/>
      <c r="R2303" s="35"/>
      <c r="S2303" s="35"/>
      <c r="T2303" s="35"/>
      <c r="U2303" s="35"/>
      <c r="V2303" s="35"/>
      <c r="W2303" s="37"/>
    </row>
    <row r="2304" spans="1:23" x14ac:dyDescent="0.25">
      <c r="A2304" s="34"/>
      <c r="B2304" s="35"/>
      <c r="C2304" s="36"/>
      <c r="D2304" s="35"/>
      <c r="E2304" s="36" t="s">
        <v>4615</v>
      </c>
      <c r="F2304" s="35"/>
      <c r="G2304" s="35"/>
      <c r="H2304" s="35"/>
      <c r="I2304" s="35"/>
      <c r="J2304" s="35"/>
      <c r="K2304" s="35"/>
      <c r="L2304" s="35"/>
      <c r="M2304" s="35"/>
      <c r="N2304" s="35"/>
      <c r="O2304" s="35"/>
      <c r="P2304" s="35"/>
      <c r="Q2304" s="35"/>
      <c r="R2304" s="35"/>
      <c r="S2304" s="35"/>
      <c r="T2304" s="35"/>
      <c r="U2304" s="35"/>
      <c r="V2304" s="35"/>
      <c r="W2304" s="37"/>
    </row>
    <row r="2305" spans="1:23" x14ac:dyDescent="0.25">
      <c r="A2305" s="34"/>
      <c r="B2305" s="35"/>
      <c r="C2305" s="36"/>
      <c r="D2305" s="35"/>
      <c r="E2305" s="36" t="s">
        <v>4616</v>
      </c>
      <c r="F2305" s="35"/>
      <c r="G2305" s="35"/>
      <c r="H2305" s="35"/>
      <c r="I2305" s="35"/>
      <c r="J2305" s="35"/>
      <c r="K2305" s="35"/>
      <c r="L2305" s="35"/>
      <c r="M2305" s="35"/>
      <c r="N2305" s="35"/>
      <c r="O2305" s="35"/>
      <c r="P2305" s="35"/>
      <c r="Q2305" s="35"/>
      <c r="R2305" s="35"/>
      <c r="S2305" s="35"/>
      <c r="T2305" s="35"/>
      <c r="U2305" s="35"/>
      <c r="V2305" s="35"/>
      <c r="W2305" s="37"/>
    </row>
    <row r="2306" spans="1:23" x14ac:dyDescent="0.25">
      <c r="A2306" s="34"/>
      <c r="B2306" s="35"/>
      <c r="C2306" s="36"/>
      <c r="D2306" s="35"/>
      <c r="E2306" s="36" t="s">
        <v>4617</v>
      </c>
      <c r="F2306" s="35"/>
      <c r="G2306" s="35"/>
      <c r="H2306" s="35"/>
      <c r="I2306" s="35"/>
      <c r="J2306" s="35"/>
      <c r="K2306" s="35"/>
      <c r="L2306" s="35"/>
      <c r="M2306" s="35"/>
      <c r="N2306" s="35"/>
      <c r="O2306" s="35"/>
      <c r="P2306" s="35"/>
      <c r="Q2306" s="35"/>
      <c r="R2306" s="35"/>
      <c r="S2306" s="35"/>
      <c r="T2306" s="35"/>
      <c r="U2306" s="35"/>
      <c r="V2306" s="35"/>
      <c r="W2306" s="37"/>
    </row>
    <row r="2307" spans="1:23" x14ac:dyDescent="0.25">
      <c r="A2307" s="34"/>
      <c r="B2307" s="35"/>
      <c r="C2307" s="36"/>
      <c r="D2307" s="35"/>
      <c r="E2307" s="36" t="s">
        <v>4618</v>
      </c>
      <c r="F2307" s="35"/>
      <c r="G2307" s="35"/>
      <c r="H2307" s="35"/>
      <c r="I2307" s="35"/>
      <c r="J2307" s="35"/>
      <c r="K2307" s="35"/>
      <c r="L2307" s="35"/>
      <c r="M2307" s="35"/>
      <c r="N2307" s="35"/>
      <c r="O2307" s="35"/>
      <c r="P2307" s="35"/>
      <c r="Q2307" s="35"/>
      <c r="R2307" s="35"/>
      <c r="S2307" s="35"/>
      <c r="T2307" s="35"/>
      <c r="U2307" s="35"/>
      <c r="V2307" s="35"/>
      <c r="W2307" s="37"/>
    </row>
    <row r="2308" spans="1:23" x14ac:dyDescent="0.25">
      <c r="A2308" s="34"/>
      <c r="B2308" s="35"/>
      <c r="C2308" s="36"/>
      <c r="D2308" s="35"/>
      <c r="E2308" s="36" t="s">
        <v>4619</v>
      </c>
      <c r="F2308" s="35"/>
      <c r="G2308" s="35"/>
      <c r="H2308" s="35"/>
      <c r="I2308" s="35"/>
      <c r="J2308" s="35"/>
      <c r="K2308" s="35"/>
      <c r="L2308" s="35"/>
      <c r="M2308" s="35"/>
      <c r="N2308" s="35"/>
      <c r="O2308" s="35"/>
      <c r="P2308" s="35"/>
      <c r="Q2308" s="35"/>
      <c r="R2308" s="35"/>
      <c r="S2308" s="35"/>
      <c r="T2308" s="35"/>
      <c r="U2308" s="35"/>
      <c r="V2308" s="35"/>
      <c r="W2308" s="37"/>
    </row>
    <row r="2309" spans="1:23" x14ac:dyDescent="0.25">
      <c r="A2309" s="34"/>
      <c r="B2309" s="35"/>
      <c r="C2309" s="36"/>
      <c r="D2309" s="35"/>
      <c r="E2309" s="36" t="s">
        <v>4620</v>
      </c>
      <c r="F2309" s="35"/>
      <c r="G2309" s="35"/>
      <c r="H2309" s="35"/>
      <c r="I2309" s="35"/>
      <c r="J2309" s="35"/>
      <c r="K2309" s="35"/>
      <c r="L2309" s="35"/>
      <c r="M2309" s="35"/>
      <c r="N2309" s="35"/>
      <c r="O2309" s="35"/>
      <c r="P2309" s="35"/>
      <c r="Q2309" s="35"/>
      <c r="R2309" s="35"/>
      <c r="S2309" s="35"/>
      <c r="T2309" s="35"/>
      <c r="U2309" s="35"/>
      <c r="V2309" s="35"/>
      <c r="W2309" s="37"/>
    </row>
    <row r="2310" spans="1:23" x14ac:dyDescent="0.25">
      <c r="A2310" s="34"/>
      <c r="B2310" s="35"/>
      <c r="C2310" s="36"/>
      <c r="D2310" s="35"/>
      <c r="E2310" s="36" t="s">
        <v>4621</v>
      </c>
      <c r="F2310" s="35"/>
      <c r="G2310" s="35"/>
      <c r="H2310" s="35"/>
      <c r="I2310" s="35"/>
      <c r="J2310" s="35"/>
      <c r="K2310" s="35"/>
      <c r="L2310" s="35"/>
      <c r="M2310" s="35"/>
      <c r="N2310" s="35"/>
      <c r="O2310" s="35"/>
      <c r="P2310" s="35"/>
      <c r="Q2310" s="35"/>
      <c r="R2310" s="35"/>
      <c r="S2310" s="35"/>
      <c r="T2310" s="35"/>
      <c r="U2310" s="35"/>
      <c r="V2310" s="35"/>
      <c r="W2310" s="37"/>
    </row>
    <row r="2311" spans="1:23" x14ac:dyDescent="0.25">
      <c r="A2311" s="34"/>
      <c r="B2311" s="35"/>
      <c r="C2311" s="36"/>
      <c r="D2311" s="35"/>
      <c r="E2311" s="36" t="s">
        <v>4622</v>
      </c>
      <c r="F2311" s="35"/>
      <c r="G2311" s="35"/>
      <c r="H2311" s="35"/>
      <c r="I2311" s="35"/>
      <c r="J2311" s="35"/>
      <c r="K2311" s="35"/>
      <c r="L2311" s="35"/>
      <c r="M2311" s="35"/>
      <c r="N2311" s="35"/>
      <c r="O2311" s="35"/>
      <c r="P2311" s="35"/>
      <c r="Q2311" s="35"/>
      <c r="R2311" s="35"/>
      <c r="S2311" s="35"/>
      <c r="T2311" s="35"/>
      <c r="U2311" s="35"/>
      <c r="V2311" s="35"/>
      <c r="W2311" s="37"/>
    </row>
    <row r="2312" spans="1:23" x14ac:dyDescent="0.25">
      <c r="A2312" s="34"/>
      <c r="B2312" s="35"/>
      <c r="C2312" s="36"/>
      <c r="D2312" s="35"/>
      <c r="E2312" s="36" t="s">
        <v>4623</v>
      </c>
      <c r="F2312" s="35"/>
      <c r="G2312" s="35"/>
      <c r="H2312" s="35"/>
      <c r="I2312" s="35"/>
      <c r="J2312" s="35"/>
      <c r="K2312" s="35"/>
      <c r="L2312" s="35"/>
      <c r="M2312" s="35"/>
      <c r="N2312" s="35"/>
      <c r="O2312" s="35"/>
      <c r="P2312" s="35"/>
      <c r="Q2312" s="35"/>
      <c r="R2312" s="35"/>
      <c r="S2312" s="35"/>
      <c r="T2312" s="35"/>
      <c r="U2312" s="35"/>
      <c r="V2312" s="35"/>
      <c r="W2312" s="37"/>
    </row>
    <row r="2313" spans="1:23" x14ac:dyDescent="0.25">
      <c r="A2313" s="34"/>
      <c r="B2313" s="35"/>
      <c r="C2313" s="36"/>
      <c r="D2313" s="35"/>
      <c r="E2313" s="36" t="s">
        <v>4624</v>
      </c>
      <c r="F2313" s="35"/>
      <c r="G2313" s="35"/>
      <c r="H2313" s="35"/>
      <c r="I2313" s="35"/>
      <c r="J2313" s="35"/>
      <c r="K2313" s="35"/>
      <c r="L2313" s="35"/>
      <c r="M2313" s="35"/>
      <c r="N2313" s="35"/>
      <c r="O2313" s="35"/>
      <c r="P2313" s="35"/>
      <c r="Q2313" s="35"/>
      <c r="R2313" s="35"/>
      <c r="S2313" s="35"/>
      <c r="T2313" s="35"/>
      <c r="U2313" s="35"/>
      <c r="V2313" s="35"/>
      <c r="W2313" s="37"/>
    </row>
    <row r="2314" spans="1:23" x14ac:dyDescent="0.25">
      <c r="A2314" s="34"/>
      <c r="B2314" s="35"/>
      <c r="C2314" s="36"/>
      <c r="D2314" s="35"/>
      <c r="E2314" s="36" t="s">
        <v>4625</v>
      </c>
      <c r="F2314" s="35"/>
      <c r="G2314" s="35"/>
      <c r="H2314" s="35"/>
      <c r="I2314" s="35"/>
      <c r="J2314" s="35"/>
      <c r="K2314" s="35"/>
      <c r="L2314" s="35"/>
      <c r="M2314" s="35"/>
      <c r="N2314" s="35"/>
      <c r="O2314" s="35"/>
      <c r="P2314" s="35"/>
      <c r="Q2314" s="35"/>
      <c r="R2314" s="35"/>
      <c r="S2314" s="35"/>
      <c r="T2314" s="35"/>
      <c r="U2314" s="35"/>
      <c r="V2314" s="35"/>
      <c r="W2314" s="37"/>
    </row>
    <row r="2315" spans="1:23" x14ac:dyDescent="0.25">
      <c r="A2315" s="34"/>
      <c r="B2315" s="35"/>
      <c r="C2315" s="36"/>
      <c r="D2315" s="35"/>
      <c r="E2315" s="36" t="s">
        <v>4626</v>
      </c>
      <c r="F2315" s="35"/>
      <c r="G2315" s="35"/>
      <c r="H2315" s="35"/>
      <c r="I2315" s="35"/>
      <c r="J2315" s="35"/>
      <c r="K2315" s="35"/>
      <c r="L2315" s="35"/>
      <c r="M2315" s="35"/>
      <c r="N2315" s="35"/>
      <c r="O2315" s="35"/>
      <c r="P2315" s="35"/>
      <c r="Q2315" s="35"/>
      <c r="R2315" s="35"/>
      <c r="S2315" s="35"/>
      <c r="T2315" s="35"/>
      <c r="U2315" s="35"/>
      <c r="V2315" s="35"/>
      <c r="W2315" s="37"/>
    </row>
    <row r="2316" spans="1:23" x14ac:dyDescent="0.25">
      <c r="A2316" s="34"/>
      <c r="B2316" s="35"/>
      <c r="C2316" s="36"/>
      <c r="D2316" s="35"/>
      <c r="E2316" s="36" t="s">
        <v>4627</v>
      </c>
      <c r="F2316" s="35"/>
      <c r="G2316" s="35"/>
      <c r="H2316" s="35"/>
      <c r="I2316" s="35"/>
      <c r="J2316" s="35"/>
      <c r="K2316" s="35"/>
      <c r="L2316" s="35"/>
      <c r="M2316" s="35"/>
      <c r="N2316" s="35"/>
      <c r="O2316" s="35"/>
      <c r="P2316" s="35"/>
      <c r="Q2316" s="35"/>
      <c r="R2316" s="35"/>
      <c r="S2316" s="35"/>
      <c r="T2316" s="35"/>
      <c r="U2316" s="35"/>
      <c r="V2316" s="35"/>
      <c r="W2316" s="37"/>
    </row>
    <row r="2317" spans="1:23" x14ac:dyDescent="0.25">
      <c r="A2317" s="34"/>
      <c r="B2317" s="35"/>
      <c r="C2317" s="36"/>
      <c r="D2317" s="35"/>
      <c r="E2317" s="36" t="s">
        <v>4628</v>
      </c>
      <c r="F2317" s="35"/>
      <c r="G2317" s="35"/>
      <c r="H2317" s="35"/>
      <c r="I2317" s="35"/>
      <c r="J2317" s="35"/>
      <c r="K2317" s="35"/>
      <c r="L2317" s="35"/>
      <c r="M2317" s="35"/>
      <c r="N2317" s="35"/>
      <c r="O2317" s="35"/>
      <c r="P2317" s="35"/>
      <c r="Q2317" s="35"/>
      <c r="R2317" s="35"/>
      <c r="S2317" s="35"/>
      <c r="T2317" s="35"/>
      <c r="U2317" s="35"/>
      <c r="V2317" s="35"/>
      <c r="W2317" s="37"/>
    </row>
    <row r="2318" spans="1:23" x14ac:dyDescent="0.25">
      <c r="A2318" s="34"/>
      <c r="B2318" s="35"/>
      <c r="C2318" s="36"/>
      <c r="D2318" s="35"/>
      <c r="E2318" s="36" t="s">
        <v>4629</v>
      </c>
      <c r="F2318" s="35"/>
      <c r="G2318" s="35"/>
      <c r="H2318" s="35"/>
      <c r="I2318" s="35"/>
      <c r="J2318" s="35"/>
      <c r="K2318" s="35"/>
      <c r="L2318" s="35"/>
      <c r="M2318" s="35"/>
      <c r="N2318" s="35"/>
      <c r="O2318" s="35"/>
      <c r="P2318" s="35"/>
      <c r="Q2318" s="35"/>
      <c r="R2318" s="35"/>
      <c r="S2318" s="35"/>
      <c r="T2318" s="35"/>
      <c r="U2318" s="35"/>
      <c r="V2318" s="35"/>
      <c r="W2318" s="37"/>
    </row>
    <row r="2319" spans="1:23" x14ac:dyDescent="0.25">
      <c r="A2319" s="34"/>
      <c r="B2319" s="35"/>
      <c r="C2319" s="36"/>
      <c r="D2319" s="35"/>
      <c r="E2319" s="36" t="s">
        <v>4630</v>
      </c>
      <c r="F2319" s="35"/>
      <c r="G2319" s="35"/>
      <c r="H2319" s="35"/>
      <c r="I2319" s="35"/>
      <c r="J2319" s="35"/>
      <c r="K2319" s="35"/>
      <c r="L2319" s="35"/>
      <c r="M2319" s="35"/>
      <c r="N2319" s="35"/>
      <c r="O2319" s="35"/>
      <c r="P2319" s="35"/>
      <c r="Q2319" s="35"/>
      <c r="R2319" s="35"/>
      <c r="S2319" s="35"/>
      <c r="T2319" s="35"/>
      <c r="U2319" s="35"/>
      <c r="V2319" s="35"/>
      <c r="W2319" s="37"/>
    </row>
    <row r="2320" spans="1:23" x14ac:dyDescent="0.25">
      <c r="A2320" s="34"/>
      <c r="B2320" s="35"/>
      <c r="C2320" s="36"/>
      <c r="D2320" s="35"/>
      <c r="E2320" s="36" t="s">
        <v>4631</v>
      </c>
      <c r="F2320" s="35"/>
      <c r="G2320" s="35"/>
      <c r="H2320" s="35"/>
      <c r="I2320" s="35"/>
      <c r="J2320" s="35"/>
      <c r="K2320" s="35"/>
      <c r="L2320" s="35"/>
      <c r="M2320" s="35"/>
      <c r="N2320" s="35"/>
      <c r="O2320" s="35"/>
      <c r="P2320" s="35"/>
      <c r="Q2320" s="35"/>
      <c r="R2320" s="35"/>
      <c r="S2320" s="35"/>
      <c r="T2320" s="35"/>
      <c r="U2320" s="35"/>
      <c r="V2320" s="35"/>
      <c r="W2320" s="37"/>
    </row>
    <row r="2321" spans="1:23" x14ac:dyDescent="0.25">
      <c r="A2321" s="34"/>
      <c r="B2321" s="35"/>
      <c r="C2321" s="36"/>
      <c r="D2321" s="35"/>
      <c r="E2321" s="36" t="s">
        <v>4632</v>
      </c>
      <c r="F2321" s="35"/>
      <c r="G2321" s="35"/>
      <c r="H2321" s="35"/>
      <c r="I2321" s="35"/>
      <c r="J2321" s="35"/>
      <c r="K2321" s="35"/>
      <c r="L2321" s="35"/>
      <c r="M2321" s="35"/>
      <c r="N2321" s="35"/>
      <c r="O2321" s="35"/>
      <c r="P2321" s="35"/>
      <c r="Q2321" s="35"/>
      <c r="R2321" s="35"/>
      <c r="S2321" s="35"/>
      <c r="T2321" s="35"/>
      <c r="U2321" s="35"/>
      <c r="V2321" s="35"/>
      <c r="W2321" s="37"/>
    </row>
    <row r="2322" spans="1:23" x14ac:dyDescent="0.25">
      <c r="A2322" s="34"/>
      <c r="B2322" s="35"/>
      <c r="C2322" s="36"/>
      <c r="D2322" s="35"/>
      <c r="E2322" s="36" t="s">
        <v>4633</v>
      </c>
      <c r="F2322" s="35"/>
      <c r="G2322" s="35"/>
      <c r="H2322" s="35"/>
      <c r="I2322" s="35"/>
      <c r="J2322" s="35"/>
      <c r="K2322" s="35"/>
      <c r="L2322" s="35"/>
      <c r="M2322" s="35"/>
      <c r="N2322" s="35"/>
      <c r="O2322" s="35"/>
      <c r="P2322" s="35"/>
      <c r="Q2322" s="35"/>
      <c r="R2322" s="35"/>
      <c r="S2322" s="35"/>
      <c r="T2322" s="35"/>
      <c r="U2322" s="35"/>
      <c r="V2322" s="35"/>
      <c r="W2322" s="37"/>
    </row>
    <row r="2323" spans="1:23" x14ac:dyDescent="0.25">
      <c r="A2323" s="34"/>
      <c r="B2323" s="35"/>
      <c r="C2323" s="36"/>
      <c r="D2323" s="35"/>
      <c r="E2323" s="36" t="s">
        <v>4634</v>
      </c>
      <c r="F2323" s="35"/>
      <c r="G2323" s="35"/>
      <c r="H2323" s="35"/>
      <c r="I2323" s="35"/>
      <c r="J2323" s="35"/>
      <c r="K2323" s="35"/>
      <c r="L2323" s="35"/>
      <c r="M2323" s="35"/>
      <c r="N2323" s="35"/>
      <c r="O2323" s="35"/>
      <c r="P2323" s="35"/>
      <c r="Q2323" s="35"/>
      <c r="R2323" s="35"/>
      <c r="S2323" s="35"/>
      <c r="T2323" s="35"/>
      <c r="U2323" s="35"/>
      <c r="V2323" s="35"/>
      <c r="W2323" s="37"/>
    </row>
    <row r="2324" spans="1:23" x14ac:dyDescent="0.25">
      <c r="A2324" s="34"/>
      <c r="B2324" s="35"/>
      <c r="C2324" s="36"/>
      <c r="D2324" s="35"/>
      <c r="E2324" s="36" t="s">
        <v>4635</v>
      </c>
      <c r="F2324" s="35"/>
      <c r="G2324" s="35"/>
      <c r="H2324" s="35"/>
      <c r="I2324" s="35"/>
      <c r="J2324" s="35"/>
      <c r="K2324" s="35"/>
      <c r="L2324" s="35"/>
      <c r="M2324" s="35"/>
      <c r="N2324" s="35"/>
      <c r="O2324" s="35"/>
      <c r="P2324" s="35"/>
      <c r="Q2324" s="35"/>
      <c r="R2324" s="35"/>
      <c r="S2324" s="35"/>
      <c r="T2324" s="35"/>
      <c r="U2324" s="35"/>
      <c r="V2324" s="35"/>
      <c r="W2324" s="37"/>
    </row>
    <row r="2325" spans="1:23" x14ac:dyDescent="0.25">
      <c r="A2325" s="34"/>
      <c r="B2325" s="35"/>
      <c r="C2325" s="36"/>
      <c r="D2325" s="35"/>
      <c r="E2325" s="36" t="s">
        <v>4636</v>
      </c>
      <c r="F2325" s="35"/>
      <c r="G2325" s="35"/>
      <c r="H2325" s="35"/>
      <c r="I2325" s="35"/>
      <c r="J2325" s="35"/>
      <c r="K2325" s="35"/>
      <c r="L2325" s="35"/>
      <c r="M2325" s="35"/>
      <c r="N2325" s="35"/>
      <c r="O2325" s="35"/>
      <c r="P2325" s="35"/>
      <c r="Q2325" s="35"/>
      <c r="R2325" s="35"/>
      <c r="S2325" s="35"/>
      <c r="T2325" s="35"/>
      <c r="U2325" s="35"/>
      <c r="V2325" s="35"/>
      <c r="W2325" s="37"/>
    </row>
    <row r="2326" spans="1:23" x14ac:dyDescent="0.25">
      <c r="A2326" s="34"/>
      <c r="B2326" s="35"/>
      <c r="C2326" s="36"/>
      <c r="D2326" s="35"/>
      <c r="E2326" s="36" t="s">
        <v>4637</v>
      </c>
      <c r="F2326" s="35"/>
      <c r="G2326" s="35"/>
      <c r="H2326" s="35"/>
      <c r="I2326" s="35"/>
      <c r="J2326" s="35"/>
      <c r="K2326" s="35"/>
      <c r="L2326" s="35"/>
      <c r="M2326" s="35"/>
      <c r="N2326" s="35"/>
      <c r="O2326" s="35"/>
      <c r="P2326" s="35"/>
      <c r="Q2326" s="35"/>
      <c r="R2326" s="35"/>
      <c r="S2326" s="35"/>
      <c r="T2326" s="35"/>
      <c r="U2326" s="35"/>
      <c r="V2326" s="35"/>
      <c r="W2326" s="37"/>
    </row>
    <row r="2327" spans="1:23" x14ac:dyDescent="0.25">
      <c r="A2327" s="34"/>
      <c r="B2327" s="35"/>
      <c r="C2327" s="36"/>
      <c r="D2327" s="35"/>
      <c r="E2327" s="36" t="s">
        <v>4638</v>
      </c>
      <c r="F2327" s="35"/>
      <c r="G2327" s="35"/>
      <c r="H2327" s="35"/>
      <c r="I2327" s="35"/>
      <c r="J2327" s="35"/>
      <c r="K2327" s="35"/>
      <c r="L2327" s="35"/>
      <c r="M2327" s="35"/>
      <c r="N2327" s="35"/>
      <c r="O2327" s="35"/>
      <c r="P2327" s="35"/>
      <c r="Q2327" s="35"/>
      <c r="R2327" s="35"/>
      <c r="S2327" s="35"/>
      <c r="T2327" s="35"/>
      <c r="U2327" s="35"/>
      <c r="V2327" s="35"/>
      <c r="W2327" s="37"/>
    </row>
    <row r="2328" spans="1:23" x14ac:dyDescent="0.25">
      <c r="A2328" s="34"/>
      <c r="B2328" s="35"/>
      <c r="C2328" s="36"/>
      <c r="D2328" s="35"/>
      <c r="E2328" s="36" t="s">
        <v>4639</v>
      </c>
      <c r="F2328" s="35"/>
      <c r="G2328" s="35"/>
      <c r="H2328" s="35"/>
      <c r="I2328" s="35"/>
      <c r="J2328" s="35"/>
      <c r="K2328" s="35"/>
      <c r="L2328" s="35"/>
      <c r="M2328" s="35"/>
      <c r="N2328" s="35"/>
      <c r="O2328" s="35"/>
      <c r="P2328" s="35"/>
      <c r="Q2328" s="35"/>
      <c r="R2328" s="35"/>
      <c r="S2328" s="35"/>
      <c r="T2328" s="35"/>
      <c r="U2328" s="35"/>
      <c r="V2328" s="35"/>
      <c r="W2328" s="37"/>
    </row>
    <row r="2329" spans="1:23" x14ac:dyDescent="0.25">
      <c r="A2329" s="34"/>
      <c r="B2329" s="35"/>
      <c r="C2329" s="36"/>
      <c r="D2329" s="35"/>
      <c r="E2329" s="36" t="s">
        <v>4640</v>
      </c>
      <c r="F2329" s="35"/>
      <c r="G2329" s="35"/>
      <c r="H2329" s="35"/>
      <c r="I2329" s="35"/>
      <c r="J2329" s="35"/>
      <c r="K2329" s="35"/>
      <c r="L2329" s="35"/>
      <c r="M2329" s="35"/>
      <c r="N2329" s="35"/>
      <c r="O2329" s="35"/>
      <c r="P2329" s="35"/>
      <c r="Q2329" s="35"/>
      <c r="R2329" s="35"/>
      <c r="S2329" s="35"/>
      <c r="T2329" s="35"/>
      <c r="U2329" s="35"/>
      <c r="V2329" s="35"/>
      <c r="W2329" s="37"/>
    </row>
    <row r="2330" spans="1:23" x14ac:dyDescent="0.25">
      <c r="A2330" s="34"/>
      <c r="B2330" s="35"/>
      <c r="C2330" s="36"/>
      <c r="D2330" s="35"/>
      <c r="E2330" s="36" t="s">
        <v>4641</v>
      </c>
      <c r="F2330" s="35"/>
      <c r="G2330" s="35"/>
      <c r="H2330" s="35"/>
      <c r="I2330" s="35"/>
      <c r="J2330" s="35"/>
      <c r="K2330" s="35"/>
      <c r="L2330" s="35"/>
      <c r="M2330" s="35"/>
      <c r="N2330" s="35"/>
      <c r="O2330" s="35"/>
      <c r="P2330" s="35"/>
      <c r="Q2330" s="35"/>
      <c r="R2330" s="35"/>
      <c r="S2330" s="35"/>
      <c r="T2330" s="35"/>
      <c r="U2330" s="35"/>
      <c r="V2330" s="35"/>
      <c r="W2330" s="37"/>
    </row>
    <row r="2331" spans="1:23" x14ac:dyDescent="0.25">
      <c r="A2331" s="34"/>
      <c r="B2331" s="35"/>
      <c r="C2331" s="36"/>
      <c r="D2331" s="35"/>
      <c r="E2331" s="36" t="s">
        <v>4642</v>
      </c>
      <c r="F2331" s="35"/>
      <c r="G2331" s="35"/>
      <c r="H2331" s="35"/>
      <c r="I2331" s="35"/>
      <c r="J2331" s="35"/>
      <c r="K2331" s="35"/>
      <c r="L2331" s="35"/>
      <c r="M2331" s="35"/>
      <c r="N2331" s="35"/>
      <c r="O2331" s="35"/>
      <c r="P2331" s="35"/>
      <c r="Q2331" s="35"/>
      <c r="R2331" s="35"/>
      <c r="S2331" s="35"/>
      <c r="T2331" s="35"/>
      <c r="U2331" s="35"/>
      <c r="V2331" s="35"/>
      <c r="W2331" s="37"/>
    </row>
    <row r="2332" spans="1:23" x14ac:dyDescent="0.25">
      <c r="A2332" s="34"/>
      <c r="B2332" s="35"/>
      <c r="C2332" s="36"/>
      <c r="D2332" s="35"/>
      <c r="E2332" s="36" t="s">
        <v>4643</v>
      </c>
      <c r="F2332" s="35"/>
      <c r="G2332" s="35"/>
      <c r="H2332" s="35"/>
      <c r="I2332" s="35"/>
      <c r="J2332" s="35"/>
      <c r="K2332" s="35"/>
      <c r="L2332" s="35"/>
      <c r="M2332" s="35"/>
      <c r="N2332" s="35"/>
      <c r="O2332" s="35"/>
      <c r="P2332" s="35"/>
      <c r="Q2332" s="35"/>
      <c r="R2332" s="35"/>
      <c r="S2332" s="35"/>
      <c r="T2332" s="35"/>
      <c r="U2332" s="35"/>
      <c r="V2332" s="35"/>
      <c r="W2332" s="37"/>
    </row>
    <row r="2333" spans="1:23" x14ac:dyDescent="0.25">
      <c r="A2333" s="34"/>
      <c r="B2333" s="35"/>
      <c r="C2333" s="36"/>
      <c r="D2333" s="35"/>
      <c r="E2333" s="36" t="s">
        <v>4644</v>
      </c>
      <c r="F2333" s="35"/>
      <c r="G2333" s="35"/>
      <c r="H2333" s="35"/>
      <c r="I2333" s="35"/>
      <c r="J2333" s="35"/>
      <c r="K2333" s="35"/>
      <c r="L2333" s="35"/>
      <c r="M2333" s="35"/>
      <c r="N2333" s="35"/>
      <c r="O2333" s="35"/>
      <c r="P2333" s="35"/>
      <c r="Q2333" s="35"/>
      <c r="R2333" s="35"/>
      <c r="S2333" s="35"/>
      <c r="T2333" s="35"/>
      <c r="U2333" s="35"/>
      <c r="V2333" s="35"/>
      <c r="W2333" s="37"/>
    </row>
    <row r="2334" spans="1:23" x14ac:dyDescent="0.25">
      <c r="A2334" s="34"/>
      <c r="B2334" s="35"/>
      <c r="C2334" s="36"/>
      <c r="D2334" s="35"/>
      <c r="E2334" s="36" t="s">
        <v>4645</v>
      </c>
      <c r="F2334" s="35"/>
      <c r="G2334" s="35"/>
      <c r="H2334" s="35"/>
      <c r="I2334" s="35"/>
      <c r="J2334" s="35"/>
      <c r="K2334" s="35"/>
      <c r="L2334" s="35"/>
      <c r="M2334" s="35"/>
      <c r="N2334" s="35"/>
      <c r="O2334" s="35"/>
      <c r="P2334" s="35"/>
      <c r="Q2334" s="35"/>
      <c r="R2334" s="35"/>
      <c r="S2334" s="35"/>
      <c r="T2334" s="35"/>
      <c r="U2334" s="35"/>
      <c r="V2334" s="35"/>
      <c r="W2334" s="37"/>
    </row>
    <row r="2335" spans="1:23" x14ac:dyDescent="0.25">
      <c r="A2335" s="34"/>
      <c r="B2335" s="35"/>
      <c r="C2335" s="36"/>
      <c r="D2335" s="35"/>
      <c r="E2335" s="36" t="s">
        <v>4646</v>
      </c>
      <c r="F2335" s="35"/>
      <c r="G2335" s="35"/>
      <c r="H2335" s="35"/>
      <c r="I2335" s="35"/>
      <c r="J2335" s="35"/>
      <c r="K2335" s="35"/>
      <c r="L2335" s="35"/>
      <c r="M2335" s="35"/>
      <c r="N2335" s="35"/>
      <c r="O2335" s="35"/>
      <c r="P2335" s="35"/>
      <c r="Q2335" s="35"/>
      <c r="R2335" s="35"/>
      <c r="S2335" s="35"/>
      <c r="T2335" s="35"/>
      <c r="U2335" s="35"/>
      <c r="V2335" s="35"/>
      <c r="W2335" s="37"/>
    </row>
    <row r="2336" spans="1:23" x14ac:dyDescent="0.25">
      <c r="A2336" s="34"/>
      <c r="B2336" s="35"/>
      <c r="C2336" s="36"/>
      <c r="D2336" s="35"/>
      <c r="E2336" s="36" t="s">
        <v>4647</v>
      </c>
      <c r="F2336" s="35"/>
      <c r="G2336" s="35"/>
      <c r="H2336" s="35"/>
      <c r="I2336" s="35"/>
      <c r="J2336" s="35"/>
      <c r="K2336" s="35"/>
      <c r="L2336" s="35"/>
      <c r="M2336" s="35"/>
      <c r="N2336" s="35"/>
      <c r="O2336" s="35"/>
      <c r="P2336" s="35"/>
      <c r="Q2336" s="35"/>
      <c r="R2336" s="35"/>
      <c r="S2336" s="35"/>
      <c r="T2336" s="35"/>
      <c r="U2336" s="35"/>
      <c r="V2336" s="35"/>
      <c r="W2336" s="37"/>
    </row>
    <row r="2337" spans="1:23" x14ac:dyDescent="0.25">
      <c r="A2337" s="34"/>
      <c r="B2337" s="35"/>
      <c r="C2337" s="36"/>
      <c r="D2337" s="35"/>
      <c r="E2337" s="36" t="s">
        <v>4648</v>
      </c>
      <c r="F2337" s="35"/>
      <c r="G2337" s="35"/>
      <c r="H2337" s="35"/>
      <c r="I2337" s="35"/>
      <c r="J2337" s="35"/>
      <c r="K2337" s="35"/>
      <c r="L2337" s="35"/>
      <c r="M2337" s="35"/>
      <c r="N2337" s="35"/>
      <c r="O2337" s="35"/>
      <c r="P2337" s="35"/>
      <c r="Q2337" s="35"/>
      <c r="R2337" s="35"/>
      <c r="S2337" s="35"/>
      <c r="T2337" s="35"/>
      <c r="U2337" s="35"/>
      <c r="V2337" s="35"/>
      <c r="W2337" s="37"/>
    </row>
    <row r="2338" spans="1:23" x14ac:dyDescent="0.25">
      <c r="A2338" s="34"/>
      <c r="B2338" s="35"/>
      <c r="C2338" s="36"/>
      <c r="D2338" s="35"/>
      <c r="E2338" s="36" t="s">
        <v>4649</v>
      </c>
      <c r="F2338" s="35"/>
      <c r="G2338" s="35"/>
      <c r="H2338" s="35"/>
      <c r="I2338" s="35"/>
      <c r="J2338" s="35"/>
      <c r="K2338" s="35"/>
      <c r="L2338" s="35"/>
      <c r="M2338" s="35"/>
      <c r="N2338" s="35"/>
      <c r="O2338" s="35"/>
      <c r="P2338" s="35"/>
      <c r="Q2338" s="35"/>
      <c r="R2338" s="35"/>
      <c r="S2338" s="35"/>
      <c r="T2338" s="35"/>
      <c r="U2338" s="35"/>
      <c r="V2338" s="35"/>
      <c r="W2338" s="37"/>
    </row>
    <row r="2339" spans="1:23" x14ac:dyDescent="0.25">
      <c r="A2339" s="34"/>
      <c r="B2339" s="35"/>
      <c r="C2339" s="36"/>
      <c r="D2339" s="35"/>
      <c r="E2339" s="36" t="s">
        <v>4650</v>
      </c>
      <c r="F2339" s="35"/>
      <c r="G2339" s="35"/>
      <c r="H2339" s="35"/>
      <c r="I2339" s="35"/>
      <c r="J2339" s="35"/>
      <c r="K2339" s="35"/>
      <c r="L2339" s="35"/>
      <c r="M2339" s="35"/>
      <c r="N2339" s="35"/>
      <c r="O2339" s="35"/>
      <c r="P2339" s="35"/>
      <c r="Q2339" s="35"/>
      <c r="R2339" s="35"/>
      <c r="S2339" s="35"/>
      <c r="T2339" s="35"/>
      <c r="U2339" s="35"/>
      <c r="V2339" s="35"/>
      <c r="W2339" s="37"/>
    </row>
    <row r="2340" spans="1:23" x14ac:dyDescent="0.25">
      <c r="A2340" s="34"/>
      <c r="B2340" s="35"/>
      <c r="C2340" s="36"/>
      <c r="D2340" s="35"/>
      <c r="E2340" s="36" t="s">
        <v>4651</v>
      </c>
      <c r="F2340" s="35"/>
      <c r="G2340" s="35"/>
      <c r="H2340" s="35"/>
      <c r="I2340" s="35"/>
      <c r="J2340" s="35"/>
      <c r="K2340" s="35"/>
      <c r="L2340" s="35"/>
      <c r="M2340" s="35"/>
      <c r="N2340" s="35"/>
      <c r="O2340" s="35"/>
      <c r="P2340" s="35"/>
      <c r="Q2340" s="35"/>
      <c r="R2340" s="35"/>
      <c r="S2340" s="35"/>
      <c r="T2340" s="35"/>
      <c r="U2340" s="35"/>
      <c r="V2340" s="35"/>
      <c r="W2340" s="37"/>
    </row>
    <row r="2341" spans="1:23" x14ac:dyDescent="0.25">
      <c r="A2341" s="34"/>
      <c r="B2341" s="35"/>
      <c r="C2341" s="36"/>
      <c r="D2341" s="35"/>
      <c r="E2341" s="36" t="s">
        <v>4652</v>
      </c>
      <c r="F2341" s="35"/>
      <c r="G2341" s="35"/>
      <c r="H2341" s="35"/>
      <c r="I2341" s="35"/>
      <c r="J2341" s="35"/>
      <c r="K2341" s="35"/>
      <c r="L2341" s="35"/>
      <c r="M2341" s="35"/>
      <c r="N2341" s="35"/>
      <c r="O2341" s="35"/>
      <c r="P2341" s="35"/>
      <c r="Q2341" s="35"/>
      <c r="R2341" s="35"/>
      <c r="S2341" s="35"/>
      <c r="T2341" s="35"/>
      <c r="U2341" s="35"/>
      <c r="V2341" s="35"/>
      <c r="W2341" s="37"/>
    </row>
    <row r="2342" spans="1:23" x14ac:dyDescent="0.25">
      <c r="A2342" s="34"/>
      <c r="B2342" s="35"/>
      <c r="C2342" s="36"/>
      <c r="D2342" s="35"/>
      <c r="E2342" s="36" t="s">
        <v>4653</v>
      </c>
      <c r="F2342" s="35"/>
      <c r="G2342" s="35"/>
      <c r="H2342" s="35"/>
      <c r="I2342" s="35"/>
      <c r="J2342" s="35"/>
      <c r="K2342" s="35"/>
      <c r="L2342" s="35"/>
      <c r="M2342" s="35"/>
      <c r="N2342" s="35"/>
      <c r="O2342" s="35"/>
      <c r="P2342" s="35"/>
      <c r="Q2342" s="35"/>
      <c r="R2342" s="35"/>
      <c r="S2342" s="35"/>
      <c r="T2342" s="35"/>
      <c r="U2342" s="35"/>
      <c r="V2342" s="35"/>
      <c r="W2342" s="37"/>
    </row>
    <row r="2343" spans="1:23" x14ac:dyDescent="0.25">
      <c r="A2343" s="34"/>
      <c r="B2343" s="35"/>
      <c r="C2343" s="36"/>
      <c r="D2343" s="35"/>
      <c r="E2343" s="36" t="s">
        <v>4654</v>
      </c>
      <c r="F2343" s="35"/>
      <c r="G2343" s="35"/>
      <c r="H2343" s="35"/>
      <c r="I2343" s="35"/>
      <c r="J2343" s="35"/>
      <c r="K2343" s="35"/>
      <c r="L2343" s="35"/>
      <c r="M2343" s="35"/>
      <c r="N2343" s="35"/>
      <c r="O2343" s="35"/>
      <c r="P2343" s="35"/>
      <c r="Q2343" s="35"/>
      <c r="R2343" s="35"/>
      <c r="S2343" s="35"/>
      <c r="T2343" s="35"/>
      <c r="U2343" s="35"/>
      <c r="V2343" s="35"/>
      <c r="W2343" s="37"/>
    </row>
    <row r="2344" spans="1:23" x14ac:dyDescent="0.25">
      <c r="A2344" s="34"/>
      <c r="B2344" s="35"/>
      <c r="C2344" s="36"/>
      <c r="D2344" s="35"/>
      <c r="E2344" s="36" t="s">
        <v>4655</v>
      </c>
      <c r="F2344" s="35"/>
      <c r="G2344" s="35"/>
      <c r="H2344" s="35"/>
      <c r="I2344" s="35"/>
      <c r="J2344" s="35"/>
      <c r="K2344" s="35"/>
      <c r="L2344" s="35"/>
      <c r="M2344" s="35"/>
      <c r="N2344" s="35"/>
      <c r="O2344" s="35"/>
      <c r="P2344" s="35"/>
      <c r="Q2344" s="35"/>
      <c r="R2344" s="35"/>
      <c r="S2344" s="35"/>
      <c r="T2344" s="35"/>
      <c r="U2344" s="35"/>
      <c r="V2344" s="35"/>
      <c r="W2344" s="37"/>
    </row>
    <row r="2345" spans="1:23" x14ac:dyDescent="0.25">
      <c r="A2345" s="34"/>
      <c r="B2345" s="35"/>
      <c r="C2345" s="36"/>
      <c r="D2345" s="35"/>
      <c r="E2345" s="36" t="s">
        <v>4656</v>
      </c>
      <c r="F2345" s="35"/>
      <c r="G2345" s="35"/>
      <c r="H2345" s="35"/>
      <c r="I2345" s="35"/>
      <c r="J2345" s="35"/>
      <c r="K2345" s="35"/>
      <c r="L2345" s="35"/>
      <c r="M2345" s="35"/>
      <c r="N2345" s="35"/>
      <c r="O2345" s="35"/>
      <c r="P2345" s="35"/>
      <c r="Q2345" s="35"/>
      <c r="R2345" s="35"/>
      <c r="S2345" s="35"/>
      <c r="T2345" s="35"/>
      <c r="U2345" s="35"/>
      <c r="V2345" s="35"/>
      <c r="W2345" s="37"/>
    </row>
    <row r="2346" spans="1:23" x14ac:dyDescent="0.25">
      <c r="A2346" s="34"/>
      <c r="B2346" s="35"/>
      <c r="C2346" s="36"/>
      <c r="D2346" s="35"/>
      <c r="E2346" s="36" t="s">
        <v>4657</v>
      </c>
      <c r="F2346" s="35"/>
      <c r="G2346" s="35"/>
      <c r="H2346" s="35"/>
      <c r="I2346" s="35"/>
      <c r="J2346" s="35"/>
      <c r="K2346" s="35"/>
      <c r="L2346" s="35"/>
      <c r="M2346" s="35"/>
      <c r="N2346" s="35"/>
      <c r="O2346" s="35"/>
      <c r="P2346" s="35"/>
      <c r="Q2346" s="35"/>
      <c r="R2346" s="35"/>
      <c r="S2346" s="35"/>
      <c r="T2346" s="35"/>
      <c r="U2346" s="35"/>
      <c r="V2346" s="35"/>
      <c r="W2346" s="37"/>
    </row>
    <row r="2347" spans="1:23" x14ac:dyDescent="0.25">
      <c r="A2347" s="34"/>
      <c r="B2347" s="35"/>
      <c r="C2347" s="36"/>
      <c r="D2347" s="35"/>
      <c r="E2347" s="36" t="s">
        <v>4658</v>
      </c>
      <c r="F2347" s="35"/>
      <c r="G2347" s="35"/>
      <c r="H2347" s="35"/>
      <c r="I2347" s="35"/>
      <c r="J2347" s="35"/>
      <c r="K2347" s="35"/>
      <c r="L2347" s="35"/>
      <c r="M2347" s="35"/>
      <c r="N2347" s="35"/>
      <c r="O2347" s="35"/>
      <c r="P2347" s="35"/>
      <c r="Q2347" s="35"/>
      <c r="R2347" s="35"/>
      <c r="S2347" s="35"/>
      <c r="T2347" s="35"/>
      <c r="U2347" s="35"/>
      <c r="V2347" s="35"/>
      <c r="W2347" s="37"/>
    </row>
    <row r="2348" spans="1:23" x14ac:dyDescent="0.25">
      <c r="A2348" s="34"/>
      <c r="B2348" s="35"/>
      <c r="C2348" s="36"/>
      <c r="D2348" s="35"/>
      <c r="E2348" s="36" t="s">
        <v>4659</v>
      </c>
      <c r="F2348" s="35"/>
      <c r="G2348" s="35"/>
      <c r="H2348" s="35"/>
      <c r="I2348" s="35"/>
      <c r="J2348" s="35"/>
      <c r="K2348" s="35"/>
      <c r="L2348" s="35"/>
      <c r="M2348" s="35"/>
      <c r="N2348" s="35"/>
      <c r="O2348" s="35"/>
      <c r="P2348" s="35"/>
      <c r="Q2348" s="35"/>
      <c r="R2348" s="35"/>
      <c r="S2348" s="35"/>
      <c r="T2348" s="35"/>
      <c r="U2348" s="35"/>
      <c r="V2348" s="35"/>
      <c r="W2348" s="37"/>
    </row>
    <row r="2349" spans="1:23" x14ac:dyDescent="0.25">
      <c r="A2349" s="34"/>
      <c r="B2349" s="35"/>
      <c r="C2349" s="36"/>
      <c r="D2349" s="35"/>
      <c r="E2349" s="36" t="s">
        <v>4660</v>
      </c>
      <c r="F2349" s="35"/>
      <c r="G2349" s="35"/>
      <c r="H2349" s="35"/>
      <c r="I2349" s="35"/>
      <c r="J2349" s="35"/>
      <c r="K2349" s="35"/>
      <c r="L2349" s="35"/>
      <c r="M2349" s="35"/>
      <c r="N2349" s="35"/>
      <c r="O2349" s="35"/>
      <c r="P2349" s="35"/>
      <c r="Q2349" s="35"/>
      <c r="R2349" s="35"/>
      <c r="S2349" s="35"/>
      <c r="T2349" s="35"/>
      <c r="U2349" s="35"/>
      <c r="V2349" s="35"/>
      <c r="W2349" s="37"/>
    </row>
    <row r="2350" spans="1:23" x14ac:dyDescent="0.25">
      <c r="A2350" s="34"/>
      <c r="B2350" s="35"/>
      <c r="C2350" s="36"/>
      <c r="D2350" s="35"/>
      <c r="E2350" s="36" t="s">
        <v>4661</v>
      </c>
      <c r="F2350" s="35"/>
      <c r="G2350" s="35"/>
      <c r="H2350" s="35"/>
      <c r="I2350" s="35"/>
      <c r="J2350" s="35"/>
      <c r="K2350" s="35"/>
      <c r="L2350" s="35"/>
      <c r="M2350" s="35"/>
      <c r="N2350" s="35"/>
      <c r="O2350" s="35"/>
      <c r="P2350" s="35"/>
      <c r="Q2350" s="35"/>
      <c r="R2350" s="35"/>
      <c r="S2350" s="35"/>
      <c r="T2350" s="35"/>
      <c r="U2350" s="35"/>
      <c r="V2350" s="35"/>
      <c r="W2350" s="37"/>
    </row>
    <row r="2351" spans="1:23" x14ac:dyDescent="0.25">
      <c r="A2351" s="34"/>
      <c r="B2351" s="35"/>
      <c r="C2351" s="36"/>
      <c r="D2351" s="35"/>
      <c r="E2351" s="36" t="s">
        <v>4662</v>
      </c>
      <c r="F2351" s="35"/>
      <c r="G2351" s="35"/>
      <c r="H2351" s="35"/>
      <c r="I2351" s="35"/>
      <c r="J2351" s="35"/>
      <c r="K2351" s="35"/>
      <c r="L2351" s="35"/>
      <c r="M2351" s="35"/>
      <c r="N2351" s="35"/>
      <c r="O2351" s="35"/>
      <c r="P2351" s="35"/>
      <c r="Q2351" s="35"/>
      <c r="R2351" s="35"/>
      <c r="S2351" s="35"/>
      <c r="T2351" s="35"/>
      <c r="U2351" s="35"/>
      <c r="V2351" s="35"/>
      <c r="W2351" s="37"/>
    </row>
    <row r="2352" spans="1:23" x14ac:dyDescent="0.25">
      <c r="A2352" s="34"/>
      <c r="B2352" s="35"/>
      <c r="C2352" s="36"/>
      <c r="D2352" s="35"/>
      <c r="E2352" s="36" t="s">
        <v>4663</v>
      </c>
      <c r="F2352" s="35"/>
      <c r="G2352" s="35"/>
      <c r="H2352" s="35"/>
      <c r="I2352" s="35"/>
      <c r="J2352" s="35"/>
      <c r="K2352" s="35"/>
      <c r="L2352" s="35"/>
      <c r="M2352" s="35"/>
      <c r="N2352" s="35"/>
      <c r="O2352" s="35"/>
      <c r="P2352" s="35"/>
      <c r="Q2352" s="35"/>
      <c r="R2352" s="35"/>
      <c r="S2352" s="35"/>
      <c r="T2352" s="35"/>
      <c r="U2352" s="35"/>
      <c r="V2352" s="35"/>
      <c r="W2352" s="37"/>
    </row>
    <row r="2353" spans="1:23" x14ac:dyDescent="0.25">
      <c r="A2353" s="34"/>
      <c r="B2353" s="35"/>
      <c r="C2353" s="36"/>
      <c r="D2353" s="35"/>
      <c r="E2353" s="36" t="s">
        <v>4664</v>
      </c>
      <c r="F2353" s="35"/>
      <c r="G2353" s="35"/>
      <c r="H2353" s="35"/>
      <c r="I2353" s="35"/>
      <c r="J2353" s="35"/>
      <c r="K2353" s="35"/>
      <c r="L2353" s="35"/>
      <c r="M2353" s="35"/>
      <c r="N2353" s="35"/>
      <c r="O2353" s="35"/>
      <c r="P2353" s="35"/>
      <c r="Q2353" s="35"/>
      <c r="R2353" s="35"/>
      <c r="S2353" s="35"/>
      <c r="T2353" s="35"/>
      <c r="U2353" s="35"/>
      <c r="V2353" s="35"/>
      <c r="W2353" s="37"/>
    </row>
    <row r="2354" spans="1:23" x14ac:dyDescent="0.25">
      <c r="A2354" s="34"/>
      <c r="B2354" s="35"/>
      <c r="C2354" s="36"/>
      <c r="D2354" s="35"/>
      <c r="E2354" s="36" t="s">
        <v>4665</v>
      </c>
      <c r="F2354" s="35"/>
      <c r="G2354" s="35"/>
      <c r="H2354" s="35"/>
      <c r="I2354" s="35"/>
      <c r="J2354" s="35"/>
      <c r="K2354" s="35"/>
      <c r="L2354" s="35"/>
      <c r="M2354" s="35"/>
      <c r="N2354" s="35"/>
      <c r="O2354" s="35"/>
      <c r="P2354" s="35"/>
      <c r="Q2354" s="35"/>
      <c r="R2354" s="35"/>
      <c r="S2354" s="35"/>
      <c r="T2354" s="35"/>
      <c r="U2354" s="35"/>
      <c r="V2354" s="35"/>
      <c r="W2354" s="37"/>
    </row>
    <row r="2355" spans="1:23" x14ac:dyDescent="0.25">
      <c r="A2355" s="34"/>
      <c r="B2355" s="35"/>
      <c r="C2355" s="36"/>
      <c r="D2355" s="35"/>
      <c r="E2355" s="36" t="s">
        <v>4666</v>
      </c>
      <c r="F2355" s="35"/>
      <c r="G2355" s="35"/>
      <c r="H2355" s="35"/>
      <c r="I2355" s="35"/>
      <c r="J2355" s="35"/>
      <c r="K2355" s="35"/>
      <c r="L2355" s="35"/>
      <c r="M2355" s="35"/>
      <c r="N2355" s="35"/>
      <c r="O2355" s="35"/>
      <c r="P2355" s="35"/>
      <c r="Q2355" s="35"/>
      <c r="R2355" s="35"/>
      <c r="S2355" s="35"/>
      <c r="T2355" s="35"/>
      <c r="U2355" s="35"/>
      <c r="V2355" s="35"/>
      <c r="W2355" s="37"/>
    </row>
    <row r="2356" spans="1:23" x14ac:dyDescent="0.25">
      <c r="A2356" s="34"/>
      <c r="B2356" s="35"/>
      <c r="C2356" s="36"/>
      <c r="D2356" s="35"/>
      <c r="E2356" s="36" t="s">
        <v>4667</v>
      </c>
      <c r="F2356" s="35"/>
      <c r="G2356" s="35"/>
      <c r="H2356" s="35"/>
      <c r="I2356" s="35"/>
      <c r="J2356" s="35"/>
      <c r="K2356" s="35"/>
      <c r="L2356" s="35"/>
      <c r="M2356" s="35"/>
      <c r="N2356" s="35"/>
      <c r="O2356" s="35"/>
      <c r="P2356" s="35"/>
      <c r="Q2356" s="35"/>
      <c r="R2356" s="35"/>
      <c r="S2356" s="35"/>
      <c r="T2356" s="35"/>
      <c r="U2356" s="35"/>
      <c r="V2356" s="35"/>
      <c r="W2356" s="37"/>
    </row>
    <row r="2357" spans="1:23" x14ac:dyDescent="0.25">
      <c r="A2357" s="34"/>
      <c r="B2357" s="35"/>
      <c r="C2357" s="36"/>
      <c r="D2357" s="35"/>
      <c r="E2357" s="36" t="s">
        <v>4668</v>
      </c>
      <c r="F2357" s="35"/>
      <c r="G2357" s="35"/>
      <c r="H2357" s="35"/>
      <c r="I2357" s="35"/>
      <c r="J2357" s="35"/>
      <c r="K2357" s="35"/>
      <c r="L2357" s="35"/>
      <c r="M2357" s="35"/>
      <c r="N2357" s="35"/>
      <c r="O2357" s="35"/>
      <c r="P2357" s="35"/>
      <c r="Q2357" s="35"/>
      <c r="R2357" s="35"/>
      <c r="S2357" s="35"/>
      <c r="T2357" s="35"/>
      <c r="U2357" s="35"/>
      <c r="V2357" s="35"/>
      <c r="W2357" s="37"/>
    </row>
    <row r="2358" spans="1:23" x14ac:dyDescent="0.25">
      <c r="A2358" s="34"/>
      <c r="B2358" s="35"/>
      <c r="C2358" s="36"/>
      <c r="D2358" s="35"/>
      <c r="E2358" s="36" t="s">
        <v>4669</v>
      </c>
      <c r="F2358" s="35"/>
      <c r="G2358" s="35"/>
      <c r="H2358" s="35"/>
      <c r="I2358" s="35"/>
      <c r="J2358" s="35"/>
      <c r="K2358" s="35"/>
      <c r="L2358" s="35"/>
      <c r="M2358" s="35"/>
      <c r="N2358" s="35"/>
      <c r="O2358" s="35"/>
      <c r="P2358" s="35"/>
      <c r="Q2358" s="35"/>
      <c r="R2358" s="35"/>
      <c r="S2358" s="35"/>
      <c r="T2358" s="35"/>
      <c r="U2358" s="35"/>
      <c r="V2358" s="35"/>
      <c r="W2358" s="37"/>
    </row>
    <row r="2359" spans="1:23" x14ac:dyDescent="0.25">
      <c r="A2359" s="34"/>
      <c r="B2359" s="35"/>
      <c r="C2359" s="36"/>
      <c r="D2359" s="35"/>
      <c r="E2359" s="36" t="s">
        <v>4670</v>
      </c>
      <c r="F2359" s="35"/>
      <c r="G2359" s="35"/>
      <c r="H2359" s="35"/>
      <c r="I2359" s="35"/>
      <c r="J2359" s="35"/>
      <c r="K2359" s="35"/>
      <c r="L2359" s="35"/>
      <c r="M2359" s="35"/>
      <c r="N2359" s="35"/>
      <c r="O2359" s="35"/>
      <c r="P2359" s="35"/>
      <c r="Q2359" s="35"/>
      <c r="R2359" s="35"/>
      <c r="S2359" s="35"/>
      <c r="T2359" s="35"/>
      <c r="U2359" s="35"/>
      <c r="V2359" s="35"/>
      <c r="W2359" s="37"/>
    </row>
    <row r="2360" spans="1:23" x14ac:dyDescent="0.25">
      <c r="A2360" s="34"/>
      <c r="B2360" s="35"/>
      <c r="C2360" s="36"/>
      <c r="D2360" s="35"/>
      <c r="E2360" s="36" t="s">
        <v>4671</v>
      </c>
      <c r="F2360" s="35"/>
      <c r="G2360" s="35"/>
      <c r="H2360" s="35"/>
      <c r="I2360" s="35"/>
      <c r="J2360" s="35"/>
      <c r="K2360" s="35"/>
      <c r="L2360" s="35"/>
      <c r="M2360" s="35"/>
      <c r="N2360" s="35"/>
      <c r="O2360" s="35"/>
      <c r="P2360" s="35"/>
      <c r="Q2360" s="35"/>
      <c r="R2360" s="35"/>
      <c r="S2360" s="35"/>
      <c r="T2360" s="35"/>
      <c r="U2360" s="35"/>
      <c r="V2360" s="35"/>
      <c r="W2360" s="37"/>
    </row>
    <row r="2361" spans="1:23" x14ac:dyDescent="0.25">
      <c r="A2361" s="34"/>
      <c r="B2361" s="35"/>
      <c r="C2361" s="36"/>
      <c r="D2361" s="35"/>
      <c r="E2361" s="36" t="s">
        <v>4672</v>
      </c>
      <c r="F2361" s="35"/>
      <c r="G2361" s="35"/>
      <c r="H2361" s="35"/>
      <c r="I2361" s="35"/>
      <c r="J2361" s="35"/>
      <c r="K2361" s="35"/>
      <c r="L2361" s="35"/>
      <c r="M2361" s="35"/>
      <c r="N2361" s="35"/>
      <c r="O2361" s="35"/>
      <c r="P2361" s="35"/>
      <c r="Q2361" s="35"/>
      <c r="R2361" s="35"/>
      <c r="S2361" s="35"/>
      <c r="T2361" s="35"/>
      <c r="U2361" s="35"/>
      <c r="V2361" s="35"/>
      <c r="W2361" s="37"/>
    </row>
    <row r="2362" spans="1:23" x14ac:dyDescent="0.25">
      <c r="A2362" s="34"/>
      <c r="B2362" s="35"/>
      <c r="C2362" s="36"/>
      <c r="D2362" s="35"/>
      <c r="E2362" s="36" t="s">
        <v>4673</v>
      </c>
      <c r="F2362" s="35"/>
      <c r="G2362" s="35"/>
      <c r="H2362" s="35"/>
      <c r="I2362" s="35"/>
      <c r="J2362" s="35"/>
      <c r="K2362" s="35"/>
      <c r="L2362" s="35"/>
      <c r="M2362" s="35"/>
      <c r="N2362" s="35"/>
      <c r="O2362" s="35"/>
      <c r="P2362" s="35"/>
      <c r="Q2362" s="35"/>
      <c r="R2362" s="35"/>
      <c r="S2362" s="35"/>
      <c r="T2362" s="35"/>
      <c r="U2362" s="35"/>
      <c r="V2362" s="35"/>
      <c r="W2362" s="37"/>
    </row>
    <row r="2363" spans="1:23" x14ac:dyDescent="0.25">
      <c r="A2363" s="34"/>
      <c r="B2363" s="35"/>
      <c r="C2363" s="36"/>
      <c r="D2363" s="35"/>
      <c r="E2363" s="36" t="s">
        <v>4674</v>
      </c>
      <c r="F2363" s="35"/>
      <c r="G2363" s="35"/>
      <c r="H2363" s="35"/>
      <c r="I2363" s="35"/>
      <c r="J2363" s="35"/>
      <c r="K2363" s="35"/>
      <c r="L2363" s="35"/>
      <c r="M2363" s="35"/>
      <c r="N2363" s="35"/>
      <c r="O2363" s="35"/>
      <c r="P2363" s="35"/>
      <c r="Q2363" s="35"/>
      <c r="R2363" s="35"/>
      <c r="S2363" s="35"/>
      <c r="T2363" s="35"/>
      <c r="U2363" s="35"/>
      <c r="V2363" s="35"/>
      <c r="W2363" s="37"/>
    </row>
    <row r="2364" spans="1:23" x14ac:dyDescent="0.25">
      <c r="A2364" s="34"/>
      <c r="B2364" s="35"/>
      <c r="C2364" s="36"/>
      <c r="D2364" s="35"/>
      <c r="E2364" s="36" t="s">
        <v>4675</v>
      </c>
      <c r="F2364" s="35"/>
      <c r="G2364" s="35"/>
      <c r="H2364" s="35"/>
      <c r="I2364" s="35"/>
      <c r="J2364" s="35"/>
      <c r="K2364" s="35"/>
      <c r="L2364" s="35"/>
      <c r="M2364" s="35"/>
      <c r="N2364" s="35"/>
      <c r="O2364" s="35"/>
      <c r="P2364" s="35"/>
      <c r="Q2364" s="35"/>
      <c r="R2364" s="35"/>
      <c r="S2364" s="35"/>
      <c r="T2364" s="35"/>
      <c r="U2364" s="35"/>
      <c r="V2364" s="35"/>
      <c r="W2364" s="37"/>
    </row>
    <row r="2365" spans="1:23" x14ac:dyDescent="0.25">
      <c r="A2365" s="34"/>
      <c r="B2365" s="35"/>
      <c r="C2365" s="36"/>
      <c r="D2365" s="35"/>
      <c r="E2365" s="36" t="s">
        <v>4676</v>
      </c>
      <c r="F2365" s="35"/>
      <c r="G2365" s="35"/>
      <c r="H2365" s="35"/>
      <c r="I2365" s="35"/>
      <c r="J2365" s="35"/>
      <c r="K2365" s="35"/>
      <c r="L2365" s="35"/>
      <c r="M2365" s="35"/>
      <c r="N2365" s="35"/>
      <c r="O2365" s="35"/>
      <c r="P2365" s="35"/>
      <c r="Q2365" s="35"/>
      <c r="R2365" s="35"/>
      <c r="S2365" s="35"/>
      <c r="T2365" s="35"/>
      <c r="U2365" s="35"/>
      <c r="V2365" s="35"/>
      <c r="W2365" s="37"/>
    </row>
    <row r="2366" spans="1:23" x14ac:dyDescent="0.25">
      <c r="A2366" s="34"/>
      <c r="B2366" s="35"/>
      <c r="C2366" s="36"/>
      <c r="D2366" s="35"/>
      <c r="E2366" s="36" t="s">
        <v>4677</v>
      </c>
      <c r="F2366" s="35"/>
      <c r="G2366" s="35"/>
      <c r="H2366" s="35"/>
      <c r="I2366" s="35"/>
      <c r="J2366" s="35"/>
      <c r="K2366" s="35"/>
      <c r="L2366" s="35"/>
      <c r="M2366" s="35"/>
      <c r="N2366" s="35"/>
      <c r="O2366" s="35"/>
      <c r="P2366" s="35"/>
      <c r="Q2366" s="35"/>
      <c r="R2366" s="35"/>
      <c r="S2366" s="35"/>
      <c r="T2366" s="35"/>
      <c r="U2366" s="35"/>
      <c r="V2366" s="35"/>
      <c r="W2366" s="37"/>
    </row>
    <row r="2367" spans="1:23" x14ac:dyDescent="0.25">
      <c r="A2367" s="34"/>
      <c r="B2367" s="35"/>
      <c r="C2367" s="36"/>
      <c r="D2367" s="35"/>
      <c r="E2367" s="36" t="s">
        <v>4678</v>
      </c>
      <c r="F2367" s="35"/>
      <c r="G2367" s="35"/>
      <c r="H2367" s="35"/>
      <c r="I2367" s="35"/>
      <c r="J2367" s="35"/>
      <c r="K2367" s="35"/>
      <c r="L2367" s="35"/>
      <c r="M2367" s="35"/>
      <c r="N2367" s="35"/>
      <c r="O2367" s="35"/>
      <c r="P2367" s="35"/>
      <c r="Q2367" s="35"/>
      <c r="R2367" s="35"/>
      <c r="S2367" s="35"/>
      <c r="T2367" s="35"/>
      <c r="U2367" s="35"/>
      <c r="V2367" s="35"/>
      <c r="W2367" s="37"/>
    </row>
    <row r="2368" spans="1:23" x14ac:dyDescent="0.25">
      <c r="A2368" s="34"/>
      <c r="B2368" s="35"/>
      <c r="C2368" s="36"/>
      <c r="D2368" s="35"/>
      <c r="E2368" s="36" t="s">
        <v>4679</v>
      </c>
      <c r="F2368" s="35"/>
      <c r="G2368" s="35"/>
      <c r="H2368" s="35"/>
      <c r="I2368" s="35"/>
      <c r="J2368" s="35"/>
      <c r="K2368" s="35"/>
      <c r="L2368" s="35"/>
      <c r="M2368" s="35"/>
      <c r="N2368" s="35"/>
      <c r="O2368" s="35"/>
      <c r="P2368" s="35"/>
      <c r="Q2368" s="35"/>
      <c r="R2368" s="35"/>
      <c r="S2368" s="35"/>
      <c r="T2368" s="35"/>
      <c r="U2368" s="35"/>
      <c r="V2368" s="35"/>
      <c r="W2368" s="37"/>
    </row>
    <row r="2369" spans="1:23" x14ac:dyDescent="0.25">
      <c r="A2369" s="34"/>
      <c r="B2369" s="35"/>
      <c r="C2369" s="36"/>
      <c r="D2369" s="35"/>
      <c r="E2369" s="36" t="s">
        <v>4680</v>
      </c>
      <c r="F2369" s="35"/>
      <c r="G2369" s="35"/>
      <c r="H2369" s="35"/>
      <c r="I2369" s="35"/>
      <c r="J2369" s="35"/>
      <c r="K2369" s="35"/>
      <c r="L2369" s="35"/>
      <c r="M2369" s="35"/>
      <c r="N2369" s="35"/>
      <c r="O2369" s="35"/>
      <c r="P2369" s="35"/>
      <c r="Q2369" s="35"/>
      <c r="R2369" s="35"/>
      <c r="S2369" s="35"/>
      <c r="T2369" s="35"/>
      <c r="U2369" s="35"/>
      <c r="V2369" s="35"/>
      <c r="W2369" s="37"/>
    </row>
    <row r="2370" spans="1:23" x14ac:dyDescent="0.25">
      <c r="A2370" s="34"/>
      <c r="B2370" s="35"/>
      <c r="C2370" s="36"/>
      <c r="D2370" s="35"/>
      <c r="E2370" s="36" t="s">
        <v>4681</v>
      </c>
      <c r="F2370" s="35"/>
      <c r="G2370" s="35"/>
      <c r="H2370" s="35"/>
      <c r="I2370" s="35"/>
      <c r="J2370" s="35"/>
      <c r="K2370" s="35"/>
      <c r="L2370" s="35"/>
      <c r="M2370" s="35"/>
      <c r="N2370" s="35"/>
      <c r="O2370" s="35"/>
      <c r="P2370" s="35"/>
      <c r="Q2370" s="35"/>
      <c r="R2370" s="35"/>
      <c r="S2370" s="35"/>
      <c r="T2370" s="35"/>
      <c r="U2370" s="35"/>
      <c r="V2370" s="35"/>
      <c r="W2370" s="37"/>
    </row>
    <row r="2371" spans="1:23" x14ac:dyDescent="0.25">
      <c r="A2371" s="34"/>
      <c r="B2371" s="35"/>
      <c r="C2371" s="36"/>
      <c r="D2371" s="35"/>
      <c r="E2371" s="36" t="s">
        <v>4682</v>
      </c>
      <c r="F2371" s="35"/>
      <c r="G2371" s="35"/>
      <c r="H2371" s="35"/>
      <c r="I2371" s="35"/>
      <c r="J2371" s="35"/>
      <c r="K2371" s="35"/>
      <c r="L2371" s="35"/>
      <c r="M2371" s="35"/>
      <c r="N2371" s="35"/>
      <c r="O2371" s="35"/>
      <c r="P2371" s="35"/>
      <c r="Q2371" s="35"/>
      <c r="R2371" s="35"/>
      <c r="S2371" s="35"/>
      <c r="T2371" s="35"/>
      <c r="U2371" s="35"/>
      <c r="V2371" s="35"/>
      <c r="W2371" s="37"/>
    </row>
    <row r="2372" spans="1:23" x14ac:dyDescent="0.25">
      <c r="A2372" s="34"/>
      <c r="B2372" s="35"/>
      <c r="C2372" s="36"/>
      <c r="D2372" s="35"/>
      <c r="E2372" s="36" t="s">
        <v>4683</v>
      </c>
      <c r="F2372" s="35"/>
      <c r="G2372" s="35"/>
      <c r="H2372" s="35"/>
      <c r="I2372" s="35"/>
      <c r="J2372" s="35"/>
      <c r="K2372" s="35"/>
      <c r="L2372" s="35"/>
      <c r="M2372" s="35"/>
      <c r="N2372" s="35"/>
      <c r="O2372" s="35"/>
      <c r="P2372" s="35"/>
      <c r="Q2372" s="35"/>
      <c r="R2372" s="35"/>
      <c r="S2372" s="35"/>
      <c r="T2372" s="35"/>
      <c r="U2372" s="35"/>
      <c r="V2372" s="35"/>
      <c r="W2372" s="37"/>
    </row>
    <row r="2373" spans="1:23" x14ac:dyDescent="0.25">
      <c r="A2373" s="34"/>
      <c r="B2373" s="35"/>
      <c r="C2373" s="36"/>
      <c r="D2373" s="35"/>
      <c r="E2373" s="36" t="s">
        <v>4684</v>
      </c>
      <c r="F2373" s="35"/>
      <c r="G2373" s="35"/>
      <c r="H2373" s="35"/>
      <c r="I2373" s="35"/>
      <c r="J2373" s="35"/>
      <c r="K2373" s="35"/>
      <c r="L2373" s="35"/>
      <c r="M2373" s="35"/>
      <c r="N2373" s="35"/>
      <c r="O2373" s="35"/>
      <c r="P2373" s="35"/>
      <c r="Q2373" s="35"/>
      <c r="R2373" s="35"/>
      <c r="S2373" s="35"/>
      <c r="T2373" s="35"/>
      <c r="U2373" s="35"/>
      <c r="V2373" s="35"/>
      <c r="W2373" s="37"/>
    </row>
    <row r="2374" spans="1:23" x14ac:dyDescent="0.25">
      <c r="A2374" s="34"/>
      <c r="B2374" s="35"/>
      <c r="C2374" s="36"/>
      <c r="D2374" s="35"/>
      <c r="E2374" s="36" t="s">
        <v>4685</v>
      </c>
      <c r="F2374" s="35"/>
      <c r="G2374" s="35"/>
      <c r="H2374" s="35"/>
      <c r="I2374" s="35"/>
      <c r="J2374" s="35"/>
      <c r="K2374" s="35"/>
      <c r="L2374" s="35"/>
      <c r="M2374" s="35"/>
      <c r="N2374" s="35"/>
      <c r="O2374" s="35"/>
      <c r="P2374" s="35"/>
      <c r="Q2374" s="35"/>
      <c r="R2374" s="35"/>
      <c r="S2374" s="35"/>
      <c r="T2374" s="35"/>
      <c r="U2374" s="35"/>
      <c r="V2374" s="35"/>
      <c r="W2374" s="37"/>
    </row>
    <row r="2375" spans="1:23" x14ac:dyDescent="0.25">
      <c r="A2375" s="34"/>
      <c r="B2375" s="35"/>
      <c r="C2375" s="36"/>
      <c r="D2375" s="35"/>
      <c r="E2375" s="36" t="s">
        <v>4686</v>
      </c>
      <c r="F2375" s="35"/>
      <c r="G2375" s="35"/>
      <c r="H2375" s="35"/>
      <c r="I2375" s="35"/>
      <c r="J2375" s="35"/>
      <c r="K2375" s="35"/>
      <c r="L2375" s="35"/>
      <c r="M2375" s="35"/>
      <c r="N2375" s="35"/>
      <c r="O2375" s="35"/>
      <c r="P2375" s="35"/>
      <c r="Q2375" s="35"/>
      <c r="R2375" s="35"/>
      <c r="S2375" s="35"/>
      <c r="T2375" s="35"/>
      <c r="U2375" s="35"/>
      <c r="V2375" s="35"/>
      <c r="W2375" s="37"/>
    </row>
    <row r="2376" spans="1:23" x14ac:dyDescent="0.25">
      <c r="A2376" s="34"/>
      <c r="B2376" s="35"/>
      <c r="C2376" s="36"/>
      <c r="D2376" s="35"/>
      <c r="E2376" s="36" t="s">
        <v>4687</v>
      </c>
      <c r="F2376" s="35"/>
      <c r="G2376" s="35"/>
      <c r="H2376" s="35"/>
      <c r="I2376" s="35"/>
      <c r="J2376" s="35"/>
      <c r="K2376" s="35"/>
      <c r="L2376" s="35"/>
      <c r="M2376" s="35"/>
      <c r="N2376" s="35"/>
      <c r="O2376" s="35"/>
      <c r="P2376" s="35"/>
      <c r="Q2376" s="35"/>
      <c r="R2376" s="35"/>
      <c r="S2376" s="35"/>
      <c r="T2376" s="35"/>
      <c r="U2376" s="35"/>
      <c r="V2376" s="35"/>
      <c r="W2376" s="37"/>
    </row>
    <row r="2377" spans="1:23" x14ac:dyDescent="0.25">
      <c r="A2377" s="34"/>
      <c r="B2377" s="35"/>
      <c r="C2377" s="36"/>
      <c r="D2377" s="35"/>
      <c r="E2377" s="36" t="s">
        <v>4688</v>
      </c>
      <c r="F2377" s="35"/>
      <c r="G2377" s="35"/>
      <c r="H2377" s="35"/>
      <c r="I2377" s="35"/>
      <c r="J2377" s="35"/>
      <c r="K2377" s="35"/>
      <c r="L2377" s="35"/>
      <c r="M2377" s="35"/>
      <c r="N2377" s="35"/>
      <c r="O2377" s="35"/>
      <c r="P2377" s="35"/>
      <c r="Q2377" s="35"/>
      <c r="R2377" s="35"/>
      <c r="S2377" s="35"/>
      <c r="T2377" s="35"/>
      <c r="U2377" s="35"/>
      <c r="V2377" s="35"/>
      <c r="W2377" s="37"/>
    </row>
    <row r="2378" spans="1:23" x14ac:dyDescent="0.25">
      <c r="A2378" s="34"/>
      <c r="B2378" s="35"/>
      <c r="C2378" s="36"/>
      <c r="D2378" s="35"/>
      <c r="E2378" s="36" t="s">
        <v>4689</v>
      </c>
      <c r="F2378" s="35"/>
      <c r="G2378" s="35"/>
      <c r="H2378" s="35"/>
      <c r="I2378" s="35"/>
      <c r="J2378" s="35"/>
      <c r="K2378" s="35"/>
      <c r="L2378" s="35"/>
      <c r="M2378" s="35"/>
      <c r="N2378" s="35"/>
      <c r="O2378" s="35"/>
      <c r="P2378" s="35"/>
      <c r="Q2378" s="35"/>
      <c r="R2378" s="35"/>
      <c r="S2378" s="35"/>
      <c r="T2378" s="35"/>
      <c r="U2378" s="35"/>
      <c r="V2378" s="35"/>
      <c r="W2378" s="37"/>
    </row>
    <row r="2379" spans="1:23" x14ac:dyDescent="0.25">
      <c r="A2379" s="34"/>
      <c r="B2379" s="35"/>
      <c r="C2379" s="36"/>
      <c r="D2379" s="35"/>
      <c r="E2379" s="36" t="s">
        <v>4690</v>
      </c>
      <c r="F2379" s="35"/>
      <c r="G2379" s="35"/>
      <c r="H2379" s="35"/>
      <c r="I2379" s="35"/>
      <c r="J2379" s="35"/>
      <c r="K2379" s="35"/>
      <c r="L2379" s="35"/>
      <c r="M2379" s="35"/>
      <c r="N2379" s="35"/>
      <c r="O2379" s="35"/>
      <c r="P2379" s="35"/>
      <c r="Q2379" s="35"/>
      <c r="R2379" s="35"/>
      <c r="S2379" s="35"/>
      <c r="T2379" s="35"/>
      <c r="U2379" s="35"/>
      <c r="V2379" s="35"/>
      <c r="W2379" s="37"/>
    </row>
    <row r="2380" spans="1:23" x14ac:dyDescent="0.25">
      <c r="A2380" s="34"/>
      <c r="B2380" s="35"/>
      <c r="C2380" s="36"/>
      <c r="D2380" s="35"/>
      <c r="E2380" s="36" t="s">
        <v>4691</v>
      </c>
      <c r="F2380" s="35"/>
      <c r="G2380" s="35"/>
      <c r="H2380" s="35"/>
      <c r="I2380" s="35"/>
      <c r="J2380" s="35"/>
      <c r="K2380" s="35"/>
      <c r="L2380" s="35"/>
      <c r="M2380" s="35"/>
      <c r="N2380" s="35"/>
      <c r="O2380" s="35"/>
      <c r="P2380" s="35"/>
      <c r="Q2380" s="35"/>
      <c r="R2380" s="35"/>
      <c r="S2380" s="35"/>
      <c r="T2380" s="35"/>
      <c r="U2380" s="35"/>
      <c r="V2380" s="35"/>
      <c r="W2380" s="37"/>
    </row>
    <row r="2381" spans="1:23" x14ac:dyDescent="0.25">
      <c r="A2381" s="34"/>
      <c r="B2381" s="35"/>
      <c r="C2381" s="36"/>
      <c r="D2381" s="35"/>
      <c r="E2381" s="36" t="s">
        <v>4692</v>
      </c>
      <c r="F2381" s="35"/>
      <c r="G2381" s="35"/>
      <c r="H2381" s="35"/>
      <c r="I2381" s="35"/>
      <c r="J2381" s="35"/>
      <c r="K2381" s="35"/>
      <c r="L2381" s="35"/>
      <c r="M2381" s="35"/>
      <c r="N2381" s="35"/>
      <c r="O2381" s="35"/>
      <c r="P2381" s="35"/>
      <c r="Q2381" s="35"/>
      <c r="R2381" s="35"/>
      <c r="S2381" s="35"/>
      <c r="T2381" s="35"/>
      <c r="U2381" s="35"/>
      <c r="V2381" s="35"/>
      <c r="W2381" s="37"/>
    </row>
    <row r="2382" spans="1:23" x14ac:dyDescent="0.25">
      <c r="A2382" s="34"/>
      <c r="B2382" s="35"/>
      <c r="C2382" s="36"/>
      <c r="D2382" s="35"/>
      <c r="E2382" s="36" t="s">
        <v>4693</v>
      </c>
      <c r="F2382" s="35"/>
      <c r="G2382" s="35"/>
      <c r="H2382" s="35"/>
      <c r="I2382" s="35"/>
      <c r="J2382" s="35"/>
      <c r="K2382" s="35"/>
      <c r="L2382" s="35"/>
      <c r="M2382" s="35"/>
      <c r="N2382" s="35"/>
      <c r="O2382" s="35"/>
      <c r="P2382" s="35"/>
      <c r="Q2382" s="35"/>
      <c r="R2382" s="35"/>
      <c r="S2382" s="35"/>
      <c r="T2382" s="35"/>
      <c r="U2382" s="35"/>
      <c r="V2382" s="35"/>
      <c r="W2382" s="37"/>
    </row>
    <row r="2383" spans="1:23" x14ac:dyDescent="0.25">
      <c r="A2383" s="34"/>
      <c r="B2383" s="35"/>
      <c r="C2383" s="36"/>
      <c r="D2383" s="35"/>
      <c r="E2383" s="36" t="s">
        <v>4694</v>
      </c>
      <c r="F2383" s="35"/>
      <c r="G2383" s="35"/>
      <c r="H2383" s="35"/>
      <c r="I2383" s="35"/>
      <c r="J2383" s="35"/>
      <c r="K2383" s="35"/>
      <c r="L2383" s="35"/>
      <c r="M2383" s="35"/>
      <c r="N2383" s="35"/>
      <c r="O2383" s="35"/>
      <c r="P2383" s="35"/>
      <c r="Q2383" s="35"/>
      <c r="R2383" s="35"/>
      <c r="S2383" s="35"/>
      <c r="T2383" s="35"/>
      <c r="U2383" s="35"/>
      <c r="V2383" s="35"/>
      <c r="W2383" s="37"/>
    </row>
    <row r="2384" spans="1:23" x14ac:dyDescent="0.25">
      <c r="A2384" s="34"/>
      <c r="B2384" s="35"/>
      <c r="C2384" s="36"/>
      <c r="D2384" s="35"/>
      <c r="E2384" s="36" t="s">
        <v>4695</v>
      </c>
      <c r="F2384" s="35"/>
      <c r="G2384" s="35"/>
      <c r="H2384" s="35"/>
      <c r="I2384" s="35"/>
      <c r="J2384" s="35"/>
      <c r="K2384" s="35"/>
      <c r="L2384" s="35"/>
      <c r="M2384" s="35"/>
      <c r="N2384" s="35"/>
      <c r="O2384" s="35"/>
      <c r="P2384" s="35"/>
      <c r="Q2384" s="35"/>
      <c r="R2384" s="35"/>
      <c r="S2384" s="35"/>
      <c r="T2384" s="35"/>
      <c r="U2384" s="35"/>
      <c r="V2384" s="35"/>
      <c r="W2384" s="37"/>
    </row>
    <row r="2385" spans="1:23" x14ac:dyDescent="0.25">
      <c r="A2385" s="34"/>
      <c r="B2385" s="35"/>
      <c r="C2385" s="36"/>
      <c r="D2385" s="35"/>
      <c r="E2385" s="36" t="s">
        <v>4696</v>
      </c>
      <c r="F2385" s="35"/>
      <c r="G2385" s="35"/>
      <c r="H2385" s="35"/>
      <c r="I2385" s="35"/>
      <c r="J2385" s="35"/>
      <c r="K2385" s="35"/>
      <c r="L2385" s="35"/>
      <c r="M2385" s="35"/>
      <c r="N2385" s="35"/>
      <c r="O2385" s="35"/>
      <c r="P2385" s="35"/>
      <c r="Q2385" s="35"/>
      <c r="R2385" s="35"/>
      <c r="S2385" s="35"/>
      <c r="T2385" s="35"/>
      <c r="U2385" s="35"/>
      <c r="V2385" s="35"/>
      <c r="W2385" s="37"/>
    </row>
    <row r="2386" spans="1:23" x14ac:dyDescent="0.25">
      <c r="A2386" s="34"/>
      <c r="B2386" s="35"/>
      <c r="C2386" s="36"/>
      <c r="D2386" s="35"/>
      <c r="E2386" s="36" t="s">
        <v>4697</v>
      </c>
      <c r="F2386" s="35"/>
      <c r="G2386" s="35"/>
      <c r="H2386" s="35"/>
      <c r="I2386" s="35"/>
      <c r="J2386" s="35"/>
      <c r="K2386" s="35"/>
      <c r="L2386" s="35"/>
      <c r="M2386" s="35"/>
      <c r="N2386" s="35"/>
      <c r="O2386" s="35"/>
      <c r="P2386" s="35"/>
      <c r="Q2386" s="35"/>
      <c r="R2386" s="35"/>
      <c r="S2386" s="35"/>
      <c r="T2386" s="35"/>
      <c r="U2386" s="35"/>
      <c r="V2386" s="35"/>
      <c r="W2386" s="37"/>
    </row>
    <row r="2387" spans="1:23" x14ac:dyDescent="0.25">
      <c r="A2387" s="34"/>
      <c r="B2387" s="35"/>
      <c r="C2387" s="36"/>
      <c r="D2387" s="35"/>
      <c r="E2387" s="36" t="s">
        <v>4698</v>
      </c>
      <c r="F2387" s="35"/>
      <c r="G2387" s="35"/>
      <c r="H2387" s="35"/>
      <c r="I2387" s="35"/>
      <c r="J2387" s="35"/>
      <c r="K2387" s="35"/>
      <c r="L2387" s="35"/>
      <c r="M2387" s="35"/>
      <c r="N2387" s="35"/>
      <c r="O2387" s="35"/>
      <c r="P2387" s="35"/>
      <c r="Q2387" s="35"/>
      <c r="R2387" s="35"/>
      <c r="S2387" s="35"/>
      <c r="T2387" s="35"/>
      <c r="U2387" s="35"/>
      <c r="V2387" s="35"/>
      <c r="W2387" s="37"/>
    </row>
    <row r="2388" spans="1:23" x14ac:dyDescent="0.25">
      <c r="A2388" s="34"/>
      <c r="B2388" s="35"/>
      <c r="C2388" s="36"/>
      <c r="D2388" s="35"/>
      <c r="E2388" s="36" t="s">
        <v>4699</v>
      </c>
      <c r="F2388" s="35"/>
      <c r="G2388" s="35"/>
      <c r="H2388" s="35"/>
      <c r="I2388" s="35"/>
      <c r="J2388" s="35"/>
      <c r="K2388" s="35"/>
      <c r="L2388" s="35"/>
      <c r="M2388" s="35"/>
      <c r="N2388" s="35"/>
      <c r="O2388" s="35"/>
      <c r="P2388" s="35"/>
      <c r="Q2388" s="35"/>
      <c r="R2388" s="35"/>
      <c r="S2388" s="35"/>
      <c r="T2388" s="35"/>
      <c r="U2388" s="35"/>
      <c r="V2388" s="35"/>
      <c r="W2388" s="37"/>
    </row>
    <row r="2389" spans="1:23" x14ac:dyDescent="0.25">
      <c r="A2389" s="34"/>
      <c r="B2389" s="35"/>
      <c r="C2389" s="36"/>
      <c r="D2389" s="35"/>
      <c r="E2389" s="36" t="s">
        <v>4700</v>
      </c>
      <c r="F2389" s="35"/>
      <c r="G2389" s="35"/>
      <c r="H2389" s="35"/>
      <c r="I2389" s="35"/>
      <c r="J2389" s="35"/>
      <c r="K2389" s="35"/>
      <c r="L2389" s="35"/>
      <c r="M2389" s="35"/>
      <c r="N2389" s="35"/>
      <c r="O2389" s="35"/>
      <c r="P2389" s="35"/>
      <c r="Q2389" s="35"/>
      <c r="R2389" s="35"/>
      <c r="S2389" s="35"/>
      <c r="T2389" s="35"/>
      <c r="U2389" s="35"/>
      <c r="V2389" s="35"/>
      <c r="W2389" s="37"/>
    </row>
    <row r="2390" spans="1:23" x14ac:dyDescent="0.25">
      <c r="A2390" s="34"/>
      <c r="B2390" s="35"/>
      <c r="C2390" s="36"/>
      <c r="D2390" s="35"/>
      <c r="E2390" s="36" t="s">
        <v>4701</v>
      </c>
      <c r="F2390" s="35"/>
      <c r="G2390" s="35"/>
      <c r="H2390" s="35"/>
      <c r="I2390" s="35"/>
      <c r="J2390" s="35"/>
      <c r="K2390" s="35"/>
      <c r="L2390" s="35"/>
      <c r="M2390" s="35"/>
      <c r="N2390" s="35"/>
      <c r="O2390" s="35"/>
      <c r="P2390" s="35"/>
      <c r="Q2390" s="35"/>
      <c r="R2390" s="35"/>
      <c r="S2390" s="35"/>
      <c r="T2390" s="35"/>
      <c r="U2390" s="35"/>
      <c r="V2390" s="35"/>
      <c r="W2390" s="37"/>
    </row>
    <row r="2391" spans="1:23" x14ac:dyDescent="0.25">
      <c r="A2391" s="34"/>
      <c r="B2391" s="35"/>
      <c r="C2391" s="36"/>
      <c r="D2391" s="35"/>
      <c r="E2391" s="36" t="s">
        <v>4702</v>
      </c>
      <c r="F2391" s="35"/>
      <c r="G2391" s="35"/>
      <c r="H2391" s="35"/>
      <c r="I2391" s="35"/>
      <c r="J2391" s="35"/>
      <c r="K2391" s="35"/>
      <c r="L2391" s="35"/>
      <c r="M2391" s="35"/>
      <c r="N2391" s="35"/>
      <c r="O2391" s="35"/>
      <c r="P2391" s="35"/>
      <c r="Q2391" s="35"/>
      <c r="R2391" s="35"/>
      <c r="S2391" s="35"/>
      <c r="T2391" s="35"/>
      <c r="U2391" s="35"/>
      <c r="V2391" s="35"/>
      <c r="W2391" s="37"/>
    </row>
    <row r="2392" spans="1:23" x14ac:dyDescent="0.25">
      <c r="A2392" s="34"/>
      <c r="B2392" s="35"/>
      <c r="C2392" s="36"/>
      <c r="D2392" s="35"/>
      <c r="E2392" s="36" t="s">
        <v>4703</v>
      </c>
      <c r="F2392" s="35"/>
      <c r="G2392" s="35"/>
      <c r="H2392" s="35"/>
      <c r="I2392" s="35"/>
      <c r="J2392" s="35"/>
      <c r="K2392" s="35"/>
      <c r="L2392" s="35"/>
      <c r="M2392" s="35"/>
      <c r="N2392" s="35"/>
      <c r="O2392" s="35"/>
      <c r="P2392" s="35"/>
      <c r="Q2392" s="35"/>
      <c r="R2392" s="35"/>
      <c r="S2392" s="35"/>
      <c r="T2392" s="35"/>
      <c r="U2392" s="35"/>
      <c r="V2392" s="35"/>
      <c r="W2392" s="37"/>
    </row>
    <row r="2393" spans="1:23" x14ac:dyDescent="0.25">
      <c r="A2393" s="34"/>
      <c r="B2393" s="35"/>
      <c r="C2393" s="36"/>
      <c r="D2393" s="35"/>
      <c r="E2393" s="36" t="s">
        <v>4704</v>
      </c>
      <c r="F2393" s="35"/>
      <c r="G2393" s="35"/>
      <c r="H2393" s="35"/>
      <c r="I2393" s="35"/>
      <c r="J2393" s="35"/>
      <c r="K2393" s="35"/>
      <c r="L2393" s="35"/>
      <c r="M2393" s="35"/>
      <c r="N2393" s="35"/>
      <c r="O2393" s="35"/>
      <c r="P2393" s="35"/>
      <c r="Q2393" s="35"/>
      <c r="R2393" s="35"/>
      <c r="S2393" s="35"/>
      <c r="T2393" s="35"/>
      <c r="U2393" s="35"/>
      <c r="V2393" s="35"/>
      <c r="W2393" s="37"/>
    </row>
    <row r="2394" spans="1:23" x14ac:dyDescent="0.25">
      <c r="A2394" s="34"/>
      <c r="B2394" s="35"/>
      <c r="C2394" s="36"/>
      <c r="D2394" s="35"/>
      <c r="E2394" s="36" t="s">
        <v>4705</v>
      </c>
      <c r="F2394" s="35"/>
      <c r="G2394" s="35"/>
      <c r="H2394" s="35"/>
      <c r="I2394" s="35"/>
      <c r="J2394" s="35"/>
      <c r="K2394" s="35"/>
      <c r="L2394" s="35"/>
      <c r="M2394" s="35"/>
      <c r="N2394" s="35"/>
      <c r="O2394" s="35"/>
      <c r="P2394" s="35"/>
      <c r="Q2394" s="35"/>
      <c r="R2394" s="35"/>
      <c r="S2394" s="35"/>
      <c r="T2394" s="35"/>
      <c r="U2394" s="35"/>
      <c r="V2394" s="35"/>
      <c r="W2394" s="37"/>
    </row>
    <row r="2395" spans="1:23" x14ac:dyDescent="0.25">
      <c r="A2395" s="34"/>
      <c r="B2395" s="35"/>
      <c r="C2395" s="36"/>
      <c r="D2395" s="35"/>
      <c r="E2395" s="36" t="s">
        <v>4706</v>
      </c>
      <c r="F2395" s="35"/>
      <c r="G2395" s="35"/>
      <c r="H2395" s="35"/>
      <c r="I2395" s="35"/>
      <c r="J2395" s="35"/>
      <c r="K2395" s="35"/>
      <c r="L2395" s="35"/>
      <c r="M2395" s="35"/>
      <c r="N2395" s="35"/>
      <c r="O2395" s="35"/>
      <c r="P2395" s="35"/>
      <c r="Q2395" s="35"/>
      <c r="R2395" s="35"/>
      <c r="S2395" s="35"/>
      <c r="T2395" s="35"/>
      <c r="U2395" s="35"/>
      <c r="V2395" s="35"/>
      <c r="W2395" s="37"/>
    </row>
    <row r="2396" spans="1:23" x14ac:dyDescent="0.25">
      <c r="A2396" s="34"/>
      <c r="B2396" s="35"/>
      <c r="C2396" s="36"/>
      <c r="D2396" s="35"/>
      <c r="E2396" s="36" t="s">
        <v>4707</v>
      </c>
      <c r="F2396" s="35"/>
      <c r="G2396" s="35"/>
      <c r="H2396" s="35"/>
      <c r="I2396" s="35"/>
      <c r="J2396" s="35"/>
      <c r="K2396" s="35"/>
      <c r="L2396" s="35"/>
      <c r="M2396" s="35"/>
      <c r="N2396" s="35"/>
      <c r="O2396" s="35"/>
      <c r="P2396" s="35"/>
      <c r="Q2396" s="35"/>
      <c r="R2396" s="35"/>
      <c r="S2396" s="35"/>
      <c r="T2396" s="35"/>
      <c r="U2396" s="35"/>
      <c r="V2396" s="35"/>
      <c r="W2396" s="37"/>
    </row>
    <row r="2397" spans="1:23" x14ac:dyDescent="0.25">
      <c r="A2397" s="34"/>
      <c r="B2397" s="35"/>
      <c r="C2397" s="36"/>
      <c r="D2397" s="35"/>
      <c r="E2397" s="36" t="s">
        <v>4708</v>
      </c>
      <c r="F2397" s="35"/>
      <c r="G2397" s="35"/>
      <c r="H2397" s="35"/>
      <c r="I2397" s="35"/>
      <c r="J2397" s="35"/>
      <c r="K2397" s="35"/>
      <c r="L2397" s="35"/>
      <c r="M2397" s="35"/>
      <c r="N2397" s="35"/>
      <c r="O2397" s="35"/>
      <c r="P2397" s="35"/>
      <c r="Q2397" s="35"/>
      <c r="R2397" s="35"/>
      <c r="S2397" s="35"/>
      <c r="T2397" s="35"/>
      <c r="U2397" s="35"/>
      <c r="V2397" s="35"/>
      <c r="W2397" s="37"/>
    </row>
    <row r="2398" spans="1:23" x14ac:dyDescent="0.25">
      <c r="A2398" s="34"/>
      <c r="B2398" s="35"/>
      <c r="C2398" s="36"/>
      <c r="D2398" s="35"/>
      <c r="E2398" s="36" t="s">
        <v>4709</v>
      </c>
      <c r="F2398" s="35"/>
      <c r="G2398" s="35"/>
      <c r="H2398" s="35"/>
      <c r="I2398" s="35"/>
      <c r="J2398" s="35"/>
      <c r="K2398" s="35"/>
      <c r="L2398" s="35"/>
      <c r="M2398" s="35"/>
      <c r="N2398" s="35"/>
      <c r="O2398" s="35"/>
      <c r="P2398" s="35"/>
      <c r="Q2398" s="35"/>
      <c r="R2398" s="35"/>
      <c r="S2398" s="35"/>
      <c r="T2398" s="35"/>
      <c r="U2398" s="35"/>
      <c r="V2398" s="35"/>
      <c r="W2398" s="37"/>
    </row>
    <row r="2399" spans="1:23" x14ac:dyDescent="0.25">
      <c r="A2399" s="34"/>
      <c r="B2399" s="35"/>
      <c r="C2399" s="36"/>
      <c r="D2399" s="35"/>
      <c r="E2399" s="36" t="s">
        <v>4710</v>
      </c>
      <c r="F2399" s="35"/>
      <c r="G2399" s="35"/>
      <c r="H2399" s="35"/>
      <c r="I2399" s="35"/>
      <c r="J2399" s="35"/>
      <c r="K2399" s="35"/>
      <c r="L2399" s="35"/>
      <c r="M2399" s="35"/>
      <c r="N2399" s="35"/>
      <c r="O2399" s="35"/>
      <c r="P2399" s="35"/>
      <c r="Q2399" s="35"/>
      <c r="R2399" s="35"/>
      <c r="S2399" s="35"/>
      <c r="T2399" s="35"/>
      <c r="U2399" s="35"/>
      <c r="V2399" s="35"/>
      <c r="W2399" s="37"/>
    </row>
    <row r="2400" spans="1:23" x14ac:dyDescent="0.25">
      <c r="A2400" s="34"/>
      <c r="B2400" s="35"/>
      <c r="C2400" s="36"/>
      <c r="D2400" s="35"/>
      <c r="E2400" s="36" t="s">
        <v>4711</v>
      </c>
      <c r="F2400" s="35"/>
      <c r="G2400" s="35"/>
      <c r="H2400" s="35"/>
      <c r="I2400" s="35"/>
      <c r="J2400" s="35"/>
      <c r="K2400" s="35"/>
      <c r="L2400" s="35"/>
      <c r="M2400" s="35"/>
      <c r="N2400" s="35"/>
      <c r="O2400" s="35"/>
      <c r="P2400" s="35"/>
      <c r="Q2400" s="35"/>
      <c r="R2400" s="35"/>
      <c r="S2400" s="35"/>
      <c r="T2400" s="35"/>
      <c r="U2400" s="35"/>
      <c r="V2400" s="35"/>
      <c r="W2400" s="37"/>
    </row>
    <row r="2401" spans="1:23" x14ac:dyDescent="0.25">
      <c r="A2401" s="34"/>
      <c r="B2401" s="35"/>
      <c r="C2401" s="36"/>
      <c r="D2401" s="35"/>
      <c r="E2401" s="36" t="s">
        <v>4712</v>
      </c>
      <c r="F2401" s="35"/>
      <c r="G2401" s="35"/>
      <c r="H2401" s="35"/>
      <c r="I2401" s="35"/>
      <c r="J2401" s="35"/>
      <c r="K2401" s="35"/>
      <c r="L2401" s="35"/>
      <c r="M2401" s="35"/>
      <c r="N2401" s="35"/>
      <c r="O2401" s="35"/>
      <c r="P2401" s="35"/>
      <c r="Q2401" s="35"/>
      <c r="R2401" s="35"/>
      <c r="S2401" s="35"/>
      <c r="T2401" s="35"/>
      <c r="U2401" s="35"/>
      <c r="V2401" s="35"/>
      <c r="W2401" s="37"/>
    </row>
    <row r="2402" spans="1:23" x14ac:dyDescent="0.25">
      <c r="A2402" s="34"/>
      <c r="B2402" s="35"/>
      <c r="C2402" s="36"/>
      <c r="D2402" s="35"/>
      <c r="E2402" s="36" t="s">
        <v>4713</v>
      </c>
      <c r="F2402" s="35"/>
      <c r="G2402" s="35"/>
      <c r="H2402" s="35"/>
      <c r="I2402" s="35"/>
      <c r="J2402" s="35"/>
      <c r="K2402" s="35"/>
      <c r="L2402" s="35"/>
      <c r="M2402" s="35"/>
      <c r="N2402" s="35"/>
      <c r="O2402" s="35"/>
      <c r="P2402" s="35"/>
      <c r="Q2402" s="35"/>
      <c r="R2402" s="35"/>
      <c r="S2402" s="35"/>
      <c r="T2402" s="35"/>
      <c r="U2402" s="35"/>
      <c r="V2402" s="35"/>
      <c r="W2402" s="37"/>
    </row>
    <row r="2403" spans="1:23" x14ac:dyDescent="0.25">
      <c r="A2403" s="34"/>
      <c r="B2403" s="35"/>
      <c r="C2403" s="36"/>
      <c r="D2403" s="35"/>
      <c r="E2403" s="36" t="s">
        <v>4714</v>
      </c>
      <c r="F2403" s="35"/>
      <c r="G2403" s="35"/>
      <c r="H2403" s="35"/>
      <c r="I2403" s="35"/>
      <c r="J2403" s="35"/>
      <c r="K2403" s="35"/>
      <c r="L2403" s="35"/>
      <c r="M2403" s="35"/>
      <c r="N2403" s="35"/>
      <c r="O2403" s="35"/>
      <c r="P2403" s="35"/>
      <c r="Q2403" s="35"/>
      <c r="R2403" s="35"/>
      <c r="S2403" s="35"/>
      <c r="T2403" s="35"/>
      <c r="U2403" s="35"/>
      <c r="V2403" s="35"/>
      <c r="W2403" s="37"/>
    </row>
    <row r="2404" spans="1:23" x14ac:dyDescent="0.25">
      <c r="A2404" s="34"/>
      <c r="B2404" s="35"/>
      <c r="C2404" s="36"/>
      <c r="D2404" s="35"/>
      <c r="E2404" s="36" t="s">
        <v>4715</v>
      </c>
      <c r="F2404" s="35"/>
      <c r="G2404" s="35"/>
      <c r="H2404" s="35"/>
      <c r="I2404" s="35"/>
      <c r="J2404" s="35"/>
      <c r="K2404" s="35"/>
      <c r="L2404" s="35"/>
      <c r="M2404" s="35"/>
      <c r="N2404" s="35"/>
      <c r="O2404" s="35"/>
      <c r="P2404" s="35"/>
      <c r="Q2404" s="35"/>
      <c r="R2404" s="35"/>
      <c r="S2404" s="35"/>
      <c r="T2404" s="35"/>
      <c r="U2404" s="35"/>
      <c r="V2404" s="35"/>
      <c r="W2404" s="37"/>
    </row>
    <row r="2405" spans="1:23" x14ac:dyDescent="0.25">
      <c r="A2405" s="34"/>
      <c r="B2405" s="35"/>
      <c r="C2405" s="36"/>
      <c r="D2405" s="35"/>
      <c r="E2405" s="36" t="s">
        <v>4716</v>
      </c>
      <c r="F2405" s="35"/>
      <c r="G2405" s="35"/>
      <c r="H2405" s="35"/>
      <c r="I2405" s="35"/>
      <c r="J2405" s="35"/>
      <c r="K2405" s="35"/>
      <c r="L2405" s="35"/>
      <c r="M2405" s="35"/>
      <c r="N2405" s="35"/>
      <c r="O2405" s="35"/>
      <c r="P2405" s="35"/>
      <c r="Q2405" s="35"/>
      <c r="R2405" s="35"/>
      <c r="S2405" s="35"/>
      <c r="T2405" s="35"/>
      <c r="U2405" s="35"/>
      <c r="V2405" s="35"/>
      <c r="W2405" s="37"/>
    </row>
    <row r="2406" spans="1:23" x14ac:dyDescent="0.25">
      <c r="A2406" s="34"/>
      <c r="B2406" s="35"/>
      <c r="C2406" s="36"/>
      <c r="D2406" s="35"/>
      <c r="E2406" s="36" t="s">
        <v>4717</v>
      </c>
      <c r="F2406" s="35"/>
      <c r="G2406" s="35"/>
      <c r="H2406" s="35"/>
      <c r="I2406" s="35"/>
      <c r="J2406" s="35"/>
      <c r="K2406" s="35"/>
      <c r="L2406" s="35"/>
      <c r="M2406" s="35"/>
      <c r="N2406" s="35"/>
      <c r="O2406" s="35"/>
      <c r="P2406" s="35"/>
      <c r="Q2406" s="35"/>
      <c r="R2406" s="35"/>
      <c r="S2406" s="35"/>
      <c r="T2406" s="35"/>
      <c r="U2406" s="35"/>
      <c r="V2406" s="35"/>
      <c r="W2406" s="37"/>
    </row>
    <row r="2407" spans="1:23" x14ac:dyDescent="0.25">
      <c r="A2407" s="34"/>
      <c r="B2407" s="35"/>
      <c r="C2407" s="36"/>
      <c r="D2407" s="35"/>
      <c r="E2407" s="36" t="s">
        <v>4718</v>
      </c>
      <c r="F2407" s="35"/>
      <c r="G2407" s="35"/>
      <c r="H2407" s="35"/>
      <c r="I2407" s="35"/>
      <c r="J2407" s="35"/>
      <c r="K2407" s="35"/>
      <c r="L2407" s="35"/>
      <c r="M2407" s="35"/>
      <c r="N2407" s="35"/>
      <c r="O2407" s="35"/>
      <c r="P2407" s="35"/>
      <c r="Q2407" s="35"/>
      <c r="R2407" s="35"/>
      <c r="S2407" s="35"/>
      <c r="T2407" s="35"/>
      <c r="U2407" s="35"/>
      <c r="V2407" s="35"/>
      <c r="W2407" s="37"/>
    </row>
    <row r="2408" spans="1:23" x14ac:dyDescent="0.25">
      <c r="A2408" s="34"/>
      <c r="B2408" s="35"/>
      <c r="C2408" s="36"/>
      <c r="D2408" s="35"/>
      <c r="E2408" s="36" t="s">
        <v>4719</v>
      </c>
      <c r="F2408" s="35"/>
      <c r="G2408" s="35"/>
      <c r="H2408" s="35"/>
      <c r="I2408" s="35"/>
      <c r="J2408" s="35"/>
      <c r="K2408" s="35"/>
      <c r="L2408" s="35"/>
      <c r="M2408" s="35"/>
      <c r="N2408" s="35"/>
      <c r="O2408" s="35"/>
      <c r="P2408" s="35"/>
      <c r="Q2408" s="35"/>
      <c r="R2408" s="35"/>
      <c r="S2408" s="35"/>
      <c r="T2408" s="35"/>
      <c r="U2408" s="35"/>
      <c r="V2408" s="35"/>
      <c r="W2408" s="37"/>
    </row>
    <row r="2409" spans="1:23" x14ac:dyDescent="0.25">
      <c r="A2409" s="34"/>
      <c r="B2409" s="35"/>
      <c r="C2409" s="36"/>
      <c r="D2409" s="35"/>
      <c r="E2409" s="36" t="s">
        <v>4720</v>
      </c>
      <c r="F2409" s="35"/>
      <c r="G2409" s="35"/>
      <c r="H2409" s="35"/>
      <c r="I2409" s="35"/>
      <c r="J2409" s="35"/>
      <c r="K2409" s="35"/>
      <c r="L2409" s="35"/>
      <c r="M2409" s="35"/>
      <c r="N2409" s="35"/>
      <c r="O2409" s="35"/>
      <c r="P2409" s="35"/>
      <c r="Q2409" s="35"/>
      <c r="R2409" s="35"/>
      <c r="S2409" s="35"/>
      <c r="T2409" s="35"/>
      <c r="U2409" s="35"/>
      <c r="V2409" s="35"/>
      <c r="W2409" s="37"/>
    </row>
    <row r="2410" spans="1:23" x14ac:dyDescent="0.25">
      <c r="A2410" s="34"/>
      <c r="B2410" s="35"/>
      <c r="C2410" s="36"/>
      <c r="D2410" s="35"/>
      <c r="E2410" s="36" t="s">
        <v>4721</v>
      </c>
      <c r="F2410" s="35"/>
      <c r="G2410" s="35"/>
      <c r="H2410" s="35"/>
      <c r="I2410" s="35"/>
      <c r="J2410" s="35"/>
      <c r="K2410" s="35"/>
      <c r="L2410" s="35"/>
      <c r="M2410" s="35"/>
      <c r="N2410" s="35"/>
      <c r="O2410" s="35"/>
      <c r="P2410" s="35"/>
      <c r="Q2410" s="35"/>
      <c r="R2410" s="35"/>
      <c r="S2410" s="35"/>
      <c r="T2410" s="35"/>
      <c r="U2410" s="35"/>
      <c r="V2410" s="35"/>
      <c r="W2410" s="37"/>
    </row>
    <row r="2411" spans="1:23" x14ac:dyDescent="0.25">
      <c r="A2411" s="34"/>
      <c r="B2411" s="35"/>
      <c r="C2411" s="36"/>
      <c r="D2411" s="35"/>
      <c r="E2411" s="36" t="s">
        <v>4722</v>
      </c>
      <c r="F2411" s="35"/>
      <c r="G2411" s="35"/>
      <c r="H2411" s="35"/>
      <c r="I2411" s="35"/>
      <c r="J2411" s="35"/>
      <c r="K2411" s="35"/>
      <c r="L2411" s="35"/>
      <c r="M2411" s="35"/>
      <c r="N2411" s="35"/>
      <c r="O2411" s="35"/>
      <c r="P2411" s="35"/>
      <c r="Q2411" s="35"/>
      <c r="R2411" s="35"/>
      <c r="S2411" s="35"/>
      <c r="T2411" s="35"/>
      <c r="U2411" s="35"/>
      <c r="V2411" s="35"/>
      <c r="W2411" s="37"/>
    </row>
    <row r="2412" spans="1:23" x14ac:dyDescent="0.25">
      <c r="A2412" s="34"/>
      <c r="B2412" s="35"/>
      <c r="C2412" s="36"/>
      <c r="D2412" s="35"/>
      <c r="E2412" s="36" t="s">
        <v>4723</v>
      </c>
      <c r="F2412" s="35"/>
      <c r="G2412" s="35"/>
      <c r="H2412" s="35"/>
      <c r="I2412" s="35"/>
      <c r="J2412" s="35"/>
      <c r="K2412" s="35"/>
      <c r="L2412" s="35"/>
      <c r="M2412" s="35"/>
      <c r="N2412" s="35"/>
      <c r="O2412" s="35"/>
      <c r="P2412" s="35"/>
      <c r="Q2412" s="35"/>
      <c r="R2412" s="35"/>
      <c r="S2412" s="35"/>
      <c r="T2412" s="35"/>
      <c r="U2412" s="35"/>
      <c r="V2412" s="35"/>
      <c r="W2412" s="37"/>
    </row>
    <row r="2413" spans="1:23" x14ac:dyDescent="0.25">
      <c r="A2413" s="34"/>
      <c r="B2413" s="35"/>
      <c r="C2413" s="36"/>
      <c r="D2413" s="35"/>
      <c r="E2413" s="36" t="s">
        <v>4724</v>
      </c>
      <c r="F2413" s="35"/>
      <c r="G2413" s="35"/>
      <c r="H2413" s="35"/>
      <c r="I2413" s="35"/>
      <c r="J2413" s="35"/>
      <c r="K2413" s="35"/>
      <c r="L2413" s="35"/>
      <c r="M2413" s="35"/>
      <c r="N2413" s="35"/>
      <c r="O2413" s="35"/>
      <c r="P2413" s="35"/>
      <c r="Q2413" s="35"/>
      <c r="R2413" s="35"/>
      <c r="S2413" s="35"/>
      <c r="T2413" s="35"/>
      <c r="U2413" s="35"/>
      <c r="V2413" s="35"/>
      <c r="W2413" s="37"/>
    </row>
    <row r="2414" spans="1:23" x14ac:dyDescent="0.25">
      <c r="A2414" s="34"/>
      <c r="B2414" s="35"/>
      <c r="C2414" s="36"/>
      <c r="D2414" s="35"/>
      <c r="E2414" s="36" t="s">
        <v>4725</v>
      </c>
      <c r="F2414" s="35"/>
      <c r="G2414" s="35"/>
      <c r="H2414" s="35"/>
      <c r="I2414" s="35"/>
      <c r="J2414" s="35"/>
      <c r="K2414" s="35"/>
      <c r="L2414" s="35"/>
      <c r="M2414" s="35"/>
      <c r="N2414" s="35"/>
      <c r="O2414" s="35"/>
      <c r="P2414" s="35"/>
      <c r="Q2414" s="35"/>
      <c r="R2414" s="35"/>
      <c r="S2414" s="35"/>
      <c r="T2414" s="35"/>
      <c r="U2414" s="35"/>
      <c r="V2414" s="35"/>
      <c r="W2414" s="37"/>
    </row>
    <row r="2415" spans="1:23" x14ac:dyDescent="0.25">
      <c r="A2415" s="34"/>
      <c r="B2415" s="35"/>
      <c r="C2415" s="36"/>
      <c r="D2415" s="35"/>
      <c r="E2415" s="36" t="s">
        <v>4726</v>
      </c>
      <c r="F2415" s="35"/>
      <c r="G2415" s="35"/>
      <c r="H2415" s="35"/>
      <c r="I2415" s="35"/>
      <c r="J2415" s="35"/>
      <c r="K2415" s="35"/>
      <c r="L2415" s="35"/>
      <c r="M2415" s="35"/>
      <c r="N2415" s="35"/>
      <c r="O2415" s="35"/>
      <c r="P2415" s="35"/>
      <c r="Q2415" s="35"/>
      <c r="R2415" s="35"/>
      <c r="S2415" s="35"/>
      <c r="T2415" s="35"/>
      <c r="U2415" s="35"/>
      <c r="V2415" s="35"/>
      <c r="W2415" s="37"/>
    </row>
    <row r="2416" spans="1:23" x14ac:dyDescent="0.25">
      <c r="A2416" s="34"/>
      <c r="B2416" s="35"/>
      <c r="C2416" s="36"/>
      <c r="D2416" s="35"/>
      <c r="E2416" s="36" t="s">
        <v>4727</v>
      </c>
      <c r="F2416" s="35"/>
      <c r="G2416" s="35"/>
      <c r="H2416" s="35"/>
      <c r="I2416" s="35"/>
      <c r="J2416" s="35"/>
      <c r="K2416" s="35"/>
      <c r="L2416" s="35"/>
      <c r="M2416" s="35"/>
      <c r="N2416" s="35"/>
      <c r="O2416" s="35"/>
      <c r="P2416" s="35"/>
      <c r="Q2416" s="35"/>
      <c r="R2416" s="35"/>
      <c r="S2416" s="35"/>
      <c r="T2416" s="35"/>
      <c r="U2416" s="35"/>
      <c r="V2416" s="35"/>
      <c r="W2416" s="37"/>
    </row>
    <row r="2417" spans="1:23" x14ac:dyDescent="0.25">
      <c r="A2417" s="34"/>
      <c r="B2417" s="35"/>
      <c r="C2417" s="36"/>
      <c r="D2417" s="35"/>
      <c r="E2417" s="36" t="s">
        <v>4728</v>
      </c>
      <c r="F2417" s="35"/>
      <c r="G2417" s="35"/>
      <c r="H2417" s="35"/>
      <c r="I2417" s="35"/>
      <c r="J2417" s="35"/>
      <c r="K2417" s="35"/>
      <c r="L2417" s="35"/>
      <c r="M2417" s="35"/>
      <c r="N2417" s="35"/>
      <c r="O2417" s="35"/>
      <c r="P2417" s="35"/>
      <c r="Q2417" s="35"/>
      <c r="R2417" s="35"/>
      <c r="S2417" s="35"/>
      <c r="T2417" s="35"/>
      <c r="U2417" s="35"/>
      <c r="V2417" s="35"/>
      <c r="W2417" s="37"/>
    </row>
    <row r="2418" spans="1:23" x14ac:dyDescent="0.25">
      <c r="A2418" s="34"/>
      <c r="B2418" s="35"/>
      <c r="C2418" s="36"/>
      <c r="D2418" s="35"/>
      <c r="E2418" s="36" t="s">
        <v>4729</v>
      </c>
      <c r="F2418" s="35"/>
      <c r="G2418" s="35"/>
      <c r="H2418" s="35"/>
      <c r="I2418" s="35"/>
      <c r="J2418" s="35"/>
      <c r="K2418" s="35"/>
      <c r="L2418" s="35"/>
      <c r="M2418" s="35"/>
      <c r="N2418" s="35"/>
      <c r="O2418" s="35"/>
      <c r="P2418" s="35"/>
      <c r="Q2418" s="35"/>
      <c r="R2418" s="35"/>
      <c r="S2418" s="35"/>
      <c r="T2418" s="35"/>
      <c r="U2418" s="35"/>
      <c r="V2418" s="35"/>
      <c r="W2418" s="37"/>
    </row>
    <row r="2419" spans="1:23" x14ac:dyDescent="0.25">
      <c r="A2419" s="34"/>
      <c r="B2419" s="35"/>
      <c r="C2419" s="36"/>
      <c r="D2419" s="35"/>
      <c r="E2419" s="36" t="s">
        <v>4730</v>
      </c>
      <c r="F2419" s="35"/>
      <c r="G2419" s="35"/>
      <c r="H2419" s="35"/>
      <c r="I2419" s="35"/>
      <c r="J2419" s="35"/>
      <c r="K2419" s="35"/>
      <c r="L2419" s="35"/>
      <c r="M2419" s="35"/>
      <c r="N2419" s="35"/>
      <c r="O2419" s="35"/>
      <c r="P2419" s="35"/>
      <c r="Q2419" s="35"/>
      <c r="R2419" s="35"/>
      <c r="S2419" s="35"/>
      <c r="T2419" s="35"/>
      <c r="U2419" s="35"/>
      <c r="V2419" s="35"/>
      <c r="W2419" s="37"/>
    </row>
    <row r="2420" spans="1:23" x14ac:dyDescent="0.25">
      <c r="A2420" s="34"/>
      <c r="B2420" s="35"/>
      <c r="C2420" s="36"/>
      <c r="D2420" s="35"/>
      <c r="E2420" s="36" t="s">
        <v>4731</v>
      </c>
      <c r="F2420" s="35"/>
      <c r="G2420" s="35"/>
      <c r="H2420" s="35"/>
      <c r="I2420" s="35"/>
      <c r="J2420" s="35"/>
      <c r="K2420" s="35"/>
      <c r="L2420" s="35"/>
      <c r="M2420" s="35"/>
      <c r="N2420" s="35"/>
      <c r="O2420" s="35"/>
      <c r="P2420" s="35"/>
      <c r="Q2420" s="35"/>
      <c r="R2420" s="35"/>
      <c r="S2420" s="35"/>
      <c r="T2420" s="35"/>
      <c r="U2420" s="35"/>
      <c r="V2420" s="35"/>
      <c r="W2420" s="37"/>
    </row>
    <row r="2421" spans="1:23" x14ac:dyDescent="0.25">
      <c r="A2421" s="34"/>
      <c r="B2421" s="35"/>
      <c r="C2421" s="36"/>
      <c r="D2421" s="35"/>
      <c r="E2421" s="36" t="s">
        <v>4732</v>
      </c>
      <c r="F2421" s="35"/>
      <c r="G2421" s="35"/>
      <c r="H2421" s="35"/>
      <c r="I2421" s="35"/>
      <c r="J2421" s="35"/>
      <c r="K2421" s="35"/>
      <c r="L2421" s="35"/>
      <c r="M2421" s="35"/>
      <c r="N2421" s="35"/>
      <c r="O2421" s="35"/>
      <c r="P2421" s="35"/>
      <c r="Q2421" s="35"/>
      <c r="R2421" s="35"/>
      <c r="S2421" s="35"/>
      <c r="T2421" s="35"/>
      <c r="U2421" s="35"/>
      <c r="V2421" s="35"/>
      <c r="W2421" s="37"/>
    </row>
    <row r="2422" spans="1:23" x14ac:dyDescent="0.25">
      <c r="A2422" s="34"/>
      <c r="B2422" s="35"/>
      <c r="C2422" s="36"/>
      <c r="D2422" s="35"/>
      <c r="E2422" s="36" t="s">
        <v>4733</v>
      </c>
      <c r="F2422" s="35"/>
      <c r="G2422" s="35"/>
      <c r="H2422" s="35"/>
      <c r="I2422" s="35"/>
      <c r="J2422" s="35"/>
      <c r="K2422" s="35"/>
      <c r="L2422" s="35"/>
      <c r="M2422" s="35"/>
      <c r="N2422" s="35"/>
      <c r="O2422" s="35"/>
      <c r="P2422" s="35"/>
      <c r="Q2422" s="35"/>
      <c r="R2422" s="35"/>
      <c r="S2422" s="35"/>
      <c r="T2422" s="35"/>
      <c r="U2422" s="35"/>
      <c r="V2422" s="35"/>
      <c r="W2422" s="37"/>
    </row>
    <row r="2423" spans="1:23" x14ac:dyDescent="0.25">
      <c r="A2423" s="34"/>
      <c r="B2423" s="35"/>
      <c r="C2423" s="36"/>
      <c r="D2423" s="35"/>
      <c r="E2423" s="36" t="s">
        <v>4734</v>
      </c>
      <c r="F2423" s="35"/>
      <c r="G2423" s="35"/>
      <c r="H2423" s="35"/>
      <c r="I2423" s="35"/>
      <c r="J2423" s="35"/>
      <c r="K2423" s="35"/>
      <c r="L2423" s="35"/>
      <c r="M2423" s="35"/>
      <c r="N2423" s="35"/>
      <c r="O2423" s="35"/>
      <c r="P2423" s="35"/>
      <c r="Q2423" s="35"/>
      <c r="R2423" s="35"/>
      <c r="S2423" s="35"/>
      <c r="T2423" s="35"/>
      <c r="U2423" s="35"/>
      <c r="V2423" s="35"/>
      <c r="W2423" s="37"/>
    </row>
    <row r="2424" spans="1:23" x14ac:dyDescent="0.25">
      <c r="A2424" s="34"/>
      <c r="B2424" s="35"/>
      <c r="C2424" s="36"/>
      <c r="D2424" s="35"/>
      <c r="E2424" s="36" t="s">
        <v>4735</v>
      </c>
      <c r="F2424" s="35"/>
      <c r="G2424" s="35"/>
      <c r="H2424" s="35"/>
      <c r="I2424" s="35"/>
      <c r="J2424" s="35"/>
      <c r="K2424" s="35"/>
      <c r="L2424" s="35"/>
      <c r="M2424" s="35"/>
      <c r="N2424" s="35"/>
      <c r="O2424" s="35"/>
      <c r="P2424" s="35"/>
      <c r="Q2424" s="35"/>
      <c r="R2424" s="35"/>
      <c r="S2424" s="35"/>
      <c r="T2424" s="35"/>
      <c r="U2424" s="35"/>
      <c r="V2424" s="35"/>
      <c r="W2424" s="37"/>
    </row>
    <row r="2425" spans="1:23" x14ac:dyDescent="0.25">
      <c r="A2425" s="34"/>
      <c r="B2425" s="35"/>
      <c r="C2425" s="36"/>
      <c r="D2425" s="35"/>
      <c r="E2425" s="36" t="s">
        <v>4736</v>
      </c>
      <c r="F2425" s="35"/>
      <c r="G2425" s="35"/>
      <c r="H2425" s="35"/>
      <c r="I2425" s="35"/>
      <c r="J2425" s="35"/>
      <c r="K2425" s="35"/>
      <c r="L2425" s="35"/>
      <c r="M2425" s="35"/>
      <c r="N2425" s="35"/>
      <c r="O2425" s="35"/>
      <c r="P2425" s="35"/>
      <c r="Q2425" s="35"/>
      <c r="R2425" s="35"/>
      <c r="S2425" s="35"/>
      <c r="T2425" s="35"/>
      <c r="U2425" s="35"/>
      <c r="V2425" s="35"/>
      <c r="W2425" s="37"/>
    </row>
    <row r="2426" spans="1:23" x14ac:dyDescent="0.25">
      <c r="A2426" s="34"/>
      <c r="B2426" s="35"/>
      <c r="C2426" s="36"/>
      <c r="D2426" s="35"/>
      <c r="E2426" s="36" t="s">
        <v>4737</v>
      </c>
      <c r="F2426" s="35"/>
      <c r="G2426" s="35"/>
      <c r="H2426" s="35"/>
      <c r="I2426" s="35"/>
      <c r="J2426" s="35"/>
      <c r="K2426" s="35"/>
      <c r="L2426" s="35"/>
      <c r="M2426" s="35"/>
      <c r="N2426" s="35"/>
      <c r="O2426" s="35"/>
      <c r="P2426" s="35"/>
      <c r="Q2426" s="35"/>
      <c r="R2426" s="35"/>
      <c r="S2426" s="35"/>
      <c r="T2426" s="35"/>
      <c r="U2426" s="35"/>
      <c r="V2426" s="35"/>
      <c r="W2426" s="37"/>
    </row>
    <row r="2427" spans="1:23" x14ac:dyDescent="0.25">
      <c r="A2427" s="34"/>
      <c r="B2427" s="35"/>
      <c r="C2427" s="36"/>
      <c r="D2427" s="35"/>
      <c r="E2427" s="36" t="s">
        <v>4738</v>
      </c>
      <c r="F2427" s="35"/>
      <c r="G2427" s="35"/>
      <c r="H2427" s="35"/>
      <c r="I2427" s="35"/>
      <c r="J2427" s="35"/>
      <c r="K2427" s="35"/>
      <c r="L2427" s="35"/>
      <c r="M2427" s="35"/>
      <c r="N2427" s="35"/>
      <c r="O2427" s="35"/>
      <c r="P2427" s="35"/>
      <c r="Q2427" s="35"/>
      <c r="R2427" s="35"/>
      <c r="S2427" s="35"/>
      <c r="T2427" s="35"/>
      <c r="U2427" s="35"/>
      <c r="V2427" s="35"/>
      <c r="W2427" s="37"/>
    </row>
    <row r="2428" spans="1:23" x14ac:dyDescent="0.25">
      <c r="A2428" s="34"/>
      <c r="B2428" s="35"/>
      <c r="C2428" s="36"/>
      <c r="D2428" s="35"/>
      <c r="E2428" s="36" t="s">
        <v>4739</v>
      </c>
      <c r="F2428" s="35"/>
      <c r="G2428" s="35"/>
      <c r="H2428" s="35"/>
      <c r="I2428" s="35"/>
      <c r="J2428" s="35"/>
      <c r="K2428" s="35"/>
      <c r="L2428" s="35"/>
      <c r="M2428" s="35"/>
      <c r="N2428" s="35"/>
      <c r="O2428" s="35"/>
      <c r="P2428" s="35"/>
      <c r="Q2428" s="35"/>
      <c r="R2428" s="35"/>
      <c r="S2428" s="35"/>
      <c r="T2428" s="35"/>
      <c r="U2428" s="35"/>
      <c r="V2428" s="35"/>
      <c r="W2428" s="37"/>
    </row>
    <row r="2429" spans="1:23" x14ac:dyDescent="0.25">
      <c r="A2429" s="34"/>
      <c r="B2429" s="35"/>
      <c r="C2429" s="36"/>
      <c r="D2429" s="35"/>
      <c r="E2429" s="36" t="s">
        <v>4740</v>
      </c>
      <c r="F2429" s="35"/>
      <c r="G2429" s="35"/>
      <c r="H2429" s="35"/>
      <c r="I2429" s="35"/>
      <c r="J2429" s="35"/>
      <c r="K2429" s="35"/>
      <c r="L2429" s="35"/>
      <c r="M2429" s="35"/>
      <c r="N2429" s="35"/>
      <c r="O2429" s="35"/>
      <c r="P2429" s="35"/>
      <c r="Q2429" s="35"/>
      <c r="R2429" s="35"/>
      <c r="S2429" s="35"/>
      <c r="T2429" s="35"/>
      <c r="U2429" s="35"/>
      <c r="V2429" s="35"/>
      <c r="W2429" s="37"/>
    </row>
    <row r="2430" spans="1:23" x14ac:dyDescent="0.25">
      <c r="A2430" s="34"/>
      <c r="B2430" s="35"/>
      <c r="C2430" s="36"/>
      <c r="D2430" s="35"/>
      <c r="E2430" s="36" t="s">
        <v>4741</v>
      </c>
      <c r="F2430" s="35"/>
      <c r="G2430" s="35"/>
      <c r="H2430" s="35"/>
      <c r="I2430" s="35"/>
      <c r="J2430" s="35"/>
      <c r="K2430" s="35"/>
      <c r="L2430" s="35"/>
      <c r="M2430" s="35"/>
      <c r="N2430" s="35"/>
      <c r="O2430" s="35"/>
      <c r="P2430" s="35"/>
      <c r="Q2430" s="35"/>
      <c r="R2430" s="35"/>
      <c r="S2430" s="35"/>
      <c r="T2430" s="35"/>
      <c r="U2430" s="35"/>
      <c r="V2430" s="35"/>
      <c r="W2430" s="37"/>
    </row>
    <row r="2431" spans="1:23" x14ac:dyDescent="0.25">
      <c r="A2431" s="34"/>
      <c r="B2431" s="35"/>
      <c r="C2431" s="36"/>
      <c r="D2431" s="35"/>
      <c r="E2431" s="36" t="s">
        <v>4742</v>
      </c>
      <c r="F2431" s="35"/>
      <c r="G2431" s="35"/>
      <c r="H2431" s="35"/>
      <c r="I2431" s="35"/>
      <c r="J2431" s="35"/>
      <c r="K2431" s="35"/>
      <c r="L2431" s="35"/>
      <c r="M2431" s="35"/>
      <c r="N2431" s="35"/>
      <c r="O2431" s="35"/>
      <c r="P2431" s="35"/>
      <c r="Q2431" s="35"/>
      <c r="R2431" s="35"/>
      <c r="S2431" s="35"/>
      <c r="T2431" s="35"/>
      <c r="U2431" s="35"/>
      <c r="V2431" s="35"/>
      <c r="W2431" s="37"/>
    </row>
    <row r="2432" spans="1:23" x14ac:dyDescent="0.25">
      <c r="A2432" s="34"/>
      <c r="B2432" s="35"/>
      <c r="C2432" s="36"/>
      <c r="D2432" s="35"/>
      <c r="E2432" s="36" t="s">
        <v>4743</v>
      </c>
      <c r="F2432" s="35"/>
      <c r="G2432" s="35"/>
      <c r="H2432" s="35"/>
      <c r="I2432" s="35"/>
      <c r="J2432" s="35"/>
      <c r="K2432" s="35"/>
      <c r="L2432" s="35"/>
      <c r="M2432" s="35"/>
      <c r="N2432" s="35"/>
      <c r="O2432" s="35"/>
      <c r="P2432" s="35"/>
      <c r="Q2432" s="35"/>
      <c r="R2432" s="35"/>
      <c r="S2432" s="35"/>
      <c r="T2432" s="35"/>
      <c r="U2432" s="35"/>
      <c r="V2432" s="35"/>
      <c r="W2432" s="37"/>
    </row>
    <row r="2433" spans="1:23" x14ac:dyDescent="0.25">
      <c r="A2433" s="34"/>
      <c r="B2433" s="35"/>
      <c r="C2433" s="36"/>
      <c r="D2433" s="35"/>
      <c r="E2433" s="36" t="s">
        <v>4744</v>
      </c>
      <c r="F2433" s="35"/>
      <c r="G2433" s="35"/>
      <c r="H2433" s="35"/>
      <c r="I2433" s="35"/>
      <c r="J2433" s="35"/>
      <c r="K2433" s="35"/>
      <c r="L2433" s="35"/>
      <c r="M2433" s="35"/>
      <c r="N2433" s="35"/>
      <c r="O2433" s="35"/>
      <c r="P2433" s="35"/>
      <c r="Q2433" s="35"/>
      <c r="R2433" s="35"/>
      <c r="S2433" s="35"/>
      <c r="T2433" s="35"/>
      <c r="U2433" s="35"/>
      <c r="V2433" s="35"/>
      <c r="W2433" s="37"/>
    </row>
    <row r="2434" spans="1:23" x14ac:dyDescent="0.25">
      <c r="A2434" s="34"/>
      <c r="B2434" s="35"/>
      <c r="C2434" s="36"/>
      <c r="D2434" s="35"/>
      <c r="E2434" s="36" t="s">
        <v>4745</v>
      </c>
      <c r="F2434" s="35"/>
      <c r="G2434" s="35"/>
      <c r="H2434" s="35"/>
      <c r="I2434" s="35"/>
      <c r="J2434" s="35"/>
      <c r="K2434" s="35"/>
      <c r="L2434" s="35"/>
      <c r="M2434" s="35"/>
      <c r="N2434" s="35"/>
      <c r="O2434" s="35"/>
      <c r="P2434" s="35"/>
      <c r="Q2434" s="35"/>
      <c r="R2434" s="35"/>
      <c r="S2434" s="35"/>
      <c r="T2434" s="35"/>
      <c r="U2434" s="35"/>
      <c r="V2434" s="35"/>
      <c r="W2434" s="37"/>
    </row>
    <row r="2435" spans="1:23" x14ac:dyDescent="0.25">
      <c r="A2435" s="34"/>
      <c r="B2435" s="35"/>
      <c r="C2435" s="36"/>
      <c r="D2435" s="35"/>
      <c r="E2435" s="36" t="s">
        <v>4746</v>
      </c>
      <c r="F2435" s="35"/>
      <c r="G2435" s="35"/>
      <c r="H2435" s="35"/>
      <c r="I2435" s="35"/>
      <c r="J2435" s="35"/>
      <c r="K2435" s="35"/>
      <c r="L2435" s="35"/>
      <c r="M2435" s="35"/>
      <c r="N2435" s="35"/>
      <c r="O2435" s="35"/>
      <c r="P2435" s="35"/>
      <c r="Q2435" s="35"/>
      <c r="R2435" s="35"/>
      <c r="S2435" s="35"/>
      <c r="T2435" s="35"/>
      <c r="U2435" s="35"/>
      <c r="V2435" s="35"/>
      <c r="W2435" s="37"/>
    </row>
    <row r="2436" spans="1:23" x14ac:dyDescent="0.25">
      <c r="A2436" s="34"/>
      <c r="B2436" s="35"/>
      <c r="C2436" s="36"/>
      <c r="D2436" s="35"/>
      <c r="E2436" s="36" t="s">
        <v>4747</v>
      </c>
      <c r="F2436" s="35"/>
      <c r="G2436" s="35"/>
      <c r="H2436" s="35"/>
      <c r="I2436" s="35"/>
      <c r="J2436" s="35"/>
      <c r="K2436" s="35"/>
      <c r="L2436" s="35"/>
      <c r="M2436" s="35"/>
      <c r="N2436" s="35"/>
      <c r="O2436" s="35"/>
      <c r="P2436" s="35"/>
      <c r="Q2436" s="35"/>
      <c r="R2436" s="35"/>
      <c r="S2436" s="35"/>
      <c r="T2436" s="35"/>
      <c r="U2436" s="35"/>
      <c r="V2436" s="35"/>
      <c r="W2436" s="37"/>
    </row>
    <row r="2437" spans="1:23" x14ac:dyDescent="0.25">
      <c r="A2437" s="34"/>
      <c r="B2437" s="35"/>
      <c r="C2437" s="36"/>
      <c r="D2437" s="35"/>
      <c r="E2437" s="36" t="s">
        <v>4748</v>
      </c>
      <c r="F2437" s="35"/>
      <c r="G2437" s="35"/>
      <c r="H2437" s="35"/>
      <c r="I2437" s="35"/>
      <c r="J2437" s="35"/>
      <c r="K2437" s="35"/>
      <c r="L2437" s="35"/>
      <c r="M2437" s="35"/>
      <c r="N2437" s="35"/>
      <c r="O2437" s="35"/>
      <c r="P2437" s="35"/>
      <c r="Q2437" s="35"/>
      <c r="R2437" s="35"/>
      <c r="S2437" s="35"/>
      <c r="T2437" s="35"/>
      <c r="U2437" s="35"/>
      <c r="V2437" s="35"/>
      <c r="W2437" s="37"/>
    </row>
    <row r="2438" spans="1:23" x14ac:dyDescent="0.25">
      <c r="A2438" s="34"/>
      <c r="B2438" s="35"/>
      <c r="C2438" s="36"/>
      <c r="D2438" s="35"/>
      <c r="E2438" s="36" t="s">
        <v>4749</v>
      </c>
      <c r="F2438" s="35"/>
      <c r="G2438" s="35"/>
      <c r="H2438" s="35"/>
      <c r="I2438" s="35"/>
      <c r="J2438" s="35"/>
      <c r="K2438" s="35"/>
      <c r="L2438" s="35"/>
      <c r="M2438" s="35"/>
      <c r="N2438" s="35"/>
      <c r="O2438" s="35"/>
      <c r="P2438" s="35"/>
      <c r="Q2438" s="35"/>
      <c r="R2438" s="35"/>
      <c r="S2438" s="35"/>
      <c r="T2438" s="35"/>
      <c r="U2438" s="35"/>
      <c r="V2438" s="35"/>
      <c r="W2438" s="37"/>
    </row>
    <row r="2439" spans="1:23" x14ac:dyDescent="0.25">
      <c r="A2439" s="34"/>
      <c r="B2439" s="35"/>
      <c r="C2439" s="36"/>
      <c r="D2439" s="35"/>
      <c r="E2439" s="36" t="s">
        <v>4750</v>
      </c>
      <c r="F2439" s="35"/>
      <c r="G2439" s="35"/>
      <c r="H2439" s="35"/>
      <c r="I2439" s="35"/>
      <c r="J2439" s="35"/>
      <c r="K2439" s="35"/>
      <c r="L2439" s="35"/>
      <c r="M2439" s="35"/>
      <c r="N2439" s="35"/>
      <c r="O2439" s="35"/>
      <c r="P2439" s="35"/>
      <c r="Q2439" s="35"/>
      <c r="R2439" s="35"/>
      <c r="S2439" s="35"/>
      <c r="T2439" s="35"/>
      <c r="U2439" s="35"/>
      <c r="V2439" s="35"/>
      <c r="W2439" s="37"/>
    </row>
    <row r="2440" spans="1:23" x14ac:dyDescent="0.25">
      <c r="A2440" s="34"/>
      <c r="B2440" s="35"/>
      <c r="C2440" s="36"/>
      <c r="D2440" s="35"/>
      <c r="E2440" s="36" t="s">
        <v>4751</v>
      </c>
      <c r="F2440" s="35"/>
      <c r="G2440" s="35"/>
      <c r="H2440" s="35"/>
      <c r="I2440" s="35"/>
      <c r="J2440" s="35"/>
      <c r="K2440" s="35"/>
      <c r="L2440" s="35"/>
      <c r="M2440" s="35"/>
      <c r="N2440" s="35"/>
      <c r="O2440" s="35"/>
      <c r="P2440" s="35"/>
      <c r="Q2440" s="35"/>
      <c r="R2440" s="35"/>
      <c r="S2440" s="35"/>
      <c r="T2440" s="35"/>
      <c r="U2440" s="35"/>
      <c r="V2440" s="35"/>
      <c r="W2440" s="37"/>
    </row>
    <row r="2441" spans="1:23" x14ac:dyDescent="0.25">
      <c r="A2441" s="34"/>
      <c r="B2441" s="35"/>
      <c r="C2441" s="36"/>
      <c r="D2441" s="35"/>
      <c r="E2441" s="36" t="s">
        <v>4752</v>
      </c>
      <c r="F2441" s="35"/>
      <c r="G2441" s="35"/>
      <c r="H2441" s="35"/>
      <c r="I2441" s="35"/>
      <c r="J2441" s="35"/>
      <c r="K2441" s="35"/>
      <c r="L2441" s="35"/>
      <c r="M2441" s="35"/>
      <c r="N2441" s="35"/>
      <c r="O2441" s="35"/>
      <c r="P2441" s="35"/>
      <c r="Q2441" s="35"/>
      <c r="R2441" s="35"/>
      <c r="S2441" s="35"/>
      <c r="T2441" s="35"/>
      <c r="U2441" s="35"/>
      <c r="V2441" s="35"/>
      <c r="W2441" s="37"/>
    </row>
    <row r="2442" spans="1:23" x14ac:dyDescent="0.25">
      <c r="A2442" s="34"/>
      <c r="B2442" s="35"/>
      <c r="C2442" s="36"/>
      <c r="D2442" s="35"/>
      <c r="E2442" s="36" t="s">
        <v>4753</v>
      </c>
      <c r="F2442" s="35"/>
      <c r="G2442" s="35"/>
      <c r="H2442" s="35"/>
      <c r="I2442" s="35"/>
      <c r="J2442" s="35"/>
      <c r="K2442" s="35"/>
      <c r="L2442" s="35"/>
      <c r="M2442" s="35"/>
      <c r="N2442" s="35"/>
      <c r="O2442" s="35"/>
      <c r="P2442" s="35"/>
      <c r="Q2442" s="35"/>
      <c r="R2442" s="35"/>
      <c r="S2442" s="35"/>
      <c r="T2442" s="35"/>
      <c r="U2442" s="35"/>
      <c r="V2442" s="35"/>
      <c r="W2442" s="37"/>
    </row>
    <row r="2443" spans="1:23" x14ac:dyDescent="0.25">
      <c r="A2443" s="34"/>
      <c r="B2443" s="35"/>
      <c r="C2443" s="36"/>
      <c r="D2443" s="35"/>
      <c r="E2443" s="36" t="s">
        <v>4754</v>
      </c>
      <c r="F2443" s="35"/>
      <c r="G2443" s="35"/>
      <c r="H2443" s="35"/>
      <c r="I2443" s="35"/>
      <c r="J2443" s="35"/>
      <c r="K2443" s="35"/>
      <c r="L2443" s="35"/>
      <c r="M2443" s="35"/>
      <c r="N2443" s="35"/>
      <c r="O2443" s="35"/>
      <c r="P2443" s="35"/>
      <c r="Q2443" s="35"/>
      <c r="R2443" s="35"/>
      <c r="S2443" s="35"/>
      <c r="T2443" s="35"/>
      <c r="U2443" s="35"/>
      <c r="V2443" s="35"/>
      <c r="W2443" s="37"/>
    </row>
    <row r="2444" spans="1:23" x14ac:dyDescent="0.25">
      <c r="A2444" s="34"/>
      <c r="B2444" s="35"/>
      <c r="C2444" s="36"/>
      <c r="D2444" s="35"/>
      <c r="E2444" s="36" t="s">
        <v>4755</v>
      </c>
      <c r="F2444" s="35"/>
      <c r="G2444" s="35"/>
      <c r="H2444" s="35"/>
      <c r="I2444" s="35"/>
      <c r="J2444" s="35"/>
      <c r="K2444" s="35"/>
      <c r="L2444" s="35"/>
      <c r="M2444" s="35"/>
      <c r="N2444" s="35"/>
      <c r="O2444" s="35"/>
      <c r="P2444" s="35"/>
      <c r="Q2444" s="35"/>
      <c r="R2444" s="35"/>
      <c r="S2444" s="35"/>
      <c r="T2444" s="35"/>
      <c r="U2444" s="35"/>
      <c r="V2444" s="35"/>
      <c r="W2444" s="37"/>
    </row>
    <row r="2445" spans="1:23" x14ac:dyDescent="0.25">
      <c r="A2445" s="34"/>
      <c r="B2445" s="35"/>
      <c r="C2445" s="36"/>
      <c r="D2445" s="35"/>
      <c r="E2445" s="36" t="s">
        <v>4756</v>
      </c>
      <c r="F2445" s="35"/>
      <c r="G2445" s="35"/>
      <c r="H2445" s="35"/>
      <c r="I2445" s="35"/>
      <c r="J2445" s="35"/>
      <c r="K2445" s="35"/>
      <c r="L2445" s="35"/>
      <c r="M2445" s="35"/>
      <c r="N2445" s="35"/>
      <c r="O2445" s="35"/>
      <c r="P2445" s="35"/>
      <c r="Q2445" s="35"/>
      <c r="R2445" s="35"/>
      <c r="S2445" s="35"/>
      <c r="T2445" s="35"/>
      <c r="U2445" s="35"/>
      <c r="V2445" s="35"/>
      <c r="W2445" s="37"/>
    </row>
    <row r="2446" spans="1:23" x14ac:dyDescent="0.25">
      <c r="A2446" s="34"/>
      <c r="B2446" s="35"/>
      <c r="C2446" s="36"/>
      <c r="D2446" s="35"/>
      <c r="E2446" s="36" t="s">
        <v>4757</v>
      </c>
      <c r="F2446" s="35"/>
      <c r="G2446" s="35"/>
      <c r="H2446" s="35"/>
      <c r="I2446" s="35"/>
      <c r="J2446" s="35"/>
      <c r="K2446" s="35"/>
      <c r="L2446" s="35"/>
      <c r="M2446" s="35"/>
      <c r="N2446" s="35"/>
      <c r="O2446" s="35"/>
      <c r="P2446" s="35"/>
      <c r="Q2446" s="35"/>
      <c r="R2446" s="35"/>
      <c r="S2446" s="35"/>
      <c r="T2446" s="35"/>
      <c r="U2446" s="35"/>
      <c r="V2446" s="35"/>
      <c r="W2446" s="37"/>
    </row>
    <row r="2447" spans="1:23" x14ac:dyDescent="0.25">
      <c r="A2447" s="34"/>
      <c r="B2447" s="35"/>
      <c r="C2447" s="36"/>
      <c r="D2447" s="35"/>
      <c r="E2447" s="36" t="s">
        <v>4758</v>
      </c>
      <c r="F2447" s="35"/>
      <c r="G2447" s="35"/>
      <c r="H2447" s="35"/>
      <c r="I2447" s="35"/>
      <c r="J2447" s="35"/>
      <c r="K2447" s="35"/>
      <c r="L2447" s="35"/>
      <c r="M2447" s="35"/>
      <c r="N2447" s="35"/>
      <c r="O2447" s="35"/>
      <c r="P2447" s="35"/>
      <c r="Q2447" s="35"/>
      <c r="R2447" s="35"/>
      <c r="S2447" s="35"/>
      <c r="T2447" s="35"/>
      <c r="U2447" s="35"/>
      <c r="V2447" s="35"/>
      <c r="W2447" s="37"/>
    </row>
    <row r="2448" spans="1:23" x14ac:dyDescent="0.25">
      <c r="A2448" s="34"/>
      <c r="B2448" s="35"/>
      <c r="C2448" s="36"/>
      <c r="D2448" s="35"/>
      <c r="E2448" s="36" t="s">
        <v>4759</v>
      </c>
      <c r="F2448" s="35"/>
      <c r="G2448" s="35"/>
      <c r="H2448" s="35"/>
      <c r="I2448" s="35"/>
      <c r="J2448" s="35"/>
      <c r="K2448" s="35"/>
      <c r="L2448" s="35"/>
      <c r="M2448" s="35"/>
      <c r="N2448" s="35"/>
      <c r="O2448" s="35"/>
      <c r="P2448" s="35"/>
      <c r="Q2448" s="35"/>
      <c r="R2448" s="35"/>
      <c r="S2448" s="35"/>
      <c r="T2448" s="35"/>
      <c r="U2448" s="35"/>
      <c r="V2448" s="35"/>
      <c r="W2448" s="37"/>
    </row>
    <row r="2449" spans="1:23" x14ac:dyDescent="0.25">
      <c r="A2449" s="34"/>
      <c r="B2449" s="35"/>
      <c r="C2449" s="36"/>
      <c r="D2449" s="35"/>
      <c r="E2449" s="36" t="s">
        <v>4760</v>
      </c>
      <c r="F2449" s="35"/>
      <c r="G2449" s="35"/>
      <c r="H2449" s="35"/>
      <c r="I2449" s="35"/>
      <c r="J2449" s="35"/>
      <c r="K2449" s="35"/>
      <c r="L2449" s="35"/>
      <c r="M2449" s="35"/>
      <c r="N2449" s="35"/>
      <c r="O2449" s="35"/>
      <c r="P2449" s="35"/>
      <c r="Q2449" s="35"/>
      <c r="R2449" s="35"/>
      <c r="S2449" s="35"/>
      <c r="T2449" s="35"/>
      <c r="U2449" s="35"/>
      <c r="V2449" s="35"/>
      <c r="W2449" s="37"/>
    </row>
    <row r="2450" spans="1:23" x14ac:dyDescent="0.25">
      <c r="A2450" s="34"/>
      <c r="B2450" s="35"/>
      <c r="C2450" s="36"/>
      <c r="D2450" s="35"/>
      <c r="E2450" s="36" t="s">
        <v>4761</v>
      </c>
      <c r="F2450" s="35"/>
      <c r="G2450" s="35"/>
      <c r="H2450" s="35"/>
      <c r="I2450" s="35"/>
      <c r="J2450" s="35"/>
      <c r="K2450" s="35"/>
      <c r="L2450" s="35"/>
      <c r="M2450" s="35"/>
      <c r="N2450" s="35"/>
      <c r="O2450" s="35"/>
      <c r="P2450" s="35"/>
      <c r="Q2450" s="35"/>
      <c r="R2450" s="35"/>
      <c r="S2450" s="35"/>
      <c r="T2450" s="35"/>
      <c r="U2450" s="35"/>
      <c r="V2450" s="35"/>
      <c r="W2450" s="37"/>
    </row>
    <row r="2451" spans="1:23" x14ac:dyDescent="0.25">
      <c r="A2451" s="34"/>
      <c r="B2451" s="35"/>
      <c r="C2451" s="36"/>
      <c r="D2451" s="35"/>
      <c r="E2451" s="36" t="s">
        <v>4762</v>
      </c>
      <c r="F2451" s="35"/>
      <c r="G2451" s="35"/>
      <c r="H2451" s="35"/>
      <c r="I2451" s="35"/>
      <c r="J2451" s="35"/>
      <c r="K2451" s="35"/>
      <c r="L2451" s="35"/>
      <c r="M2451" s="35"/>
      <c r="N2451" s="35"/>
      <c r="O2451" s="35"/>
      <c r="P2451" s="35"/>
      <c r="Q2451" s="35"/>
      <c r="R2451" s="35"/>
      <c r="S2451" s="35"/>
      <c r="T2451" s="35"/>
      <c r="U2451" s="35"/>
      <c r="V2451" s="35"/>
      <c r="W2451" s="37"/>
    </row>
    <row r="2452" spans="1:23" x14ac:dyDescent="0.25">
      <c r="A2452" s="34"/>
      <c r="B2452" s="35"/>
      <c r="C2452" s="36"/>
      <c r="D2452" s="35"/>
      <c r="E2452" s="36" t="s">
        <v>4763</v>
      </c>
      <c r="F2452" s="35"/>
      <c r="G2452" s="35"/>
      <c r="H2452" s="35"/>
      <c r="I2452" s="35"/>
      <c r="J2452" s="35"/>
      <c r="K2452" s="35"/>
      <c r="L2452" s="35"/>
      <c r="M2452" s="35"/>
      <c r="N2452" s="35"/>
      <c r="O2452" s="35"/>
      <c r="P2452" s="35"/>
      <c r="Q2452" s="35"/>
      <c r="R2452" s="35"/>
      <c r="S2452" s="35"/>
      <c r="T2452" s="35"/>
      <c r="U2452" s="35"/>
      <c r="V2452" s="35"/>
      <c r="W2452" s="37"/>
    </row>
    <row r="2453" spans="1:23" x14ac:dyDescent="0.25">
      <c r="A2453" s="34"/>
      <c r="B2453" s="35"/>
      <c r="C2453" s="36"/>
      <c r="D2453" s="35"/>
      <c r="E2453" s="36" t="s">
        <v>4764</v>
      </c>
      <c r="F2453" s="35"/>
      <c r="G2453" s="35"/>
      <c r="H2453" s="35"/>
      <c r="I2453" s="35"/>
      <c r="J2453" s="35"/>
      <c r="K2453" s="35"/>
      <c r="L2453" s="35"/>
      <c r="M2453" s="35"/>
      <c r="N2453" s="35"/>
      <c r="O2453" s="35"/>
      <c r="P2453" s="35"/>
      <c r="Q2453" s="35"/>
      <c r="R2453" s="35"/>
      <c r="S2453" s="35"/>
      <c r="T2453" s="35"/>
      <c r="U2453" s="35"/>
      <c r="V2453" s="35"/>
      <c r="W2453" s="37"/>
    </row>
    <row r="2454" spans="1:23" x14ac:dyDescent="0.25">
      <c r="A2454" s="34"/>
      <c r="B2454" s="35"/>
      <c r="C2454" s="36"/>
      <c r="D2454" s="35"/>
      <c r="E2454" s="36" t="s">
        <v>4765</v>
      </c>
      <c r="F2454" s="35"/>
      <c r="G2454" s="35"/>
      <c r="H2454" s="35"/>
      <c r="I2454" s="35"/>
      <c r="J2454" s="35"/>
      <c r="K2454" s="35"/>
      <c r="L2454" s="35"/>
      <c r="M2454" s="35"/>
      <c r="N2454" s="35"/>
      <c r="O2454" s="35"/>
      <c r="P2454" s="35"/>
      <c r="Q2454" s="35"/>
      <c r="R2454" s="35"/>
      <c r="S2454" s="35"/>
      <c r="T2454" s="35"/>
      <c r="U2454" s="35"/>
      <c r="V2454" s="35"/>
      <c r="W2454" s="37"/>
    </row>
    <row r="2455" spans="1:23" x14ac:dyDescent="0.25">
      <c r="A2455" s="34"/>
      <c r="B2455" s="35"/>
      <c r="C2455" s="36"/>
      <c r="D2455" s="35"/>
      <c r="E2455" s="36" t="s">
        <v>4766</v>
      </c>
      <c r="F2455" s="35"/>
      <c r="G2455" s="35"/>
      <c r="H2455" s="35"/>
      <c r="I2455" s="35"/>
      <c r="J2455" s="35"/>
      <c r="K2455" s="35"/>
      <c r="L2455" s="35"/>
      <c r="M2455" s="35"/>
      <c r="N2455" s="35"/>
      <c r="O2455" s="35"/>
      <c r="P2455" s="35"/>
      <c r="Q2455" s="35"/>
      <c r="R2455" s="35"/>
      <c r="S2455" s="35"/>
      <c r="T2455" s="35"/>
      <c r="U2455" s="35"/>
      <c r="V2455" s="35"/>
      <c r="W2455" s="37"/>
    </row>
    <row r="2456" spans="1:23" x14ac:dyDescent="0.25">
      <c r="A2456" s="34"/>
      <c r="B2456" s="35"/>
      <c r="C2456" s="36"/>
      <c r="D2456" s="35"/>
      <c r="E2456" s="36" t="s">
        <v>4767</v>
      </c>
      <c r="F2456" s="35"/>
      <c r="G2456" s="35"/>
      <c r="H2456" s="35"/>
      <c r="I2456" s="35"/>
      <c r="J2456" s="35"/>
      <c r="K2456" s="35"/>
      <c r="L2456" s="35"/>
      <c r="M2456" s="35"/>
      <c r="N2456" s="35"/>
      <c r="O2456" s="35"/>
      <c r="P2456" s="35"/>
      <c r="Q2456" s="35"/>
      <c r="R2456" s="35"/>
      <c r="S2456" s="35"/>
      <c r="T2456" s="35"/>
      <c r="U2456" s="35"/>
      <c r="V2456" s="35"/>
      <c r="W2456" s="37"/>
    </row>
    <row r="2457" spans="1:23" x14ac:dyDescent="0.25">
      <c r="A2457" s="34"/>
      <c r="B2457" s="35"/>
      <c r="C2457" s="36"/>
      <c r="D2457" s="35"/>
      <c r="E2457" s="36" t="s">
        <v>4768</v>
      </c>
      <c r="F2457" s="35"/>
      <c r="G2457" s="35"/>
      <c r="H2457" s="35"/>
      <c r="I2457" s="35"/>
      <c r="J2457" s="35"/>
      <c r="K2457" s="35"/>
      <c r="L2457" s="35"/>
      <c r="M2457" s="35"/>
      <c r="N2457" s="35"/>
      <c r="O2457" s="35"/>
      <c r="P2457" s="35"/>
      <c r="Q2457" s="35"/>
      <c r="R2457" s="35"/>
      <c r="S2457" s="35"/>
      <c r="T2457" s="35"/>
      <c r="U2457" s="35"/>
      <c r="V2457" s="35"/>
      <c r="W2457" s="37"/>
    </row>
    <row r="2458" spans="1:23" x14ac:dyDescent="0.25">
      <c r="A2458" s="34"/>
      <c r="B2458" s="35"/>
      <c r="C2458" s="36"/>
      <c r="D2458" s="35"/>
      <c r="E2458" s="36" t="s">
        <v>4769</v>
      </c>
      <c r="F2458" s="35"/>
      <c r="G2458" s="35"/>
      <c r="H2458" s="35"/>
      <c r="I2458" s="35"/>
      <c r="J2458" s="35"/>
      <c r="K2458" s="35"/>
      <c r="L2458" s="35"/>
      <c r="M2458" s="35"/>
      <c r="N2458" s="35"/>
      <c r="O2458" s="35"/>
      <c r="P2458" s="35"/>
      <c r="Q2458" s="35"/>
      <c r="R2458" s="35"/>
      <c r="S2458" s="35"/>
      <c r="T2458" s="35"/>
      <c r="U2458" s="35"/>
      <c r="V2458" s="35"/>
      <c r="W2458" s="37"/>
    </row>
    <row r="2459" spans="1:23" x14ac:dyDescent="0.25">
      <c r="A2459" s="34"/>
      <c r="B2459" s="35"/>
      <c r="C2459" s="36"/>
      <c r="D2459" s="35"/>
      <c r="E2459" s="36" t="s">
        <v>4770</v>
      </c>
      <c r="F2459" s="35"/>
      <c r="G2459" s="35"/>
      <c r="H2459" s="35"/>
      <c r="I2459" s="35"/>
      <c r="J2459" s="35"/>
      <c r="K2459" s="35"/>
      <c r="L2459" s="35"/>
      <c r="M2459" s="35"/>
      <c r="N2459" s="35"/>
      <c r="O2459" s="35"/>
      <c r="P2459" s="35"/>
      <c r="Q2459" s="35"/>
      <c r="R2459" s="35"/>
      <c r="S2459" s="35"/>
      <c r="T2459" s="35"/>
      <c r="U2459" s="35"/>
      <c r="V2459" s="35"/>
      <c r="W2459" s="37"/>
    </row>
    <row r="2460" spans="1:23" x14ac:dyDescent="0.25">
      <c r="A2460" s="34"/>
      <c r="B2460" s="35"/>
      <c r="C2460" s="36"/>
      <c r="D2460" s="35"/>
      <c r="E2460" s="36" t="s">
        <v>4771</v>
      </c>
      <c r="F2460" s="35"/>
      <c r="G2460" s="35"/>
      <c r="H2460" s="35"/>
      <c r="I2460" s="35"/>
      <c r="J2460" s="35"/>
      <c r="K2460" s="35"/>
      <c r="L2460" s="35"/>
      <c r="M2460" s="35"/>
      <c r="N2460" s="35"/>
      <c r="O2460" s="35"/>
      <c r="P2460" s="35"/>
      <c r="Q2460" s="35"/>
      <c r="R2460" s="35"/>
      <c r="S2460" s="35"/>
      <c r="T2460" s="35"/>
      <c r="U2460" s="35"/>
      <c r="V2460" s="35"/>
      <c r="W2460" s="37"/>
    </row>
    <row r="2461" spans="1:23" x14ac:dyDescent="0.25">
      <c r="A2461" s="34"/>
      <c r="B2461" s="35"/>
      <c r="C2461" s="36"/>
      <c r="D2461" s="35"/>
      <c r="E2461" s="36" t="s">
        <v>4772</v>
      </c>
      <c r="F2461" s="35"/>
      <c r="G2461" s="35"/>
      <c r="H2461" s="35"/>
      <c r="I2461" s="35"/>
      <c r="J2461" s="35"/>
      <c r="K2461" s="35"/>
      <c r="L2461" s="35"/>
      <c r="M2461" s="35"/>
      <c r="N2461" s="35"/>
      <c r="O2461" s="35"/>
      <c r="P2461" s="35"/>
      <c r="Q2461" s="35"/>
      <c r="R2461" s="35"/>
      <c r="S2461" s="35"/>
      <c r="T2461" s="35"/>
      <c r="U2461" s="35"/>
      <c r="V2461" s="35"/>
      <c r="W2461" s="37"/>
    </row>
    <row r="2462" spans="1:23" x14ac:dyDescent="0.25">
      <c r="A2462" s="34"/>
      <c r="B2462" s="35"/>
      <c r="C2462" s="36"/>
      <c r="D2462" s="35"/>
      <c r="E2462" s="36" t="s">
        <v>4773</v>
      </c>
      <c r="F2462" s="35"/>
      <c r="G2462" s="35"/>
      <c r="H2462" s="35"/>
      <c r="I2462" s="35"/>
      <c r="J2462" s="35"/>
      <c r="K2462" s="35"/>
      <c r="L2462" s="35"/>
      <c r="M2462" s="35"/>
      <c r="N2462" s="35"/>
      <c r="O2462" s="35"/>
      <c r="P2462" s="35"/>
      <c r="Q2462" s="35"/>
      <c r="R2462" s="35"/>
      <c r="S2462" s="35"/>
      <c r="T2462" s="35"/>
      <c r="U2462" s="35"/>
      <c r="V2462" s="35"/>
      <c r="W2462" s="37"/>
    </row>
    <row r="2463" spans="1:23" x14ac:dyDescent="0.25">
      <c r="A2463" s="34"/>
      <c r="B2463" s="35"/>
      <c r="C2463" s="36"/>
      <c r="D2463" s="35"/>
      <c r="E2463" s="36" t="s">
        <v>4774</v>
      </c>
      <c r="F2463" s="35"/>
      <c r="G2463" s="35"/>
      <c r="H2463" s="35"/>
      <c r="I2463" s="35"/>
      <c r="J2463" s="35"/>
      <c r="K2463" s="35"/>
      <c r="L2463" s="35"/>
      <c r="M2463" s="35"/>
      <c r="N2463" s="35"/>
      <c r="O2463" s="35"/>
      <c r="P2463" s="35"/>
      <c r="Q2463" s="35"/>
      <c r="R2463" s="35"/>
      <c r="S2463" s="35"/>
      <c r="T2463" s="35"/>
      <c r="U2463" s="35"/>
      <c r="V2463" s="35"/>
      <c r="W2463" s="37"/>
    </row>
    <row r="2464" spans="1:23" x14ac:dyDescent="0.25">
      <c r="A2464" s="34"/>
      <c r="B2464" s="35"/>
      <c r="C2464" s="36"/>
      <c r="D2464" s="35"/>
      <c r="E2464" s="36" t="s">
        <v>4775</v>
      </c>
      <c r="F2464" s="35"/>
      <c r="G2464" s="35"/>
      <c r="H2464" s="35"/>
      <c r="I2464" s="35"/>
      <c r="J2464" s="35"/>
      <c r="K2464" s="35"/>
      <c r="L2464" s="35"/>
      <c r="M2464" s="35"/>
      <c r="N2464" s="35"/>
      <c r="O2464" s="35"/>
      <c r="P2464" s="35"/>
      <c r="Q2464" s="35"/>
      <c r="R2464" s="35"/>
      <c r="S2464" s="35"/>
      <c r="T2464" s="35"/>
      <c r="U2464" s="35"/>
      <c r="V2464" s="35"/>
      <c r="W2464" s="37"/>
    </row>
    <row r="2465" spans="1:23" x14ac:dyDescent="0.25">
      <c r="A2465" s="34"/>
      <c r="B2465" s="35"/>
      <c r="C2465" s="36"/>
      <c r="D2465" s="35"/>
      <c r="E2465" s="36" t="s">
        <v>4776</v>
      </c>
      <c r="F2465" s="35"/>
      <c r="G2465" s="35"/>
      <c r="H2465" s="35"/>
      <c r="I2465" s="35"/>
      <c r="J2465" s="35"/>
      <c r="K2465" s="35"/>
      <c r="L2465" s="35"/>
      <c r="M2465" s="35"/>
      <c r="N2465" s="35"/>
      <c r="O2465" s="35"/>
      <c r="P2465" s="35"/>
      <c r="Q2465" s="35"/>
      <c r="R2465" s="35"/>
      <c r="S2465" s="35"/>
      <c r="T2465" s="35"/>
      <c r="U2465" s="35"/>
      <c r="V2465" s="35"/>
      <c r="W2465" s="37"/>
    </row>
    <row r="2466" spans="1:23" x14ac:dyDescent="0.25">
      <c r="A2466" s="34"/>
      <c r="B2466" s="35"/>
      <c r="C2466" s="36"/>
      <c r="D2466" s="35"/>
      <c r="E2466" s="36" t="s">
        <v>4777</v>
      </c>
      <c r="F2466" s="35"/>
      <c r="G2466" s="35"/>
      <c r="H2466" s="35"/>
      <c r="I2466" s="35"/>
      <c r="J2466" s="35"/>
      <c r="K2466" s="35"/>
      <c r="L2466" s="35"/>
      <c r="M2466" s="35"/>
      <c r="N2466" s="35"/>
      <c r="O2466" s="35"/>
      <c r="P2466" s="35"/>
      <c r="Q2466" s="35"/>
      <c r="R2466" s="35"/>
      <c r="S2466" s="35"/>
      <c r="T2466" s="35"/>
      <c r="U2466" s="35"/>
      <c r="V2466" s="35"/>
      <c r="W2466" s="37"/>
    </row>
    <row r="2467" spans="1:23" x14ac:dyDescent="0.25">
      <c r="A2467" s="34"/>
      <c r="B2467" s="35"/>
      <c r="C2467" s="36"/>
      <c r="D2467" s="35"/>
      <c r="E2467" s="36" t="s">
        <v>4778</v>
      </c>
      <c r="F2467" s="35"/>
      <c r="G2467" s="35"/>
      <c r="H2467" s="35"/>
      <c r="I2467" s="35"/>
      <c r="J2467" s="35"/>
      <c r="K2467" s="35"/>
      <c r="L2467" s="35"/>
      <c r="M2467" s="35"/>
      <c r="N2467" s="35"/>
      <c r="O2467" s="35"/>
      <c r="P2467" s="35"/>
      <c r="Q2467" s="35"/>
      <c r="R2467" s="35"/>
      <c r="S2467" s="35"/>
      <c r="T2467" s="35"/>
      <c r="U2467" s="35"/>
      <c r="V2467" s="35"/>
      <c r="W2467" s="37"/>
    </row>
    <row r="2468" spans="1:23" x14ac:dyDescent="0.25">
      <c r="A2468" s="34"/>
      <c r="B2468" s="35"/>
      <c r="C2468" s="36"/>
      <c r="D2468" s="35"/>
      <c r="E2468" s="36" t="s">
        <v>4779</v>
      </c>
      <c r="F2468" s="35"/>
      <c r="G2468" s="35"/>
      <c r="H2468" s="35"/>
      <c r="I2468" s="35"/>
      <c r="J2468" s="35"/>
      <c r="K2468" s="35"/>
      <c r="L2468" s="35"/>
      <c r="M2468" s="35"/>
      <c r="N2468" s="35"/>
      <c r="O2468" s="35"/>
      <c r="P2468" s="35"/>
      <c r="Q2468" s="35"/>
      <c r="R2468" s="35"/>
      <c r="S2468" s="35"/>
      <c r="T2468" s="35"/>
      <c r="U2468" s="35"/>
      <c r="V2468" s="35"/>
      <c r="W2468" s="37"/>
    </row>
    <row r="2469" spans="1:23" x14ac:dyDescent="0.25">
      <c r="A2469" s="34"/>
      <c r="B2469" s="35"/>
      <c r="C2469" s="36"/>
      <c r="D2469" s="35"/>
      <c r="E2469" s="36" t="s">
        <v>4780</v>
      </c>
      <c r="F2469" s="35"/>
      <c r="G2469" s="35"/>
      <c r="H2469" s="35"/>
      <c r="I2469" s="35"/>
      <c r="J2469" s="35"/>
      <c r="K2469" s="35"/>
      <c r="L2469" s="35"/>
      <c r="M2469" s="35"/>
      <c r="N2469" s="35"/>
      <c r="O2469" s="35"/>
      <c r="P2469" s="35"/>
      <c r="Q2469" s="35"/>
      <c r="R2469" s="35"/>
      <c r="S2469" s="35"/>
      <c r="T2469" s="35"/>
      <c r="U2469" s="35"/>
      <c r="V2469" s="35"/>
      <c r="W2469" s="37"/>
    </row>
    <row r="2470" spans="1:23" x14ac:dyDescent="0.25">
      <c r="A2470" s="34"/>
      <c r="B2470" s="35"/>
      <c r="C2470" s="36"/>
      <c r="D2470" s="35"/>
      <c r="E2470" s="36" t="s">
        <v>4781</v>
      </c>
      <c r="F2470" s="35"/>
      <c r="G2470" s="35"/>
      <c r="H2470" s="35"/>
      <c r="I2470" s="35"/>
      <c r="J2470" s="35"/>
      <c r="K2470" s="35"/>
      <c r="L2470" s="35"/>
      <c r="M2470" s="35"/>
      <c r="N2470" s="35"/>
      <c r="O2470" s="35"/>
      <c r="P2470" s="35"/>
      <c r="Q2470" s="35"/>
      <c r="R2470" s="35"/>
      <c r="S2470" s="35"/>
      <c r="T2470" s="35"/>
      <c r="U2470" s="35"/>
      <c r="V2470" s="35"/>
      <c r="W2470" s="37"/>
    </row>
    <row r="2471" spans="1:23" x14ac:dyDescent="0.25">
      <c r="A2471" s="34"/>
      <c r="B2471" s="35"/>
      <c r="C2471" s="36"/>
      <c r="D2471" s="35"/>
      <c r="E2471" s="36" t="s">
        <v>4782</v>
      </c>
      <c r="F2471" s="35"/>
      <c r="G2471" s="35"/>
      <c r="H2471" s="35"/>
      <c r="I2471" s="35"/>
      <c r="J2471" s="35"/>
      <c r="K2471" s="35"/>
      <c r="L2471" s="35"/>
      <c r="M2471" s="35"/>
      <c r="N2471" s="35"/>
      <c r="O2471" s="35"/>
      <c r="P2471" s="35"/>
      <c r="Q2471" s="35"/>
      <c r="R2471" s="35"/>
      <c r="S2471" s="35"/>
      <c r="T2471" s="35"/>
      <c r="U2471" s="35"/>
      <c r="V2471" s="35"/>
      <c r="W2471" s="37"/>
    </row>
    <row r="2472" spans="1:23" x14ac:dyDescent="0.25">
      <c r="A2472" s="34"/>
      <c r="B2472" s="35"/>
      <c r="C2472" s="36"/>
      <c r="D2472" s="35"/>
      <c r="E2472" s="36" t="s">
        <v>4783</v>
      </c>
      <c r="F2472" s="35"/>
      <c r="G2472" s="35"/>
      <c r="H2472" s="35"/>
      <c r="I2472" s="35"/>
      <c r="J2472" s="35"/>
      <c r="K2472" s="35"/>
      <c r="L2472" s="35"/>
      <c r="M2472" s="35"/>
      <c r="N2472" s="35"/>
      <c r="O2472" s="35"/>
      <c r="P2472" s="35"/>
      <c r="Q2472" s="35"/>
      <c r="R2472" s="35"/>
      <c r="S2472" s="35"/>
      <c r="T2472" s="35"/>
      <c r="U2472" s="35"/>
      <c r="V2472" s="35"/>
      <c r="W2472" s="37"/>
    </row>
    <row r="2473" spans="1:23" x14ac:dyDescent="0.25">
      <c r="A2473" s="34"/>
      <c r="B2473" s="35"/>
      <c r="C2473" s="36"/>
      <c r="D2473" s="35"/>
      <c r="E2473" s="36" t="s">
        <v>4784</v>
      </c>
      <c r="F2473" s="35"/>
      <c r="G2473" s="35"/>
      <c r="H2473" s="35"/>
      <c r="I2473" s="35"/>
      <c r="J2473" s="35"/>
      <c r="K2473" s="35"/>
      <c r="L2473" s="35"/>
      <c r="M2473" s="35"/>
      <c r="N2473" s="35"/>
      <c r="O2473" s="35"/>
      <c r="P2473" s="35"/>
      <c r="Q2473" s="35"/>
      <c r="R2473" s="35"/>
      <c r="S2473" s="35"/>
      <c r="T2473" s="35"/>
      <c r="U2473" s="35"/>
      <c r="V2473" s="35"/>
      <c r="W2473" s="37"/>
    </row>
    <row r="2474" spans="1:23" x14ac:dyDescent="0.25">
      <c r="A2474" s="34"/>
      <c r="B2474" s="35"/>
      <c r="C2474" s="36"/>
      <c r="D2474" s="35"/>
      <c r="E2474" s="36" t="s">
        <v>4785</v>
      </c>
      <c r="F2474" s="35"/>
      <c r="G2474" s="35"/>
      <c r="H2474" s="35"/>
      <c r="I2474" s="35"/>
      <c r="J2474" s="35"/>
      <c r="K2474" s="35"/>
      <c r="L2474" s="35"/>
      <c r="M2474" s="35"/>
      <c r="N2474" s="35"/>
      <c r="O2474" s="35"/>
      <c r="P2474" s="35"/>
      <c r="Q2474" s="35"/>
      <c r="R2474" s="35"/>
      <c r="S2474" s="35"/>
      <c r="T2474" s="35"/>
      <c r="U2474" s="35"/>
      <c r="V2474" s="35"/>
      <c r="W2474" s="37"/>
    </row>
    <row r="2475" spans="1:23" x14ac:dyDescent="0.25">
      <c r="A2475" s="34"/>
      <c r="B2475" s="35"/>
      <c r="C2475" s="36"/>
      <c r="D2475" s="35"/>
      <c r="E2475" s="36" t="s">
        <v>4786</v>
      </c>
      <c r="F2475" s="35"/>
      <c r="G2475" s="35"/>
      <c r="H2475" s="35"/>
      <c r="I2475" s="35"/>
      <c r="J2475" s="35"/>
      <c r="K2475" s="35"/>
      <c r="L2475" s="35"/>
      <c r="M2475" s="35"/>
      <c r="N2475" s="35"/>
      <c r="O2475" s="35"/>
      <c r="P2475" s="35"/>
      <c r="Q2475" s="35"/>
      <c r="R2475" s="35"/>
      <c r="S2475" s="35"/>
      <c r="T2475" s="35"/>
      <c r="U2475" s="35"/>
      <c r="V2475" s="35"/>
      <c r="W2475" s="37"/>
    </row>
    <row r="2476" spans="1:23" x14ac:dyDescent="0.25">
      <c r="A2476" s="34"/>
      <c r="B2476" s="35"/>
      <c r="C2476" s="36"/>
      <c r="D2476" s="35"/>
      <c r="E2476" s="36" t="s">
        <v>4787</v>
      </c>
      <c r="F2476" s="35"/>
      <c r="G2476" s="35"/>
      <c r="H2476" s="35"/>
      <c r="I2476" s="35"/>
      <c r="J2476" s="35"/>
      <c r="K2476" s="35"/>
      <c r="L2476" s="35"/>
      <c r="M2476" s="35"/>
      <c r="N2476" s="35"/>
      <c r="O2476" s="35"/>
      <c r="P2476" s="35"/>
      <c r="Q2476" s="35"/>
      <c r="R2476" s="35"/>
      <c r="S2476" s="35"/>
      <c r="T2476" s="35"/>
      <c r="U2476" s="35"/>
      <c r="V2476" s="35"/>
      <c r="W2476" s="37"/>
    </row>
    <row r="2477" spans="1:23" x14ac:dyDescent="0.25">
      <c r="A2477" s="34"/>
      <c r="B2477" s="35"/>
      <c r="C2477" s="36"/>
      <c r="D2477" s="35"/>
      <c r="E2477" s="36" t="s">
        <v>4788</v>
      </c>
      <c r="F2477" s="35"/>
      <c r="G2477" s="35"/>
      <c r="H2477" s="35"/>
      <c r="I2477" s="35"/>
      <c r="J2477" s="35"/>
      <c r="K2477" s="35"/>
      <c r="L2477" s="35"/>
      <c r="M2477" s="35"/>
      <c r="N2477" s="35"/>
      <c r="O2477" s="35"/>
      <c r="P2477" s="35"/>
      <c r="Q2477" s="35"/>
      <c r="R2477" s="35"/>
      <c r="S2477" s="35"/>
      <c r="T2477" s="35"/>
      <c r="U2477" s="35"/>
      <c r="V2477" s="35"/>
      <c r="W2477" s="37"/>
    </row>
    <row r="2478" spans="1:23" x14ac:dyDescent="0.25">
      <c r="A2478" s="34"/>
      <c r="B2478" s="35"/>
      <c r="C2478" s="36"/>
      <c r="D2478" s="35"/>
      <c r="E2478" s="36" t="s">
        <v>4789</v>
      </c>
      <c r="F2478" s="35"/>
      <c r="G2478" s="35"/>
      <c r="H2478" s="35"/>
      <c r="I2478" s="35"/>
      <c r="J2478" s="35"/>
      <c r="K2478" s="35"/>
      <c r="L2478" s="35"/>
      <c r="M2478" s="35"/>
      <c r="N2478" s="35"/>
      <c r="O2478" s="35"/>
      <c r="P2478" s="35"/>
      <c r="Q2478" s="35"/>
      <c r="R2478" s="35"/>
      <c r="S2478" s="35"/>
      <c r="T2478" s="35"/>
      <c r="U2478" s="35"/>
      <c r="V2478" s="35"/>
      <c r="W2478" s="37"/>
    </row>
    <row r="2479" spans="1:23" x14ac:dyDescent="0.25">
      <c r="A2479" s="34"/>
      <c r="B2479" s="35"/>
      <c r="C2479" s="36"/>
      <c r="D2479" s="35"/>
      <c r="E2479" s="36" t="s">
        <v>4790</v>
      </c>
      <c r="F2479" s="35"/>
      <c r="G2479" s="35"/>
      <c r="H2479" s="35"/>
      <c r="I2479" s="35"/>
      <c r="J2479" s="35"/>
      <c r="K2479" s="35"/>
      <c r="L2479" s="35"/>
      <c r="M2479" s="35"/>
      <c r="N2479" s="35"/>
      <c r="O2479" s="35"/>
      <c r="P2479" s="35"/>
      <c r="Q2479" s="35"/>
      <c r="R2479" s="35"/>
      <c r="S2479" s="35"/>
      <c r="T2479" s="35"/>
      <c r="U2479" s="35"/>
      <c r="V2479" s="35"/>
      <c r="W2479" s="37"/>
    </row>
    <row r="2480" spans="1:23" x14ac:dyDescent="0.25">
      <c r="A2480" s="34"/>
      <c r="B2480" s="35"/>
      <c r="C2480" s="36"/>
      <c r="D2480" s="35"/>
      <c r="E2480" s="36" t="s">
        <v>4791</v>
      </c>
      <c r="F2480" s="35"/>
      <c r="G2480" s="35"/>
      <c r="H2480" s="35"/>
      <c r="I2480" s="35"/>
      <c r="J2480" s="35"/>
      <c r="K2480" s="35"/>
      <c r="L2480" s="35"/>
      <c r="M2480" s="35"/>
      <c r="N2480" s="35"/>
      <c r="O2480" s="35"/>
      <c r="P2480" s="35"/>
      <c r="Q2480" s="35"/>
      <c r="R2480" s="35"/>
      <c r="S2480" s="35"/>
      <c r="T2480" s="35"/>
      <c r="U2480" s="35"/>
      <c r="V2480" s="35"/>
      <c r="W2480" s="37"/>
    </row>
    <row r="2481" spans="1:23" x14ac:dyDescent="0.25">
      <c r="A2481" s="34"/>
      <c r="B2481" s="35"/>
      <c r="C2481" s="36"/>
      <c r="D2481" s="35"/>
      <c r="E2481" s="36" t="s">
        <v>4792</v>
      </c>
      <c r="F2481" s="35"/>
      <c r="G2481" s="35"/>
      <c r="H2481" s="35"/>
      <c r="I2481" s="35"/>
      <c r="J2481" s="35"/>
      <c r="K2481" s="35"/>
      <c r="L2481" s="35"/>
      <c r="M2481" s="35"/>
      <c r="N2481" s="35"/>
      <c r="O2481" s="35"/>
      <c r="P2481" s="35"/>
      <c r="Q2481" s="35"/>
      <c r="R2481" s="35"/>
      <c r="S2481" s="35"/>
      <c r="T2481" s="35"/>
      <c r="U2481" s="35"/>
      <c r="V2481" s="35"/>
      <c r="W2481" s="37"/>
    </row>
    <row r="2482" spans="1:23" x14ac:dyDescent="0.25">
      <c r="A2482" s="34"/>
      <c r="B2482" s="35"/>
      <c r="C2482" s="36"/>
      <c r="D2482" s="35"/>
      <c r="E2482" s="36" t="s">
        <v>4793</v>
      </c>
      <c r="F2482" s="35"/>
      <c r="G2482" s="35"/>
      <c r="H2482" s="35"/>
      <c r="I2482" s="35"/>
      <c r="J2482" s="35"/>
      <c r="K2482" s="35"/>
      <c r="L2482" s="35"/>
      <c r="M2482" s="35"/>
      <c r="N2482" s="35"/>
      <c r="O2482" s="35"/>
      <c r="P2482" s="35"/>
      <c r="Q2482" s="35"/>
      <c r="R2482" s="35"/>
      <c r="S2482" s="35"/>
      <c r="T2482" s="35"/>
      <c r="U2482" s="35"/>
      <c r="V2482" s="35"/>
      <c r="W2482" s="37"/>
    </row>
    <row r="2483" spans="1:23" x14ac:dyDescent="0.25">
      <c r="A2483" s="34"/>
      <c r="B2483" s="35"/>
      <c r="C2483" s="36"/>
      <c r="D2483" s="35"/>
      <c r="E2483" s="36" t="s">
        <v>4794</v>
      </c>
      <c r="F2483" s="35"/>
      <c r="G2483" s="35"/>
      <c r="H2483" s="35"/>
      <c r="I2483" s="35"/>
      <c r="J2483" s="35"/>
      <c r="K2483" s="35"/>
      <c r="L2483" s="35"/>
      <c r="M2483" s="35"/>
      <c r="N2483" s="35"/>
      <c r="O2483" s="35"/>
      <c r="P2483" s="35"/>
      <c r="Q2483" s="35"/>
      <c r="R2483" s="35"/>
      <c r="S2483" s="35"/>
      <c r="T2483" s="35"/>
      <c r="U2483" s="35"/>
      <c r="V2483" s="35"/>
      <c r="W2483" s="37"/>
    </row>
    <row r="2484" spans="1:23" x14ac:dyDescent="0.25">
      <c r="A2484" s="34"/>
      <c r="B2484" s="35"/>
      <c r="C2484" s="36"/>
      <c r="D2484" s="35"/>
      <c r="E2484" s="36" t="s">
        <v>4795</v>
      </c>
      <c r="F2484" s="35"/>
      <c r="G2484" s="35"/>
      <c r="H2484" s="35"/>
      <c r="I2484" s="35"/>
      <c r="J2484" s="35"/>
      <c r="K2484" s="35"/>
      <c r="L2484" s="35"/>
      <c r="M2484" s="35"/>
      <c r="N2484" s="35"/>
      <c r="O2484" s="35"/>
      <c r="P2484" s="35"/>
      <c r="Q2484" s="35"/>
      <c r="R2484" s="35"/>
      <c r="S2484" s="35"/>
      <c r="T2484" s="35"/>
      <c r="U2484" s="35"/>
      <c r="V2484" s="35"/>
      <c r="W2484" s="37"/>
    </row>
    <row r="2485" spans="1:23" x14ac:dyDescent="0.25">
      <c r="A2485" s="34"/>
      <c r="B2485" s="35"/>
      <c r="C2485" s="36"/>
      <c r="D2485" s="35"/>
      <c r="E2485" s="36" t="s">
        <v>4796</v>
      </c>
      <c r="F2485" s="35"/>
      <c r="G2485" s="35"/>
      <c r="H2485" s="35"/>
      <c r="I2485" s="35"/>
      <c r="J2485" s="35"/>
      <c r="K2485" s="35"/>
      <c r="L2485" s="35"/>
      <c r="M2485" s="35"/>
      <c r="N2485" s="35"/>
      <c r="O2485" s="35"/>
      <c r="P2485" s="35"/>
      <c r="Q2485" s="35"/>
      <c r="R2485" s="35"/>
      <c r="S2485" s="35"/>
      <c r="T2485" s="35"/>
      <c r="U2485" s="35"/>
      <c r="V2485" s="35"/>
      <c r="W2485" s="37"/>
    </row>
    <row r="2486" spans="1:23" x14ac:dyDescent="0.25">
      <c r="A2486" s="34"/>
      <c r="B2486" s="35"/>
      <c r="C2486" s="36"/>
      <c r="D2486" s="35"/>
      <c r="E2486" s="36" t="s">
        <v>4797</v>
      </c>
      <c r="F2486" s="35"/>
      <c r="G2486" s="35"/>
      <c r="H2486" s="35"/>
      <c r="I2486" s="35"/>
      <c r="J2486" s="35"/>
      <c r="K2486" s="35"/>
      <c r="L2486" s="35"/>
      <c r="M2486" s="35"/>
      <c r="N2486" s="35"/>
      <c r="O2486" s="35"/>
      <c r="P2486" s="35"/>
      <c r="Q2486" s="35"/>
      <c r="R2486" s="35"/>
      <c r="S2486" s="35"/>
      <c r="T2486" s="35"/>
      <c r="U2486" s="35"/>
      <c r="V2486" s="35"/>
      <c r="W2486" s="37"/>
    </row>
    <row r="2487" spans="1:23" x14ac:dyDescent="0.25">
      <c r="A2487" s="34"/>
      <c r="B2487" s="35"/>
      <c r="C2487" s="36"/>
      <c r="D2487" s="35"/>
      <c r="E2487" s="36" t="s">
        <v>4798</v>
      </c>
      <c r="F2487" s="35"/>
      <c r="G2487" s="35"/>
      <c r="H2487" s="35"/>
      <c r="I2487" s="35"/>
      <c r="J2487" s="35"/>
      <c r="K2487" s="35"/>
      <c r="L2487" s="35"/>
      <c r="M2487" s="35"/>
      <c r="N2487" s="35"/>
      <c r="O2487" s="35"/>
      <c r="P2487" s="35"/>
      <c r="Q2487" s="35"/>
      <c r="R2487" s="35"/>
      <c r="S2487" s="35"/>
      <c r="T2487" s="35"/>
      <c r="U2487" s="35"/>
      <c r="V2487" s="35"/>
      <c r="W2487" s="37"/>
    </row>
    <row r="2488" spans="1:23" x14ac:dyDescent="0.25">
      <c r="A2488" s="34"/>
      <c r="B2488" s="35"/>
      <c r="C2488" s="36"/>
      <c r="D2488" s="35"/>
      <c r="E2488" s="36" t="s">
        <v>4799</v>
      </c>
      <c r="F2488" s="35"/>
      <c r="G2488" s="35"/>
      <c r="H2488" s="35"/>
      <c r="I2488" s="35"/>
      <c r="J2488" s="35"/>
      <c r="K2488" s="35"/>
      <c r="L2488" s="35"/>
      <c r="M2488" s="35"/>
      <c r="N2488" s="35"/>
      <c r="O2488" s="35"/>
      <c r="P2488" s="35"/>
      <c r="Q2488" s="35"/>
      <c r="R2488" s="35"/>
      <c r="S2488" s="35"/>
      <c r="T2488" s="35"/>
      <c r="U2488" s="35"/>
      <c r="V2488" s="35"/>
      <c r="W2488" s="37"/>
    </row>
    <row r="2489" spans="1:23" x14ac:dyDescent="0.25">
      <c r="A2489" s="34"/>
      <c r="B2489" s="35"/>
      <c r="C2489" s="36"/>
      <c r="D2489" s="35"/>
      <c r="E2489" s="36" t="s">
        <v>4800</v>
      </c>
      <c r="F2489" s="35"/>
      <c r="G2489" s="35"/>
      <c r="H2489" s="35"/>
      <c r="I2489" s="35"/>
      <c r="J2489" s="35"/>
      <c r="K2489" s="35"/>
      <c r="L2489" s="35"/>
      <c r="M2489" s="35"/>
      <c r="N2489" s="35"/>
      <c r="O2489" s="35"/>
      <c r="P2489" s="35"/>
      <c r="Q2489" s="35"/>
      <c r="R2489" s="35"/>
      <c r="S2489" s="35"/>
      <c r="T2489" s="35"/>
      <c r="U2489" s="35"/>
      <c r="V2489" s="35"/>
      <c r="W2489" s="37"/>
    </row>
    <row r="2490" spans="1:23" x14ac:dyDescent="0.25">
      <c r="A2490" s="34"/>
      <c r="B2490" s="35"/>
      <c r="C2490" s="36"/>
      <c r="D2490" s="35"/>
      <c r="E2490" s="36" t="s">
        <v>4801</v>
      </c>
      <c r="F2490" s="35"/>
      <c r="G2490" s="35"/>
      <c r="H2490" s="35"/>
      <c r="I2490" s="35"/>
      <c r="J2490" s="35"/>
      <c r="K2490" s="35"/>
      <c r="L2490" s="35"/>
      <c r="M2490" s="35"/>
      <c r="N2490" s="35"/>
      <c r="O2490" s="35"/>
      <c r="P2490" s="35"/>
      <c r="Q2490" s="35"/>
      <c r="R2490" s="35"/>
      <c r="S2490" s="35"/>
      <c r="T2490" s="35"/>
      <c r="U2490" s="35"/>
      <c r="V2490" s="35"/>
      <c r="W2490" s="37"/>
    </row>
    <row r="2491" spans="1:23" x14ac:dyDescent="0.25">
      <c r="A2491" s="34"/>
      <c r="B2491" s="35"/>
      <c r="C2491" s="36"/>
      <c r="D2491" s="35"/>
      <c r="E2491" s="36" t="s">
        <v>4802</v>
      </c>
      <c r="F2491" s="35"/>
      <c r="G2491" s="35"/>
      <c r="H2491" s="35"/>
      <c r="I2491" s="35"/>
      <c r="J2491" s="35"/>
      <c r="K2491" s="35"/>
      <c r="L2491" s="35"/>
      <c r="M2491" s="35"/>
      <c r="N2491" s="35"/>
      <c r="O2491" s="35"/>
      <c r="P2491" s="35"/>
      <c r="Q2491" s="35"/>
      <c r="R2491" s="35"/>
      <c r="S2491" s="35"/>
      <c r="T2491" s="35"/>
      <c r="U2491" s="35"/>
      <c r="V2491" s="35"/>
      <c r="W2491" s="37"/>
    </row>
    <row r="2492" spans="1:23" x14ac:dyDescent="0.25">
      <c r="A2492" s="34"/>
      <c r="B2492" s="35"/>
      <c r="C2492" s="36"/>
      <c r="D2492" s="35"/>
      <c r="E2492" s="36" t="s">
        <v>4803</v>
      </c>
      <c r="F2492" s="35"/>
      <c r="G2492" s="35"/>
      <c r="H2492" s="35"/>
      <c r="I2492" s="35"/>
      <c r="J2492" s="35"/>
      <c r="K2492" s="35"/>
      <c r="L2492" s="35"/>
      <c r="M2492" s="35"/>
      <c r="N2492" s="35"/>
      <c r="O2492" s="35"/>
      <c r="P2492" s="35"/>
      <c r="Q2492" s="35"/>
      <c r="R2492" s="35"/>
      <c r="S2492" s="35"/>
      <c r="T2492" s="35"/>
      <c r="U2492" s="35"/>
      <c r="V2492" s="35"/>
      <c r="W2492" s="37"/>
    </row>
    <row r="2493" spans="1:23" x14ac:dyDescent="0.25">
      <c r="A2493" s="34"/>
      <c r="B2493" s="35"/>
      <c r="C2493" s="36"/>
      <c r="D2493" s="35"/>
      <c r="E2493" s="36" t="s">
        <v>4804</v>
      </c>
      <c r="F2493" s="35"/>
      <c r="G2493" s="35"/>
      <c r="H2493" s="35"/>
      <c r="I2493" s="35"/>
      <c r="J2493" s="35"/>
      <c r="K2493" s="35"/>
      <c r="L2493" s="35"/>
      <c r="M2493" s="35"/>
      <c r="N2493" s="35"/>
      <c r="O2493" s="35"/>
      <c r="P2493" s="35"/>
      <c r="Q2493" s="35"/>
      <c r="R2493" s="35"/>
      <c r="S2493" s="35"/>
      <c r="T2493" s="35"/>
      <c r="U2493" s="35"/>
      <c r="V2493" s="35"/>
      <c r="W2493" s="37"/>
    </row>
    <row r="2494" spans="1:23" x14ac:dyDescent="0.25">
      <c r="A2494" s="34"/>
      <c r="B2494" s="35"/>
      <c r="C2494" s="36"/>
      <c r="D2494" s="35"/>
      <c r="E2494" s="36" t="s">
        <v>4805</v>
      </c>
      <c r="F2494" s="35"/>
      <c r="G2494" s="35"/>
      <c r="H2494" s="35"/>
      <c r="I2494" s="35"/>
      <c r="J2494" s="35"/>
      <c r="K2494" s="35"/>
      <c r="L2494" s="35"/>
      <c r="M2494" s="35"/>
      <c r="N2494" s="35"/>
      <c r="O2494" s="35"/>
      <c r="P2494" s="35"/>
      <c r="Q2494" s="35"/>
      <c r="R2494" s="35"/>
      <c r="S2494" s="35"/>
      <c r="T2494" s="35"/>
      <c r="U2494" s="35"/>
      <c r="V2494" s="35"/>
      <c r="W2494" s="37"/>
    </row>
    <row r="2495" spans="1:23" x14ac:dyDescent="0.25">
      <c r="A2495" s="34"/>
      <c r="B2495" s="35"/>
      <c r="C2495" s="36"/>
      <c r="D2495" s="35"/>
      <c r="E2495" s="36" t="s">
        <v>4806</v>
      </c>
      <c r="F2495" s="35"/>
      <c r="G2495" s="35"/>
      <c r="H2495" s="35"/>
      <c r="I2495" s="35"/>
      <c r="J2495" s="35"/>
      <c r="K2495" s="35"/>
      <c r="L2495" s="35"/>
      <c r="M2495" s="35"/>
      <c r="N2495" s="35"/>
      <c r="O2495" s="35"/>
      <c r="P2495" s="35"/>
      <c r="Q2495" s="35"/>
      <c r="R2495" s="35"/>
      <c r="S2495" s="35"/>
      <c r="T2495" s="35"/>
      <c r="U2495" s="35"/>
      <c r="V2495" s="35"/>
      <c r="W2495" s="37"/>
    </row>
    <row r="2496" spans="1:23" x14ac:dyDescent="0.25">
      <c r="A2496" s="34"/>
      <c r="B2496" s="35"/>
      <c r="C2496" s="36"/>
      <c r="D2496" s="35"/>
      <c r="E2496" s="36" t="s">
        <v>4807</v>
      </c>
      <c r="F2496" s="35"/>
      <c r="G2496" s="35"/>
      <c r="H2496" s="35"/>
      <c r="I2496" s="35"/>
      <c r="J2496" s="35"/>
      <c r="K2496" s="35"/>
      <c r="L2496" s="35"/>
      <c r="M2496" s="35"/>
      <c r="N2496" s="35"/>
      <c r="O2496" s="35"/>
      <c r="P2496" s="35"/>
      <c r="Q2496" s="35"/>
      <c r="R2496" s="35"/>
      <c r="S2496" s="35"/>
      <c r="T2496" s="35"/>
      <c r="U2496" s="35"/>
      <c r="V2496" s="35"/>
      <c r="W2496" s="37"/>
    </row>
    <row r="2497" spans="1:23" x14ac:dyDescent="0.25">
      <c r="A2497" s="34"/>
      <c r="B2497" s="35"/>
      <c r="C2497" s="36"/>
      <c r="D2497" s="35"/>
      <c r="E2497" s="36" t="s">
        <v>4808</v>
      </c>
      <c r="F2497" s="35"/>
      <c r="G2497" s="35"/>
      <c r="H2497" s="35"/>
      <c r="I2497" s="35"/>
      <c r="J2497" s="35"/>
      <c r="K2497" s="35"/>
      <c r="L2497" s="35"/>
      <c r="M2497" s="35"/>
      <c r="N2497" s="35"/>
      <c r="O2497" s="35"/>
      <c r="P2497" s="35"/>
      <c r="Q2497" s="35"/>
      <c r="R2497" s="35"/>
      <c r="S2497" s="35"/>
      <c r="T2497" s="35"/>
      <c r="U2497" s="35"/>
      <c r="V2497" s="35"/>
      <c r="W2497" s="37"/>
    </row>
    <row r="2498" spans="1:23" x14ac:dyDescent="0.25">
      <c r="A2498" s="34"/>
      <c r="B2498" s="35"/>
      <c r="C2498" s="36"/>
      <c r="D2498" s="35"/>
      <c r="E2498" s="36" t="s">
        <v>4809</v>
      </c>
      <c r="F2498" s="35"/>
      <c r="G2498" s="35"/>
      <c r="H2498" s="35"/>
      <c r="I2498" s="35"/>
      <c r="J2498" s="35"/>
      <c r="K2498" s="35"/>
      <c r="L2498" s="35"/>
      <c r="M2498" s="35"/>
      <c r="N2498" s="35"/>
      <c r="O2498" s="35"/>
      <c r="P2498" s="35"/>
      <c r="Q2498" s="35"/>
      <c r="R2498" s="35"/>
      <c r="S2498" s="35"/>
      <c r="T2498" s="35"/>
      <c r="U2498" s="35"/>
      <c r="V2498" s="35"/>
      <c r="W2498" s="37"/>
    </row>
    <row r="2499" spans="1:23" x14ac:dyDescent="0.25">
      <c r="A2499" s="34"/>
      <c r="B2499" s="35"/>
      <c r="C2499" s="36"/>
      <c r="D2499" s="35"/>
      <c r="E2499" s="36" t="s">
        <v>4810</v>
      </c>
      <c r="F2499" s="35"/>
      <c r="G2499" s="35"/>
      <c r="H2499" s="35"/>
      <c r="I2499" s="35"/>
      <c r="J2499" s="35"/>
      <c r="K2499" s="35"/>
      <c r="L2499" s="35"/>
      <c r="M2499" s="35"/>
      <c r="N2499" s="35"/>
      <c r="O2499" s="35"/>
      <c r="P2499" s="35"/>
      <c r="Q2499" s="35"/>
      <c r="R2499" s="35"/>
      <c r="S2499" s="35"/>
      <c r="T2499" s="35"/>
      <c r="U2499" s="35"/>
      <c r="V2499" s="35"/>
      <c r="W2499" s="37"/>
    </row>
    <row r="2500" spans="1:23" x14ac:dyDescent="0.25">
      <c r="A2500" s="34"/>
      <c r="B2500" s="35"/>
      <c r="C2500" s="36"/>
      <c r="D2500" s="35"/>
      <c r="E2500" s="36" t="s">
        <v>4811</v>
      </c>
      <c r="F2500" s="35"/>
      <c r="G2500" s="35"/>
      <c r="H2500" s="35"/>
      <c r="I2500" s="35"/>
      <c r="J2500" s="35"/>
      <c r="K2500" s="35"/>
      <c r="L2500" s="35"/>
      <c r="M2500" s="35"/>
      <c r="N2500" s="35"/>
      <c r="O2500" s="35"/>
      <c r="P2500" s="35"/>
      <c r="Q2500" s="35"/>
      <c r="R2500" s="35"/>
      <c r="S2500" s="35"/>
      <c r="T2500" s="35"/>
      <c r="U2500" s="35"/>
      <c r="V2500" s="35"/>
      <c r="W2500" s="37"/>
    </row>
    <row r="2501" spans="1:23" x14ac:dyDescent="0.25">
      <c r="A2501" s="34"/>
      <c r="B2501" s="35"/>
      <c r="C2501" s="36"/>
      <c r="D2501" s="35"/>
      <c r="E2501" s="36" t="s">
        <v>4812</v>
      </c>
      <c r="F2501" s="35"/>
      <c r="G2501" s="35"/>
      <c r="H2501" s="35"/>
      <c r="I2501" s="35"/>
      <c r="J2501" s="35"/>
      <c r="K2501" s="35"/>
      <c r="L2501" s="35"/>
      <c r="M2501" s="35"/>
      <c r="N2501" s="35"/>
      <c r="O2501" s="35"/>
      <c r="P2501" s="35"/>
      <c r="Q2501" s="35"/>
      <c r="R2501" s="35"/>
      <c r="S2501" s="35"/>
      <c r="T2501" s="35"/>
      <c r="U2501" s="35"/>
      <c r="V2501" s="35"/>
      <c r="W2501" s="37"/>
    </row>
    <row r="2502" spans="1:23" x14ac:dyDescent="0.25">
      <c r="A2502" s="34"/>
      <c r="B2502" s="35"/>
      <c r="C2502" s="36"/>
      <c r="D2502" s="35"/>
      <c r="E2502" s="36" t="s">
        <v>4813</v>
      </c>
      <c r="F2502" s="35"/>
      <c r="G2502" s="35"/>
      <c r="H2502" s="35"/>
      <c r="I2502" s="35"/>
      <c r="J2502" s="35"/>
      <c r="K2502" s="35"/>
      <c r="L2502" s="35"/>
      <c r="M2502" s="35"/>
      <c r="N2502" s="35"/>
      <c r="O2502" s="35"/>
      <c r="P2502" s="35"/>
      <c r="Q2502" s="35"/>
      <c r="R2502" s="35"/>
      <c r="S2502" s="35"/>
      <c r="T2502" s="35"/>
      <c r="U2502" s="35"/>
      <c r="V2502" s="35"/>
      <c r="W2502" s="37"/>
    </row>
    <row r="2503" spans="1:23" x14ac:dyDescent="0.25">
      <c r="A2503" s="34"/>
      <c r="B2503" s="35"/>
      <c r="C2503" s="36"/>
      <c r="D2503" s="35"/>
      <c r="E2503" s="36" t="s">
        <v>4814</v>
      </c>
      <c r="F2503" s="35"/>
      <c r="G2503" s="35"/>
      <c r="H2503" s="35"/>
      <c r="I2503" s="35"/>
      <c r="J2503" s="35"/>
      <c r="K2503" s="35"/>
      <c r="L2503" s="35"/>
      <c r="M2503" s="35"/>
      <c r="N2503" s="35"/>
      <c r="O2503" s="35"/>
      <c r="P2503" s="35"/>
      <c r="Q2503" s="35"/>
      <c r="R2503" s="35"/>
      <c r="S2503" s="35"/>
      <c r="T2503" s="35"/>
      <c r="U2503" s="35"/>
      <c r="V2503" s="35"/>
      <c r="W2503" s="37"/>
    </row>
    <row r="2504" spans="1:23" x14ac:dyDescent="0.25">
      <c r="A2504" s="34"/>
      <c r="B2504" s="35"/>
      <c r="C2504" s="36"/>
      <c r="D2504" s="35"/>
      <c r="E2504" s="36" t="s">
        <v>4815</v>
      </c>
      <c r="F2504" s="35"/>
      <c r="G2504" s="35"/>
      <c r="H2504" s="35"/>
      <c r="I2504" s="35"/>
      <c r="J2504" s="35"/>
      <c r="K2504" s="35"/>
      <c r="L2504" s="35"/>
      <c r="M2504" s="35"/>
      <c r="N2504" s="35"/>
      <c r="O2504" s="35"/>
      <c r="P2504" s="35"/>
      <c r="Q2504" s="35"/>
      <c r="R2504" s="35"/>
      <c r="S2504" s="35"/>
      <c r="T2504" s="35"/>
      <c r="U2504" s="35"/>
      <c r="V2504" s="35"/>
      <c r="W2504" s="37"/>
    </row>
    <row r="2505" spans="1:23" x14ac:dyDescent="0.25">
      <c r="A2505" s="34"/>
      <c r="B2505" s="35"/>
      <c r="C2505" s="36"/>
      <c r="D2505" s="35"/>
      <c r="E2505" s="36" t="s">
        <v>4816</v>
      </c>
      <c r="F2505" s="35"/>
      <c r="G2505" s="35"/>
      <c r="H2505" s="35"/>
      <c r="I2505" s="35"/>
      <c r="J2505" s="35"/>
      <c r="K2505" s="35"/>
      <c r="L2505" s="35"/>
      <c r="M2505" s="35"/>
      <c r="N2505" s="35"/>
      <c r="O2505" s="35"/>
      <c r="P2505" s="35"/>
      <c r="Q2505" s="35"/>
      <c r="R2505" s="35"/>
      <c r="S2505" s="35"/>
      <c r="T2505" s="35"/>
      <c r="U2505" s="35"/>
      <c r="V2505" s="35"/>
      <c r="W2505" s="37"/>
    </row>
    <row r="2506" spans="1:23" x14ac:dyDescent="0.25">
      <c r="A2506" s="34"/>
      <c r="B2506" s="35"/>
      <c r="C2506" s="36"/>
      <c r="D2506" s="35"/>
      <c r="E2506" s="36" t="s">
        <v>4817</v>
      </c>
      <c r="F2506" s="35"/>
      <c r="G2506" s="35"/>
      <c r="H2506" s="35"/>
      <c r="I2506" s="35"/>
      <c r="J2506" s="35"/>
      <c r="K2506" s="35"/>
      <c r="L2506" s="35"/>
      <c r="M2506" s="35"/>
      <c r="N2506" s="35"/>
      <c r="O2506" s="35"/>
      <c r="P2506" s="35"/>
      <c r="Q2506" s="35"/>
      <c r="R2506" s="35"/>
      <c r="S2506" s="35"/>
      <c r="T2506" s="35"/>
      <c r="U2506" s="35"/>
      <c r="V2506" s="35"/>
      <c r="W2506" s="37"/>
    </row>
    <row r="2507" spans="1:23" x14ac:dyDescent="0.25">
      <c r="A2507" s="34"/>
      <c r="B2507" s="35"/>
      <c r="C2507" s="36"/>
      <c r="D2507" s="35"/>
      <c r="E2507" s="36" t="s">
        <v>4818</v>
      </c>
      <c r="F2507" s="35"/>
      <c r="G2507" s="35"/>
      <c r="H2507" s="35"/>
      <c r="I2507" s="35"/>
      <c r="J2507" s="35"/>
      <c r="K2507" s="35"/>
      <c r="L2507" s="35"/>
      <c r="M2507" s="35"/>
      <c r="N2507" s="35"/>
      <c r="O2507" s="35"/>
      <c r="P2507" s="35"/>
      <c r="Q2507" s="35"/>
      <c r="R2507" s="35"/>
      <c r="S2507" s="35"/>
      <c r="T2507" s="35"/>
      <c r="U2507" s="35"/>
      <c r="V2507" s="35"/>
      <c r="W2507" s="37"/>
    </row>
    <row r="2508" spans="1:23" x14ac:dyDescent="0.25">
      <c r="A2508" s="34"/>
      <c r="B2508" s="35"/>
      <c r="C2508" s="36"/>
      <c r="D2508" s="35"/>
      <c r="E2508" s="36" t="s">
        <v>4819</v>
      </c>
      <c r="F2508" s="35"/>
      <c r="G2508" s="35"/>
      <c r="H2508" s="35"/>
      <c r="I2508" s="35"/>
      <c r="J2508" s="35"/>
      <c r="K2508" s="35"/>
      <c r="L2508" s="35"/>
      <c r="M2508" s="35"/>
      <c r="N2508" s="35"/>
      <c r="O2508" s="35"/>
      <c r="P2508" s="35"/>
      <c r="Q2508" s="35"/>
      <c r="R2508" s="35"/>
      <c r="S2508" s="35"/>
      <c r="T2508" s="35"/>
      <c r="U2508" s="35"/>
      <c r="V2508" s="35"/>
      <c r="W2508" s="37"/>
    </row>
    <row r="2509" spans="1:23" x14ac:dyDescent="0.25">
      <c r="A2509" s="34"/>
      <c r="B2509" s="35"/>
      <c r="C2509" s="36"/>
      <c r="D2509" s="35"/>
      <c r="E2509" s="36" t="s">
        <v>4820</v>
      </c>
      <c r="F2509" s="35"/>
      <c r="G2509" s="35"/>
      <c r="H2509" s="35"/>
      <c r="I2509" s="35"/>
      <c r="J2509" s="35"/>
      <c r="K2509" s="35"/>
      <c r="L2509" s="35"/>
      <c r="M2509" s="35"/>
      <c r="N2509" s="35"/>
      <c r="O2509" s="35"/>
      <c r="P2509" s="35"/>
      <c r="Q2509" s="35"/>
      <c r="R2509" s="35"/>
      <c r="S2509" s="35"/>
      <c r="T2509" s="35"/>
      <c r="U2509" s="35"/>
      <c r="V2509" s="35"/>
      <c r="W2509" s="37"/>
    </row>
    <row r="2510" spans="1:23" x14ac:dyDescent="0.25">
      <c r="A2510" s="34"/>
      <c r="B2510" s="35"/>
      <c r="C2510" s="36"/>
      <c r="D2510" s="35"/>
      <c r="E2510" s="36" t="s">
        <v>4821</v>
      </c>
      <c r="F2510" s="35"/>
      <c r="G2510" s="35"/>
      <c r="H2510" s="35"/>
      <c r="I2510" s="35"/>
      <c r="J2510" s="35"/>
      <c r="K2510" s="35"/>
      <c r="L2510" s="35"/>
      <c r="M2510" s="35"/>
      <c r="N2510" s="35"/>
      <c r="O2510" s="35"/>
      <c r="P2510" s="35"/>
      <c r="Q2510" s="35"/>
      <c r="R2510" s="35"/>
      <c r="S2510" s="35"/>
      <c r="T2510" s="35"/>
      <c r="U2510" s="35"/>
      <c r="V2510" s="35"/>
      <c r="W2510" s="37"/>
    </row>
    <row r="2511" spans="1:23" x14ac:dyDescent="0.25">
      <c r="A2511" s="34"/>
      <c r="B2511" s="35"/>
      <c r="C2511" s="36"/>
      <c r="D2511" s="35"/>
      <c r="E2511" s="36" t="s">
        <v>4822</v>
      </c>
      <c r="F2511" s="35"/>
      <c r="G2511" s="35"/>
      <c r="H2511" s="35"/>
      <c r="I2511" s="35"/>
      <c r="J2511" s="35"/>
      <c r="K2511" s="35"/>
      <c r="L2511" s="35"/>
      <c r="M2511" s="35"/>
      <c r="N2511" s="35"/>
      <c r="O2511" s="35"/>
      <c r="P2511" s="35"/>
      <c r="Q2511" s="35"/>
      <c r="R2511" s="35"/>
      <c r="S2511" s="35"/>
      <c r="T2511" s="35"/>
      <c r="U2511" s="35"/>
      <c r="V2511" s="35"/>
      <c r="W2511" s="37"/>
    </row>
    <row r="2512" spans="1:23" x14ac:dyDescent="0.25">
      <c r="A2512" s="34"/>
      <c r="B2512" s="35"/>
      <c r="C2512" s="36"/>
      <c r="D2512" s="35"/>
      <c r="E2512" s="36" t="s">
        <v>4823</v>
      </c>
      <c r="F2512" s="35"/>
      <c r="G2512" s="35"/>
      <c r="H2512" s="35"/>
      <c r="I2512" s="35"/>
      <c r="J2512" s="35"/>
      <c r="K2512" s="35"/>
      <c r="L2512" s="35"/>
      <c r="M2512" s="35"/>
      <c r="N2512" s="35"/>
      <c r="O2512" s="35"/>
      <c r="P2512" s="35"/>
      <c r="Q2512" s="35"/>
      <c r="R2512" s="35"/>
      <c r="S2512" s="35"/>
      <c r="T2512" s="35"/>
      <c r="U2512" s="35"/>
      <c r="V2512" s="35"/>
      <c r="W2512" s="37"/>
    </row>
    <row r="2513" spans="1:23" x14ac:dyDescent="0.25">
      <c r="A2513" s="34"/>
      <c r="B2513" s="35"/>
      <c r="C2513" s="36"/>
      <c r="D2513" s="35"/>
      <c r="E2513" s="36" t="s">
        <v>4824</v>
      </c>
      <c r="F2513" s="35"/>
      <c r="G2513" s="35"/>
      <c r="H2513" s="35"/>
      <c r="I2513" s="35"/>
      <c r="J2513" s="35"/>
      <c r="K2513" s="35"/>
      <c r="L2513" s="35"/>
      <c r="M2513" s="35"/>
      <c r="N2513" s="35"/>
      <c r="O2513" s="35"/>
      <c r="P2513" s="35"/>
      <c r="Q2513" s="35"/>
      <c r="R2513" s="35"/>
      <c r="S2513" s="35"/>
      <c r="T2513" s="35"/>
      <c r="U2513" s="35"/>
      <c r="V2513" s="35"/>
      <c r="W2513" s="37"/>
    </row>
    <row r="2514" spans="1:23" x14ac:dyDescent="0.25">
      <c r="A2514" s="34"/>
      <c r="B2514" s="35"/>
      <c r="C2514" s="36"/>
      <c r="D2514" s="35"/>
      <c r="E2514" s="36" t="s">
        <v>4825</v>
      </c>
      <c r="F2514" s="35"/>
      <c r="G2514" s="35"/>
      <c r="H2514" s="35"/>
      <c r="I2514" s="35"/>
      <c r="J2514" s="35"/>
      <c r="K2514" s="35"/>
      <c r="L2514" s="35"/>
      <c r="M2514" s="35"/>
      <c r="N2514" s="35"/>
      <c r="O2514" s="35"/>
      <c r="P2514" s="35"/>
      <c r="Q2514" s="35"/>
      <c r="R2514" s="35"/>
      <c r="S2514" s="35"/>
      <c r="T2514" s="35"/>
      <c r="U2514" s="35"/>
      <c r="V2514" s="35"/>
      <c r="W2514" s="37"/>
    </row>
    <row r="2515" spans="1:23" x14ac:dyDescent="0.25">
      <c r="A2515" s="34"/>
      <c r="B2515" s="35"/>
      <c r="C2515" s="36"/>
      <c r="D2515" s="35"/>
      <c r="E2515" s="36" t="s">
        <v>4826</v>
      </c>
      <c r="F2515" s="35"/>
      <c r="G2515" s="35"/>
      <c r="H2515" s="35"/>
      <c r="I2515" s="35"/>
      <c r="J2515" s="35"/>
      <c r="K2515" s="35"/>
      <c r="L2515" s="35"/>
      <c r="M2515" s="35"/>
      <c r="N2515" s="35"/>
      <c r="O2515" s="35"/>
      <c r="P2515" s="35"/>
      <c r="Q2515" s="35"/>
      <c r="R2515" s="35"/>
      <c r="S2515" s="35"/>
      <c r="T2515" s="35"/>
      <c r="U2515" s="35"/>
      <c r="V2515" s="35"/>
      <c r="W2515" s="37"/>
    </row>
    <row r="2516" spans="1:23" x14ac:dyDescent="0.25">
      <c r="A2516" s="34"/>
      <c r="B2516" s="35"/>
      <c r="C2516" s="36"/>
      <c r="D2516" s="35"/>
      <c r="E2516" s="36" t="s">
        <v>4827</v>
      </c>
      <c r="F2516" s="35"/>
      <c r="G2516" s="35"/>
      <c r="H2516" s="35"/>
      <c r="I2516" s="35"/>
      <c r="J2516" s="35"/>
      <c r="K2516" s="35"/>
      <c r="L2516" s="35"/>
      <c r="M2516" s="35"/>
      <c r="N2516" s="35"/>
      <c r="O2516" s="35"/>
      <c r="P2516" s="35"/>
      <c r="Q2516" s="35"/>
      <c r="R2516" s="35"/>
      <c r="S2516" s="35"/>
      <c r="T2516" s="35"/>
      <c r="U2516" s="35"/>
      <c r="V2516" s="35"/>
      <c r="W2516" s="37"/>
    </row>
    <row r="2517" spans="1:23" x14ac:dyDescent="0.25">
      <c r="A2517" s="34"/>
      <c r="B2517" s="35"/>
      <c r="C2517" s="36"/>
      <c r="D2517" s="35"/>
      <c r="E2517" s="36" t="s">
        <v>4828</v>
      </c>
      <c r="F2517" s="35"/>
      <c r="G2517" s="35"/>
      <c r="H2517" s="35"/>
      <c r="I2517" s="35"/>
      <c r="J2517" s="35"/>
      <c r="K2517" s="35"/>
      <c r="L2517" s="35"/>
      <c r="M2517" s="35"/>
      <c r="N2517" s="35"/>
      <c r="O2517" s="35"/>
      <c r="P2517" s="35"/>
      <c r="Q2517" s="35"/>
      <c r="R2517" s="35"/>
      <c r="S2517" s="35"/>
      <c r="T2517" s="35"/>
      <c r="U2517" s="35"/>
      <c r="V2517" s="35"/>
      <c r="W2517" s="37"/>
    </row>
    <row r="2518" spans="1:23" x14ac:dyDescent="0.25">
      <c r="A2518" s="34"/>
      <c r="B2518" s="35"/>
      <c r="C2518" s="36"/>
      <c r="D2518" s="35"/>
      <c r="E2518" s="36" t="s">
        <v>4829</v>
      </c>
      <c r="F2518" s="35"/>
      <c r="G2518" s="35"/>
      <c r="H2518" s="35"/>
      <c r="I2518" s="35"/>
      <c r="J2518" s="35"/>
      <c r="K2518" s="35"/>
      <c r="L2518" s="35"/>
      <c r="M2518" s="35"/>
      <c r="N2518" s="35"/>
      <c r="O2518" s="35"/>
      <c r="P2518" s="35"/>
      <c r="Q2518" s="35"/>
      <c r="R2518" s="35"/>
      <c r="S2518" s="35"/>
      <c r="T2518" s="35"/>
      <c r="U2518" s="35"/>
      <c r="V2518" s="35"/>
      <c r="W2518" s="37"/>
    </row>
    <row r="2519" spans="1:23" x14ac:dyDescent="0.25">
      <c r="A2519" s="34"/>
      <c r="B2519" s="35"/>
      <c r="C2519" s="36"/>
      <c r="D2519" s="35"/>
      <c r="E2519" s="36" t="s">
        <v>4830</v>
      </c>
      <c r="F2519" s="35"/>
      <c r="G2519" s="35"/>
      <c r="H2519" s="35"/>
      <c r="I2519" s="35"/>
      <c r="J2519" s="35"/>
      <c r="K2519" s="35"/>
      <c r="L2519" s="35"/>
      <c r="M2519" s="35"/>
      <c r="N2519" s="35"/>
      <c r="O2519" s="35"/>
      <c r="P2519" s="35"/>
      <c r="Q2519" s="35"/>
      <c r="R2519" s="35"/>
      <c r="S2519" s="35"/>
      <c r="T2519" s="35"/>
      <c r="U2519" s="35"/>
      <c r="V2519" s="35"/>
      <c r="W2519" s="37"/>
    </row>
    <row r="2520" spans="1:23" x14ac:dyDescent="0.25">
      <c r="A2520" s="34"/>
      <c r="B2520" s="35"/>
      <c r="C2520" s="36"/>
      <c r="D2520" s="35"/>
      <c r="E2520" s="36" t="s">
        <v>4831</v>
      </c>
      <c r="F2520" s="35"/>
      <c r="G2520" s="35"/>
      <c r="H2520" s="35"/>
      <c r="I2520" s="35"/>
      <c r="J2520" s="35"/>
      <c r="K2520" s="35"/>
      <c r="L2520" s="35"/>
      <c r="M2520" s="35"/>
      <c r="N2520" s="35"/>
      <c r="O2520" s="35"/>
      <c r="P2520" s="35"/>
      <c r="Q2520" s="35"/>
      <c r="R2520" s="35"/>
      <c r="S2520" s="35"/>
      <c r="T2520" s="35"/>
      <c r="U2520" s="35"/>
      <c r="V2520" s="35"/>
      <c r="W2520" s="37"/>
    </row>
    <row r="2521" spans="1:23" x14ac:dyDescent="0.25">
      <c r="A2521" s="34"/>
      <c r="B2521" s="35"/>
      <c r="C2521" s="36"/>
      <c r="D2521" s="35"/>
      <c r="E2521" s="36" t="s">
        <v>4832</v>
      </c>
      <c r="F2521" s="35"/>
      <c r="G2521" s="35"/>
      <c r="H2521" s="35"/>
      <c r="I2521" s="35"/>
      <c r="J2521" s="35"/>
      <c r="K2521" s="35"/>
      <c r="L2521" s="35"/>
      <c r="M2521" s="35"/>
      <c r="N2521" s="35"/>
      <c r="O2521" s="35"/>
      <c r="P2521" s="35"/>
      <c r="Q2521" s="35"/>
      <c r="R2521" s="35"/>
      <c r="S2521" s="35"/>
      <c r="T2521" s="35"/>
      <c r="U2521" s="35"/>
      <c r="V2521" s="35"/>
      <c r="W2521" s="37"/>
    </row>
    <row r="2522" spans="1:23" x14ac:dyDescent="0.25">
      <c r="A2522" s="34"/>
      <c r="B2522" s="35"/>
      <c r="C2522" s="36"/>
      <c r="D2522" s="35"/>
      <c r="E2522" s="36" t="s">
        <v>4833</v>
      </c>
      <c r="F2522" s="35"/>
      <c r="G2522" s="35"/>
      <c r="H2522" s="35"/>
      <c r="I2522" s="35"/>
      <c r="J2522" s="35"/>
      <c r="K2522" s="35"/>
      <c r="L2522" s="35"/>
      <c r="M2522" s="35"/>
      <c r="N2522" s="35"/>
      <c r="O2522" s="35"/>
      <c r="P2522" s="35"/>
      <c r="Q2522" s="35"/>
      <c r="R2522" s="35"/>
      <c r="S2522" s="35"/>
      <c r="T2522" s="35"/>
      <c r="U2522" s="35"/>
      <c r="V2522" s="35"/>
      <c r="W2522" s="37"/>
    </row>
    <row r="2523" spans="1:23" x14ac:dyDescent="0.25">
      <c r="A2523" s="34"/>
      <c r="B2523" s="35"/>
      <c r="C2523" s="36"/>
      <c r="D2523" s="35"/>
      <c r="E2523" s="36" t="s">
        <v>4834</v>
      </c>
      <c r="F2523" s="35"/>
      <c r="G2523" s="35"/>
      <c r="H2523" s="35"/>
      <c r="I2523" s="35"/>
      <c r="J2523" s="35"/>
      <c r="K2523" s="35"/>
      <c r="L2523" s="35"/>
      <c r="M2523" s="35"/>
      <c r="N2523" s="35"/>
      <c r="O2523" s="35"/>
      <c r="P2523" s="35"/>
      <c r="Q2523" s="35"/>
      <c r="R2523" s="35"/>
      <c r="S2523" s="35"/>
      <c r="T2523" s="35"/>
      <c r="U2523" s="35"/>
      <c r="V2523" s="35"/>
      <c r="W2523" s="37"/>
    </row>
    <row r="2524" spans="1:23" x14ac:dyDescent="0.25">
      <c r="A2524" s="34"/>
      <c r="B2524" s="35"/>
      <c r="C2524" s="36"/>
      <c r="D2524" s="35"/>
      <c r="E2524" s="36" t="s">
        <v>4835</v>
      </c>
      <c r="F2524" s="35"/>
      <c r="G2524" s="35"/>
      <c r="H2524" s="35"/>
      <c r="I2524" s="35"/>
      <c r="J2524" s="35"/>
      <c r="K2524" s="35"/>
      <c r="L2524" s="35"/>
      <c r="M2524" s="35"/>
      <c r="N2524" s="35"/>
      <c r="O2524" s="35"/>
      <c r="P2524" s="35"/>
      <c r="Q2524" s="35"/>
      <c r="R2524" s="35"/>
      <c r="S2524" s="35"/>
      <c r="T2524" s="35"/>
      <c r="U2524" s="35"/>
      <c r="V2524" s="35"/>
      <c r="W2524" s="37"/>
    </row>
    <row r="2525" spans="1:23" x14ac:dyDescent="0.25">
      <c r="A2525" s="34"/>
      <c r="B2525" s="35"/>
      <c r="C2525" s="36"/>
      <c r="D2525" s="35"/>
      <c r="E2525" s="36" t="s">
        <v>4836</v>
      </c>
      <c r="F2525" s="35"/>
      <c r="G2525" s="35"/>
      <c r="H2525" s="35"/>
      <c r="I2525" s="35"/>
      <c r="J2525" s="35"/>
      <c r="K2525" s="35"/>
      <c r="L2525" s="35"/>
      <c r="M2525" s="35"/>
      <c r="N2525" s="35"/>
      <c r="O2525" s="35"/>
      <c r="P2525" s="35"/>
      <c r="Q2525" s="35"/>
      <c r="R2525" s="35"/>
      <c r="S2525" s="35"/>
      <c r="T2525" s="35"/>
      <c r="U2525" s="35"/>
      <c r="V2525" s="35"/>
      <c r="W2525" s="37"/>
    </row>
    <row r="2526" spans="1:23" x14ac:dyDescent="0.25">
      <c r="A2526" s="34"/>
      <c r="B2526" s="35"/>
      <c r="C2526" s="36"/>
      <c r="D2526" s="35"/>
      <c r="E2526" s="36" t="s">
        <v>4837</v>
      </c>
      <c r="F2526" s="35"/>
      <c r="G2526" s="35"/>
      <c r="H2526" s="35"/>
      <c r="I2526" s="35"/>
      <c r="J2526" s="35"/>
      <c r="K2526" s="35"/>
      <c r="L2526" s="35"/>
      <c r="M2526" s="35"/>
      <c r="N2526" s="35"/>
      <c r="O2526" s="35"/>
      <c r="P2526" s="35"/>
      <c r="Q2526" s="35"/>
      <c r="R2526" s="35"/>
      <c r="S2526" s="35"/>
      <c r="T2526" s="35"/>
      <c r="U2526" s="35"/>
      <c r="V2526" s="35"/>
      <c r="W2526" s="37"/>
    </row>
    <row r="2527" spans="1:23" x14ac:dyDescent="0.25">
      <c r="A2527" s="34"/>
      <c r="B2527" s="35"/>
      <c r="C2527" s="36"/>
      <c r="D2527" s="35"/>
      <c r="E2527" s="36" t="s">
        <v>4838</v>
      </c>
      <c r="F2527" s="35"/>
      <c r="G2527" s="35"/>
      <c r="H2527" s="35"/>
      <c r="I2527" s="35"/>
      <c r="J2527" s="35"/>
      <c r="K2527" s="35"/>
      <c r="L2527" s="35"/>
      <c r="M2527" s="35"/>
      <c r="N2527" s="35"/>
      <c r="O2527" s="35"/>
      <c r="P2527" s="35"/>
      <c r="Q2527" s="35"/>
      <c r="R2527" s="35"/>
      <c r="S2527" s="35"/>
      <c r="T2527" s="35"/>
      <c r="U2527" s="35"/>
      <c r="V2527" s="35"/>
      <c r="W2527" s="37"/>
    </row>
    <row r="2528" spans="1:23" x14ac:dyDescent="0.25">
      <c r="A2528" s="34"/>
      <c r="B2528" s="35"/>
      <c r="C2528" s="36"/>
      <c r="D2528" s="35"/>
      <c r="E2528" s="36" t="s">
        <v>4839</v>
      </c>
      <c r="F2528" s="35"/>
      <c r="G2528" s="35"/>
      <c r="H2528" s="35"/>
      <c r="I2528" s="35"/>
      <c r="J2528" s="35"/>
      <c r="K2528" s="35"/>
      <c r="L2528" s="35"/>
      <c r="M2528" s="35"/>
      <c r="N2528" s="35"/>
      <c r="O2528" s="35"/>
      <c r="P2528" s="35"/>
      <c r="Q2528" s="35"/>
      <c r="R2528" s="35"/>
      <c r="S2528" s="35"/>
      <c r="T2528" s="35"/>
      <c r="U2528" s="35"/>
      <c r="V2528" s="35"/>
      <c r="W2528" s="37"/>
    </row>
    <row r="2529" spans="1:23" x14ac:dyDescent="0.25">
      <c r="A2529" s="34"/>
      <c r="B2529" s="35"/>
      <c r="C2529" s="36"/>
      <c r="D2529" s="35"/>
      <c r="E2529" s="36" t="s">
        <v>4840</v>
      </c>
      <c r="F2529" s="35"/>
      <c r="G2529" s="35"/>
      <c r="H2529" s="35"/>
      <c r="I2529" s="35"/>
      <c r="J2529" s="35"/>
      <c r="K2529" s="35"/>
      <c r="L2529" s="35"/>
      <c r="M2529" s="35"/>
      <c r="N2529" s="35"/>
      <c r="O2529" s="35"/>
      <c r="P2529" s="35"/>
      <c r="Q2529" s="35"/>
      <c r="R2529" s="35"/>
      <c r="S2529" s="35"/>
      <c r="T2529" s="35"/>
      <c r="U2529" s="35"/>
      <c r="V2529" s="35"/>
      <c r="W2529" s="37"/>
    </row>
    <row r="2530" spans="1:23" x14ac:dyDescent="0.25">
      <c r="A2530" s="34"/>
      <c r="B2530" s="35"/>
      <c r="C2530" s="36"/>
      <c r="D2530" s="35"/>
      <c r="E2530" s="36" t="s">
        <v>4841</v>
      </c>
      <c r="F2530" s="35"/>
      <c r="G2530" s="35"/>
      <c r="H2530" s="35"/>
      <c r="I2530" s="35"/>
      <c r="J2530" s="35"/>
      <c r="K2530" s="35"/>
      <c r="L2530" s="35"/>
      <c r="M2530" s="35"/>
      <c r="N2530" s="35"/>
      <c r="O2530" s="35"/>
      <c r="P2530" s="35"/>
      <c r="Q2530" s="35"/>
      <c r="R2530" s="35"/>
      <c r="S2530" s="35"/>
      <c r="T2530" s="35"/>
      <c r="U2530" s="35"/>
      <c r="V2530" s="35"/>
      <c r="W2530" s="37"/>
    </row>
    <row r="2531" spans="1:23" x14ac:dyDescent="0.25">
      <c r="A2531" s="34"/>
      <c r="B2531" s="35"/>
      <c r="C2531" s="36"/>
      <c r="D2531" s="35"/>
      <c r="E2531" s="36" t="s">
        <v>4842</v>
      </c>
      <c r="F2531" s="35"/>
      <c r="G2531" s="35"/>
      <c r="H2531" s="35"/>
      <c r="I2531" s="35"/>
      <c r="J2531" s="35"/>
      <c r="K2531" s="35"/>
      <c r="L2531" s="35"/>
      <c r="M2531" s="35"/>
      <c r="N2531" s="35"/>
      <c r="O2531" s="35"/>
      <c r="P2531" s="35"/>
      <c r="Q2531" s="35"/>
      <c r="R2531" s="35"/>
      <c r="S2531" s="35"/>
      <c r="T2531" s="35"/>
      <c r="U2531" s="35"/>
      <c r="V2531" s="35"/>
      <c r="W2531" s="37"/>
    </row>
    <row r="2532" spans="1:23" x14ac:dyDescent="0.25">
      <c r="A2532" s="34"/>
      <c r="B2532" s="35"/>
      <c r="C2532" s="36"/>
      <c r="D2532" s="35"/>
      <c r="E2532" s="36" t="s">
        <v>4843</v>
      </c>
      <c r="F2532" s="35"/>
      <c r="G2532" s="35"/>
      <c r="H2532" s="35"/>
      <c r="I2532" s="35"/>
      <c r="J2532" s="35"/>
      <c r="K2532" s="35"/>
      <c r="L2532" s="35"/>
      <c r="M2532" s="35"/>
      <c r="N2532" s="35"/>
      <c r="O2532" s="35"/>
      <c r="P2532" s="35"/>
      <c r="Q2532" s="35"/>
      <c r="R2532" s="35"/>
      <c r="S2532" s="35"/>
      <c r="T2532" s="35"/>
      <c r="U2532" s="35"/>
      <c r="V2532" s="35"/>
      <c r="W2532" s="37"/>
    </row>
    <row r="2533" spans="1:23" x14ac:dyDescent="0.25">
      <c r="A2533" s="34"/>
      <c r="B2533" s="35"/>
      <c r="C2533" s="36"/>
      <c r="D2533" s="35"/>
      <c r="E2533" s="36" t="s">
        <v>4844</v>
      </c>
      <c r="F2533" s="35"/>
      <c r="G2533" s="35"/>
      <c r="H2533" s="35"/>
      <c r="I2533" s="35"/>
      <c r="J2533" s="35"/>
      <c r="K2533" s="35"/>
      <c r="L2533" s="35"/>
      <c r="M2533" s="35"/>
      <c r="N2533" s="35"/>
      <c r="O2533" s="35"/>
      <c r="P2533" s="35"/>
      <c r="Q2533" s="35"/>
      <c r="R2533" s="35"/>
      <c r="S2533" s="35"/>
      <c r="T2533" s="35"/>
      <c r="U2533" s="35"/>
      <c r="V2533" s="35"/>
      <c r="W2533" s="37"/>
    </row>
    <row r="2534" spans="1:23" x14ac:dyDescent="0.25">
      <c r="A2534" s="34"/>
      <c r="B2534" s="35"/>
      <c r="C2534" s="36"/>
      <c r="D2534" s="35"/>
      <c r="E2534" s="36" t="s">
        <v>4845</v>
      </c>
      <c r="F2534" s="35"/>
      <c r="G2534" s="35"/>
      <c r="H2534" s="35"/>
      <c r="I2534" s="35"/>
      <c r="J2534" s="35"/>
      <c r="K2534" s="35"/>
      <c r="L2534" s="35"/>
      <c r="M2534" s="35"/>
      <c r="N2534" s="35"/>
      <c r="O2534" s="35"/>
      <c r="P2534" s="35"/>
      <c r="Q2534" s="35"/>
      <c r="R2534" s="35"/>
      <c r="S2534" s="35"/>
      <c r="T2534" s="35"/>
      <c r="U2534" s="35"/>
      <c r="V2534" s="35"/>
      <c r="W2534" s="37"/>
    </row>
    <row r="2535" spans="1:23" x14ac:dyDescent="0.25">
      <c r="A2535" s="34"/>
      <c r="B2535" s="35"/>
      <c r="C2535" s="36"/>
      <c r="D2535" s="35"/>
      <c r="E2535" s="36" t="s">
        <v>4846</v>
      </c>
      <c r="F2535" s="35"/>
      <c r="G2535" s="35"/>
      <c r="H2535" s="35"/>
      <c r="I2535" s="35"/>
      <c r="J2535" s="35"/>
      <c r="K2535" s="35"/>
      <c r="L2535" s="35"/>
      <c r="M2535" s="35"/>
      <c r="N2535" s="35"/>
      <c r="O2535" s="35"/>
      <c r="P2535" s="35"/>
      <c r="Q2535" s="35"/>
      <c r="R2535" s="35"/>
      <c r="S2535" s="35"/>
      <c r="T2535" s="35"/>
      <c r="U2535" s="35"/>
      <c r="V2535" s="35"/>
      <c r="W2535" s="37"/>
    </row>
    <row r="2536" spans="1:23" x14ac:dyDescent="0.25">
      <c r="A2536" s="34"/>
      <c r="B2536" s="35"/>
      <c r="C2536" s="36"/>
      <c r="D2536" s="35"/>
      <c r="E2536" s="36" t="s">
        <v>4847</v>
      </c>
      <c r="F2536" s="35"/>
      <c r="G2536" s="35"/>
      <c r="H2536" s="35"/>
      <c r="I2536" s="35"/>
      <c r="J2536" s="35"/>
      <c r="K2536" s="35"/>
      <c r="L2536" s="35"/>
      <c r="M2536" s="35"/>
      <c r="N2536" s="35"/>
      <c r="O2536" s="35"/>
      <c r="P2536" s="35"/>
      <c r="Q2536" s="35"/>
      <c r="R2536" s="35"/>
      <c r="S2536" s="35"/>
      <c r="T2536" s="35"/>
      <c r="U2536" s="35"/>
      <c r="V2536" s="35"/>
      <c r="W2536" s="37"/>
    </row>
    <row r="2537" spans="1:23" x14ac:dyDescent="0.25">
      <c r="A2537" s="34"/>
      <c r="B2537" s="35"/>
      <c r="C2537" s="36"/>
      <c r="D2537" s="35"/>
      <c r="E2537" s="36" t="s">
        <v>4848</v>
      </c>
      <c r="F2537" s="35"/>
      <c r="G2537" s="35"/>
      <c r="H2537" s="35"/>
      <c r="I2537" s="35"/>
      <c r="J2537" s="35"/>
      <c r="K2537" s="35"/>
      <c r="L2537" s="35"/>
      <c r="M2537" s="35"/>
      <c r="N2537" s="35"/>
      <c r="O2537" s="35"/>
      <c r="P2537" s="35"/>
      <c r="Q2537" s="35"/>
      <c r="R2537" s="35"/>
      <c r="S2537" s="35"/>
      <c r="T2537" s="35"/>
      <c r="U2537" s="35"/>
      <c r="V2537" s="35"/>
      <c r="W2537" s="37"/>
    </row>
    <row r="2538" spans="1:23" x14ac:dyDescent="0.25">
      <c r="A2538" s="34"/>
      <c r="B2538" s="35"/>
      <c r="C2538" s="36"/>
      <c r="D2538" s="35"/>
      <c r="E2538" s="36" t="s">
        <v>4849</v>
      </c>
      <c r="F2538" s="35"/>
      <c r="G2538" s="35"/>
      <c r="H2538" s="35"/>
      <c r="I2538" s="35"/>
      <c r="J2538" s="35"/>
      <c r="K2538" s="35"/>
      <c r="L2538" s="35"/>
      <c r="M2538" s="35"/>
      <c r="N2538" s="35"/>
      <c r="O2538" s="35"/>
      <c r="P2538" s="35"/>
      <c r="Q2538" s="35"/>
      <c r="R2538" s="35"/>
      <c r="S2538" s="35"/>
      <c r="T2538" s="35"/>
      <c r="U2538" s="35"/>
      <c r="V2538" s="35"/>
      <c r="W2538" s="37"/>
    </row>
    <row r="2539" spans="1:23" x14ac:dyDescent="0.25">
      <c r="A2539" s="34"/>
      <c r="B2539" s="35"/>
      <c r="C2539" s="36"/>
      <c r="D2539" s="35"/>
      <c r="E2539" s="36" t="s">
        <v>4850</v>
      </c>
      <c r="F2539" s="35"/>
      <c r="G2539" s="35"/>
      <c r="H2539" s="35"/>
      <c r="I2539" s="35"/>
      <c r="J2539" s="35"/>
      <c r="K2539" s="35"/>
      <c r="L2539" s="35"/>
      <c r="M2539" s="35"/>
      <c r="N2539" s="35"/>
      <c r="O2539" s="35"/>
      <c r="P2539" s="35"/>
      <c r="Q2539" s="35"/>
      <c r="R2539" s="35"/>
      <c r="S2539" s="35"/>
      <c r="T2539" s="35"/>
      <c r="U2539" s="35"/>
      <c r="V2539" s="35"/>
      <c r="W2539" s="37"/>
    </row>
    <row r="2540" spans="1:23" x14ac:dyDescent="0.25">
      <c r="A2540" s="34"/>
      <c r="B2540" s="35"/>
      <c r="C2540" s="36"/>
      <c r="D2540" s="35"/>
      <c r="E2540" s="36" t="s">
        <v>4851</v>
      </c>
      <c r="F2540" s="35"/>
      <c r="G2540" s="35"/>
      <c r="H2540" s="35"/>
      <c r="I2540" s="35"/>
      <c r="J2540" s="35"/>
      <c r="K2540" s="35"/>
      <c r="L2540" s="35"/>
      <c r="M2540" s="35"/>
      <c r="N2540" s="35"/>
      <c r="O2540" s="35"/>
      <c r="P2540" s="35"/>
      <c r="Q2540" s="35"/>
      <c r="R2540" s="35"/>
      <c r="S2540" s="35"/>
      <c r="T2540" s="35"/>
      <c r="U2540" s="35"/>
      <c r="V2540" s="35"/>
      <c r="W2540" s="37"/>
    </row>
    <row r="2541" spans="1:23" x14ac:dyDescent="0.25">
      <c r="A2541" s="34"/>
      <c r="B2541" s="35"/>
      <c r="C2541" s="36"/>
      <c r="D2541" s="35"/>
      <c r="E2541" s="36" t="s">
        <v>4852</v>
      </c>
      <c r="F2541" s="35"/>
      <c r="G2541" s="35"/>
      <c r="H2541" s="35"/>
      <c r="I2541" s="35"/>
      <c r="J2541" s="35"/>
      <c r="K2541" s="35"/>
      <c r="L2541" s="35"/>
      <c r="M2541" s="35"/>
      <c r="N2541" s="35"/>
      <c r="O2541" s="35"/>
      <c r="P2541" s="35"/>
      <c r="Q2541" s="35"/>
      <c r="R2541" s="35"/>
      <c r="S2541" s="35"/>
      <c r="T2541" s="35"/>
      <c r="U2541" s="35"/>
      <c r="V2541" s="35"/>
      <c r="W2541" s="37"/>
    </row>
    <row r="2542" spans="1:23" x14ac:dyDescent="0.25">
      <c r="A2542" s="34"/>
      <c r="B2542" s="35"/>
      <c r="C2542" s="36"/>
      <c r="D2542" s="35"/>
      <c r="E2542" s="36" t="s">
        <v>4853</v>
      </c>
      <c r="F2542" s="35"/>
      <c r="G2542" s="35"/>
      <c r="H2542" s="35"/>
      <c r="I2542" s="35"/>
      <c r="J2542" s="35"/>
      <c r="K2542" s="35"/>
      <c r="L2542" s="35"/>
      <c r="M2542" s="35"/>
      <c r="N2542" s="35"/>
      <c r="O2542" s="35"/>
      <c r="P2542" s="35"/>
      <c r="Q2542" s="35"/>
      <c r="R2542" s="35"/>
      <c r="S2542" s="35"/>
      <c r="T2542" s="35"/>
      <c r="U2542" s="35"/>
      <c r="V2542" s="35"/>
      <c r="W2542" s="37"/>
    </row>
    <row r="2543" spans="1:23" x14ac:dyDescent="0.25">
      <c r="A2543" s="34"/>
      <c r="B2543" s="35"/>
      <c r="C2543" s="36"/>
      <c r="D2543" s="35"/>
      <c r="E2543" s="36" t="s">
        <v>4854</v>
      </c>
      <c r="F2543" s="35"/>
      <c r="G2543" s="35"/>
      <c r="H2543" s="35"/>
      <c r="I2543" s="35"/>
      <c r="J2543" s="35"/>
      <c r="K2543" s="35"/>
      <c r="L2543" s="35"/>
      <c r="M2543" s="35"/>
      <c r="N2543" s="35"/>
      <c r="O2543" s="35"/>
      <c r="P2543" s="35"/>
      <c r="Q2543" s="35"/>
      <c r="R2543" s="35"/>
      <c r="S2543" s="35"/>
      <c r="T2543" s="35"/>
      <c r="U2543" s="35"/>
      <c r="V2543" s="35"/>
      <c r="W2543" s="37"/>
    </row>
    <row r="2544" spans="1:23" x14ac:dyDescent="0.25">
      <c r="A2544" s="34"/>
      <c r="B2544" s="35"/>
      <c r="C2544" s="36"/>
      <c r="D2544" s="35"/>
      <c r="E2544" s="36" t="s">
        <v>4855</v>
      </c>
      <c r="F2544" s="35"/>
      <c r="G2544" s="35"/>
      <c r="H2544" s="35"/>
      <c r="I2544" s="35"/>
      <c r="J2544" s="35"/>
      <c r="K2544" s="35"/>
      <c r="L2544" s="35"/>
      <c r="M2544" s="35"/>
      <c r="N2544" s="35"/>
      <c r="O2544" s="35"/>
      <c r="P2544" s="35"/>
      <c r="Q2544" s="35"/>
      <c r="R2544" s="35"/>
      <c r="S2544" s="35"/>
      <c r="T2544" s="35"/>
      <c r="U2544" s="35"/>
      <c r="V2544" s="35"/>
      <c r="W2544" s="37"/>
    </row>
    <row r="2545" spans="1:23" x14ac:dyDescent="0.25">
      <c r="A2545" s="34"/>
      <c r="B2545" s="35"/>
      <c r="C2545" s="36"/>
      <c r="D2545" s="35"/>
      <c r="E2545" s="36" t="s">
        <v>4856</v>
      </c>
      <c r="F2545" s="35"/>
      <c r="G2545" s="35"/>
      <c r="H2545" s="35"/>
      <c r="I2545" s="35"/>
      <c r="J2545" s="35"/>
      <c r="K2545" s="35"/>
      <c r="L2545" s="35"/>
      <c r="M2545" s="35"/>
      <c r="N2545" s="35"/>
      <c r="O2545" s="35"/>
      <c r="P2545" s="35"/>
      <c r="Q2545" s="35"/>
      <c r="R2545" s="35"/>
      <c r="S2545" s="35"/>
      <c r="T2545" s="35"/>
      <c r="U2545" s="35"/>
      <c r="V2545" s="35"/>
      <c r="W2545" s="37"/>
    </row>
    <row r="2546" spans="1:23" x14ac:dyDescent="0.25">
      <c r="A2546" s="34"/>
      <c r="B2546" s="35"/>
      <c r="C2546" s="36"/>
      <c r="D2546" s="35"/>
      <c r="E2546" s="36" t="s">
        <v>4857</v>
      </c>
      <c r="F2546" s="35"/>
      <c r="G2546" s="35"/>
      <c r="H2546" s="35"/>
      <c r="I2546" s="35"/>
      <c r="J2546" s="35"/>
      <c r="K2546" s="35"/>
      <c r="L2546" s="35"/>
      <c r="M2546" s="35"/>
      <c r="N2546" s="35"/>
      <c r="O2546" s="35"/>
      <c r="P2546" s="35"/>
      <c r="Q2546" s="35"/>
      <c r="R2546" s="35"/>
      <c r="S2546" s="35"/>
      <c r="T2546" s="35"/>
      <c r="U2546" s="35"/>
      <c r="V2546" s="35"/>
      <c r="W2546" s="37"/>
    </row>
    <row r="2547" spans="1:23" x14ac:dyDescent="0.25">
      <c r="A2547" s="34"/>
      <c r="B2547" s="35"/>
      <c r="C2547" s="36"/>
      <c r="D2547" s="35"/>
      <c r="E2547" s="36" t="s">
        <v>4858</v>
      </c>
      <c r="F2547" s="35"/>
      <c r="G2547" s="35"/>
      <c r="H2547" s="35"/>
      <c r="I2547" s="35"/>
      <c r="J2547" s="35"/>
      <c r="K2547" s="35"/>
      <c r="L2547" s="35"/>
      <c r="M2547" s="35"/>
      <c r="N2547" s="35"/>
      <c r="O2547" s="35"/>
      <c r="P2547" s="35"/>
      <c r="Q2547" s="35"/>
      <c r="R2547" s="35"/>
      <c r="S2547" s="35"/>
      <c r="T2547" s="35"/>
      <c r="U2547" s="35"/>
      <c r="V2547" s="35"/>
      <c r="W2547" s="37"/>
    </row>
    <row r="2548" spans="1:23" x14ac:dyDescent="0.25">
      <c r="A2548" s="34"/>
      <c r="B2548" s="35"/>
      <c r="C2548" s="36"/>
      <c r="D2548" s="35"/>
      <c r="E2548" s="36" t="s">
        <v>4859</v>
      </c>
      <c r="F2548" s="35"/>
      <c r="G2548" s="35"/>
      <c r="H2548" s="35"/>
      <c r="I2548" s="35"/>
      <c r="J2548" s="35"/>
      <c r="K2548" s="35"/>
      <c r="L2548" s="35"/>
      <c r="M2548" s="35"/>
      <c r="N2548" s="35"/>
      <c r="O2548" s="35"/>
      <c r="P2548" s="35"/>
      <c r="Q2548" s="35"/>
      <c r="R2548" s="35"/>
      <c r="S2548" s="35"/>
      <c r="T2548" s="35"/>
      <c r="U2548" s="35"/>
      <c r="V2548" s="35"/>
      <c r="W2548" s="37"/>
    </row>
    <row r="2549" spans="1:23" x14ac:dyDescent="0.25">
      <c r="A2549" s="34"/>
      <c r="B2549" s="35"/>
      <c r="C2549" s="36"/>
      <c r="D2549" s="35"/>
      <c r="E2549" s="36" t="s">
        <v>4860</v>
      </c>
      <c r="F2549" s="35"/>
      <c r="G2549" s="35"/>
      <c r="H2549" s="35"/>
      <c r="I2549" s="35"/>
      <c r="J2549" s="35"/>
      <c r="K2549" s="35"/>
      <c r="L2549" s="35"/>
      <c r="M2549" s="35"/>
      <c r="N2549" s="35"/>
      <c r="O2549" s="35"/>
      <c r="P2549" s="35"/>
      <c r="Q2549" s="35"/>
      <c r="R2549" s="35"/>
      <c r="S2549" s="35"/>
      <c r="T2549" s="35"/>
      <c r="U2549" s="35"/>
      <c r="V2549" s="35"/>
      <c r="W2549" s="37"/>
    </row>
    <row r="2550" spans="1:23" x14ac:dyDescent="0.25">
      <c r="A2550" s="34"/>
      <c r="B2550" s="35"/>
      <c r="C2550" s="36"/>
      <c r="D2550" s="35"/>
      <c r="E2550" s="36" t="s">
        <v>4861</v>
      </c>
      <c r="F2550" s="35"/>
      <c r="G2550" s="35"/>
      <c r="H2550" s="35"/>
      <c r="I2550" s="35"/>
      <c r="J2550" s="35"/>
      <c r="K2550" s="35"/>
      <c r="L2550" s="35"/>
      <c r="M2550" s="35"/>
      <c r="N2550" s="35"/>
      <c r="O2550" s="35"/>
      <c r="P2550" s="35"/>
      <c r="Q2550" s="35"/>
      <c r="R2550" s="35"/>
      <c r="S2550" s="35"/>
      <c r="T2550" s="35"/>
      <c r="U2550" s="35"/>
      <c r="V2550" s="35"/>
      <c r="W2550" s="37"/>
    </row>
    <row r="2551" spans="1:23" x14ac:dyDescent="0.25">
      <c r="A2551" s="34"/>
      <c r="B2551" s="35"/>
      <c r="C2551" s="36"/>
      <c r="D2551" s="35"/>
      <c r="E2551" s="36" t="s">
        <v>4862</v>
      </c>
      <c r="F2551" s="35"/>
      <c r="G2551" s="35"/>
      <c r="H2551" s="35"/>
      <c r="I2551" s="35"/>
      <c r="J2551" s="35"/>
      <c r="K2551" s="35"/>
      <c r="L2551" s="35"/>
      <c r="M2551" s="35"/>
      <c r="N2551" s="35"/>
      <c r="O2551" s="35"/>
      <c r="P2551" s="35"/>
      <c r="Q2551" s="35"/>
      <c r="R2551" s="35"/>
      <c r="S2551" s="35"/>
      <c r="T2551" s="35"/>
      <c r="U2551" s="35"/>
      <c r="V2551" s="35"/>
      <c r="W2551" s="37"/>
    </row>
    <row r="2552" spans="1:23" x14ac:dyDescent="0.25">
      <c r="A2552" s="34"/>
      <c r="B2552" s="35"/>
      <c r="C2552" s="36"/>
      <c r="D2552" s="35"/>
      <c r="E2552" s="36" t="s">
        <v>4863</v>
      </c>
      <c r="F2552" s="35"/>
      <c r="G2552" s="35"/>
      <c r="H2552" s="35"/>
      <c r="I2552" s="35"/>
      <c r="J2552" s="35"/>
      <c r="K2552" s="35"/>
      <c r="L2552" s="35"/>
      <c r="M2552" s="35"/>
      <c r="N2552" s="35"/>
      <c r="O2552" s="35"/>
      <c r="P2552" s="35"/>
      <c r="Q2552" s="35"/>
      <c r="R2552" s="35"/>
      <c r="S2552" s="35"/>
      <c r="T2552" s="35"/>
      <c r="U2552" s="35"/>
      <c r="V2552" s="35"/>
      <c r="W2552" s="37"/>
    </row>
    <row r="2553" spans="1:23" x14ac:dyDescent="0.25">
      <c r="A2553" s="34"/>
      <c r="B2553" s="35"/>
      <c r="C2553" s="36"/>
      <c r="D2553" s="35"/>
      <c r="E2553" s="36" t="s">
        <v>4864</v>
      </c>
      <c r="F2553" s="35"/>
      <c r="G2553" s="35"/>
      <c r="H2553" s="35"/>
      <c r="I2553" s="35"/>
      <c r="J2553" s="35"/>
      <c r="K2553" s="35"/>
      <c r="L2553" s="35"/>
      <c r="M2553" s="35"/>
      <c r="N2553" s="35"/>
      <c r="O2553" s="35"/>
      <c r="P2553" s="35"/>
      <c r="Q2553" s="35"/>
      <c r="R2553" s="35"/>
      <c r="S2553" s="35"/>
      <c r="T2553" s="35"/>
      <c r="U2553" s="35"/>
      <c r="V2553" s="35"/>
      <c r="W2553" s="37"/>
    </row>
    <row r="2554" spans="1:23" x14ac:dyDescent="0.25">
      <c r="A2554" s="34"/>
      <c r="B2554" s="35"/>
      <c r="C2554" s="36"/>
      <c r="D2554" s="35"/>
      <c r="E2554" s="36" t="s">
        <v>4865</v>
      </c>
      <c r="F2554" s="35"/>
      <c r="G2554" s="35"/>
      <c r="H2554" s="35"/>
      <c r="I2554" s="35"/>
      <c r="J2554" s="35"/>
      <c r="K2554" s="35"/>
      <c r="L2554" s="35"/>
      <c r="M2554" s="35"/>
      <c r="N2554" s="35"/>
      <c r="O2554" s="35"/>
      <c r="P2554" s="35"/>
      <c r="Q2554" s="35"/>
      <c r="R2554" s="35"/>
      <c r="S2554" s="35"/>
      <c r="T2554" s="35"/>
      <c r="U2554" s="35"/>
      <c r="V2554" s="35"/>
      <c r="W2554" s="37"/>
    </row>
    <row r="2555" spans="1:23" x14ac:dyDescent="0.25">
      <c r="A2555" s="34"/>
      <c r="B2555" s="35"/>
      <c r="C2555" s="36"/>
      <c r="D2555" s="35"/>
      <c r="E2555" s="36" t="s">
        <v>4866</v>
      </c>
      <c r="F2555" s="35"/>
      <c r="G2555" s="35"/>
      <c r="H2555" s="35"/>
      <c r="I2555" s="35"/>
      <c r="J2555" s="35"/>
      <c r="K2555" s="35"/>
      <c r="L2555" s="35"/>
      <c r="M2555" s="35"/>
      <c r="N2555" s="35"/>
      <c r="O2555" s="35"/>
      <c r="P2555" s="35"/>
      <c r="Q2555" s="35"/>
      <c r="R2555" s="35"/>
      <c r="S2555" s="35"/>
      <c r="T2555" s="35"/>
      <c r="U2555" s="35"/>
      <c r="V2555" s="35"/>
      <c r="W2555" s="37"/>
    </row>
    <row r="2556" spans="1:23" x14ac:dyDescent="0.25">
      <c r="A2556" s="34"/>
      <c r="B2556" s="35"/>
      <c r="C2556" s="36"/>
      <c r="D2556" s="35"/>
      <c r="E2556" s="36" t="s">
        <v>4867</v>
      </c>
      <c r="F2556" s="35"/>
      <c r="G2556" s="35"/>
      <c r="H2556" s="35"/>
      <c r="I2556" s="35"/>
      <c r="J2556" s="35"/>
      <c r="K2556" s="35"/>
      <c r="L2556" s="35"/>
      <c r="M2556" s="35"/>
      <c r="N2556" s="35"/>
      <c r="O2556" s="35"/>
      <c r="P2556" s="35"/>
      <c r="Q2556" s="35"/>
      <c r="R2556" s="35"/>
      <c r="S2556" s="35"/>
      <c r="T2556" s="35"/>
      <c r="U2556" s="35"/>
      <c r="V2556" s="35"/>
      <c r="W2556" s="37"/>
    </row>
    <row r="2557" spans="1:23" x14ac:dyDescent="0.25">
      <c r="A2557" s="34"/>
      <c r="B2557" s="35"/>
      <c r="C2557" s="36"/>
      <c r="D2557" s="35"/>
      <c r="E2557" s="36" t="s">
        <v>4868</v>
      </c>
      <c r="F2557" s="35"/>
      <c r="G2557" s="35"/>
      <c r="H2557" s="35"/>
      <c r="I2557" s="35"/>
      <c r="J2557" s="35"/>
      <c r="K2557" s="35"/>
      <c r="L2557" s="35"/>
      <c r="M2557" s="35"/>
      <c r="N2557" s="35"/>
      <c r="O2557" s="35"/>
      <c r="P2557" s="35"/>
      <c r="Q2557" s="35"/>
      <c r="R2557" s="35"/>
      <c r="S2557" s="35"/>
      <c r="T2557" s="35"/>
      <c r="U2557" s="35"/>
      <c r="V2557" s="35"/>
      <c r="W2557" s="37"/>
    </row>
    <row r="2558" spans="1:23" x14ac:dyDescent="0.25">
      <c r="A2558" s="34"/>
      <c r="B2558" s="35"/>
      <c r="C2558" s="36"/>
      <c r="D2558" s="35"/>
      <c r="E2558" s="36" t="s">
        <v>4869</v>
      </c>
      <c r="F2558" s="35"/>
      <c r="G2558" s="35"/>
      <c r="H2558" s="35"/>
      <c r="I2558" s="35"/>
      <c r="J2558" s="35"/>
      <c r="K2558" s="35"/>
      <c r="L2558" s="35"/>
      <c r="M2558" s="35"/>
      <c r="N2558" s="35"/>
      <c r="O2558" s="35"/>
      <c r="P2558" s="35"/>
      <c r="Q2558" s="35"/>
      <c r="R2558" s="35"/>
      <c r="S2558" s="35"/>
      <c r="T2558" s="35"/>
      <c r="U2558" s="35"/>
      <c r="V2558" s="35"/>
      <c r="W2558" s="37"/>
    </row>
    <row r="2559" spans="1:23" x14ac:dyDescent="0.25">
      <c r="A2559" s="34"/>
      <c r="B2559" s="35"/>
      <c r="C2559" s="36"/>
      <c r="D2559" s="35"/>
      <c r="E2559" s="36" t="s">
        <v>4870</v>
      </c>
      <c r="F2559" s="35"/>
      <c r="G2559" s="35"/>
      <c r="H2559" s="35"/>
      <c r="I2559" s="35"/>
      <c r="J2559" s="35"/>
      <c r="K2559" s="35"/>
      <c r="L2559" s="35"/>
      <c r="M2559" s="35"/>
      <c r="N2559" s="35"/>
      <c r="O2559" s="35"/>
      <c r="P2559" s="35"/>
      <c r="Q2559" s="35"/>
      <c r="R2559" s="35"/>
      <c r="S2559" s="35"/>
      <c r="T2559" s="35"/>
      <c r="U2559" s="35"/>
      <c r="V2559" s="35"/>
      <c r="W2559" s="37"/>
    </row>
    <row r="2560" spans="1:23" x14ac:dyDescent="0.25">
      <c r="A2560" s="34"/>
      <c r="B2560" s="35"/>
      <c r="C2560" s="36"/>
      <c r="D2560" s="35"/>
      <c r="E2560" s="36" t="s">
        <v>4871</v>
      </c>
      <c r="F2560" s="35"/>
      <c r="G2560" s="35"/>
      <c r="H2560" s="35"/>
      <c r="I2560" s="35"/>
      <c r="J2560" s="35"/>
      <c r="K2560" s="35"/>
      <c r="L2560" s="35"/>
      <c r="M2560" s="35"/>
      <c r="N2560" s="35"/>
      <c r="O2560" s="35"/>
      <c r="P2560" s="35"/>
      <c r="Q2560" s="35"/>
      <c r="R2560" s="35"/>
      <c r="S2560" s="35"/>
      <c r="T2560" s="35"/>
      <c r="U2560" s="35"/>
      <c r="V2560" s="35"/>
      <c r="W2560" s="37"/>
    </row>
    <row r="2561" spans="1:23" x14ac:dyDescent="0.25">
      <c r="A2561" s="34"/>
      <c r="B2561" s="35"/>
      <c r="C2561" s="36"/>
      <c r="D2561" s="35"/>
      <c r="E2561" s="36" t="s">
        <v>4872</v>
      </c>
      <c r="F2561" s="35"/>
      <c r="G2561" s="35"/>
      <c r="H2561" s="35"/>
      <c r="I2561" s="35"/>
      <c r="J2561" s="35"/>
      <c r="K2561" s="35"/>
      <c r="L2561" s="35"/>
      <c r="M2561" s="35"/>
      <c r="N2561" s="35"/>
      <c r="O2561" s="35"/>
      <c r="P2561" s="35"/>
      <c r="Q2561" s="35"/>
      <c r="R2561" s="35"/>
      <c r="S2561" s="35"/>
      <c r="T2561" s="35"/>
      <c r="U2561" s="35"/>
      <c r="V2561" s="35"/>
      <c r="W2561" s="37"/>
    </row>
    <row r="2562" spans="1:23" x14ac:dyDescent="0.25">
      <c r="A2562" s="34"/>
      <c r="B2562" s="35"/>
      <c r="C2562" s="36"/>
      <c r="D2562" s="35"/>
      <c r="E2562" s="36" t="s">
        <v>4873</v>
      </c>
      <c r="F2562" s="35"/>
      <c r="G2562" s="35"/>
      <c r="H2562" s="35"/>
      <c r="I2562" s="35"/>
      <c r="J2562" s="35"/>
      <c r="K2562" s="35"/>
      <c r="L2562" s="35"/>
      <c r="M2562" s="35"/>
      <c r="N2562" s="35"/>
      <c r="O2562" s="35"/>
      <c r="P2562" s="35"/>
      <c r="Q2562" s="35"/>
      <c r="R2562" s="35"/>
      <c r="S2562" s="35"/>
      <c r="T2562" s="35"/>
      <c r="U2562" s="35"/>
      <c r="V2562" s="35"/>
      <c r="W2562" s="37"/>
    </row>
    <row r="2563" spans="1:23" x14ac:dyDescent="0.25">
      <c r="A2563" s="34"/>
      <c r="B2563" s="35"/>
      <c r="C2563" s="36"/>
      <c r="D2563" s="35"/>
      <c r="E2563" s="36" t="s">
        <v>4874</v>
      </c>
      <c r="F2563" s="35"/>
      <c r="G2563" s="35"/>
      <c r="H2563" s="35"/>
      <c r="I2563" s="35"/>
      <c r="J2563" s="35"/>
      <c r="K2563" s="35"/>
      <c r="L2563" s="35"/>
      <c r="M2563" s="35"/>
      <c r="N2563" s="35"/>
      <c r="O2563" s="35"/>
      <c r="P2563" s="35"/>
      <c r="Q2563" s="35"/>
      <c r="R2563" s="35"/>
      <c r="S2563" s="35"/>
      <c r="T2563" s="35"/>
      <c r="U2563" s="35"/>
      <c r="V2563" s="35"/>
      <c r="W2563" s="37"/>
    </row>
    <row r="2564" spans="1:23" x14ac:dyDescent="0.25">
      <c r="A2564" s="34"/>
      <c r="B2564" s="35"/>
      <c r="C2564" s="36"/>
      <c r="D2564" s="35"/>
      <c r="E2564" s="36" t="s">
        <v>4875</v>
      </c>
      <c r="F2564" s="35"/>
      <c r="G2564" s="35"/>
      <c r="H2564" s="35"/>
      <c r="I2564" s="35"/>
      <c r="J2564" s="35"/>
      <c r="K2564" s="35"/>
      <c r="L2564" s="35"/>
      <c r="M2564" s="35"/>
      <c r="N2564" s="35"/>
      <c r="O2564" s="35"/>
      <c r="P2564" s="35"/>
      <c r="Q2564" s="35"/>
      <c r="R2564" s="35"/>
      <c r="S2564" s="35"/>
      <c r="T2564" s="35"/>
      <c r="U2564" s="35"/>
      <c r="V2564" s="35"/>
      <c r="W2564" s="37"/>
    </row>
    <row r="2565" spans="1:23" x14ac:dyDescent="0.25">
      <c r="A2565" s="34"/>
      <c r="B2565" s="35"/>
      <c r="C2565" s="36"/>
      <c r="D2565" s="35"/>
      <c r="E2565" s="36" t="s">
        <v>4876</v>
      </c>
      <c r="F2565" s="35"/>
      <c r="G2565" s="35"/>
      <c r="H2565" s="35"/>
      <c r="I2565" s="35"/>
      <c r="J2565" s="35"/>
      <c r="K2565" s="35"/>
      <c r="L2565" s="35"/>
      <c r="M2565" s="35"/>
      <c r="N2565" s="35"/>
      <c r="O2565" s="35"/>
      <c r="P2565" s="35"/>
      <c r="Q2565" s="35"/>
      <c r="R2565" s="35"/>
      <c r="S2565" s="35"/>
      <c r="T2565" s="35"/>
      <c r="U2565" s="35"/>
      <c r="V2565" s="35"/>
      <c r="W2565" s="37"/>
    </row>
    <row r="2566" spans="1:23" x14ac:dyDescent="0.25">
      <c r="A2566" s="34"/>
      <c r="B2566" s="35"/>
      <c r="C2566" s="36"/>
      <c r="D2566" s="35"/>
      <c r="E2566" s="36" t="s">
        <v>4877</v>
      </c>
      <c r="F2566" s="35"/>
      <c r="G2566" s="35"/>
      <c r="H2566" s="35"/>
      <c r="I2566" s="35"/>
      <c r="J2566" s="35"/>
      <c r="K2566" s="35"/>
      <c r="L2566" s="35"/>
      <c r="M2566" s="35"/>
      <c r="N2566" s="35"/>
      <c r="O2566" s="35"/>
      <c r="P2566" s="35"/>
      <c r="Q2566" s="35"/>
      <c r="R2566" s="35"/>
      <c r="S2566" s="35"/>
      <c r="T2566" s="35"/>
      <c r="U2566" s="35"/>
      <c r="V2566" s="35"/>
      <c r="W2566" s="37"/>
    </row>
    <row r="2567" spans="1:23" x14ac:dyDescent="0.25">
      <c r="A2567" s="34"/>
      <c r="B2567" s="35"/>
      <c r="C2567" s="36"/>
      <c r="D2567" s="35"/>
      <c r="E2567" s="36" t="s">
        <v>4878</v>
      </c>
      <c r="F2567" s="35"/>
      <c r="G2567" s="35"/>
      <c r="H2567" s="35"/>
      <c r="I2567" s="35"/>
      <c r="J2567" s="35"/>
      <c r="K2567" s="35"/>
      <c r="L2567" s="35"/>
      <c r="M2567" s="35"/>
      <c r="N2567" s="35"/>
      <c r="O2567" s="35"/>
      <c r="P2567" s="35"/>
      <c r="Q2567" s="35"/>
      <c r="R2567" s="35"/>
      <c r="S2567" s="35"/>
      <c r="T2567" s="35"/>
      <c r="U2567" s="35"/>
      <c r="V2567" s="35"/>
      <c r="W2567" s="37"/>
    </row>
    <row r="2568" spans="1:23" x14ac:dyDescent="0.25">
      <c r="A2568" s="34"/>
      <c r="B2568" s="35"/>
      <c r="C2568" s="36"/>
      <c r="D2568" s="35"/>
      <c r="E2568" s="36" t="s">
        <v>4879</v>
      </c>
      <c r="F2568" s="35"/>
      <c r="G2568" s="35"/>
      <c r="H2568" s="35"/>
      <c r="I2568" s="35"/>
      <c r="J2568" s="35"/>
      <c r="K2568" s="35"/>
      <c r="L2568" s="35"/>
      <c r="M2568" s="35"/>
      <c r="N2568" s="35"/>
      <c r="O2568" s="35"/>
      <c r="P2568" s="35"/>
      <c r="Q2568" s="35"/>
      <c r="R2568" s="35"/>
      <c r="S2568" s="35"/>
      <c r="T2568" s="35"/>
      <c r="U2568" s="35"/>
      <c r="V2568" s="35"/>
      <c r="W2568" s="37"/>
    </row>
    <row r="2569" spans="1:23" x14ac:dyDescent="0.25">
      <c r="A2569" s="34"/>
      <c r="B2569" s="35"/>
      <c r="C2569" s="36"/>
      <c r="D2569" s="35"/>
      <c r="E2569" s="36" t="s">
        <v>4880</v>
      </c>
      <c r="F2569" s="35"/>
      <c r="G2569" s="35"/>
      <c r="H2569" s="35"/>
      <c r="I2569" s="35"/>
      <c r="J2569" s="35"/>
      <c r="K2569" s="35"/>
      <c r="L2569" s="35"/>
      <c r="M2569" s="35"/>
      <c r="N2569" s="35"/>
      <c r="O2569" s="35"/>
      <c r="P2569" s="35"/>
      <c r="Q2569" s="35"/>
      <c r="R2569" s="35"/>
      <c r="S2569" s="35"/>
      <c r="T2569" s="35"/>
      <c r="U2569" s="35"/>
      <c r="V2569" s="35"/>
      <c r="W2569" s="37"/>
    </row>
    <row r="2570" spans="1:23" x14ac:dyDescent="0.25">
      <c r="A2570" s="34"/>
      <c r="B2570" s="35"/>
      <c r="C2570" s="36"/>
      <c r="D2570" s="35"/>
      <c r="E2570" s="36" t="s">
        <v>4881</v>
      </c>
      <c r="F2570" s="35"/>
      <c r="G2570" s="35"/>
      <c r="H2570" s="35"/>
      <c r="I2570" s="35"/>
      <c r="J2570" s="35"/>
      <c r="K2570" s="35"/>
      <c r="L2570" s="35"/>
      <c r="M2570" s="35"/>
      <c r="N2570" s="35"/>
      <c r="O2570" s="35"/>
      <c r="P2570" s="35"/>
      <c r="Q2570" s="35"/>
      <c r="R2570" s="35"/>
      <c r="S2570" s="35"/>
      <c r="T2570" s="35"/>
      <c r="U2570" s="35"/>
      <c r="V2570" s="35"/>
      <c r="W2570" s="37"/>
    </row>
    <row r="2571" spans="1:23" x14ac:dyDescent="0.25">
      <c r="A2571" s="34"/>
      <c r="B2571" s="35"/>
      <c r="C2571" s="36"/>
      <c r="D2571" s="35"/>
      <c r="E2571" s="36" t="s">
        <v>4882</v>
      </c>
      <c r="F2571" s="35"/>
      <c r="G2571" s="35"/>
      <c r="H2571" s="35"/>
      <c r="I2571" s="35"/>
      <c r="J2571" s="35"/>
      <c r="K2571" s="35"/>
      <c r="L2571" s="35"/>
      <c r="M2571" s="35"/>
      <c r="N2571" s="35"/>
      <c r="O2571" s="35"/>
      <c r="P2571" s="35"/>
      <c r="Q2571" s="35"/>
      <c r="R2571" s="35"/>
      <c r="S2571" s="35"/>
      <c r="T2571" s="35"/>
      <c r="U2571" s="35"/>
      <c r="V2571" s="35"/>
      <c r="W2571" s="37"/>
    </row>
    <row r="2572" spans="1:23" x14ac:dyDescent="0.25">
      <c r="A2572" s="34"/>
      <c r="B2572" s="35"/>
      <c r="C2572" s="36"/>
      <c r="D2572" s="35"/>
      <c r="E2572" s="36" t="s">
        <v>4883</v>
      </c>
      <c r="F2572" s="35"/>
      <c r="G2572" s="35"/>
      <c r="H2572" s="35"/>
      <c r="I2572" s="35"/>
      <c r="J2572" s="35"/>
      <c r="K2572" s="35"/>
      <c r="L2572" s="35"/>
      <c r="M2572" s="35"/>
      <c r="N2572" s="35"/>
      <c r="O2572" s="35"/>
      <c r="P2572" s="35"/>
      <c r="Q2572" s="35"/>
      <c r="R2572" s="35"/>
      <c r="S2572" s="35"/>
      <c r="T2572" s="35"/>
      <c r="U2572" s="35"/>
      <c r="V2572" s="35"/>
      <c r="W2572" s="37"/>
    </row>
    <row r="2573" spans="1:23" x14ac:dyDescent="0.25">
      <c r="A2573" s="34"/>
      <c r="B2573" s="35"/>
      <c r="C2573" s="36"/>
      <c r="D2573" s="35"/>
      <c r="E2573" s="36" t="s">
        <v>4884</v>
      </c>
      <c r="F2573" s="35"/>
      <c r="G2573" s="35"/>
      <c r="H2573" s="35"/>
      <c r="I2573" s="35"/>
      <c r="J2573" s="35"/>
      <c r="K2573" s="35"/>
      <c r="L2573" s="35"/>
      <c r="M2573" s="35"/>
      <c r="N2573" s="35"/>
      <c r="O2573" s="35"/>
      <c r="P2573" s="35"/>
      <c r="Q2573" s="35"/>
      <c r="R2573" s="35"/>
      <c r="S2573" s="35"/>
      <c r="T2573" s="35"/>
      <c r="U2573" s="35"/>
      <c r="V2573" s="35"/>
      <c r="W2573" s="37"/>
    </row>
    <row r="2574" spans="1:23" x14ac:dyDescent="0.25">
      <c r="A2574" s="34"/>
      <c r="B2574" s="35"/>
      <c r="C2574" s="36"/>
      <c r="D2574" s="35"/>
      <c r="E2574" s="36" t="s">
        <v>4885</v>
      </c>
      <c r="F2574" s="35"/>
      <c r="G2574" s="35"/>
      <c r="H2574" s="35"/>
      <c r="I2574" s="35"/>
      <c r="J2574" s="35"/>
      <c r="K2574" s="35"/>
      <c r="L2574" s="35"/>
      <c r="M2574" s="35"/>
      <c r="N2574" s="35"/>
      <c r="O2574" s="35"/>
      <c r="P2574" s="35"/>
      <c r="Q2574" s="35"/>
      <c r="R2574" s="35"/>
      <c r="S2574" s="35"/>
      <c r="T2574" s="35"/>
      <c r="U2574" s="35"/>
      <c r="V2574" s="35"/>
      <c r="W2574" s="37"/>
    </row>
    <row r="2575" spans="1:23" x14ac:dyDescent="0.25">
      <c r="A2575" s="34"/>
      <c r="B2575" s="35"/>
      <c r="C2575" s="36"/>
      <c r="D2575" s="35"/>
      <c r="E2575" s="36" t="s">
        <v>4886</v>
      </c>
      <c r="F2575" s="35"/>
      <c r="G2575" s="35"/>
      <c r="H2575" s="35"/>
      <c r="I2575" s="35"/>
      <c r="J2575" s="35"/>
      <c r="K2575" s="35"/>
      <c r="L2575" s="35"/>
      <c r="M2575" s="35"/>
      <c r="N2575" s="35"/>
      <c r="O2575" s="35"/>
      <c r="P2575" s="35"/>
      <c r="Q2575" s="35"/>
      <c r="R2575" s="35"/>
      <c r="S2575" s="35"/>
      <c r="T2575" s="35"/>
      <c r="U2575" s="35"/>
      <c r="V2575" s="35"/>
      <c r="W2575" s="37"/>
    </row>
    <row r="2576" spans="1:23" x14ac:dyDescent="0.25">
      <c r="A2576" s="34"/>
      <c r="B2576" s="35"/>
      <c r="C2576" s="36"/>
      <c r="D2576" s="35"/>
      <c r="E2576" s="36" t="s">
        <v>4887</v>
      </c>
      <c r="F2576" s="35"/>
      <c r="G2576" s="35"/>
      <c r="H2576" s="35"/>
      <c r="I2576" s="35"/>
      <c r="J2576" s="35"/>
      <c r="K2576" s="35"/>
      <c r="L2576" s="35"/>
      <c r="M2576" s="35"/>
      <c r="N2576" s="35"/>
      <c r="O2576" s="35"/>
      <c r="P2576" s="35"/>
      <c r="Q2576" s="35"/>
      <c r="R2576" s="35"/>
      <c r="S2576" s="35"/>
      <c r="T2576" s="35"/>
      <c r="U2576" s="35"/>
      <c r="V2576" s="35"/>
      <c r="W2576" s="37"/>
    </row>
    <row r="2577" spans="1:23" x14ac:dyDescent="0.25">
      <c r="A2577" s="34"/>
      <c r="B2577" s="35"/>
      <c r="C2577" s="36"/>
      <c r="D2577" s="35"/>
      <c r="E2577" s="36" t="s">
        <v>4888</v>
      </c>
      <c r="F2577" s="35"/>
      <c r="G2577" s="35"/>
      <c r="H2577" s="35"/>
      <c r="I2577" s="35"/>
      <c r="J2577" s="35"/>
      <c r="K2577" s="35"/>
      <c r="L2577" s="35"/>
      <c r="M2577" s="35"/>
      <c r="N2577" s="35"/>
      <c r="O2577" s="35"/>
      <c r="P2577" s="35"/>
      <c r="Q2577" s="35"/>
      <c r="R2577" s="35"/>
      <c r="S2577" s="35"/>
      <c r="T2577" s="35"/>
      <c r="U2577" s="35"/>
      <c r="V2577" s="35"/>
      <c r="W2577" s="37"/>
    </row>
    <row r="2578" spans="1:23" x14ac:dyDescent="0.25">
      <c r="A2578" s="34"/>
      <c r="B2578" s="35"/>
      <c r="C2578" s="36"/>
      <c r="D2578" s="35"/>
      <c r="E2578" s="36" t="s">
        <v>4889</v>
      </c>
      <c r="F2578" s="35"/>
      <c r="G2578" s="35"/>
      <c r="H2578" s="35"/>
      <c r="I2578" s="35"/>
      <c r="J2578" s="35"/>
      <c r="K2578" s="35"/>
      <c r="L2578" s="35"/>
      <c r="M2578" s="35"/>
      <c r="N2578" s="35"/>
      <c r="O2578" s="35"/>
      <c r="P2578" s="35"/>
      <c r="Q2578" s="35"/>
      <c r="R2578" s="35"/>
      <c r="S2578" s="35"/>
      <c r="T2578" s="35"/>
      <c r="U2578" s="35"/>
      <c r="V2578" s="35"/>
      <c r="W2578" s="37"/>
    </row>
    <row r="2579" spans="1:23" x14ac:dyDescent="0.25">
      <c r="A2579" s="34"/>
      <c r="B2579" s="35"/>
      <c r="C2579" s="36"/>
      <c r="D2579" s="35"/>
      <c r="E2579" s="36" t="s">
        <v>4890</v>
      </c>
      <c r="F2579" s="35"/>
      <c r="G2579" s="35"/>
      <c r="H2579" s="35"/>
      <c r="I2579" s="35"/>
      <c r="J2579" s="35"/>
      <c r="K2579" s="35"/>
      <c r="L2579" s="35"/>
      <c r="M2579" s="35"/>
      <c r="N2579" s="35"/>
      <c r="O2579" s="35"/>
      <c r="P2579" s="35"/>
      <c r="Q2579" s="35"/>
      <c r="R2579" s="35"/>
      <c r="S2579" s="35"/>
      <c r="T2579" s="35"/>
      <c r="U2579" s="35"/>
      <c r="V2579" s="35"/>
      <c r="W2579" s="37"/>
    </row>
    <row r="2580" spans="1:23" x14ac:dyDescent="0.25">
      <c r="A2580" s="34"/>
      <c r="B2580" s="35"/>
      <c r="C2580" s="36"/>
      <c r="D2580" s="35"/>
      <c r="E2580" s="36" t="s">
        <v>4891</v>
      </c>
      <c r="F2580" s="35"/>
      <c r="G2580" s="35"/>
      <c r="H2580" s="35"/>
      <c r="I2580" s="35"/>
      <c r="J2580" s="35"/>
      <c r="K2580" s="35"/>
      <c r="L2580" s="35"/>
      <c r="M2580" s="35"/>
      <c r="N2580" s="35"/>
      <c r="O2580" s="35"/>
      <c r="P2580" s="35"/>
      <c r="Q2580" s="35"/>
      <c r="R2580" s="35"/>
      <c r="S2580" s="35"/>
      <c r="T2580" s="35"/>
      <c r="U2580" s="35"/>
      <c r="V2580" s="35"/>
      <c r="W2580" s="37"/>
    </row>
    <row r="2581" spans="1:23" x14ac:dyDescent="0.25">
      <c r="A2581" s="34"/>
      <c r="B2581" s="35"/>
      <c r="C2581" s="36"/>
      <c r="D2581" s="35"/>
      <c r="E2581" s="36" t="s">
        <v>4892</v>
      </c>
      <c r="F2581" s="35"/>
      <c r="G2581" s="35"/>
      <c r="H2581" s="35"/>
      <c r="I2581" s="35"/>
      <c r="J2581" s="35"/>
      <c r="K2581" s="35"/>
      <c r="L2581" s="35"/>
      <c r="M2581" s="35"/>
      <c r="N2581" s="35"/>
      <c r="O2581" s="35"/>
      <c r="P2581" s="35"/>
      <c r="Q2581" s="35"/>
      <c r="R2581" s="35"/>
      <c r="S2581" s="35"/>
      <c r="T2581" s="35"/>
      <c r="U2581" s="35"/>
      <c r="V2581" s="35"/>
      <c r="W2581" s="37"/>
    </row>
    <row r="2582" spans="1:23" x14ac:dyDescent="0.25">
      <c r="A2582" s="34"/>
      <c r="B2582" s="35"/>
      <c r="C2582" s="36"/>
      <c r="D2582" s="35"/>
      <c r="E2582" s="36" t="s">
        <v>4893</v>
      </c>
      <c r="F2582" s="35"/>
      <c r="G2582" s="35"/>
      <c r="H2582" s="35"/>
      <c r="I2582" s="35"/>
      <c r="J2582" s="35"/>
      <c r="K2582" s="35"/>
      <c r="L2582" s="35"/>
      <c r="M2582" s="35"/>
      <c r="N2582" s="35"/>
      <c r="O2582" s="35"/>
      <c r="P2582" s="35"/>
      <c r="Q2582" s="35"/>
      <c r="R2582" s="35"/>
      <c r="S2582" s="35"/>
      <c r="T2582" s="35"/>
      <c r="U2582" s="35"/>
      <c r="V2582" s="35"/>
      <c r="W2582" s="37"/>
    </row>
    <row r="2583" spans="1:23" x14ac:dyDescent="0.25">
      <c r="A2583" s="34"/>
      <c r="B2583" s="35"/>
      <c r="C2583" s="36"/>
      <c r="D2583" s="35"/>
      <c r="E2583" s="36" t="s">
        <v>4894</v>
      </c>
      <c r="F2583" s="35"/>
      <c r="G2583" s="35"/>
      <c r="H2583" s="35"/>
      <c r="I2583" s="35"/>
      <c r="J2583" s="35"/>
      <c r="K2583" s="35"/>
      <c r="L2583" s="35"/>
      <c r="M2583" s="35"/>
      <c r="N2583" s="35"/>
      <c r="O2583" s="35"/>
      <c r="P2583" s="35"/>
      <c r="Q2583" s="35"/>
      <c r="R2583" s="35"/>
      <c r="S2583" s="35"/>
      <c r="T2583" s="35"/>
      <c r="U2583" s="35"/>
      <c r="V2583" s="35"/>
      <c r="W2583" s="37"/>
    </row>
    <row r="2584" spans="1:23" x14ac:dyDescent="0.25">
      <c r="A2584" s="34"/>
      <c r="B2584" s="35"/>
      <c r="C2584" s="36"/>
      <c r="D2584" s="35"/>
      <c r="E2584" s="36" t="s">
        <v>4895</v>
      </c>
      <c r="F2584" s="35"/>
      <c r="G2584" s="35"/>
      <c r="H2584" s="35"/>
      <c r="I2584" s="35"/>
      <c r="J2584" s="35"/>
      <c r="K2584" s="35"/>
      <c r="L2584" s="35"/>
      <c r="M2584" s="35"/>
      <c r="N2584" s="35"/>
      <c r="O2584" s="35"/>
      <c r="P2584" s="35"/>
      <c r="Q2584" s="35"/>
      <c r="R2584" s="35"/>
      <c r="S2584" s="35"/>
      <c r="T2584" s="35"/>
      <c r="U2584" s="35"/>
      <c r="V2584" s="35"/>
      <c r="W2584" s="37"/>
    </row>
    <row r="2585" spans="1:23" x14ac:dyDescent="0.25">
      <c r="A2585" s="34"/>
      <c r="B2585" s="35"/>
      <c r="C2585" s="36"/>
      <c r="D2585" s="35"/>
      <c r="E2585" s="36" t="s">
        <v>4896</v>
      </c>
      <c r="F2585" s="35"/>
      <c r="G2585" s="35"/>
      <c r="H2585" s="35"/>
      <c r="I2585" s="35"/>
      <c r="J2585" s="35"/>
      <c r="K2585" s="35"/>
      <c r="L2585" s="35"/>
      <c r="M2585" s="35"/>
      <c r="N2585" s="35"/>
      <c r="O2585" s="35"/>
      <c r="P2585" s="35"/>
      <c r="Q2585" s="35"/>
      <c r="R2585" s="35"/>
      <c r="S2585" s="35"/>
      <c r="T2585" s="35"/>
      <c r="U2585" s="35"/>
      <c r="V2585" s="35"/>
      <c r="W2585" s="37"/>
    </row>
    <row r="2586" spans="1:23" x14ac:dyDescent="0.25">
      <c r="A2586" s="34"/>
      <c r="B2586" s="35"/>
      <c r="C2586" s="36"/>
      <c r="D2586" s="35"/>
      <c r="E2586" s="36" t="s">
        <v>4897</v>
      </c>
      <c r="F2586" s="35"/>
      <c r="G2586" s="35"/>
      <c r="H2586" s="35"/>
      <c r="I2586" s="35"/>
      <c r="J2586" s="35"/>
      <c r="K2586" s="35"/>
      <c r="L2586" s="35"/>
      <c r="M2586" s="35"/>
      <c r="N2586" s="35"/>
      <c r="O2586" s="35"/>
      <c r="P2586" s="35"/>
      <c r="Q2586" s="35"/>
      <c r="R2586" s="35"/>
      <c r="S2586" s="35"/>
      <c r="T2586" s="35"/>
      <c r="U2586" s="35"/>
      <c r="V2586" s="35"/>
      <c r="W2586" s="37"/>
    </row>
    <row r="2587" spans="1:23" x14ac:dyDescent="0.25">
      <c r="A2587" s="34"/>
      <c r="B2587" s="35"/>
      <c r="C2587" s="36"/>
      <c r="D2587" s="35"/>
      <c r="E2587" s="36" t="s">
        <v>4898</v>
      </c>
      <c r="F2587" s="35"/>
      <c r="G2587" s="35"/>
      <c r="H2587" s="35"/>
      <c r="I2587" s="35"/>
      <c r="J2587" s="35"/>
      <c r="K2587" s="35"/>
      <c r="L2587" s="35"/>
      <c r="M2587" s="35"/>
      <c r="N2587" s="35"/>
      <c r="O2587" s="35"/>
      <c r="P2587" s="35"/>
      <c r="Q2587" s="35"/>
      <c r="R2587" s="35"/>
      <c r="S2587" s="35"/>
      <c r="T2587" s="35"/>
      <c r="U2587" s="35"/>
      <c r="V2587" s="35"/>
      <c r="W2587" s="37"/>
    </row>
    <row r="2588" spans="1:23" x14ac:dyDescent="0.25">
      <c r="A2588" s="34"/>
      <c r="B2588" s="35"/>
      <c r="C2588" s="36"/>
      <c r="D2588" s="35"/>
      <c r="E2588" s="36" t="s">
        <v>4899</v>
      </c>
      <c r="F2588" s="35"/>
      <c r="G2588" s="35"/>
      <c r="H2588" s="35"/>
      <c r="I2588" s="35"/>
      <c r="J2588" s="35"/>
      <c r="K2588" s="35"/>
      <c r="L2588" s="35"/>
      <c r="M2588" s="35"/>
      <c r="N2588" s="35"/>
      <c r="O2588" s="35"/>
      <c r="P2588" s="35"/>
      <c r="Q2588" s="35"/>
      <c r="R2588" s="35"/>
      <c r="S2588" s="35"/>
      <c r="T2588" s="35"/>
      <c r="U2588" s="35"/>
      <c r="V2588" s="35"/>
      <c r="W2588" s="37"/>
    </row>
    <row r="2589" spans="1:23" x14ac:dyDescent="0.25">
      <c r="A2589" s="34"/>
      <c r="B2589" s="35"/>
      <c r="C2589" s="36"/>
      <c r="D2589" s="35"/>
      <c r="E2589" s="36" t="s">
        <v>4900</v>
      </c>
      <c r="F2589" s="35"/>
      <c r="G2589" s="35"/>
      <c r="H2589" s="35"/>
      <c r="I2589" s="35"/>
      <c r="J2589" s="35"/>
      <c r="K2589" s="35"/>
      <c r="L2589" s="35"/>
      <c r="M2589" s="35"/>
      <c r="N2589" s="35"/>
      <c r="O2589" s="35"/>
      <c r="P2589" s="35"/>
      <c r="Q2589" s="35"/>
      <c r="R2589" s="35"/>
      <c r="S2589" s="35"/>
      <c r="T2589" s="35"/>
      <c r="U2589" s="35"/>
      <c r="V2589" s="35"/>
      <c r="W2589" s="37"/>
    </row>
    <row r="2590" spans="1:23" x14ac:dyDescent="0.25">
      <c r="A2590" s="34"/>
      <c r="B2590" s="35"/>
      <c r="C2590" s="36"/>
      <c r="D2590" s="35"/>
      <c r="E2590" s="36" t="s">
        <v>4901</v>
      </c>
      <c r="F2590" s="35"/>
      <c r="G2590" s="35"/>
      <c r="H2590" s="35"/>
      <c r="I2590" s="35"/>
      <c r="J2590" s="35"/>
      <c r="K2590" s="35"/>
      <c r="L2590" s="35"/>
      <c r="M2590" s="35"/>
      <c r="N2590" s="35"/>
      <c r="O2590" s="35"/>
      <c r="P2590" s="35"/>
      <c r="Q2590" s="35"/>
      <c r="R2590" s="35"/>
      <c r="S2590" s="35"/>
      <c r="T2590" s="35"/>
      <c r="U2590" s="35"/>
      <c r="V2590" s="35"/>
      <c r="W2590" s="37"/>
    </row>
    <row r="2591" spans="1:23" x14ac:dyDescent="0.25">
      <c r="A2591" s="34"/>
      <c r="B2591" s="35"/>
      <c r="C2591" s="36"/>
      <c r="D2591" s="35"/>
      <c r="E2591" s="36" t="s">
        <v>4902</v>
      </c>
      <c r="F2591" s="35"/>
      <c r="G2591" s="35"/>
      <c r="H2591" s="35"/>
      <c r="I2591" s="35"/>
      <c r="J2591" s="35"/>
      <c r="K2591" s="35"/>
      <c r="L2591" s="35"/>
      <c r="M2591" s="35"/>
      <c r="N2591" s="35"/>
      <c r="O2591" s="35"/>
      <c r="P2591" s="35"/>
      <c r="Q2591" s="35"/>
      <c r="R2591" s="35"/>
      <c r="S2591" s="35"/>
      <c r="T2591" s="35"/>
      <c r="U2591" s="35"/>
      <c r="V2591" s="35"/>
      <c r="W2591" s="37"/>
    </row>
    <row r="2592" spans="1:23" x14ac:dyDescent="0.25">
      <c r="A2592" s="34"/>
      <c r="B2592" s="35"/>
      <c r="C2592" s="36"/>
      <c r="D2592" s="35"/>
      <c r="E2592" s="36" t="s">
        <v>4903</v>
      </c>
      <c r="F2592" s="35"/>
      <c r="G2592" s="35"/>
      <c r="H2592" s="35"/>
      <c r="I2592" s="35"/>
      <c r="J2592" s="35"/>
      <c r="K2592" s="35"/>
      <c r="L2592" s="35"/>
      <c r="M2592" s="35"/>
      <c r="N2592" s="35"/>
      <c r="O2592" s="35"/>
      <c r="P2592" s="35"/>
      <c r="Q2592" s="35"/>
      <c r="R2592" s="35"/>
      <c r="S2592" s="35"/>
      <c r="T2592" s="35"/>
      <c r="U2592" s="35"/>
      <c r="V2592" s="35"/>
      <c r="W2592" s="37"/>
    </row>
    <row r="2593" spans="1:23" x14ac:dyDescent="0.25">
      <c r="A2593" s="34"/>
      <c r="B2593" s="35"/>
      <c r="C2593" s="36"/>
      <c r="D2593" s="35"/>
      <c r="E2593" s="36" t="s">
        <v>4904</v>
      </c>
      <c r="F2593" s="35"/>
      <c r="G2593" s="35"/>
      <c r="H2593" s="35"/>
      <c r="I2593" s="35"/>
      <c r="J2593" s="35"/>
      <c r="K2593" s="35"/>
      <c r="L2593" s="35"/>
      <c r="M2593" s="35"/>
      <c r="N2593" s="35"/>
      <c r="O2593" s="35"/>
      <c r="P2593" s="35"/>
      <c r="Q2593" s="35"/>
      <c r="R2593" s="35"/>
      <c r="S2593" s="35"/>
      <c r="T2593" s="35"/>
      <c r="U2593" s="35"/>
      <c r="V2593" s="35"/>
      <c r="W2593" s="37"/>
    </row>
    <row r="2594" spans="1:23" x14ac:dyDescent="0.25">
      <c r="A2594" s="34"/>
      <c r="B2594" s="35"/>
      <c r="C2594" s="36"/>
      <c r="D2594" s="35"/>
      <c r="E2594" s="36" t="s">
        <v>4905</v>
      </c>
      <c r="F2594" s="35"/>
      <c r="G2594" s="35"/>
      <c r="H2594" s="35"/>
      <c r="I2594" s="35"/>
      <c r="J2594" s="35"/>
      <c r="K2594" s="35"/>
      <c r="L2594" s="35"/>
      <c r="M2594" s="35"/>
      <c r="N2594" s="35"/>
      <c r="O2594" s="35"/>
      <c r="P2594" s="35"/>
      <c r="Q2594" s="35"/>
      <c r="R2594" s="35"/>
      <c r="S2594" s="35"/>
      <c r="T2594" s="35"/>
      <c r="U2594" s="35"/>
      <c r="V2594" s="35"/>
      <c r="W2594" s="37"/>
    </row>
    <row r="2595" spans="1:23" x14ac:dyDescent="0.25">
      <c r="A2595" s="34"/>
      <c r="B2595" s="35"/>
      <c r="C2595" s="36"/>
      <c r="D2595" s="35"/>
      <c r="E2595" s="36" t="s">
        <v>4906</v>
      </c>
      <c r="F2595" s="35"/>
      <c r="G2595" s="35"/>
      <c r="H2595" s="35"/>
      <c r="I2595" s="35"/>
      <c r="J2595" s="35"/>
      <c r="K2595" s="35"/>
      <c r="L2595" s="35"/>
      <c r="M2595" s="35"/>
      <c r="N2595" s="35"/>
      <c r="O2595" s="35"/>
      <c r="P2595" s="35"/>
      <c r="Q2595" s="35"/>
      <c r="R2595" s="35"/>
      <c r="S2595" s="35"/>
      <c r="T2595" s="35"/>
      <c r="U2595" s="35"/>
      <c r="V2595" s="35"/>
      <c r="W2595" s="37"/>
    </row>
    <row r="2596" spans="1:23" x14ac:dyDescent="0.25">
      <c r="A2596" s="34"/>
      <c r="B2596" s="35"/>
      <c r="C2596" s="36"/>
      <c r="D2596" s="35"/>
      <c r="E2596" s="36" t="s">
        <v>4907</v>
      </c>
      <c r="F2596" s="35"/>
      <c r="G2596" s="35"/>
      <c r="H2596" s="35"/>
      <c r="I2596" s="35"/>
      <c r="J2596" s="35"/>
      <c r="K2596" s="35"/>
      <c r="L2596" s="35"/>
      <c r="M2596" s="35"/>
      <c r="N2596" s="35"/>
      <c r="O2596" s="35"/>
      <c r="P2596" s="35"/>
      <c r="Q2596" s="35"/>
      <c r="R2596" s="35"/>
      <c r="S2596" s="35"/>
      <c r="T2596" s="35"/>
      <c r="U2596" s="35"/>
      <c r="V2596" s="35"/>
      <c r="W2596" s="37"/>
    </row>
    <row r="2597" spans="1:23" x14ac:dyDescent="0.25">
      <c r="A2597" s="34"/>
      <c r="B2597" s="35"/>
      <c r="C2597" s="36"/>
      <c r="D2597" s="35"/>
      <c r="E2597" s="36" t="s">
        <v>4908</v>
      </c>
      <c r="F2597" s="35"/>
      <c r="G2597" s="35"/>
      <c r="H2597" s="35"/>
      <c r="I2597" s="35"/>
      <c r="J2597" s="35"/>
      <c r="K2597" s="35"/>
      <c r="L2597" s="35"/>
      <c r="M2597" s="35"/>
      <c r="N2597" s="35"/>
      <c r="O2597" s="35"/>
      <c r="P2597" s="35"/>
      <c r="Q2597" s="35"/>
      <c r="R2597" s="35"/>
      <c r="S2597" s="35"/>
      <c r="T2597" s="35"/>
      <c r="U2597" s="35"/>
      <c r="V2597" s="35"/>
      <c r="W2597" s="37"/>
    </row>
    <row r="2598" spans="1:23" x14ac:dyDescent="0.25">
      <c r="A2598" s="34"/>
      <c r="B2598" s="35"/>
      <c r="C2598" s="36"/>
      <c r="D2598" s="35"/>
      <c r="E2598" s="36" t="s">
        <v>4909</v>
      </c>
      <c r="F2598" s="35"/>
      <c r="G2598" s="35"/>
      <c r="H2598" s="35"/>
      <c r="I2598" s="35"/>
      <c r="J2598" s="35"/>
      <c r="K2598" s="35"/>
      <c r="L2598" s="35"/>
      <c r="M2598" s="35"/>
      <c r="N2598" s="35"/>
      <c r="O2598" s="35"/>
      <c r="P2598" s="35"/>
      <c r="Q2598" s="35"/>
      <c r="R2598" s="35"/>
      <c r="S2598" s="35"/>
      <c r="T2598" s="35"/>
      <c r="U2598" s="35"/>
      <c r="V2598" s="35"/>
      <c r="W2598" s="37"/>
    </row>
    <row r="2599" spans="1:23" x14ac:dyDescent="0.25">
      <c r="A2599" s="34"/>
      <c r="B2599" s="35"/>
      <c r="C2599" s="36"/>
      <c r="D2599" s="35"/>
      <c r="E2599" s="36" t="s">
        <v>4910</v>
      </c>
      <c r="F2599" s="35"/>
      <c r="G2599" s="35"/>
      <c r="H2599" s="35"/>
      <c r="I2599" s="35"/>
      <c r="J2599" s="35"/>
      <c r="K2599" s="35"/>
      <c r="L2599" s="35"/>
      <c r="M2599" s="35"/>
      <c r="N2599" s="35"/>
      <c r="O2599" s="35"/>
      <c r="P2599" s="35"/>
      <c r="Q2599" s="35"/>
      <c r="R2599" s="35"/>
      <c r="S2599" s="35"/>
      <c r="T2599" s="35"/>
      <c r="U2599" s="35"/>
      <c r="V2599" s="35"/>
      <c r="W2599" s="37"/>
    </row>
    <row r="2600" spans="1:23" x14ac:dyDescent="0.25">
      <c r="A2600" s="34"/>
      <c r="B2600" s="35"/>
      <c r="C2600" s="36"/>
      <c r="D2600" s="35"/>
      <c r="E2600" s="36" t="s">
        <v>4911</v>
      </c>
      <c r="F2600" s="35"/>
      <c r="G2600" s="35"/>
      <c r="H2600" s="35"/>
      <c r="I2600" s="35"/>
      <c r="J2600" s="35"/>
      <c r="K2600" s="35"/>
      <c r="L2600" s="35"/>
      <c r="M2600" s="35"/>
      <c r="N2600" s="35"/>
      <c r="O2600" s="35"/>
      <c r="P2600" s="35"/>
      <c r="Q2600" s="35"/>
      <c r="R2600" s="35"/>
      <c r="S2600" s="35"/>
      <c r="T2600" s="35"/>
      <c r="U2600" s="35"/>
      <c r="V2600" s="35"/>
      <c r="W2600" s="37"/>
    </row>
    <row r="2601" spans="1:23" x14ac:dyDescent="0.25">
      <c r="A2601" s="34"/>
      <c r="B2601" s="35"/>
      <c r="C2601" s="36"/>
      <c r="D2601" s="35"/>
      <c r="E2601" s="36" t="s">
        <v>4912</v>
      </c>
      <c r="F2601" s="35"/>
      <c r="G2601" s="35"/>
      <c r="H2601" s="35"/>
      <c r="I2601" s="35"/>
      <c r="J2601" s="35"/>
      <c r="K2601" s="35"/>
      <c r="L2601" s="35"/>
      <c r="M2601" s="35"/>
      <c r="N2601" s="35"/>
      <c r="O2601" s="35"/>
      <c r="P2601" s="35"/>
      <c r="Q2601" s="35"/>
      <c r="R2601" s="35"/>
      <c r="S2601" s="35"/>
      <c r="T2601" s="35"/>
      <c r="U2601" s="35"/>
      <c r="V2601" s="35"/>
      <c r="W2601" s="37"/>
    </row>
    <row r="2602" spans="1:23" x14ac:dyDescent="0.25">
      <c r="A2602" s="34"/>
      <c r="B2602" s="35"/>
      <c r="C2602" s="36"/>
      <c r="D2602" s="35"/>
      <c r="E2602" s="36" t="s">
        <v>4913</v>
      </c>
      <c r="F2602" s="35"/>
      <c r="G2602" s="35"/>
      <c r="H2602" s="35"/>
      <c r="I2602" s="35"/>
      <c r="J2602" s="35"/>
      <c r="K2602" s="35"/>
      <c r="L2602" s="35"/>
      <c r="M2602" s="35"/>
      <c r="N2602" s="35"/>
      <c r="O2602" s="35"/>
      <c r="P2602" s="35"/>
      <c r="Q2602" s="35"/>
      <c r="R2602" s="35"/>
      <c r="S2602" s="35"/>
      <c r="T2602" s="35"/>
      <c r="U2602" s="35"/>
      <c r="V2602" s="35"/>
      <c r="W2602" s="37"/>
    </row>
    <row r="2603" spans="1:23" x14ac:dyDescent="0.25">
      <c r="A2603" s="34"/>
      <c r="B2603" s="35"/>
      <c r="C2603" s="36"/>
      <c r="D2603" s="35"/>
      <c r="E2603" s="36" t="s">
        <v>4914</v>
      </c>
      <c r="F2603" s="35"/>
      <c r="G2603" s="35"/>
      <c r="H2603" s="35"/>
      <c r="I2603" s="35"/>
      <c r="J2603" s="35"/>
      <c r="K2603" s="35"/>
      <c r="L2603" s="35"/>
      <c r="M2603" s="35"/>
      <c r="N2603" s="35"/>
      <c r="O2603" s="35"/>
      <c r="P2603" s="35"/>
      <c r="Q2603" s="35"/>
      <c r="R2603" s="35"/>
      <c r="S2603" s="35"/>
      <c r="T2603" s="35"/>
      <c r="U2603" s="35"/>
      <c r="V2603" s="35"/>
      <c r="W2603" s="37"/>
    </row>
    <row r="2604" spans="1:23" x14ac:dyDescent="0.25">
      <c r="A2604" s="34"/>
      <c r="B2604" s="35"/>
      <c r="C2604" s="36"/>
      <c r="D2604" s="35"/>
      <c r="E2604" s="36" t="s">
        <v>4915</v>
      </c>
      <c r="F2604" s="35"/>
      <c r="G2604" s="35"/>
      <c r="H2604" s="35"/>
      <c r="I2604" s="35"/>
      <c r="J2604" s="35"/>
      <c r="K2604" s="35"/>
      <c r="L2604" s="35"/>
      <c r="M2604" s="35"/>
      <c r="N2604" s="35"/>
      <c r="O2604" s="35"/>
      <c r="P2604" s="35"/>
      <c r="Q2604" s="35"/>
      <c r="R2604" s="35"/>
      <c r="S2604" s="35"/>
      <c r="T2604" s="35"/>
      <c r="U2604" s="35"/>
      <c r="V2604" s="35"/>
      <c r="W2604" s="37"/>
    </row>
    <row r="2605" spans="1:23" x14ac:dyDescent="0.25">
      <c r="A2605" s="34"/>
      <c r="B2605" s="35"/>
      <c r="C2605" s="36"/>
      <c r="D2605" s="35"/>
      <c r="E2605" s="36" t="s">
        <v>4916</v>
      </c>
      <c r="F2605" s="35"/>
      <c r="G2605" s="35"/>
      <c r="H2605" s="35"/>
      <c r="I2605" s="35"/>
      <c r="J2605" s="35"/>
      <c r="K2605" s="35"/>
      <c r="L2605" s="35"/>
      <c r="M2605" s="35"/>
      <c r="N2605" s="35"/>
      <c r="O2605" s="35"/>
      <c r="P2605" s="35"/>
      <c r="Q2605" s="35"/>
      <c r="R2605" s="35"/>
      <c r="S2605" s="35"/>
      <c r="T2605" s="35"/>
      <c r="U2605" s="35"/>
      <c r="V2605" s="35"/>
      <c r="W2605" s="37"/>
    </row>
    <row r="2606" spans="1:23" x14ac:dyDescent="0.25">
      <c r="A2606" s="34"/>
      <c r="B2606" s="35"/>
      <c r="C2606" s="36"/>
      <c r="D2606" s="35"/>
      <c r="E2606" s="36" t="s">
        <v>4917</v>
      </c>
      <c r="F2606" s="35"/>
      <c r="G2606" s="35"/>
      <c r="H2606" s="35"/>
      <c r="I2606" s="35"/>
      <c r="J2606" s="35"/>
      <c r="K2606" s="35"/>
      <c r="L2606" s="35"/>
      <c r="M2606" s="35"/>
      <c r="N2606" s="35"/>
      <c r="O2606" s="35"/>
      <c r="P2606" s="35"/>
      <c r="Q2606" s="35"/>
      <c r="R2606" s="35"/>
      <c r="S2606" s="35"/>
      <c r="T2606" s="35"/>
      <c r="U2606" s="35"/>
      <c r="V2606" s="35"/>
      <c r="W2606" s="37"/>
    </row>
    <row r="2607" spans="1:23" x14ac:dyDescent="0.25">
      <c r="A2607" s="34"/>
      <c r="B2607" s="35"/>
      <c r="C2607" s="36"/>
      <c r="D2607" s="35"/>
      <c r="E2607" s="36" t="s">
        <v>4918</v>
      </c>
      <c r="F2607" s="35"/>
      <c r="G2607" s="35"/>
      <c r="H2607" s="35"/>
      <c r="I2607" s="35"/>
      <c r="J2607" s="35"/>
      <c r="K2607" s="35"/>
      <c r="L2607" s="35"/>
      <c r="M2607" s="35"/>
      <c r="N2607" s="35"/>
      <c r="O2607" s="35"/>
      <c r="P2607" s="35"/>
      <c r="Q2607" s="35"/>
      <c r="R2607" s="35"/>
      <c r="S2607" s="35"/>
      <c r="T2607" s="35"/>
      <c r="U2607" s="35"/>
      <c r="V2607" s="35"/>
      <c r="W2607" s="37"/>
    </row>
    <row r="2608" spans="1:23" x14ac:dyDescent="0.25">
      <c r="A2608" s="34"/>
      <c r="B2608" s="35"/>
      <c r="C2608" s="36"/>
      <c r="D2608" s="35"/>
      <c r="E2608" s="36" t="s">
        <v>4919</v>
      </c>
      <c r="F2608" s="35"/>
      <c r="G2608" s="35"/>
      <c r="H2608" s="35"/>
      <c r="I2608" s="35"/>
      <c r="J2608" s="35"/>
      <c r="K2608" s="35"/>
      <c r="L2608" s="35"/>
      <c r="M2608" s="35"/>
      <c r="N2608" s="35"/>
      <c r="O2608" s="35"/>
      <c r="P2608" s="35"/>
      <c r="Q2608" s="35"/>
      <c r="R2608" s="35"/>
      <c r="S2608" s="35"/>
      <c r="T2608" s="35"/>
      <c r="U2608" s="35"/>
      <c r="V2608" s="35"/>
      <c r="W2608" s="37"/>
    </row>
    <row r="2609" spans="1:23" x14ac:dyDescent="0.25">
      <c r="A2609" s="34"/>
      <c r="B2609" s="35"/>
      <c r="C2609" s="36"/>
      <c r="D2609" s="35"/>
      <c r="E2609" s="36" t="s">
        <v>4920</v>
      </c>
      <c r="F2609" s="35"/>
      <c r="G2609" s="35"/>
      <c r="H2609" s="35"/>
      <c r="I2609" s="35"/>
      <c r="J2609" s="35"/>
      <c r="K2609" s="35"/>
      <c r="L2609" s="35"/>
      <c r="M2609" s="35"/>
      <c r="N2609" s="35"/>
      <c r="O2609" s="35"/>
      <c r="P2609" s="35"/>
      <c r="Q2609" s="35"/>
      <c r="R2609" s="35"/>
      <c r="S2609" s="35"/>
      <c r="T2609" s="35"/>
      <c r="U2609" s="35"/>
      <c r="V2609" s="35"/>
      <c r="W2609" s="37"/>
    </row>
    <row r="2610" spans="1:23" x14ac:dyDescent="0.25">
      <c r="A2610" s="34"/>
      <c r="B2610" s="35"/>
      <c r="C2610" s="36"/>
      <c r="D2610" s="35"/>
      <c r="E2610" s="36" t="s">
        <v>4921</v>
      </c>
      <c r="F2610" s="35"/>
      <c r="G2610" s="35"/>
      <c r="H2610" s="35"/>
      <c r="I2610" s="35"/>
      <c r="J2610" s="35"/>
      <c r="K2610" s="35"/>
      <c r="L2610" s="35"/>
      <c r="M2610" s="35"/>
      <c r="N2610" s="35"/>
      <c r="O2610" s="35"/>
      <c r="P2610" s="35"/>
      <c r="Q2610" s="35"/>
      <c r="R2610" s="35"/>
      <c r="S2610" s="35"/>
      <c r="T2610" s="35"/>
      <c r="U2610" s="35"/>
      <c r="V2610" s="35"/>
      <c r="W2610" s="37"/>
    </row>
    <row r="2611" spans="1:23" x14ac:dyDescent="0.25">
      <c r="A2611" s="34"/>
      <c r="B2611" s="35"/>
      <c r="C2611" s="36"/>
      <c r="D2611" s="35"/>
      <c r="E2611" s="36" t="s">
        <v>4922</v>
      </c>
      <c r="F2611" s="35"/>
      <c r="G2611" s="35"/>
      <c r="H2611" s="35"/>
      <c r="I2611" s="35"/>
      <c r="J2611" s="35"/>
      <c r="K2611" s="35"/>
      <c r="L2611" s="35"/>
      <c r="M2611" s="35"/>
      <c r="N2611" s="35"/>
      <c r="O2611" s="35"/>
      <c r="P2611" s="35"/>
      <c r="Q2611" s="35"/>
      <c r="R2611" s="35"/>
      <c r="S2611" s="35"/>
      <c r="T2611" s="35"/>
      <c r="U2611" s="35"/>
      <c r="V2611" s="35"/>
      <c r="W2611" s="37"/>
    </row>
    <row r="2612" spans="1:23" x14ac:dyDescent="0.25">
      <c r="A2612" s="34"/>
      <c r="B2612" s="35"/>
      <c r="C2612" s="36"/>
      <c r="D2612" s="35"/>
      <c r="E2612" s="36" t="s">
        <v>4923</v>
      </c>
      <c r="F2612" s="35"/>
      <c r="G2612" s="35"/>
      <c r="H2612" s="35"/>
      <c r="I2612" s="35"/>
      <c r="J2612" s="35"/>
      <c r="K2612" s="35"/>
      <c r="L2612" s="35"/>
      <c r="M2612" s="35"/>
      <c r="N2612" s="35"/>
      <c r="O2612" s="35"/>
      <c r="P2612" s="35"/>
      <c r="Q2612" s="35"/>
      <c r="R2612" s="35"/>
      <c r="S2612" s="35"/>
      <c r="T2612" s="35"/>
      <c r="U2612" s="35"/>
      <c r="V2612" s="35"/>
      <c r="W2612" s="37"/>
    </row>
    <row r="2613" spans="1:23" x14ac:dyDescent="0.25">
      <c r="A2613" s="34"/>
      <c r="B2613" s="35"/>
      <c r="C2613" s="36"/>
      <c r="D2613" s="35"/>
      <c r="E2613" s="36" t="s">
        <v>4924</v>
      </c>
      <c r="F2613" s="35"/>
      <c r="G2613" s="35"/>
      <c r="H2613" s="35"/>
      <c r="I2613" s="35"/>
      <c r="J2613" s="35"/>
      <c r="K2613" s="35"/>
      <c r="L2613" s="35"/>
      <c r="M2613" s="35"/>
      <c r="N2613" s="35"/>
      <c r="O2613" s="35"/>
      <c r="P2613" s="35"/>
      <c r="Q2613" s="35"/>
      <c r="R2613" s="35"/>
      <c r="S2613" s="35"/>
      <c r="T2613" s="35"/>
      <c r="U2613" s="35"/>
      <c r="V2613" s="35"/>
      <c r="W2613" s="37"/>
    </row>
    <row r="2614" spans="1:23" x14ac:dyDescent="0.25">
      <c r="A2614" s="34"/>
      <c r="B2614" s="35"/>
      <c r="C2614" s="36"/>
      <c r="D2614" s="35"/>
      <c r="E2614" s="36" t="s">
        <v>4925</v>
      </c>
      <c r="F2614" s="35"/>
      <c r="G2614" s="35"/>
      <c r="H2614" s="35"/>
      <c r="I2614" s="35"/>
      <c r="J2614" s="35"/>
      <c r="K2614" s="35"/>
      <c r="L2614" s="35"/>
      <c r="M2614" s="35"/>
      <c r="N2614" s="35"/>
      <c r="O2614" s="35"/>
      <c r="P2614" s="35"/>
      <c r="Q2614" s="35"/>
      <c r="R2614" s="35"/>
      <c r="S2614" s="35"/>
      <c r="T2614" s="35"/>
      <c r="U2614" s="35"/>
      <c r="V2614" s="35"/>
      <c r="W2614" s="37"/>
    </row>
    <row r="2615" spans="1:23" x14ac:dyDescent="0.25">
      <c r="A2615" s="34"/>
      <c r="B2615" s="35"/>
      <c r="C2615" s="36"/>
      <c r="D2615" s="35"/>
      <c r="E2615" s="36" t="s">
        <v>4926</v>
      </c>
      <c r="F2615" s="35"/>
      <c r="G2615" s="35"/>
      <c r="H2615" s="35"/>
      <c r="I2615" s="35"/>
      <c r="J2615" s="35"/>
      <c r="K2615" s="35"/>
      <c r="L2615" s="35"/>
      <c r="M2615" s="35"/>
      <c r="N2615" s="35"/>
      <c r="O2615" s="35"/>
      <c r="P2615" s="35"/>
      <c r="Q2615" s="35"/>
      <c r="R2615" s="35"/>
      <c r="S2615" s="35"/>
      <c r="T2615" s="35"/>
      <c r="U2615" s="35"/>
      <c r="V2615" s="35"/>
      <c r="W2615" s="37"/>
    </row>
    <row r="2616" spans="1:23" x14ac:dyDescent="0.25">
      <c r="A2616" s="34"/>
      <c r="B2616" s="35"/>
      <c r="C2616" s="36"/>
      <c r="D2616" s="35"/>
      <c r="E2616" s="36" t="s">
        <v>4927</v>
      </c>
      <c r="F2616" s="35"/>
      <c r="G2616" s="35"/>
      <c r="H2616" s="35"/>
      <c r="I2616" s="35"/>
      <c r="J2616" s="35"/>
      <c r="K2616" s="35"/>
      <c r="L2616" s="35"/>
      <c r="M2616" s="35"/>
      <c r="N2616" s="35"/>
      <c r="O2616" s="35"/>
      <c r="P2616" s="35"/>
      <c r="Q2616" s="35"/>
      <c r="R2616" s="35"/>
      <c r="S2616" s="35"/>
      <c r="T2616" s="35"/>
      <c r="U2616" s="35"/>
      <c r="V2616" s="35"/>
      <c r="W2616" s="37"/>
    </row>
    <row r="2617" spans="1:23" x14ac:dyDescent="0.25">
      <c r="A2617" s="34"/>
      <c r="B2617" s="35"/>
      <c r="C2617" s="36"/>
      <c r="D2617" s="35"/>
      <c r="E2617" s="36" t="s">
        <v>4928</v>
      </c>
      <c r="F2617" s="35"/>
      <c r="G2617" s="35"/>
      <c r="H2617" s="35"/>
      <c r="I2617" s="35"/>
      <c r="J2617" s="35"/>
      <c r="K2617" s="35"/>
      <c r="L2617" s="35"/>
      <c r="M2617" s="35"/>
      <c r="N2617" s="35"/>
      <c r="O2617" s="35"/>
      <c r="P2617" s="35"/>
      <c r="Q2617" s="35"/>
      <c r="R2617" s="35"/>
      <c r="S2617" s="35"/>
      <c r="T2617" s="35"/>
      <c r="U2617" s="35"/>
      <c r="V2617" s="35"/>
      <c r="W2617" s="37"/>
    </row>
    <row r="2618" spans="1:23" x14ac:dyDescent="0.25">
      <c r="A2618" s="34"/>
      <c r="B2618" s="35"/>
      <c r="C2618" s="36"/>
      <c r="D2618" s="35"/>
      <c r="E2618" s="36" t="s">
        <v>4929</v>
      </c>
      <c r="F2618" s="35"/>
      <c r="G2618" s="35"/>
      <c r="H2618" s="35"/>
      <c r="I2618" s="35"/>
      <c r="J2618" s="35"/>
      <c r="K2618" s="35"/>
      <c r="L2618" s="35"/>
      <c r="M2618" s="35"/>
      <c r="N2618" s="35"/>
      <c r="O2618" s="35"/>
      <c r="P2618" s="35"/>
      <c r="Q2618" s="35"/>
      <c r="R2618" s="35"/>
      <c r="S2618" s="35"/>
      <c r="T2618" s="35"/>
      <c r="U2618" s="35"/>
      <c r="V2618" s="35"/>
      <c r="W2618" s="37"/>
    </row>
    <row r="2619" spans="1:23" x14ac:dyDescent="0.25">
      <c r="A2619" s="34"/>
      <c r="B2619" s="35"/>
      <c r="C2619" s="36"/>
      <c r="D2619" s="35"/>
      <c r="E2619" s="36" t="s">
        <v>4930</v>
      </c>
      <c r="F2619" s="35"/>
      <c r="G2619" s="35"/>
      <c r="H2619" s="35"/>
      <c r="I2619" s="35"/>
      <c r="J2619" s="35"/>
      <c r="K2619" s="35"/>
      <c r="L2619" s="35"/>
      <c r="M2619" s="35"/>
      <c r="N2619" s="35"/>
      <c r="O2619" s="35"/>
      <c r="P2619" s="35"/>
      <c r="Q2619" s="35"/>
      <c r="R2619" s="35"/>
      <c r="S2619" s="35"/>
      <c r="T2619" s="35"/>
      <c r="U2619" s="35"/>
      <c r="V2619" s="35"/>
      <c r="W2619" s="37"/>
    </row>
    <row r="2620" spans="1:23" x14ac:dyDescent="0.25">
      <c r="A2620" s="34"/>
      <c r="B2620" s="35"/>
      <c r="C2620" s="36"/>
      <c r="D2620" s="35"/>
      <c r="E2620" s="36" t="s">
        <v>4931</v>
      </c>
      <c r="F2620" s="35"/>
      <c r="G2620" s="35"/>
      <c r="H2620" s="35"/>
      <c r="I2620" s="35"/>
      <c r="J2620" s="35"/>
      <c r="K2620" s="35"/>
      <c r="L2620" s="35"/>
      <c r="M2620" s="35"/>
      <c r="N2620" s="35"/>
      <c r="O2620" s="35"/>
      <c r="P2620" s="35"/>
      <c r="Q2620" s="35"/>
      <c r="R2620" s="35"/>
      <c r="S2620" s="35"/>
      <c r="T2620" s="35"/>
      <c r="U2620" s="35"/>
      <c r="V2620" s="35"/>
      <c r="W2620" s="37"/>
    </row>
    <row r="2621" spans="1:23" x14ac:dyDescent="0.25">
      <c r="A2621" s="34"/>
      <c r="B2621" s="35"/>
      <c r="C2621" s="36"/>
      <c r="D2621" s="35"/>
      <c r="E2621" s="36" t="s">
        <v>4932</v>
      </c>
      <c r="F2621" s="35"/>
      <c r="G2621" s="35"/>
      <c r="H2621" s="35"/>
      <c r="I2621" s="35"/>
      <c r="J2621" s="35"/>
      <c r="K2621" s="35"/>
      <c r="L2621" s="35"/>
      <c r="M2621" s="35"/>
      <c r="N2621" s="35"/>
      <c r="O2621" s="35"/>
      <c r="P2621" s="35"/>
      <c r="Q2621" s="35"/>
      <c r="R2621" s="35"/>
      <c r="S2621" s="35"/>
      <c r="T2621" s="35"/>
      <c r="U2621" s="35"/>
      <c r="V2621" s="35"/>
      <c r="W2621" s="37"/>
    </row>
    <row r="2622" spans="1:23" x14ac:dyDescent="0.25">
      <c r="A2622" s="34"/>
      <c r="B2622" s="35"/>
      <c r="C2622" s="36"/>
      <c r="D2622" s="35"/>
      <c r="E2622" s="36" t="s">
        <v>4933</v>
      </c>
      <c r="F2622" s="35"/>
      <c r="G2622" s="35"/>
      <c r="H2622" s="35"/>
      <c r="I2622" s="35"/>
      <c r="J2622" s="35"/>
      <c r="K2622" s="35"/>
      <c r="L2622" s="35"/>
      <c r="M2622" s="35"/>
      <c r="N2622" s="35"/>
      <c r="O2622" s="35"/>
      <c r="P2622" s="35"/>
      <c r="Q2622" s="35"/>
      <c r="R2622" s="35"/>
      <c r="S2622" s="35"/>
      <c r="T2622" s="35"/>
      <c r="U2622" s="35"/>
      <c r="V2622" s="35"/>
      <c r="W2622" s="37"/>
    </row>
    <row r="2623" spans="1:23" x14ac:dyDescent="0.25">
      <c r="A2623" s="34"/>
      <c r="B2623" s="35"/>
      <c r="C2623" s="36"/>
      <c r="D2623" s="35"/>
      <c r="E2623" s="36" t="s">
        <v>4934</v>
      </c>
      <c r="F2623" s="35"/>
      <c r="G2623" s="35"/>
      <c r="H2623" s="35"/>
      <c r="I2623" s="35"/>
      <c r="J2623" s="35"/>
      <c r="K2623" s="35"/>
      <c r="L2623" s="35"/>
      <c r="M2623" s="35"/>
      <c r="N2623" s="35"/>
      <c r="O2623" s="35"/>
      <c r="P2623" s="35"/>
      <c r="Q2623" s="35"/>
      <c r="R2623" s="35"/>
      <c r="S2623" s="35"/>
      <c r="T2623" s="35"/>
      <c r="U2623" s="35"/>
      <c r="V2623" s="35"/>
      <c r="W2623" s="37"/>
    </row>
    <row r="2624" spans="1:23" x14ac:dyDescent="0.25">
      <c r="A2624" s="34"/>
      <c r="B2624" s="35"/>
      <c r="C2624" s="36"/>
      <c r="D2624" s="35"/>
      <c r="E2624" s="36" t="s">
        <v>4935</v>
      </c>
      <c r="F2624" s="35"/>
      <c r="G2624" s="35"/>
      <c r="H2624" s="35"/>
      <c r="I2624" s="35"/>
      <c r="J2624" s="35"/>
      <c r="K2624" s="35"/>
      <c r="L2624" s="35"/>
      <c r="M2624" s="35"/>
      <c r="N2624" s="35"/>
      <c r="O2624" s="35"/>
      <c r="P2624" s="35"/>
      <c r="Q2624" s="35"/>
      <c r="R2624" s="35"/>
      <c r="S2624" s="35"/>
      <c r="T2624" s="35"/>
      <c r="U2624" s="35"/>
      <c r="V2624" s="35"/>
      <c r="W2624" s="37"/>
    </row>
    <row r="2625" spans="1:23" x14ac:dyDescent="0.25">
      <c r="A2625" s="34"/>
      <c r="B2625" s="35"/>
      <c r="C2625" s="36"/>
      <c r="D2625" s="35"/>
      <c r="E2625" s="36" t="s">
        <v>4936</v>
      </c>
      <c r="F2625" s="35"/>
      <c r="G2625" s="35"/>
      <c r="H2625" s="35"/>
      <c r="I2625" s="35"/>
      <c r="J2625" s="35"/>
      <c r="K2625" s="35"/>
      <c r="L2625" s="35"/>
      <c r="M2625" s="35"/>
      <c r="N2625" s="35"/>
      <c r="O2625" s="35"/>
      <c r="P2625" s="35"/>
      <c r="Q2625" s="35"/>
      <c r="R2625" s="35"/>
      <c r="S2625" s="35"/>
      <c r="T2625" s="35"/>
      <c r="U2625" s="35"/>
      <c r="V2625" s="35"/>
      <c r="W2625" s="37"/>
    </row>
    <row r="2626" spans="1:23" x14ac:dyDescent="0.25">
      <c r="A2626" s="34"/>
      <c r="B2626" s="35"/>
      <c r="C2626" s="36"/>
      <c r="D2626" s="35"/>
      <c r="E2626" s="36" t="s">
        <v>4937</v>
      </c>
      <c r="F2626" s="35"/>
      <c r="G2626" s="35"/>
      <c r="H2626" s="35"/>
      <c r="I2626" s="35"/>
      <c r="J2626" s="35"/>
      <c r="K2626" s="35"/>
      <c r="L2626" s="35"/>
      <c r="M2626" s="35"/>
      <c r="N2626" s="35"/>
      <c r="O2626" s="35"/>
      <c r="P2626" s="35"/>
      <c r="Q2626" s="35"/>
      <c r="R2626" s="35"/>
      <c r="S2626" s="35"/>
      <c r="T2626" s="35"/>
      <c r="U2626" s="35"/>
      <c r="V2626" s="35"/>
      <c r="W2626" s="37"/>
    </row>
    <row r="2627" spans="1:23" x14ac:dyDescent="0.25">
      <c r="A2627" s="34"/>
      <c r="B2627" s="35"/>
      <c r="C2627" s="36"/>
      <c r="D2627" s="35"/>
      <c r="E2627" s="36" t="s">
        <v>4938</v>
      </c>
      <c r="F2627" s="35"/>
      <c r="G2627" s="35"/>
      <c r="H2627" s="35"/>
      <c r="I2627" s="35"/>
      <c r="J2627" s="35"/>
      <c r="K2627" s="35"/>
      <c r="L2627" s="35"/>
      <c r="M2627" s="35"/>
      <c r="N2627" s="35"/>
      <c r="O2627" s="35"/>
      <c r="P2627" s="35"/>
      <c r="Q2627" s="35"/>
      <c r="R2627" s="35"/>
      <c r="S2627" s="35"/>
      <c r="T2627" s="35"/>
      <c r="U2627" s="35"/>
      <c r="V2627" s="35"/>
      <c r="W2627" s="37"/>
    </row>
    <row r="2628" spans="1:23" x14ac:dyDescent="0.25">
      <c r="A2628" s="34"/>
      <c r="B2628" s="35"/>
      <c r="C2628" s="36"/>
      <c r="D2628" s="35"/>
      <c r="E2628" s="36" t="s">
        <v>4939</v>
      </c>
      <c r="F2628" s="35"/>
      <c r="G2628" s="35"/>
      <c r="H2628" s="35"/>
      <c r="I2628" s="35"/>
      <c r="J2628" s="35"/>
      <c r="K2628" s="35"/>
      <c r="L2628" s="35"/>
      <c r="M2628" s="35"/>
      <c r="N2628" s="35"/>
      <c r="O2628" s="35"/>
      <c r="P2628" s="35"/>
      <c r="Q2628" s="35"/>
      <c r="R2628" s="35"/>
      <c r="S2628" s="35"/>
      <c r="T2628" s="35"/>
      <c r="U2628" s="35"/>
      <c r="V2628" s="35"/>
      <c r="W2628" s="37"/>
    </row>
    <row r="2629" spans="1:23" x14ac:dyDescent="0.25">
      <c r="A2629" s="34"/>
      <c r="B2629" s="35"/>
      <c r="C2629" s="36"/>
      <c r="D2629" s="35"/>
      <c r="E2629" s="36" t="s">
        <v>4940</v>
      </c>
      <c r="F2629" s="35"/>
      <c r="G2629" s="35"/>
      <c r="H2629" s="35"/>
      <c r="I2629" s="35"/>
      <c r="J2629" s="35"/>
      <c r="K2629" s="35"/>
      <c r="L2629" s="35"/>
      <c r="M2629" s="35"/>
      <c r="N2629" s="35"/>
      <c r="O2629" s="35"/>
      <c r="P2629" s="35"/>
      <c r="Q2629" s="35"/>
      <c r="R2629" s="35"/>
      <c r="S2629" s="35"/>
      <c r="T2629" s="35"/>
      <c r="U2629" s="35"/>
      <c r="V2629" s="35"/>
      <c r="W2629" s="37"/>
    </row>
    <row r="2630" spans="1:23" x14ac:dyDescent="0.25">
      <c r="A2630" s="34"/>
      <c r="B2630" s="35"/>
      <c r="C2630" s="36"/>
      <c r="D2630" s="35"/>
      <c r="E2630" s="36" t="s">
        <v>4941</v>
      </c>
      <c r="F2630" s="35"/>
      <c r="G2630" s="35"/>
      <c r="H2630" s="35"/>
      <c r="I2630" s="35"/>
      <c r="J2630" s="35"/>
      <c r="K2630" s="35"/>
      <c r="L2630" s="35"/>
      <c r="M2630" s="35"/>
      <c r="N2630" s="35"/>
      <c r="O2630" s="35"/>
      <c r="P2630" s="35"/>
      <c r="Q2630" s="35"/>
      <c r="R2630" s="35"/>
      <c r="S2630" s="35"/>
      <c r="T2630" s="35"/>
      <c r="U2630" s="35"/>
      <c r="V2630" s="35"/>
      <c r="W2630" s="37"/>
    </row>
    <row r="2631" spans="1:23" x14ac:dyDescent="0.25">
      <c r="A2631" s="34"/>
      <c r="B2631" s="35"/>
      <c r="C2631" s="36"/>
      <c r="D2631" s="35"/>
      <c r="E2631" s="36" t="s">
        <v>4942</v>
      </c>
      <c r="F2631" s="35"/>
      <c r="G2631" s="35"/>
      <c r="H2631" s="35"/>
      <c r="I2631" s="35"/>
      <c r="J2631" s="35"/>
      <c r="K2631" s="35"/>
      <c r="L2631" s="35"/>
      <c r="M2631" s="35"/>
      <c r="N2631" s="35"/>
      <c r="O2631" s="35"/>
      <c r="P2631" s="35"/>
      <c r="Q2631" s="35"/>
      <c r="R2631" s="35"/>
      <c r="S2631" s="35"/>
      <c r="T2631" s="35"/>
      <c r="U2631" s="35"/>
      <c r="V2631" s="35"/>
      <c r="W2631" s="37"/>
    </row>
    <row r="2632" spans="1:23" x14ac:dyDescent="0.25">
      <c r="A2632" s="34"/>
      <c r="B2632" s="35"/>
      <c r="C2632" s="36"/>
      <c r="D2632" s="35"/>
      <c r="E2632" s="36" t="s">
        <v>4943</v>
      </c>
      <c r="F2632" s="35"/>
      <c r="G2632" s="35"/>
      <c r="H2632" s="35"/>
      <c r="I2632" s="35"/>
      <c r="J2632" s="35"/>
      <c r="K2632" s="35"/>
      <c r="L2632" s="35"/>
      <c r="M2632" s="35"/>
      <c r="N2632" s="35"/>
      <c r="O2632" s="35"/>
      <c r="P2632" s="35"/>
      <c r="Q2632" s="35"/>
      <c r="R2632" s="35"/>
      <c r="S2632" s="35"/>
      <c r="T2632" s="35"/>
      <c r="U2632" s="35"/>
      <c r="V2632" s="35"/>
      <c r="W2632" s="37"/>
    </row>
    <row r="2633" spans="1:23" x14ac:dyDescent="0.25">
      <c r="A2633" s="34"/>
      <c r="B2633" s="35"/>
      <c r="C2633" s="36"/>
      <c r="D2633" s="35"/>
      <c r="E2633" s="36" t="s">
        <v>4944</v>
      </c>
      <c r="F2633" s="35"/>
      <c r="G2633" s="35"/>
      <c r="H2633" s="35"/>
      <c r="I2633" s="35"/>
      <c r="J2633" s="35"/>
      <c r="K2633" s="35"/>
      <c r="L2633" s="35"/>
      <c r="M2633" s="35"/>
      <c r="N2633" s="35"/>
      <c r="O2633" s="35"/>
      <c r="P2633" s="35"/>
      <c r="Q2633" s="35"/>
      <c r="R2633" s="35"/>
      <c r="S2633" s="35"/>
      <c r="T2633" s="35"/>
      <c r="U2633" s="35"/>
      <c r="V2633" s="35"/>
      <c r="W2633" s="37"/>
    </row>
    <row r="2634" spans="1:23" x14ac:dyDescent="0.25">
      <c r="A2634" s="34"/>
      <c r="B2634" s="35"/>
      <c r="C2634" s="36"/>
      <c r="D2634" s="35"/>
      <c r="E2634" s="36" t="s">
        <v>4945</v>
      </c>
      <c r="F2634" s="35"/>
      <c r="G2634" s="35"/>
      <c r="H2634" s="35"/>
      <c r="I2634" s="35"/>
      <c r="J2634" s="35"/>
      <c r="K2634" s="35"/>
      <c r="L2634" s="35"/>
      <c r="M2634" s="35"/>
      <c r="N2634" s="35"/>
      <c r="O2634" s="35"/>
      <c r="P2634" s="35"/>
      <c r="Q2634" s="35"/>
      <c r="R2634" s="35"/>
      <c r="S2634" s="35"/>
      <c r="T2634" s="35"/>
      <c r="U2634" s="35"/>
      <c r="V2634" s="35"/>
      <c r="W2634" s="37"/>
    </row>
    <row r="2635" spans="1:23" x14ac:dyDescent="0.25">
      <c r="A2635" s="34"/>
      <c r="B2635" s="35"/>
      <c r="C2635" s="36"/>
      <c r="D2635" s="35"/>
      <c r="E2635" s="36" t="s">
        <v>4946</v>
      </c>
      <c r="F2635" s="35"/>
      <c r="G2635" s="35"/>
      <c r="H2635" s="35"/>
      <c r="I2635" s="35"/>
      <c r="J2635" s="35"/>
      <c r="K2635" s="35"/>
      <c r="L2635" s="35"/>
      <c r="M2635" s="35"/>
      <c r="N2635" s="35"/>
      <c r="O2635" s="35"/>
      <c r="P2635" s="35"/>
      <c r="Q2635" s="35"/>
      <c r="R2635" s="35"/>
      <c r="S2635" s="35"/>
      <c r="T2635" s="35"/>
      <c r="U2635" s="35"/>
      <c r="V2635" s="35"/>
      <c r="W2635" s="37"/>
    </row>
    <row r="2636" spans="1:23" x14ac:dyDescent="0.25">
      <c r="A2636" s="34"/>
      <c r="B2636" s="35"/>
      <c r="C2636" s="36"/>
      <c r="D2636" s="35"/>
      <c r="E2636" s="36" t="s">
        <v>4947</v>
      </c>
      <c r="F2636" s="35"/>
      <c r="G2636" s="35"/>
      <c r="H2636" s="35"/>
      <c r="I2636" s="35"/>
      <c r="J2636" s="35"/>
      <c r="K2636" s="35"/>
      <c r="L2636" s="35"/>
      <c r="M2636" s="35"/>
      <c r="N2636" s="35"/>
      <c r="O2636" s="35"/>
      <c r="P2636" s="35"/>
      <c r="Q2636" s="35"/>
      <c r="R2636" s="35"/>
      <c r="S2636" s="35"/>
      <c r="T2636" s="35"/>
      <c r="U2636" s="35"/>
      <c r="V2636" s="35"/>
      <c r="W2636" s="37"/>
    </row>
    <row r="2637" spans="1:23" x14ac:dyDescent="0.25">
      <c r="A2637" s="34"/>
      <c r="B2637" s="35"/>
      <c r="C2637" s="36"/>
      <c r="D2637" s="35"/>
      <c r="E2637" s="36" t="s">
        <v>4948</v>
      </c>
      <c r="F2637" s="35"/>
      <c r="G2637" s="35"/>
      <c r="H2637" s="35"/>
      <c r="I2637" s="35"/>
      <c r="J2637" s="35"/>
      <c r="K2637" s="35"/>
      <c r="L2637" s="35"/>
      <c r="M2637" s="35"/>
      <c r="N2637" s="35"/>
      <c r="O2637" s="35"/>
      <c r="P2637" s="35"/>
      <c r="Q2637" s="35"/>
      <c r="R2637" s="35"/>
      <c r="S2637" s="35"/>
      <c r="T2637" s="35"/>
      <c r="U2637" s="35"/>
      <c r="V2637" s="35"/>
      <c r="W2637" s="37"/>
    </row>
    <row r="2638" spans="1:23" x14ac:dyDescent="0.25">
      <c r="A2638" s="34"/>
      <c r="B2638" s="35"/>
      <c r="C2638" s="36"/>
      <c r="D2638" s="35"/>
      <c r="E2638" s="36" t="s">
        <v>4949</v>
      </c>
      <c r="F2638" s="35"/>
      <c r="G2638" s="35"/>
      <c r="H2638" s="35"/>
      <c r="I2638" s="35"/>
      <c r="J2638" s="35"/>
      <c r="K2638" s="35"/>
      <c r="L2638" s="35"/>
      <c r="M2638" s="35"/>
      <c r="N2638" s="35"/>
      <c r="O2638" s="35"/>
      <c r="P2638" s="35"/>
      <c r="Q2638" s="35"/>
      <c r="R2638" s="35"/>
      <c r="S2638" s="35"/>
      <c r="T2638" s="35"/>
      <c r="U2638" s="35"/>
      <c r="V2638" s="35"/>
      <c r="W2638" s="37"/>
    </row>
    <row r="2639" spans="1:23" x14ac:dyDescent="0.25">
      <c r="A2639" s="34"/>
      <c r="B2639" s="35"/>
      <c r="C2639" s="36"/>
      <c r="D2639" s="35"/>
      <c r="E2639" s="36" t="s">
        <v>4950</v>
      </c>
      <c r="F2639" s="35"/>
      <c r="G2639" s="35"/>
      <c r="H2639" s="35"/>
      <c r="I2639" s="35"/>
      <c r="J2639" s="35"/>
      <c r="K2639" s="35"/>
      <c r="L2639" s="35"/>
      <c r="M2639" s="35"/>
      <c r="N2639" s="35"/>
      <c r="O2639" s="35"/>
      <c r="P2639" s="35"/>
      <c r="Q2639" s="35"/>
      <c r="R2639" s="35"/>
      <c r="S2639" s="35"/>
      <c r="T2639" s="35"/>
      <c r="U2639" s="35"/>
      <c r="V2639" s="35"/>
      <c r="W2639" s="37"/>
    </row>
    <row r="2640" spans="1:23" x14ac:dyDescent="0.25">
      <c r="A2640" s="34"/>
      <c r="B2640" s="35"/>
      <c r="C2640" s="36"/>
      <c r="D2640" s="35"/>
      <c r="E2640" s="36" t="s">
        <v>4951</v>
      </c>
      <c r="F2640" s="35"/>
      <c r="G2640" s="35"/>
      <c r="H2640" s="35"/>
      <c r="I2640" s="35"/>
      <c r="J2640" s="35"/>
      <c r="K2640" s="35"/>
      <c r="L2640" s="35"/>
      <c r="M2640" s="35"/>
      <c r="N2640" s="35"/>
      <c r="O2640" s="35"/>
      <c r="P2640" s="35"/>
      <c r="Q2640" s="35"/>
      <c r="R2640" s="35"/>
      <c r="S2640" s="35"/>
      <c r="T2640" s="35"/>
      <c r="U2640" s="35"/>
      <c r="V2640" s="35"/>
      <c r="W2640" s="37"/>
    </row>
    <row r="2641" spans="1:23" x14ac:dyDescent="0.25">
      <c r="A2641" s="34"/>
      <c r="B2641" s="35"/>
      <c r="C2641" s="36"/>
      <c r="D2641" s="35"/>
      <c r="E2641" s="36" t="s">
        <v>4952</v>
      </c>
      <c r="F2641" s="35"/>
      <c r="G2641" s="35"/>
      <c r="H2641" s="35"/>
      <c r="I2641" s="35"/>
      <c r="J2641" s="35"/>
      <c r="K2641" s="35"/>
      <c r="L2641" s="35"/>
      <c r="M2641" s="35"/>
      <c r="N2641" s="35"/>
      <c r="O2641" s="35"/>
      <c r="P2641" s="35"/>
      <c r="Q2641" s="35"/>
      <c r="R2641" s="35"/>
      <c r="S2641" s="35"/>
      <c r="T2641" s="35"/>
      <c r="U2641" s="35"/>
      <c r="V2641" s="35"/>
      <c r="W2641" s="37"/>
    </row>
    <row r="2642" spans="1:23" x14ac:dyDescent="0.25">
      <c r="A2642" s="34"/>
      <c r="B2642" s="35"/>
      <c r="C2642" s="36"/>
      <c r="D2642" s="35"/>
      <c r="E2642" s="36" t="s">
        <v>4953</v>
      </c>
      <c r="F2642" s="35"/>
      <c r="G2642" s="35"/>
      <c r="H2642" s="35"/>
      <c r="I2642" s="35"/>
      <c r="J2642" s="35"/>
      <c r="K2642" s="35"/>
      <c r="L2642" s="35"/>
      <c r="M2642" s="35"/>
      <c r="N2642" s="35"/>
      <c r="O2642" s="35"/>
      <c r="P2642" s="35"/>
      <c r="Q2642" s="35"/>
      <c r="R2642" s="35"/>
      <c r="S2642" s="35"/>
      <c r="T2642" s="35"/>
      <c r="U2642" s="35"/>
      <c r="V2642" s="35"/>
      <c r="W2642" s="37"/>
    </row>
    <row r="2643" spans="1:23" x14ac:dyDescent="0.25">
      <c r="A2643" s="34"/>
      <c r="B2643" s="35"/>
      <c r="C2643" s="36"/>
      <c r="D2643" s="35"/>
      <c r="E2643" s="36" t="s">
        <v>4954</v>
      </c>
      <c r="F2643" s="35"/>
      <c r="G2643" s="35"/>
      <c r="H2643" s="35"/>
      <c r="I2643" s="35"/>
      <c r="J2643" s="35"/>
      <c r="K2643" s="35"/>
      <c r="L2643" s="35"/>
      <c r="M2643" s="35"/>
      <c r="N2643" s="35"/>
      <c r="O2643" s="35"/>
      <c r="P2643" s="35"/>
      <c r="Q2643" s="35"/>
      <c r="R2643" s="35"/>
      <c r="S2643" s="35"/>
      <c r="T2643" s="35"/>
      <c r="U2643" s="35"/>
      <c r="V2643" s="35"/>
      <c r="W2643" s="37"/>
    </row>
    <row r="2644" spans="1:23" x14ac:dyDescent="0.25">
      <c r="A2644" s="34"/>
      <c r="B2644" s="35"/>
      <c r="C2644" s="36"/>
      <c r="D2644" s="35"/>
      <c r="E2644" s="36" t="s">
        <v>4955</v>
      </c>
      <c r="F2644" s="35"/>
      <c r="G2644" s="35"/>
      <c r="H2644" s="35"/>
      <c r="I2644" s="35"/>
      <c r="J2644" s="35"/>
      <c r="K2644" s="35"/>
      <c r="L2644" s="35"/>
      <c r="M2644" s="35"/>
      <c r="N2644" s="35"/>
      <c r="O2644" s="35"/>
      <c r="P2644" s="35"/>
      <c r="Q2644" s="35"/>
      <c r="R2644" s="35"/>
      <c r="S2644" s="35"/>
      <c r="T2644" s="35"/>
      <c r="U2644" s="35"/>
      <c r="V2644" s="35"/>
      <c r="W2644" s="37"/>
    </row>
    <row r="2645" spans="1:23" x14ac:dyDescent="0.25">
      <c r="A2645" s="34"/>
      <c r="B2645" s="35"/>
      <c r="C2645" s="36"/>
      <c r="D2645" s="35"/>
      <c r="E2645" s="36" t="s">
        <v>4956</v>
      </c>
      <c r="F2645" s="35"/>
      <c r="G2645" s="35"/>
      <c r="H2645" s="35"/>
      <c r="I2645" s="35"/>
      <c r="J2645" s="35"/>
      <c r="K2645" s="35"/>
      <c r="L2645" s="35"/>
      <c r="M2645" s="35"/>
      <c r="N2645" s="35"/>
      <c r="O2645" s="35"/>
      <c r="P2645" s="35"/>
      <c r="Q2645" s="35"/>
      <c r="R2645" s="35"/>
      <c r="S2645" s="35"/>
      <c r="T2645" s="35"/>
      <c r="U2645" s="35"/>
      <c r="V2645" s="35"/>
      <c r="W2645" s="37"/>
    </row>
    <row r="2646" spans="1:23" x14ac:dyDescent="0.25">
      <c r="A2646" s="34"/>
      <c r="B2646" s="35"/>
      <c r="C2646" s="36"/>
      <c r="D2646" s="35"/>
      <c r="E2646" s="36" t="s">
        <v>4957</v>
      </c>
      <c r="F2646" s="35"/>
      <c r="G2646" s="35"/>
      <c r="H2646" s="35"/>
      <c r="I2646" s="35"/>
      <c r="J2646" s="35"/>
      <c r="K2646" s="35"/>
      <c r="L2646" s="35"/>
      <c r="M2646" s="35"/>
      <c r="N2646" s="35"/>
      <c r="O2646" s="35"/>
      <c r="P2646" s="35"/>
      <c r="Q2646" s="35"/>
      <c r="R2646" s="35"/>
      <c r="S2646" s="35"/>
      <c r="T2646" s="35"/>
      <c r="U2646" s="35"/>
      <c r="V2646" s="35"/>
      <c r="W2646" s="37"/>
    </row>
    <row r="2647" spans="1:23" x14ac:dyDescent="0.25">
      <c r="A2647" s="34"/>
      <c r="B2647" s="35"/>
      <c r="C2647" s="36"/>
      <c r="D2647" s="35"/>
      <c r="E2647" s="36" t="s">
        <v>4958</v>
      </c>
      <c r="F2647" s="35"/>
      <c r="G2647" s="35"/>
      <c r="H2647" s="35"/>
      <c r="I2647" s="35"/>
      <c r="J2647" s="35"/>
      <c r="K2647" s="35"/>
      <c r="L2647" s="35"/>
      <c r="M2647" s="35"/>
      <c r="N2647" s="35"/>
      <c r="O2647" s="35"/>
      <c r="P2647" s="35"/>
      <c r="Q2647" s="35"/>
      <c r="R2647" s="35"/>
      <c r="S2647" s="35"/>
      <c r="T2647" s="35"/>
      <c r="U2647" s="35"/>
      <c r="V2647" s="35"/>
      <c r="W2647" s="37"/>
    </row>
    <row r="2648" spans="1:23" x14ac:dyDescent="0.25">
      <c r="A2648" s="34"/>
      <c r="B2648" s="35"/>
      <c r="C2648" s="36"/>
      <c r="D2648" s="35"/>
      <c r="E2648" s="36" t="s">
        <v>4959</v>
      </c>
      <c r="F2648" s="35"/>
      <c r="G2648" s="35"/>
      <c r="H2648" s="35"/>
      <c r="I2648" s="35"/>
      <c r="J2648" s="35"/>
      <c r="K2648" s="35"/>
      <c r="L2648" s="35"/>
      <c r="M2648" s="35"/>
      <c r="N2648" s="35"/>
      <c r="O2648" s="35"/>
      <c r="P2648" s="35"/>
      <c r="Q2648" s="35"/>
      <c r="R2648" s="35"/>
      <c r="S2648" s="35"/>
      <c r="T2648" s="35"/>
      <c r="U2648" s="35"/>
      <c r="V2648" s="35"/>
      <c r="W2648" s="37"/>
    </row>
    <row r="2649" spans="1:23" x14ac:dyDescent="0.25">
      <c r="A2649" s="34"/>
      <c r="B2649" s="35"/>
      <c r="C2649" s="36"/>
      <c r="D2649" s="35"/>
      <c r="E2649" s="36" t="s">
        <v>4960</v>
      </c>
      <c r="F2649" s="35"/>
      <c r="G2649" s="35"/>
      <c r="H2649" s="35"/>
      <c r="I2649" s="35"/>
      <c r="J2649" s="35"/>
      <c r="K2649" s="35"/>
      <c r="L2649" s="35"/>
      <c r="M2649" s="35"/>
      <c r="N2649" s="35"/>
      <c r="O2649" s="35"/>
      <c r="P2649" s="35"/>
      <c r="Q2649" s="35"/>
      <c r="R2649" s="35"/>
      <c r="S2649" s="35"/>
      <c r="T2649" s="35"/>
      <c r="U2649" s="35"/>
      <c r="V2649" s="35"/>
      <c r="W2649" s="37"/>
    </row>
    <row r="2650" spans="1:23" x14ac:dyDescent="0.25">
      <c r="A2650" s="34"/>
      <c r="B2650" s="35"/>
      <c r="C2650" s="36"/>
      <c r="D2650" s="35"/>
      <c r="E2650" s="36" t="s">
        <v>4961</v>
      </c>
      <c r="F2650" s="35"/>
      <c r="G2650" s="35"/>
      <c r="H2650" s="35"/>
      <c r="I2650" s="35"/>
      <c r="J2650" s="35"/>
      <c r="K2650" s="35"/>
      <c r="L2650" s="35"/>
      <c r="M2650" s="35"/>
      <c r="N2650" s="35"/>
      <c r="O2650" s="35"/>
      <c r="P2650" s="35"/>
      <c r="Q2650" s="35"/>
      <c r="R2650" s="35"/>
      <c r="S2650" s="35"/>
      <c r="T2650" s="35"/>
      <c r="U2650" s="35"/>
      <c r="V2650" s="35"/>
      <c r="W2650" s="37"/>
    </row>
    <row r="2651" spans="1:23" x14ac:dyDescent="0.25">
      <c r="A2651" s="34"/>
      <c r="B2651" s="35"/>
      <c r="C2651" s="36"/>
      <c r="D2651" s="35"/>
      <c r="E2651" s="36" t="s">
        <v>4962</v>
      </c>
      <c r="F2651" s="35"/>
      <c r="G2651" s="35"/>
      <c r="H2651" s="35"/>
      <c r="I2651" s="35"/>
      <c r="J2651" s="35"/>
      <c r="K2651" s="35"/>
      <c r="L2651" s="35"/>
      <c r="M2651" s="35"/>
      <c r="N2651" s="35"/>
      <c r="O2651" s="35"/>
      <c r="P2651" s="35"/>
      <c r="Q2651" s="35"/>
      <c r="R2651" s="35"/>
      <c r="S2651" s="35"/>
      <c r="T2651" s="35"/>
      <c r="U2651" s="35"/>
      <c r="V2651" s="35"/>
      <c r="W2651" s="37"/>
    </row>
    <row r="2652" spans="1:23" x14ac:dyDescent="0.25">
      <c r="A2652" s="34"/>
      <c r="B2652" s="35"/>
      <c r="C2652" s="36"/>
      <c r="D2652" s="35"/>
      <c r="E2652" s="36" t="s">
        <v>4963</v>
      </c>
      <c r="F2652" s="35"/>
      <c r="G2652" s="35"/>
      <c r="H2652" s="35"/>
      <c r="I2652" s="35"/>
      <c r="J2652" s="35"/>
      <c r="K2652" s="35"/>
      <c r="L2652" s="35"/>
      <c r="M2652" s="35"/>
      <c r="N2652" s="35"/>
      <c r="O2652" s="35"/>
      <c r="P2652" s="35"/>
      <c r="Q2652" s="35"/>
      <c r="R2652" s="35"/>
      <c r="S2652" s="35"/>
      <c r="T2652" s="35"/>
      <c r="U2652" s="35"/>
      <c r="V2652" s="35"/>
      <c r="W2652" s="37"/>
    </row>
    <row r="2653" spans="1:23" x14ac:dyDescent="0.25">
      <c r="A2653" s="34"/>
      <c r="B2653" s="35"/>
      <c r="C2653" s="36"/>
      <c r="D2653" s="35"/>
      <c r="E2653" s="36" t="s">
        <v>4964</v>
      </c>
      <c r="F2653" s="35"/>
      <c r="G2653" s="35"/>
      <c r="H2653" s="35"/>
      <c r="I2653" s="35"/>
      <c r="J2653" s="35"/>
      <c r="K2653" s="35"/>
      <c r="L2653" s="35"/>
      <c r="M2653" s="35"/>
      <c r="N2653" s="35"/>
      <c r="O2653" s="35"/>
      <c r="P2653" s="35"/>
      <c r="Q2653" s="35"/>
      <c r="R2653" s="35"/>
      <c r="S2653" s="35"/>
      <c r="T2653" s="35"/>
      <c r="U2653" s="35"/>
      <c r="V2653" s="35"/>
      <c r="W2653" s="37"/>
    </row>
    <row r="2654" spans="1:23" x14ac:dyDescent="0.25">
      <c r="A2654" s="34"/>
      <c r="B2654" s="35"/>
      <c r="C2654" s="36"/>
      <c r="D2654" s="35"/>
      <c r="E2654" s="36" t="s">
        <v>4965</v>
      </c>
      <c r="F2654" s="35"/>
      <c r="G2654" s="35"/>
      <c r="H2654" s="35"/>
      <c r="I2654" s="35"/>
      <c r="J2654" s="35"/>
      <c r="K2654" s="35"/>
      <c r="L2654" s="35"/>
      <c r="M2654" s="35"/>
      <c r="N2654" s="35"/>
      <c r="O2654" s="35"/>
      <c r="P2654" s="35"/>
      <c r="Q2654" s="35"/>
      <c r="R2654" s="35"/>
      <c r="S2654" s="35"/>
      <c r="T2654" s="35"/>
      <c r="U2654" s="35"/>
      <c r="V2654" s="35"/>
      <c r="W2654" s="37"/>
    </row>
    <row r="2655" spans="1:23" x14ac:dyDescent="0.25">
      <c r="A2655" s="34"/>
      <c r="B2655" s="35"/>
      <c r="C2655" s="36"/>
      <c r="D2655" s="35"/>
      <c r="E2655" s="36" t="s">
        <v>4966</v>
      </c>
      <c r="F2655" s="35"/>
      <c r="G2655" s="35"/>
      <c r="H2655" s="35"/>
      <c r="I2655" s="35"/>
      <c r="J2655" s="35"/>
      <c r="K2655" s="35"/>
      <c r="L2655" s="35"/>
      <c r="M2655" s="35"/>
      <c r="N2655" s="35"/>
      <c r="O2655" s="35"/>
      <c r="P2655" s="35"/>
      <c r="Q2655" s="35"/>
      <c r="R2655" s="35"/>
      <c r="S2655" s="35"/>
      <c r="T2655" s="35"/>
      <c r="U2655" s="35"/>
      <c r="V2655" s="35"/>
      <c r="W2655" s="37"/>
    </row>
    <row r="2656" spans="1:23" x14ac:dyDescent="0.25">
      <c r="A2656" s="34"/>
      <c r="B2656" s="35"/>
      <c r="C2656" s="36"/>
      <c r="D2656" s="35"/>
      <c r="E2656" s="36" t="s">
        <v>4967</v>
      </c>
      <c r="F2656" s="35"/>
      <c r="G2656" s="35"/>
      <c r="H2656" s="35"/>
      <c r="I2656" s="35"/>
      <c r="J2656" s="35"/>
      <c r="K2656" s="35"/>
      <c r="L2656" s="35"/>
      <c r="M2656" s="35"/>
      <c r="N2656" s="35"/>
      <c r="O2656" s="35"/>
      <c r="P2656" s="35"/>
      <c r="Q2656" s="35"/>
      <c r="R2656" s="35"/>
      <c r="S2656" s="35"/>
      <c r="T2656" s="35"/>
      <c r="U2656" s="35"/>
      <c r="V2656" s="35"/>
      <c r="W2656" s="37"/>
    </row>
    <row r="2657" spans="1:23" x14ac:dyDescent="0.25">
      <c r="A2657" s="34"/>
      <c r="B2657" s="35"/>
      <c r="C2657" s="36"/>
      <c r="D2657" s="35"/>
      <c r="E2657" s="36" t="s">
        <v>4968</v>
      </c>
      <c r="F2657" s="35"/>
      <c r="G2657" s="35"/>
      <c r="H2657" s="35"/>
      <c r="I2657" s="35"/>
      <c r="J2657" s="35"/>
      <c r="K2657" s="35"/>
      <c r="L2657" s="35"/>
      <c r="M2657" s="35"/>
      <c r="N2657" s="35"/>
      <c r="O2657" s="35"/>
      <c r="P2657" s="35"/>
      <c r="Q2657" s="35"/>
      <c r="R2657" s="35"/>
      <c r="S2657" s="35"/>
      <c r="T2657" s="35"/>
      <c r="U2657" s="35"/>
      <c r="V2657" s="35"/>
      <c r="W2657" s="37"/>
    </row>
    <row r="2658" spans="1:23" x14ac:dyDescent="0.25">
      <c r="A2658" s="34"/>
      <c r="B2658" s="35"/>
      <c r="C2658" s="36"/>
      <c r="D2658" s="35"/>
      <c r="E2658" s="36" t="s">
        <v>4969</v>
      </c>
      <c r="F2658" s="35"/>
      <c r="G2658" s="35"/>
      <c r="H2658" s="35"/>
      <c r="I2658" s="35"/>
      <c r="J2658" s="35"/>
      <c r="K2658" s="35"/>
      <c r="L2658" s="35"/>
      <c r="M2658" s="35"/>
      <c r="N2658" s="35"/>
      <c r="O2658" s="35"/>
      <c r="P2658" s="35"/>
      <c r="Q2658" s="35"/>
      <c r="R2658" s="35"/>
      <c r="S2658" s="35"/>
      <c r="T2658" s="35"/>
      <c r="U2658" s="35"/>
      <c r="V2658" s="35"/>
      <c r="W2658" s="37"/>
    </row>
    <row r="2659" spans="1:23" x14ac:dyDescent="0.25">
      <c r="A2659" s="34"/>
      <c r="B2659" s="35"/>
      <c r="C2659" s="36"/>
      <c r="D2659" s="35"/>
      <c r="E2659" s="36" t="s">
        <v>4970</v>
      </c>
      <c r="F2659" s="35"/>
      <c r="G2659" s="35"/>
      <c r="H2659" s="35"/>
      <c r="I2659" s="35"/>
      <c r="J2659" s="35"/>
      <c r="K2659" s="35"/>
      <c r="L2659" s="35"/>
      <c r="M2659" s="35"/>
      <c r="N2659" s="35"/>
      <c r="O2659" s="35"/>
      <c r="P2659" s="35"/>
      <c r="Q2659" s="35"/>
      <c r="R2659" s="35"/>
      <c r="S2659" s="35"/>
      <c r="T2659" s="35"/>
      <c r="U2659" s="35"/>
      <c r="V2659" s="35"/>
      <c r="W2659" s="37"/>
    </row>
    <row r="2660" spans="1:23" x14ac:dyDescent="0.25">
      <c r="A2660" s="34"/>
      <c r="B2660" s="35"/>
      <c r="C2660" s="36"/>
      <c r="D2660" s="35"/>
      <c r="E2660" s="36" t="s">
        <v>4971</v>
      </c>
      <c r="F2660" s="35"/>
      <c r="G2660" s="35"/>
      <c r="H2660" s="35"/>
      <c r="I2660" s="35"/>
      <c r="J2660" s="35"/>
      <c r="K2660" s="35"/>
      <c r="L2660" s="35"/>
      <c r="M2660" s="35"/>
      <c r="N2660" s="35"/>
      <c r="O2660" s="35"/>
      <c r="P2660" s="35"/>
      <c r="Q2660" s="35"/>
      <c r="R2660" s="35"/>
      <c r="S2660" s="35"/>
      <c r="T2660" s="35"/>
      <c r="U2660" s="35"/>
      <c r="V2660" s="35"/>
      <c r="W2660" s="37"/>
    </row>
    <row r="2661" spans="1:23" x14ac:dyDescent="0.25">
      <c r="A2661" s="34"/>
      <c r="B2661" s="35"/>
      <c r="C2661" s="36"/>
      <c r="D2661" s="35"/>
      <c r="E2661" s="36" t="s">
        <v>4972</v>
      </c>
      <c r="F2661" s="35"/>
      <c r="G2661" s="35"/>
      <c r="H2661" s="35"/>
      <c r="I2661" s="35"/>
      <c r="J2661" s="35"/>
      <c r="K2661" s="35"/>
      <c r="L2661" s="35"/>
      <c r="M2661" s="35"/>
      <c r="N2661" s="35"/>
      <c r="O2661" s="35"/>
      <c r="P2661" s="35"/>
      <c r="Q2661" s="35"/>
      <c r="R2661" s="35"/>
      <c r="S2661" s="35"/>
      <c r="T2661" s="35"/>
      <c r="U2661" s="35"/>
      <c r="V2661" s="35"/>
      <c r="W2661" s="37"/>
    </row>
    <row r="2662" spans="1:23" x14ac:dyDescent="0.25">
      <c r="A2662" s="34"/>
      <c r="B2662" s="35"/>
      <c r="C2662" s="36"/>
      <c r="D2662" s="35"/>
      <c r="E2662" s="36" t="s">
        <v>4973</v>
      </c>
      <c r="F2662" s="35"/>
      <c r="G2662" s="35"/>
      <c r="H2662" s="35"/>
      <c r="I2662" s="35"/>
      <c r="J2662" s="35"/>
      <c r="K2662" s="35"/>
      <c r="L2662" s="35"/>
      <c r="M2662" s="35"/>
      <c r="N2662" s="35"/>
      <c r="O2662" s="35"/>
      <c r="P2662" s="35"/>
      <c r="Q2662" s="35"/>
      <c r="R2662" s="35"/>
      <c r="S2662" s="35"/>
      <c r="T2662" s="35"/>
      <c r="U2662" s="35"/>
      <c r="V2662" s="35"/>
      <c r="W2662" s="37"/>
    </row>
    <row r="2663" spans="1:23" x14ac:dyDescent="0.25">
      <c r="A2663" s="34"/>
      <c r="B2663" s="35"/>
      <c r="C2663" s="36"/>
      <c r="D2663" s="35"/>
      <c r="E2663" s="36" t="s">
        <v>4974</v>
      </c>
      <c r="F2663" s="35"/>
      <c r="G2663" s="35"/>
      <c r="H2663" s="35"/>
      <c r="I2663" s="35"/>
      <c r="J2663" s="35"/>
      <c r="K2663" s="35"/>
      <c r="L2663" s="35"/>
      <c r="M2663" s="35"/>
      <c r="N2663" s="35"/>
      <c r="O2663" s="35"/>
      <c r="P2663" s="35"/>
      <c r="Q2663" s="35"/>
      <c r="R2663" s="35"/>
      <c r="S2663" s="35"/>
      <c r="T2663" s="35"/>
      <c r="U2663" s="35"/>
      <c r="V2663" s="35"/>
      <c r="W2663" s="37"/>
    </row>
    <row r="2664" spans="1:23" x14ac:dyDescent="0.25">
      <c r="A2664" s="34"/>
      <c r="B2664" s="35"/>
      <c r="C2664" s="36"/>
      <c r="D2664" s="35"/>
      <c r="E2664" s="36" t="s">
        <v>4975</v>
      </c>
      <c r="F2664" s="35"/>
      <c r="G2664" s="35"/>
      <c r="H2664" s="35"/>
      <c r="I2664" s="35"/>
      <c r="J2664" s="35"/>
      <c r="K2664" s="35"/>
      <c r="L2664" s="35"/>
      <c r="M2664" s="35"/>
      <c r="N2664" s="35"/>
      <c r="O2664" s="35"/>
      <c r="P2664" s="35"/>
      <c r="Q2664" s="35"/>
      <c r="R2664" s="35"/>
      <c r="S2664" s="35"/>
      <c r="T2664" s="35"/>
      <c r="U2664" s="35"/>
      <c r="V2664" s="35"/>
      <c r="W2664" s="37"/>
    </row>
    <row r="2665" spans="1:23" x14ac:dyDescent="0.25">
      <c r="A2665" s="34"/>
      <c r="B2665" s="35"/>
      <c r="C2665" s="36"/>
      <c r="D2665" s="35"/>
      <c r="E2665" s="36" t="s">
        <v>4976</v>
      </c>
      <c r="F2665" s="35"/>
      <c r="G2665" s="35"/>
      <c r="H2665" s="35"/>
      <c r="I2665" s="35"/>
      <c r="J2665" s="35"/>
      <c r="K2665" s="35"/>
      <c r="L2665" s="35"/>
      <c r="M2665" s="35"/>
      <c r="N2665" s="35"/>
      <c r="O2665" s="35"/>
      <c r="P2665" s="35"/>
      <c r="Q2665" s="35"/>
      <c r="R2665" s="35"/>
      <c r="S2665" s="35"/>
      <c r="T2665" s="35"/>
      <c r="U2665" s="35"/>
      <c r="V2665" s="35"/>
      <c r="W2665" s="37"/>
    </row>
    <row r="2666" spans="1:23" x14ac:dyDescent="0.25">
      <c r="A2666" s="34"/>
      <c r="B2666" s="35"/>
      <c r="C2666" s="36"/>
      <c r="D2666" s="35"/>
      <c r="E2666" s="36" t="s">
        <v>4977</v>
      </c>
      <c r="F2666" s="35"/>
      <c r="G2666" s="35"/>
      <c r="H2666" s="35"/>
      <c r="I2666" s="35"/>
      <c r="J2666" s="35"/>
      <c r="K2666" s="35"/>
      <c r="L2666" s="35"/>
      <c r="M2666" s="35"/>
      <c r="N2666" s="35"/>
      <c r="O2666" s="35"/>
      <c r="P2666" s="35"/>
      <c r="Q2666" s="35"/>
      <c r="R2666" s="35"/>
      <c r="S2666" s="35"/>
      <c r="T2666" s="35"/>
      <c r="U2666" s="35"/>
      <c r="V2666" s="35"/>
      <c r="W2666" s="37"/>
    </row>
    <row r="2667" spans="1:23" x14ac:dyDescent="0.25">
      <c r="A2667" s="34"/>
      <c r="B2667" s="35"/>
      <c r="C2667" s="36"/>
      <c r="D2667" s="35"/>
      <c r="E2667" s="36" t="s">
        <v>4978</v>
      </c>
      <c r="F2667" s="35"/>
      <c r="G2667" s="35"/>
      <c r="H2667" s="35"/>
      <c r="I2667" s="35"/>
      <c r="J2667" s="35"/>
      <c r="K2667" s="35"/>
      <c r="L2667" s="35"/>
      <c r="M2667" s="35"/>
      <c r="N2667" s="35"/>
      <c r="O2667" s="35"/>
      <c r="P2667" s="35"/>
      <c r="Q2667" s="35"/>
      <c r="R2667" s="35"/>
      <c r="S2667" s="35"/>
      <c r="T2667" s="35"/>
      <c r="U2667" s="35"/>
      <c r="V2667" s="35"/>
      <c r="W2667" s="37"/>
    </row>
    <row r="2668" spans="1:23" x14ac:dyDescent="0.25">
      <c r="A2668" s="34"/>
      <c r="B2668" s="35"/>
      <c r="C2668" s="36"/>
      <c r="D2668" s="35"/>
      <c r="E2668" s="36" t="s">
        <v>4979</v>
      </c>
      <c r="F2668" s="35"/>
      <c r="G2668" s="35"/>
      <c r="H2668" s="35"/>
      <c r="I2668" s="35"/>
      <c r="J2668" s="35"/>
      <c r="K2668" s="35"/>
      <c r="L2668" s="35"/>
      <c r="M2668" s="35"/>
      <c r="N2668" s="35"/>
      <c r="O2668" s="35"/>
      <c r="P2668" s="35"/>
      <c r="Q2668" s="35"/>
      <c r="R2668" s="35"/>
      <c r="S2668" s="35"/>
      <c r="T2668" s="35"/>
      <c r="U2668" s="35"/>
      <c r="V2668" s="35"/>
      <c r="W2668" s="37"/>
    </row>
    <row r="2669" spans="1:23" x14ac:dyDescent="0.25">
      <c r="A2669" s="34"/>
      <c r="B2669" s="35"/>
      <c r="C2669" s="36"/>
      <c r="D2669" s="35"/>
      <c r="E2669" s="36" t="s">
        <v>4980</v>
      </c>
      <c r="F2669" s="35"/>
      <c r="G2669" s="35"/>
      <c r="H2669" s="35"/>
      <c r="I2669" s="35"/>
      <c r="J2669" s="35"/>
      <c r="K2669" s="35"/>
      <c r="L2669" s="35"/>
      <c r="M2669" s="35"/>
      <c r="N2669" s="35"/>
      <c r="O2669" s="35"/>
      <c r="P2669" s="35"/>
      <c r="Q2669" s="35"/>
      <c r="R2669" s="35"/>
      <c r="S2669" s="35"/>
      <c r="T2669" s="35"/>
      <c r="U2669" s="35"/>
      <c r="V2669" s="35"/>
      <c r="W2669" s="37"/>
    </row>
    <row r="2670" spans="1:23" x14ac:dyDescent="0.25">
      <c r="A2670" s="34"/>
      <c r="B2670" s="35"/>
      <c r="C2670" s="36"/>
      <c r="D2670" s="35"/>
      <c r="E2670" s="36" t="s">
        <v>4981</v>
      </c>
      <c r="F2670" s="35"/>
      <c r="G2670" s="35"/>
      <c r="H2670" s="35"/>
      <c r="I2670" s="35"/>
      <c r="J2670" s="35"/>
      <c r="K2670" s="35"/>
      <c r="L2670" s="35"/>
      <c r="M2670" s="35"/>
      <c r="N2670" s="35"/>
      <c r="O2670" s="35"/>
      <c r="P2670" s="35"/>
      <c r="Q2670" s="35"/>
      <c r="R2670" s="35"/>
      <c r="S2670" s="35"/>
      <c r="T2670" s="35"/>
      <c r="U2670" s="35"/>
      <c r="V2670" s="35"/>
      <c r="W2670" s="37"/>
    </row>
    <row r="2671" spans="1:23" x14ac:dyDescent="0.25">
      <c r="A2671" s="34"/>
      <c r="B2671" s="35"/>
      <c r="C2671" s="36"/>
      <c r="D2671" s="35"/>
      <c r="E2671" s="36" t="s">
        <v>4982</v>
      </c>
      <c r="F2671" s="35"/>
      <c r="G2671" s="35"/>
      <c r="H2671" s="35"/>
      <c r="I2671" s="35"/>
      <c r="J2671" s="35"/>
      <c r="K2671" s="35"/>
      <c r="L2671" s="35"/>
      <c r="M2671" s="35"/>
      <c r="N2671" s="35"/>
      <c r="O2671" s="35"/>
      <c r="P2671" s="35"/>
      <c r="Q2671" s="35"/>
      <c r="R2671" s="35"/>
      <c r="S2671" s="35"/>
      <c r="T2671" s="35"/>
      <c r="U2671" s="35"/>
      <c r="V2671" s="35"/>
      <c r="W2671" s="37"/>
    </row>
    <row r="2672" spans="1:23" x14ac:dyDescent="0.25">
      <c r="A2672" s="34"/>
      <c r="B2672" s="35"/>
      <c r="C2672" s="36"/>
      <c r="D2672" s="35"/>
      <c r="E2672" s="36" t="s">
        <v>4983</v>
      </c>
      <c r="F2672" s="35"/>
      <c r="G2672" s="35"/>
      <c r="H2672" s="35"/>
      <c r="I2672" s="35"/>
      <c r="J2672" s="35"/>
      <c r="K2672" s="35"/>
      <c r="L2672" s="35"/>
      <c r="M2672" s="35"/>
      <c r="N2672" s="35"/>
      <c r="O2672" s="35"/>
      <c r="P2672" s="35"/>
      <c r="Q2672" s="35"/>
      <c r="R2672" s="35"/>
      <c r="S2672" s="35"/>
      <c r="T2672" s="35"/>
      <c r="U2672" s="35"/>
      <c r="V2672" s="35"/>
      <c r="W2672" s="37"/>
    </row>
    <row r="2673" spans="1:23" x14ac:dyDescent="0.25">
      <c r="A2673" s="34"/>
      <c r="B2673" s="35"/>
      <c r="C2673" s="36"/>
      <c r="D2673" s="35"/>
      <c r="E2673" s="36" t="s">
        <v>4984</v>
      </c>
      <c r="F2673" s="35"/>
      <c r="G2673" s="35"/>
      <c r="H2673" s="35"/>
      <c r="I2673" s="35"/>
      <c r="J2673" s="35"/>
      <c r="K2673" s="35"/>
      <c r="L2673" s="35"/>
      <c r="M2673" s="35"/>
      <c r="N2673" s="35"/>
      <c r="O2673" s="35"/>
      <c r="P2673" s="35"/>
      <c r="Q2673" s="35"/>
      <c r="R2673" s="35"/>
      <c r="S2673" s="35"/>
      <c r="T2673" s="35"/>
      <c r="U2673" s="35"/>
      <c r="V2673" s="35"/>
      <c r="W2673" s="37"/>
    </row>
    <row r="2674" spans="1:23" x14ac:dyDescent="0.25">
      <c r="A2674" s="34"/>
      <c r="B2674" s="35"/>
      <c r="C2674" s="36"/>
      <c r="D2674" s="35"/>
      <c r="E2674" s="36" t="s">
        <v>4985</v>
      </c>
      <c r="F2674" s="35"/>
      <c r="G2674" s="35"/>
      <c r="H2674" s="35"/>
      <c r="I2674" s="35"/>
      <c r="J2674" s="35"/>
      <c r="K2674" s="35"/>
      <c r="L2674" s="35"/>
      <c r="M2674" s="35"/>
      <c r="N2674" s="35"/>
      <c r="O2674" s="35"/>
      <c r="P2674" s="35"/>
      <c r="Q2674" s="35"/>
      <c r="R2674" s="35"/>
      <c r="S2674" s="35"/>
      <c r="T2674" s="35"/>
      <c r="U2674" s="35"/>
      <c r="V2674" s="35"/>
      <c r="W2674" s="37"/>
    </row>
    <row r="2675" spans="1:23" x14ac:dyDescent="0.25">
      <c r="A2675" s="34"/>
      <c r="B2675" s="35"/>
      <c r="C2675" s="36"/>
      <c r="D2675" s="35"/>
      <c r="E2675" s="36" t="s">
        <v>4986</v>
      </c>
      <c r="F2675" s="35"/>
      <c r="G2675" s="35"/>
      <c r="H2675" s="35"/>
      <c r="I2675" s="35"/>
      <c r="J2675" s="35"/>
      <c r="K2675" s="35"/>
      <c r="L2675" s="35"/>
      <c r="M2675" s="35"/>
      <c r="N2675" s="35"/>
      <c r="O2675" s="35"/>
      <c r="P2675" s="35"/>
      <c r="Q2675" s="35"/>
      <c r="R2675" s="35"/>
      <c r="S2675" s="35"/>
      <c r="T2675" s="35"/>
      <c r="U2675" s="35"/>
      <c r="V2675" s="35"/>
      <c r="W2675" s="37"/>
    </row>
    <row r="2676" spans="1:23" x14ac:dyDescent="0.25">
      <c r="A2676" s="34"/>
      <c r="B2676" s="35"/>
      <c r="C2676" s="36"/>
      <c r="D2676" s="35"/>
      <c r="E2676" s="36" t="s">
        <v>4987</v>
      </c>
      <c r="F2676" s="35"/>
      <c r="G2676" s="35"/>
      <c r="H2676" s="35"/>
      <c r="I2676" s="35"/>
      <c r="J2676" s="35"/>
      <c r="K2676" s="35"/>
      <c r="L2676" s="35"/>
      <c r="M2676" s="35"/>
      <c r="N2676" s="35"/>
      <c r="O2676" s="35"/>
      <c r="P2676" s="35"/>
      <c r="Q2676" s="35"/>
      <c r="R2676" s="35"/>
      <c r="S2676" s="35"/>
      <c r="T2676" s="35"/>
      <c r="U2676" s="35"/>
      <c r="V2676" s="35"/>
      <c r="W2676" s="37"/>
    </row>
    <row r="2677" spans="1:23" x14ac:dyDescent="0.25">
      <c r="A2677" s="34"/>
      <c r="B2677" s="35"/>
      <c r="C2677" s="36"/>
      <c r="D2677" s="35"/>
      <c r="E2677" s="36" t="s">
        <v>4988</v>
      </c>
      <c r="F2677" s="35"/>
      <c r="G2677" s="35"/>
      <c r="H2677" s="35"/>
      <c r="I2677" s="35"/>
      <c r="J2677" s="35"/>
      <c r="K2677" s="35"/>
      <c r="L2677" s="35"/>
      <c r="M2677" s="35"/>
      <c r="N2677" s="35"/>
      <c r="O2677" s="35"/>
      <c r="P2677" s="35"/>
      <c r="Q2677" s="35"/>
      <c r="R2677" s="35"/>
      <c r="S2677" s="35"/>
      <c r="T2677" s="35"/>
      <c r="U2677" s="35"/>
      <c r="V2677" s="35"/>
      <c r="W2677" s="37"/>
    </row>
    <row r="2678" spans="1:23" x14ac:dyDescent="0.25">
      <c r="A2678" s="34"/>
      <c r="B2678" s="35"/>
      <c r="C2678" s="36"/>
      <c r="D2678" s="35"/>
      <c r="E2678" s="36" t="s">
        <v>4989</v>
      </c>
      <c r="F2678" s="35"/>
      <c r="G2678" s="35"/>
      <c r="H2678" s="35"/>
      <c r="I2678" s="35"/>
      <c r="J2678" s="35"/>
      <c r="K2678" s="35"/>
      <c r="L2678" s="35"/>
      <c r="M2678" s="35"/>
      <c r="N2678" s="35"/>
      <c r="O2678" s="35"/>
      <c r="P2678" s="35"/>
      <c r="Q2678" s="35"/>
      <c r="R2678" s="35"/>
      <c r="S2678" s="35"/>
      <c r="T2678" s="35"/>
      <c r="U2678" s="35"/>
      <c r="V2678" s="35"/>
      <c r="W2678" s="37"/>
    </row>
    <row r="2679" spans="1:23" x14ac:dyDescent="0.25">
      <c r="A2679" s="34"/>
      <c r="B2679" s="35"/>
      <c r="C2679" s="36"/>
      <c r="D2679" s="35"/>
      <c r="E2679" s="36" t="s">
        <v>4990</v>
      </c>
      <c r="F2679" s="35"/>
      <c r="G2679" s="35"/>
      <c r="H2679" s="35"/>
      <c r="I2679" s="35"/>
      <c r="J2679" s="35"/>
      <c r="K2679" s="35"/>
      <c r="L2679" s="35"/>
      <c r="M2679" s="35"/>
      <c r="N2679" s="35"/>
      <c r="O2679" s="35"/>
      <c r="P2679" s="35"/>
      <c r="Q2679" s="35"/>
      <c r="R2679" s="35"/>
      <c r="S2679" s="35"/>
      <c r="T2679" s="35"/>
      <c r="U2679" s="35"/>
      <c r="V2679" s="35"/>
      <c r="W2679" s="37"/>
    </row>
    <row r="2680" spans="1:23" x14ac:dyDescent="0.25">
      <c r="A2680" s="34"/>
      <c r="B2680" s="35"/>
      <c r="C2680" s="36"/>
      <c r="D2680" s="35"/>
      <c r="E2680" s="36" t="s">
        <v>4991</v>
      </c>
      <c r="F2680" s="35"/>
      <c r="G2680" s="35"/>
      <c r="H2680" s="35"/>
      <c r="I2680" s="35"/>
      <c r="J2680" s="35"/>
      <c r="K2680" s="35"/>
      <c r="L2680" s="35"/>
      <c r="M2680" s="35"/>
      <c r="N2680" s="35"/>
      <c r="O2680" s="35"/>
      <c r="P2680" s="35"/>
      <c r="Q2680" s="35"/>
      <c r="R2680" s="35"/>
      <c r="S2680" s="35"/>
      <c r="T2680" s="35"/>
      <c r="U2680" s="35"/>
      <c r="V2680" s="35"/>
      <c r="W2680" s="37"/>
    </row>
    <row r="2681" spans="1:23" x14ac:dyDescent="0.25">
      <c r="A2681" s="34"/>
      <c r="B2681" s="35"/>
      <c r="C2681" s="36"/>
      <c r="D2681" s="35"/>
      <c r="E2681" s="36" t="s">
        <v>4992</v>
      </c>
      <c r="F2681" s="35"/>
      <c r="G2681" s="35"/>
      <c r="H2681" s="35"/>
      <c r="I2681" s="35"/>
      <c r="J2681" s="35"/>
      <c r="K2681" s="35"/>
      <c r="L2681" s="35"/>
      <c r="M2681" s="35"/>
      <c r="N2681" s="35"/>
      <c r="O2681" s="35"/>
      <c r="P2681" s="35"/>
      <c r="Q2681" s="35"/>
      <c r="R2681" s="35"/>
      <c r="S2681" s="35"/>
      <c r="T2681" s="35"/>
      <c r="U2681" s="35"/>
      <c r="V2681" s="35"/>
      <c r="W2681" s="37"/>
    </row>
    <row r="2682" spans="1:23" x14ac:dyDescent="0.25">
      <c r="A2682" s="34"/>
      <c r="B2682" s="35"/>
      <c r="C2682" s="36"/>
      <c r="D2682" s="35"/>
      <c r="E2682" s="36" t="s">
        <v>4993</v>
      </c>
      <c r="F2682" s="35"/>
      <c r="G2682" s="35"/>
      <c r="H2682" s="35"/>
      <c r="I2682" s="35"/>
      <c r="J2682" s="35"/>
      <c r="K2682" s="35"/>
      <c r="L2682" s="35"/>
      <c r="M2682" s="35"/>
      <c r="N2682" s="35"/>
      <c r="O2682" s="35"/>
      <c r="P2682" s="35"/>
      <c r="Q2682" s="35"/>
      <c r="R2682" s="35"/>
      <c r="S2682" s="35"/>
      <c r="T2682" s="35"/>
      <c r="U2682" s="35"/>
      <c r="V2682" s="35"/>
      <c r="W2682" s="37"/>
    </row>
    <row r="2683" spans="1:23" x14ac:dyDescent="0.25">
      <c r="A2683" s="34"/>
      <c r="B2683" s="35"/>
      <c r="C2683" s="36"/>
      <c r="D2683" s="35"/>
      <c r="E2683" s="36" t="s">
        <v>4994</v>
      </c>
      <c r="F2683" s="35"/>
      <c r="G2683" s="35"/>
      <c r="H2683" s="35"/>
      <c r="I2683" s="35"/>
      <c r="J2683" s="35"/>
      <c r="K2683" s="35"/>
      <c r="L2683" s="35"/>
      <c r="M2683" s="35"/>
      <c r="N2683" s="35"/>
      <c r="O2683" s="35"/>
      <c r="P2683" s="35"/>
      <c r="Q2683" s="35"/>
      <c r="R2683" s="35"/>
      <c r="S2683" s="35"/>
      <c r="T2683" s="35"/>
      <c r="U2683" s="35"/>
      <c r="V2683" s="35"/>
      <c r="W2683" s="37"/>
    </row>
    <row r="2684" spans="1:23" x14ac:dyDescent="0.25">
      <c r="A2684" s="34"/>
      <c r="B2684" s="35"/>
      <c r="C2684" s="36"/>
      <c r="D2684" s="35"/>
      <c r="E2684" s="36" t="s">
        <v>4995</v>
      </c>
      <c r="F2684" s="35"/>
      <c r="G2684" s="35"/>
      <c r="H2684" s="35"/>
      <c r="I2684" s="35"/>
      <c r="J2684" s="35"/>
      <c r="K2684" s="35"/>
      <c r="L2684" s="35"/>
      <c r="M2684" s="35"/>
      <c r="N2684" s="35"/>
      <c r="O2684" s="35"/>
      <c r="P2684" s="35"/>
      <c r="Q2684" s="35"/>
      <c r="R2684" s="35"/>
      <c r="S2684" s="35"/>
      <c r="T2684" s="35"/>
      <c r="U2684" s="35"/>
      <c r="V2684" s="35"/>
      <c r="W2684" s="37"/>
    </row>
    <row r="2685" spans="1:23" x14ac:dyDescent="0.25">
      <c r="A2685" s="34"/>
      <c r="B2685" s="35"/>
      <c r="C2685" s="36"/>
      <c r="D2685" s="35"/>
      <c r="E2685" s="36" t="s">
        <v>4996</v>
      </c>
      <c r="F2685" s="35"/>
      <c r="G2685" s="35"/>
      <c r="H2685" s="35"/>
      <c r="I2685" s="35"/>
      <c r="J2685" s="35"/>
      <c r="K2685" s="35"/>
      <c r="L2685" s="35"/>
      <c r="M2685" s="35"/>
      <c r="N2685" s="35"/>
      <c r="O2685" s="35"/>
      <c r="P2685" s="35"/>
      <c r="Q2685" s="35"/>
      <c r="R2685" s="35"/>
      <c r="S2685" s="35"/>
      <c r="T2685" s="35"/>
      <c r="U2685" s="35"/>
      <c r="V2685" s="35"/>
      <c r="W2685" s="37"/>
    </row>
    <row r="2686" spans="1:23" x14ac:dyDescent="0.25">
      <c r="A2686" s="34"/>
      <c r="B2686" s="35"/>
      <c r="C2686" s="36"/>
      <c r="D2686" s="35"/>
      <c r="E2686" s="36" t="s">
        <v>4997</v>
      </c>
      <c r="F2686" s="35"/>
      <c r="G2686" s="35"/>
      <c r="H2686" s="35"/>
      <c r="I2686" s="35"/>
      <c r="J2686" s="35"/>
      <c r="K2686" s="35"/>
      <c r="L2686" s="35"/>
      <c r="M2686" s="35"/>
      <c r="N2686" s="35"/>
      <c r="O2686" s="35"/>
      <c r="P2686" s="35"/>
      <c r="Q2686" s="35"/>
      <c r="R2686" s="35"/>
      <c r="S2686" s="35"/>
      <c r="T2686" s="35"/>
      <c r="U2686" s="35"/>
      <c r="V2686" s="35"/>
      <c r="W2686" s="37"/>
    </row>
    <row r="2687" spans="1:23" x14ac:dyDescent="0.25">
      <c r="A2687" s="34"/>
      <c r="B2687" s="35"/>
      <c r="C2687" s="36"/>
      <c r="D2687" s="35"/>
      <c r="E2687" s="36" t="s">
        <v>4998</v>
      </c>
      <c r="F2687" s="35"/>
      <c r="G2687" s="35"/>
      <c r="H2687" s="35"/>
      <c r="I2687" s="35"/>
      <c r="J2687" s="35"/>
      <c r="K2687" s="35"/>
      <c r="L2687" s="35"/>
      <c r="M2687" s="35"/>
      <c r="N2687" s="35"/>
      <c r="O2687" s="35"/>
      <c r="P2687" s="35"/>
      <c r="Q2687" s="35"/>
      <c r="R2687" s="35"/>
      <c r="S2687" s="35"/>
      <c r="T2687" s="35"/>
      <c r="U2687" s="35"/>
      <c r="V2687" s="35"/>
      <c r="W2687" s="37"/>
    </row>
    <row r="2688" spans="1:23" x14ac:dyDescent="0.25">
      <c r="A2688" s="34"/>
      <c r="B2688" s="35"/>
      <c r="C2688" s="36"/>
      <c r="D2688" s="35"/>
      <c r="E2688" s="36" t="s">
        <v>4999</v>
      </c>
      <c r="F2688" s="35"/>
      <c r="G2688" s="35"/>
      <c r="H2688" s="35"/>
      <c r="I2688" s="35"/>
      <c r="J2688" s="35"/>
      <c r="K2688" s="35"/>
      <c r="L2688" s="35"/>
      <c r="M2688" s="35"/>
      <c r="N2688" s="35"/>
      <c r="O2688" s="35"/>
      <c r="P2688" s="35"/>
      <c r="Q2688" s="35"/>
      <c r="R2688" s="35"/>
      <c r="S2688" s="35"/>
      <c r="T2688" s="35"/>
      <c r="U2688" s="35"/>
      <c r="V2688" s="35"/>
      <c r="W2688" s="37"/>
    </row>
    <row r="2689" spans="1:23" x14ac:dyDescent="0.25">
      <c r="A2689" s="34"/>
      <c r="B2689" s="35"/>
      <c r="C2689" s="36"/>
      <c r="D2689" s="35"/>
      <c r="E2689" s="36" t="s">
        <v>5000</v>
      </c>
      <c r="F2689" s="35"/>
      <c r="G2689" s="35"/>
      <c r="H2689" s="35"/>
      <c r="I2689" s="35"/>
      <c r="J2689" s="35"/>
      <c r="K2689" s="35"/>
      <c r="L2689" s="35"/>
      <c r="M2689" s="35"/>
      <c r="N2689" s="35"/>
      <c r="O2689" s="35"/>
      <c r="P2689" s="35"/>
      <c r="Q2689" s="35"/>
      <c r="R2689" s="35"/>
      <c r="S2689" s="35"/>
      <c r="T2689" s="35"/>
      <c r="U2689" s="35"/>
      <c r="V2689" s="35"/>
      <c r="W2689" s="37"/>
    </row>
    <row r="2690" spans="1:23" x14ac:dyDescent="0.25">
      <c r="A2690" s="34"/>
      <c r="B2690" s="35"/>
      <c r="C2690" s="36"/>
      <c r="D2690" s="35"/>
      <c r="E2690" s="36" t="s">
        <v>5001</v>
      </c>
      <c r="F2690" s="35"/>
      <c r="G2690" s="35"/>
      <c r="H2690" s="35"/>
      <c r="I2690" s="35"/>
      <c r="J2690" s="35"/>
      <c r="K2690" s="35"/>
      <c r="L2690" s="35"/>
      <c r="M2690" s="35"/>
      <c r="N2690" s="35"/>
      <c r="O2690" s="35"/>
      <c r="P2690" s="35"/>
      <c r="Q2690" s="35"/>
      <c r="R2690" s="35"/>
      <c r="S2690" s="35"/>
      <c r="T2690" s="35"/>
      <c r="U2690" s="35"/>
      <c r="V2690" s="35"/>
      <c r="W2690" s="37"/>
    </row>
    <row r="2691" spans="1:23" x14ac:dyDescent="0.25">
      <c r="A2691" s="34"/>
      <c r="B2691" s="35"/>
      <c r="C2691" s="36"/>
      <c r="D2691" s="35"/>
      <c r="E2691" s="36" t="s">
        <v>5002</v>
      </c>
      <c r="F2691" s="35"/>
      <c r="G2691" s="35"/>
      <c r="H2691" s="35"/>
      <c r="I2691" s="35"/>
      <c r="J2691" s="35"/>
      <c r="K2691" s="35"/>
      <c r="L2691" s="35"/>
      <c r="M2691" s="35"/>
      <c r="N2691" s="35"/>
      <c r="O2691" s="35"/>
      <c r="P2691" s="35"/>
      <c r="Q2691" s="35"/>
      <c r="R2691" s="35"/>
      <c r="S2691" s="35"/>
      <c r="T2691" s="35"/>
      <c r="U2691" s="35"/>
      <c r="V2691" s="35"/>
      <c r="W2691" s="37"/>
    </row>
    <row r="2692" spans="1:23" x14ac:dyDescent="0.25">
      <c r="A2692" s="34"/>
      <c r="B2692" s="35"/>
      <c r="C2692" s="36"/>
      <c r="D2692" s="35"/>
      <c r="E2692" s="36" t="s">
        <v>5003</v>
      </c>
      <c r="F2692" s="35"/>
      <c r="G2692" s="35"/>
      <c r="H2692" s="35"/>
      <c r="I2692" s="35"/>
      <c r="J2692" s="35"/>
      <c r="K2692" s="35"/>
      <c r="L2692" s="35"/>
      <c r="M2692" s="35"/>
      <c r="N2692" s="35"/>
      <c r="O2692" s="35"/>
      <c r="P2692" s="35"/>
      <c r="Q2692" s="35"/>
      <c r="R2692" s="35"/>
      <c r="S2692" s="35"/>
      <c r="T2692" s="35"/>
      <c r="U2692" s="35"/>
      <c r="V2692" s="35"/>
      <c r="W2692" s="37"/>
    </row>
    <row r="2693" spans="1:23" x14ac:dyDescent="0.25">
      <c r="A2693" s="34"/>
      <c r="B2693" s="35"/>
      <c r="C2693" s="36"/>
      <c r="D2693" s="35"/>
      <c r="E2693" s="36" t="s">
        <v>5004</v>
      </c>
      <c r="F2693" s="35"/>
      <c r="G2693" s="35"/>
      <c r="H2693" s="35"/>
      <c r="I2693" s="35"/>
      <c r="J2693" s="35"/>
      <c r="K2693" s="35"/>
      <c r="L2693" s="35"/>
      <c r="M2693" s="35"/>
      <c r="N2693" s="35"/>
      <c r="O2693" s="35"/>
      <c r="P2693" s="35"/>
      <c r="Q2693" s="35"/>
      <c r="R2693" s="35"/>
      <c r="S2693" s="35"/>
      <c r="T2693" s="35"/>
      <c r="U2693" s="35"/>
      <c r="V2693" s="35"/>
      <c r="W2693" s="37"/>
    </row>
    <row r="2694" spans="1:23" x14ac:dyDescent="0.25">
      <c r="A2694" s="34"/>
      <c r="B2694" s="35"/>
      <c r="C2694" s="36"/>
      <c r="D2694" s="35"/>
      <c r="E2694" s="36" t="s">
        <v>5005</v>
      </c>
      <c r="F2694" s="35"/>
      <c r="G2694" s="35"/>
      <c r="H2694" s="35"/>
      <c r="I2694" s="35"/>
      <c r="J2694" s="35"/>
      <c r="K2694" s="35"/>
      <c r="L2694" s="35"/>
      <c r="M2694" s="35"/>
      <c r="N2694" s="35"/>
      <c r="O2694" s="35"/>
      <c r="P2694" s="35"/>
      <c r="Q2694" s="35"/>
      <c r="R2694" s="35"/>
      <c r="S2694" s="35"/>
      <c r="T2694" s="35"/>
      <c r="U2694" s="35"/>
      <c r="V2694" s="35"/>
      <c r="W2694" s="37"/>
    </row>
    <row r="2695" spans="1:23" x14ac:dyDescent="0.25">
      <c r="A2695" s="34"/>
      <c r="B2695" s="35"/>
      <c r="C2695" s="36"/>
      <c r="D2695" s="35"/>
      <c r="E2695" s="36" t="s">
        <v>5006</v>
      </c>
      <c r="F2695" s="35"/>
      <c r="G2695" s="35"/>
      <c r="H2695" s="35"/>
      <c r="I2695" s="35"/>
      <c r="J2695" s="35"/>
      <c r="K2695" s="35"/>
      <c r="L2695" s="35"/>
      <c r="M2695" s="35"/>
      <c r="N2695" s="35"/>
      <c r="O2695" s="35"/>
      <c r="P2695" s="35"/>
      <c r="Q2695" s="35"/>
      <c r="R2695" s="35"/>
      <c r="S2695" s="35"/>
      <c r="T2695" s="35"/>
      <c r="U2695" s="35"/>
      <c r="V2695" s="35"/>
      <c r="W2695" s="37"/>
    </row>
    <row r="2696" spans="1:23" x14ac:dyDescent="0.25">
      <c r="A2696" s="34"/>
      <c r="B2696" s="35"/>
      <c r="C2696" s="36"/>
      <c r="D2696" s="35"/>
      <c r="E2696" s="36" t="s">
        <v>5007</v>
      </c>
      <c r="F2696" s="35"/>
      <c r="G2696" s="35"/>
      <c r="H2696" s="35"/>
      <c r="I2696" s="35"/>
      <c r="J2696" s="35"/>
      <c r="K2696" s="35"/>
      <c r="L2696" s="35"/>
      <c r="M2696" s="35"/>
      <c r="N2696" s="35"/>
      <c r="O2696" s="35"/>
      <c r="P2696" s="35"/>
      <c r="Q2696" s="35"/>
      <c r="R2696" s="35"/>
      <c r="S2696" s="35"/>
      <c r="T2696" s="35"/>
      <c r="U2696" s="35"/>
      <c r="V2696" s="35"/>
      <c r="W2696" s="37"/>
    </row>
    <row r="2697" spans="1:23" x14ac:dyDescent="0.25">
      <c r="A2697" s="34"/>
      <c r="B2697" s="35"/>
      <c r="C2697" s="36"/>
      <c r="D2697" s="35"/>
      <c r="E2697" s="36" t="s">
        <v>5008</v>
      </c>
      <c r="F2697" s="35"/>
      <c r="G2697" s="35"/>
      <c r="H2697" s="35"/>
      <c r="I2697" s="35"/>
      <c r="J2697" s="35"/>
      <c r="K2697" s="35"/>
      <c r="L2697" s="35"/>
      <c r="M2697" s="35"/>
      <c r="N2697" s="35"/>
      <c r="O2697" s="35"/>
      <c r="P2697" s="35"/>
      <c r="Q2697" s="35"/>
      <c r="R2697" s="35"/>
      <c r="S2697" s="35"/>
      <c r="T2697" s="35"/>
      <c r="U2697" s="35"/>
      <c r="V2697" s="35"/>
      <c r="W2697" s="37"/>
    </row>
    <row r="2698" spans="1:23" x14ac:dyDescent="0.25">
      <c r="A2698" s="34"/>
      <c r="B2698" s="35"/>
      <c r="C2698" s="36"/>
      <c r="D2698" s="35"/>
      <c r="E2698" s="36" t="s">
        <v>5009</v>
      </c>
      <c r="F2698" s="35"/>
      <c r="G2698" s="35"/>
      <c r="H2698" s="35"/>
      <c r="I2698" s="35"/>
      <c r="J2698" s="35"/>
      <c r="K2698" s="35"/>
      <c r="L2698" s="35"/>
      <c r="M2698" s="35"/>
      <c r="N2698" s="35"/>
      <c r="O2698" s="35"/>
      <c r="P2698" s="35"/>
      <c r="Q2698" s="35"/>
      <c r="R2698" s="35"/>
      <c r="S2698" s="35"/>
      <c r="T2698" s="35"/>
      <c r="U2698" s="35"/>
      <c r="V2698" s="35"/>
      <c r="W2698" s="37"/>
    </row>
    <row r="2699" spans="1:23" x14ac:dyDescent="0.25">
      <c r="A2699" s="34"/>
      <c r="B2699" s="35"/>
      <c r="C2699" s="36"/>
      <c r="D2699" s="35"/>
      <c r="E2699" s="36" t="s">
        <v>5010</v>
      </c>
      <c r="F2699" s="35"/>
      <c r="G2699" s="35"/>
      <c r="H2699" s="35"/>
      <c r="I2699" s="35"/>
      <c r="J2699" s="35"/>
      <c r="K2699" s="35"/>
      <c r="L2699" s="35"/>
      <c r="M2699" s="35"/>
      <c r="N2699" s="35"/>
      <c r="O2699" s="35"/>
      <c r="P2699" s="35"/>
      <c r="Q2699" s="35"/>
      <c r="R2699" s="35"/>
      <c r="S2699" s="35"/>
      <c r="T2699" s="35"/>
      <c r="U2699" s="35"/>
      <c r="V2699" s="35"/>
      <c r="W2699" s="37"/>
    </row>
    <row r="2700" spans="1:23" x14ac:dyDescent="0.25">
      <c r="A2700" s="34"/>
      <c r="B2700" s="35"/>
      <c r="C2700" s="36"/>
      <c r="D2700" s="35"/>
      <c r="E2700" s="36" t="s">
        <v>5011</v>
      </c>
      <c r="F2700" s="35"/>
      <c r="G2700" s="35"/>
      <c r="H2700" s="35"/>
      <c r="I2700" s="35"/>
      <c r="J2700" s="35"/>
      <c r="K2700" s="35"/>
      <c r="L2700" s="35"/>
      <c r="M2700" s="35"/>
      <c r="N2700" s="35"/>
      <c r="O2700" s="35"/>
      <c r="P2700" s="35"/>
      <c r="Q2700" s="35"/>
      <c r="R2700" s="35"/>
      <c r="S2700" s="35"/>
      <c r="T2700" s="35"/>
      <c r="U2700" s="35"/>
      <c r="V2700" s="35"/>
      <c r="W2700" s="37"/>
    </row>
    <row r="2701" spans="1:23" x14ac:dyDescent="0.25">
      <c r="A2701" s="34"/>
      <c r="B2701" s="35"/>
      <c r="C2701" s="36"/>
      <c r="D2701" s="35"/>
      <c r="E2701" s="36" t="s">
        <v>5012</v>
      </c>
      <c r="F2701" s="35"/>
      <c r="G2701" s="35"/>
      <c r="H2701" s="35"/>
      <c r="I2701" s="35"/>
      <c r="J2701" s="35"/>
      <c r="K2701" s="35"/>
      <c r="L2701" s="35"/>
      <c r="M2701" s="35"/>
      <c r="N2701" s="35"/>
      <c r="O2701" s="35"/>
      <c r="P2701" s="35"/>
      <c r="Q2701" s="35"/>
      <c r="R2701" s="35"/>
      <c r="S2701" s="35"/>
      <c r="T2701" s="35"/>
      <c r="U2701" s="35"/>
      <c r="V2701" s="35"/>
      <c r="W2701" s="37"/>
    </row>
    <row r="2702" spans="1:23" x14ac:dyDescent="0.25">
      <c r="A2702" s="34"/>
      <c r="B2702" s="35"/>
      <c r="C2702" s="36"/>
      <c r="D2702" s="35"/>
      <c r="E2702" s="36" t="s">
        <v>5013</v>
      </c>
      <c r="F2702" s="35"/>
      <c r="G2702" s="35"/>
      <c r="H2702" s="35"/>
      <c r="I2702" s="35"/>
      <c r="J2702" s="35"/>
      <c r="K2702" s="35"/>
      <c r="L2702" s="35"/>
      <c r="M2702" s="35"/>
      <c r="N2702" s="35"/>
      <c r="O2702" s="35"/>
      <c r="P2702" s="35"/>
      <c r="Q2702" s="35"/>
      <c r="R2702" s="35"/>
      <c r="S2702" s="35"/>
      <c r="T2702" s="35"/>
      <c r="U2702" s="35"/>
      <c r="V2702" s="35"/>
      <c r="W2702" s="37"/>
    </row>
    <row r="2703" spans="1:23" x14ac:dyDescent="0.25">
      <c r="A2703" s="34"/>
      <c r="B2703" s="35"/>
      <c r="C2703" s="36"/>
      <c r="D2703" s="35"/>
      <c r="E2703" s="36" t="s">
        <v>5014</v>
      </c>
      <c r="F2703" s="35"/>
      <c r="G2703" s="35"/>
      <c r="H2703" s="35"/>
      <c r="I2703" s="35"/>
      <c r="J2703" s="35"/>
      <c r="K2703" s="35"/>
      <c r="L2703" s="35"/>
      <c r="M2703" s="35"/>
      <c r="N2703" s="35"/>
      <c r="O2703" s="35"/>
      <c r="P2703" s="35"/>
      <c r="Q2703" s="35"/>
      <c r="R2703" s="35"/>
      <c r="S2703" s="35"/>
      <c r="T2703" s="35"/>
      <c r="U2703" s="35"/>
      <c r="V2703" s="35"/>
      <c r="W2703" s="37"/>
    </row>
    <row r="2704" spans="1:23" x14ac:dyDescent="0.25">
      <c r="A2704" s="34"/>
      <c r="B2704" s="35"/>
      <c r="C2704" s="36"/>
      <c r="D2704" s="35"/>
      <c r="E2704" s="36" t="s">
        <v>5015</v>
      </c>
      <c r="F2704" s="35"/>
      <c r="G2704" s="35"/>
      <c r="H2704" s="35"/>
      <c r="I2704" s="35"/>
      <c r="J2704" s="35"/>
      <c r="K2704" s="35"/>
      <c r="L2704" s="35"/>
      <c r="M2704" s="35"/>
      <c r="N2704" s="35"/>
      <c r="O2704" s="35"/>
      <c r="P2704" s="35"/>
      <c r="Q2704" s="35"/>
      <c r="R2704" s="35"/>
      <c r="S2704" s="35"/>
      <c r="T2704" s="35"/>
      <c r="U2704" s="35"/>
      <c r="V2704" s="35"/>
      <c r="W2704" s="37"/>
    </row>
    <row r="2705" spans="1:23" x14ac:dyDescent="0.25">
      <c r="A2705" s="34"/>
      <c r="B2705" s="35"/>
      <c r="C2705" s="36"/>
      <c r="D2705" s="35"/>
      <c r="E2705" s="36" t="s">
        <v>5016</v>
      </c>
      <c r="F2705" s="35"/>
      <c r="G2705" s="35"/>
      <c r="H2705" s="35"/>
      <c r="I2705" s="35"/>
      <c r="J2705" s="35"/>
      <c r="K2705" s="35"/>
      <c r="L2705" s="35"/>
      <c r="M2705" s="35"/>
      <c r="N2705" s="35"/>
      <c r="O2705" s="35"/>
      <c r="P2705" s="35"/>
      <c r="Q2705" s="35"/>
      <c r="R2705" s="35"/>
      <c r="S2705" s="35"/>
      <c r="T2705" s="35"/>
      <c r="U2705" s="35"/>
      <c r="V2705" s="35"/>
      <c r="W2705" s="37"/>
    </row>
    <row r="2706" spans="1:23" x14ac:dyDescent="0.25">
      <c r="A2706" s="34"/>
      <c r="B2706" s="35"/>
      <c r="C2706" s="36"/>
      <c r="D2706" s="35"/>
      <c r="E2706" s="36" t="s">
        <v>5017</v>
      </c>
      <c r="F2706" s="35"/>
      <c r="G2706" s="35"/>
      <c r="H2706" s="35"/>
      <c r="I2706" s="35"/>
      <c r="J2706" s="35"/>
      <c r="K2706" s="35"/>
      <c r="L2706" s="35"/>
      <c r="M2706" s="35"/>
      <c r="N2706" s="35"/>
      <c r="O2706" s="35"/>
      <c r="P2706" s="35"/>
      <c r="Q2706" s="35"/>
      <c r="R2706" s="35"/>
      <c r="S2706" s="35"/>
      <c r="T2706" s="35"/>
      <c r="U2706" s="35"/>
      <c r="V2706" s="35"/>
      <c r="W2706" s="37"/>
    </row>
    <row r="2707" spans="1:23" x14ac:dyDescent="0.25">
      <c r="A2707" s="34"/>
      <c r="B2707" s="35"/>
      <c r="C2707" s="36"/>
      <c r="D2707" s="35"/>
      <c r="E2707" s="36" t="s">
        <v>5018</v>
      </c>
      <c r="F2707" s="35"/>
      <c r="G2707" s="35"/>
      <c r="H2707" s="35"/>
      <c r="I2707" s="35"/>
      <c r="J2707" s="35"/>
      <c r="K2707" s="35"/>
      <c r="L2707" s="35"/>
      <c r="M2707" s="35"/>
      <c r="N2707" s="35"/>
      <c r="O2707" s="35"/>
      <c r="P2707" s="35"/>
      <c r="Q2707" s="35"/>
      <c r="R2707" s="35"/>
      <c r="S2707" s="35"/>
      <c r="T2707" s="35"/>
      <c r="U2707" s="35"/>
      <c r="V2707" s="35"/>
      <c r="W2707" s="37"/>
    </row>
    <row r="2708" spans="1:23" x14ac:dyDescent="0.25">
      <c r="A2708" s="34"/>
      <c r="B2708" s="35"/>
      <c r="C2708" s="36"/>
      <c r="D2708" s="35"/>
      <c r="E2708" s="36" t="s">
        <v>5019</v>
      </c>
      <c r="F2708" s="35"/>
      <c r="G2708" s="35"/>
      <c r="H2708" s="35"/>
      <c r="I2708" s="35"/>
      <c r="J2708" s="35"/>
      <c r="K2708" s="35"/>
      <c r="L2708" s="35"/>
      <c r="M2708" s="35"/>
      <c r="N2708" s="35"/>
      <c r="O2708" s="35"/>
      <c r="P2708" s="35"/>
      <c r="Q2708" s="35"/>
      <c r="R2708" s="35"/>
      <c r="S2708" s="35"/>
      <c r="T2708" s="35"/>
      <c r="U2708" s="35"/>
      <c r="V2708" s="35"/>
      <c r="W2708" s="37"/>
    </row>
    <row r="2709" spans="1:23" x14ac:dyDescent="0.25">
      <c r="A2709" s="34"/>
      <c r="B2709" s="35"/>
      <c r="C2709" s="36"/>
      <c r="D2709" s="35"/>
      <c r="E2709" s="36" t="s">
        <v>5020</v>
      </c>
      <c r="F2709" s="35"/>
      <c r="G2709" s="35"/>
      <c r="H2709" s="35"/>
      <c r="I2709" s="35"/>
      <c r="J2709" s="35"/>
      <c r="K2709" s="35"/>
      <c r="L2709" s="35"/>
      <c r="M2709" s="35"/>
      <c r="N2709" s="35"/>
      <c r="O2709" s="35"/>
      <c r="P2709" s="35"/>
      <c r="Q2709" s="35"/>
      <c r="R2709" s="35"/>
      <c r="S2709" s="35"/>
      <c r="T2709" s="35"/>
      <c r="U2709" s="35"/>
      <c r="V2709" s="35"/>
      <c r="W2709" s="37"/>
    </row>
    <row r="2710" spans="1:23" x14ac:dyDescent="0.25">
      <c r="A2710" s="34"/>
      <c r="B2710" s="35"/>
      <c r="C2710" s="36"/>
      <c r="D2710" s="35"/>
      <c r="E2710" s="36" t="s">
        <v>5021</v>
      </c>
      <c r="F2710" s="35"/>
      <c r="G2710" s="35"/>
      <c r="H2710" s="35"/>
      <c r="I2710" s="35"/>
      <c r="J2710" s="35"/>
      <c r="K2710" s="35"/>
      <c r="L2710" s="35"/>
      <c r="M2710" s="35"/>
      <c r="N2710" s="35"/>
      <c r="O2710" s="35"/>
      <c r="P2710" s="35"/>
      <c r="Q2710" s="35"/>
      <c r="R2710" s="35"/>
      <c r="S2710" s="35"/>
      <c r="T2710" s="35"/>
      <c r="U2710" s="35"/>
      <c r="V2710" s="35"/>
      <c r="W2710" s="37"/>
    </row>
    <row r="2711" spans="1:23" x14ac:dyDescent="0.25">
      <c r="A2711" s="34"/>
      <c r="B2711" s="35"/>
      <c r="C2711" s="36"/>
      <c r="D2711" s="35"/>
      <c r="E2711" s="36" t="s">
        <v>5022</v>
      </c>
      <c r="F2711" s="35"/>
      <c r="G2711" s="35"/>
      <c r="H2711" s="35"/>
      <c r="I2711" s="35"/>
      <c r="J2711" s="35"/>
      <c r="K2711" s="35"/>
      <c r="L2711" s="35"/>
      <c r="M2711" s="35"/>
      <c r="N2711" s="35"/>
      <c r="O2711" s="35"/>
      <c r="P2711" s="35"/>
      <c r="Q2711" s="35"/>
      <c r="R2711" s="35"/>
      <c r="S2711" s="35"/>
      <c r="T2711" s="35"/>
      <c r="U2711" s="35"/>
      <c r="V2711" s="35"/>
      <c r="W2711" s="37"/>
    </row>
    <row r="2712" spans="1:23" x14ac:dyDescent="0.25">
      <c r="A2712" s="34"/>
      <c r="B2712" s="35"/>
      <c r="C2712" s="36"/>
      <c r="D2712" s="35"/>
      <c r="E2712" s="36" t="s">
        <v>5023</v>
      </c>
      <c r="F2712" s="35"/>
      <c r="G2712" s="35"/>
      <c r="H2712" s="35"/>
      <c r="I2712" s="35"/>
      <c r="J2712" s="35"/>
      <c r="K2712" s="35"/>
      <c r="L2712" s="35"/>
      <c r="M2712" s="35"/>
      <c r="N2712" s="35"/>
      <c r="O2712" s="35"/>
      <c r="P2712" s="35"/>
      <c r="Q2712" s="35"/>
      <c r="R2712" s="35"/>
      <c r="S2712" s="35"/>
      <c r="T2712" s="35"/>
      <c r="U2712" s="35"/>
      <c r="V2712" s="35"/>
      <c r="W2712" s="37"/>
    </row>
    <row r="2713" spans="1:23" x14ac:dyDescent="0.25">
      <c r="A2713" s="34"/>
      <c r="B2713" s="35"/>
      <c r="C2713" s="36"/>
      <c r="D2713" s="35"/>
      <c r="E2713" s="36" t="s">
        <v>5024</v>
      </c>
      <c r="F2713" s="35"/>
      <c r="G2713" s="35"/>
      <c r="H2713" s="35"/>
      <c r="I2713" s="35"/>
      <c r="J2713" s="35"/>
      <c r="K2713" s="35"/>
      <c r="L2713" s="35"/>
      <c r="M2713" s="35"/>
      <c r="N2713" s="35"/>
      <c r="O2713" s="35"/>
      <c r="P2713" s="35"/>
      <c r="Q2713" s="35"/>
      <c r="R2713" s="35"/>
      <c r="S2713" s="35"/>
      <c r="T2713" s="35"/>
      <c r="U2713" s="35"/>
      <c r="V2713" s="35"/>
      <c r="W2713" s="37"/>
    </row>
    <row r="2714" spans="1:23" x14ac:dyDescent="0.25">
      <c r="A2714" s="34"/>
      <c r="B2714" s="35"/>
      <c r="C2714" s="36"/>
      <c r="D2714" s="35"/>
      <c r="E2714" s="36" t="s">
        <v>5025</v>
      </c>
      <c r="F2714" s="35"/>
      <c r="G2714" s="35"/>
      <c r="H2714" s="35"/>
      <c r="I2714" s="35"/>
      <c r="J2714" s="35"/>
      <c r="K2714" s="35"/>
      <c r="L2714" s="35"/>
      <c r="M2714" s="35"/>
      <c r="N2714" s="35"/>
      <c r="O2714" s="35"/>
      <c r="P2714" s="35"/>
      <c r="Q2714" s="35"/>
      <c r="R2714" s="35"/>
      <c r="S2714" s="35"/>
      <c r="T2714" s="35"/>
      <c r="U2714" s="35"/>
      <c r="V2714" s="35"/>
      <c r="W2714" s="37"/>
    </row>
    <row r="2715" spans="1:23" x14ac:dyDescent="0.25">
      <c r="A2715" s="34"/>
      <c r="B2715" s="35"/>
      <c r="C2715" s="36"/>
      <c r="D2715" s="35"/>
      <c r="E2715" s="36" t="s">
        <v>5026</v>
      </c>
      <c r="F2715" s="35"/>
      <c r="G2715" s="35"/>
      <c r="H2715" s="35"/>
      <c r="I2715" s="35"/>
      <c r="J2715" s="35"/>
      <c r="K2715" s="35"/>
      <c r="L2715" s="35"/>
      <c r="M2715" s="35"/>
      <c r="N2715" s="35"/>
      <c r="O2715" s="35"/>
      <c r="P2715" s="35"/>
      <c r="Q2715" s="35"/>
      <c r="R2715" s="35"/>
      <c r="S2715" s="35"/>
      <c r="T2715" s="35"/>
      <c r="U2715" s="35"/>
      <c r="V2715" s="35"/>
      <c r="W2715" s="37"/>
    </row>
    <row r="2716" spans="1:23" x14ac:dyDescent="0.25">
      <c r="A2716" s="34"/>
      <c r="B2716" s="35"/>
      <c r="C2716" s="36"/>
      <c r="D2716" s="35"/>
      <c r="E2716" s="36" t="s">
        <v>5027</v>
      </c>
      <c r="F2716" s="35"/>
      <c r="G2716" s="35"/>
      <c r="H2716" s="35"/>
      <c r="I2716" s="35"/>
      <c r="J2716" s="35"/>
      <c r="K2716" s="35"/>
      <c r="L2716" s="35"/>
      <c r="M2716" s="35"/>
      <c r="N2716" s="35"/>
      <c r="O2716" s="35"/>
      <c r="P2716" s="35"/>
      <c r="Q2716" s="35"/>
      <c r="R2716" s="35"/>
      <c r="S2716" s="35"/>
      <c r="T2716" s="35"/>
      <c r="U2716" s="35"/>
      <c r="V2716" s="35"/>
      <c r="W2716" s="37"/>
    </row>
    <row r="2717" spans="1:23" x14ac:dyDescent="0.25">
      <c r="A2717" s="34"/>
      <c r="B2717" s="35"/>
      <c r="C2717" s="36"/>
      <c r="D2717" s="35"/>
      <c r="E2717" s="36" t="s">
        <v>5028</v>
      </c>
      <c r="F2717" s="35"/>
      <c r="G2717" s="35"/>
      <c r="H2717" s="35"/>
      <c r="I2717" s="35"/>
      <c r="J2717" s="35"/>
      <c r="K2717" s="35"/>
      <c r="L2717" s="35"/>
      <c r="M2717" s="35"/>
      <c r="N2717" s="35"/>
      <c r="O2717" s="35"/>
      <c r="P2717" s="35"/>
      <c r="Q2717" s="35"/>
      <c r="R2717" s="35"/>
      <c r="S2717" s="35"/>
      <c r="T2717" s="35"/>
      <c r="U2717" s="35"/>
      <c r="V2717" s="35"/>
      <c r="W2717" s="37"/>
    </row>
    <row r="2718" spans="1:23" x14ac:dyDescent="0.25">
      <c r="A2718" s="34"/>
      <c r="B2718" s="35"/>
      <c r="C2718" s="36"/>
      <c r="D2718" s="35"/>
      <c r="E2718" s="36" t="s">
        <v>5029</v>
      </c>
      <c r="F2718" s="35"/>
      <c r="G2718" s="35"/>
      <c r="H2718" s="35"/>
      <c r="I2718" s="35"/>
      <c r="J2718" s="35"/>
      <c r="K2718" s="35"/>
      <c r="L2718" s="35"/>
      <c r="M2718" s="35"/>
      <c r="N2718" s="35"/>
      <c r="O2718" s="35"/>
      <c r="P2718" s="35"/>
      <c r="Q2718" s="35"/>
      <c r="R2718" s="35"/>
      <c r="S2718" s="35"/>
      <c r="T2718" s="35"/>
      <c r="U2718" s="35"/>
      <c r="V2718" s="35"/>
      <c r="W2718" s="37"/>
    </row>
    <row r="2719" spans="1:23" x14ac:dyDescent="0.25">
      <c r="A2719" s="34"/>
      <c r="B2719" s="35"/>
      <c r="C2719" s="36"/>
      <c r="D2719" s="35"/>
      <c r="E2719" s="36" t="s">
        <v>5030</v>
      </c>
      <c r="F2719" s="35"/>
      <c r="G2719" s="35"/>
      <c r="H2719" s="35"/>
      <c r="I2719" s="35"/>
      <c r="J2719" s="35"/>
      <c r="K2719" s="35"/>
      <c r="L2719" s="35"/>
      <c r="M2719" s="35"/>
      <c r="N2719" s="35"/>
      <c r="O2719" s="35"/>
      <c r="P2719" s="35"/>
      <c r="Q2719" s="35"/>
      <c r="R2719" s="35"/>
      <c r="S2719" s="35"/>
      <c r="T2719" s="35"/>
      <c r="U2719" s="35"/>
      <c r="V2719" s="35"/>
      <c r="W2719" s="37"/>
    </row>
    <row r="2720" spans="1:23" x14ac:dyDescent="0.25">
      <c r="A2720" s="34"/>
      <c r="B2720" s="35"/>
      <c r="C2720" s="36"/>
      <c r="D2720" s="35"/>
      <c r="E2720" s="36" t="s">
        <v>5031</v>
      </c>
      <c r="F2720" s="35"/>
      <c r="G2720" s="35"/>
      <c r="H2720" s="35"/>
      <c r="I2720" s="35"/>
      <c r="J2720" s="35"/>
      <c r="K2720" s="35"/>
      <c r="L2720" s="35"/>
      <c r="M2720" s="35"/>
      <c r="N2720" s="35"/>
      <c r="O2720" s="35"/>
      <c r="P2720" s="35"/>
      <c r="Q2720" s="35"/>
      <c r="R2720" s="35"/>
      <c r="S2720" s="35"/>
      <c r="T2720" s="35"/>
      <c r="U2720" s="35"/>
      <c r="V2720" s="35"/>
      <c r="W2720" s="37"/>
    </row>
    <row r="2721" spans="1:23" x14ac:dyDescent="0.25">
      <c r="A2721" s="34"/>
      <c r="B2721" s="35"/>
      <c r="C2721" s="36"/>
      <c r="D2721" s="35"/>
      <c r="E2721" s="36" t="s">
        <v>5032</v>
      </c>
      <c r="F2721" s="35"/>
      <c r="G2721" s="35"/>
      <c r="H2721" s="35"/>
      <c r="I2721" s="35"/>
      <c r="J2721" s="35"/>
      <c r="K2721" s="35"/>
      <c r="L2721" s="35"/>
      <c r="M2721" s="35"/>
      <c r="N2721" s="35"/>
      <c r="O2721" s="35"/>
      <c r="P2721" s="35"/>
      <c r="Q2721" s="35"/>
      <c r="R2721" s="35"/>
      <c r="S2721" s="35"/>
      <c r="T2721" s="35"/>
      <c r="U2721" s="35"/>
      <c r="V2721" s="35"/>
      <c r="W2721" s="37"/>
    </row>
    <row r="2722" spans="1:23" x14ac:dyDescent="0.25">
      <c r="A2722" s="34"/>
      <c r="B2722" s="35"/>
      <c r="C2722" s="36"/>
      <c r="D2722" s="35"/>
      <c r="E2722" s="36" t="s">
        <v>5033</v>
      </c>
      <c r="F2722" s="35"/>
      <c r="G2722" s="35"/>
      <c r="H2722" s="35"/>
      <c r="I2722" s="35"/>
      <c r="J2722" s="35"/>
      <c r="K2722" s="35"/>
      <c r="L2722" s="35"/>
      <c r="M2722" s="35"/>
      <c r="N2722" s="35"/>
      <c r="O2722" s="35"/>
      <c r="P2722" s="35"/>
      <c r="Q2722" s="35"/>
      <c r="R2722" s="35"/>
      <c r="S2722" s="35"/>
      <c r="T2722" s="35"/>
      <c r="U2722" s="35"/>
      <c r="V2722" s="35"/>
      <c r="W2722" s="37"/>
    </row>
    <row r="2723" spans="1:23" x14ac:dyDescent="0.25">
      <c r="A2723" s="34"/>
      <c r="B2723" s="35"/>
      <c r="C2723" s="36"/>
      <c r="D2723" s="35"/>
      <c r="E2723" s="36" t="s">
        <v>5034</v>
      </c>
      <c r="F2723" s="35"/>
      <c r="G2723" s="35"/>
      <c r="H2723" s="35"/>
      <c r="I2723" s="35"/>
      <c r="J2723" s="35"/>
      <c r="K2723" s="35"/>
      <c r="L2723" s="35"/>
      <c r="M2723" s="35"/>
      <c r="N2723" s="35"/>
      <c r="O2723" s="35"/>
      <c r="P2723" s="35"/>
      <c r="Q2723" s="35"/>
      <c r="R2723" s="35"/>
      <c r="S2723" s="35"/>
      <c r="T2723" s="35"/>
      <c r="U2723" s="35"/>
      <c r="V2723" s="35"/>
      <c r="W2723" s="37"/>
    </row>
    <row r="2724" spans="1:23" x14ac:dyDescent="0.25">
      <c r="A2724" s="34"/>
      <c r="B2724" s="35"/>
      <c r="C2724" s="36"/>
      <c r="D2724" s="35"/>
      <c r="E2724" s="36" t="s">
        <v>5035</v>
      </c>
      <c r="F2724" s="35"/>
      <c r="G2724" s="35"/>
      <c r="H2724" s="35"/>
      <c r="I2724" s="35"/>
      <c r="J2724" s="35"/>
      <c r="K2724" s="35"/>
      <c r="L2724" s="35"/>
      <c r="M2724" s="35"/>
      <c r="N2724" s="35"/>
      <c r="O2724" s="35"/>
      <c r="P2724" s="35"/>
      <c r="Q2724" s="35"/>
      <c r="R2724" s="35"/>
      <c r="S2724" s="35"/>
      <c r="T2724" s="35"/>
      <c r="U2724" s="35"/>
      <c r="V2724" s="35"/>
      <c r="W2724" s="37"/>
    </row>
    <row r="2725" spans="1:23" x14ac:dyDescent="0.25">
      <c r="A2725" s="34"/>
      <c r="B2725" s="35"/>
      <c r="C2725" s="36"/>
      <c r="D2725" s="35"/>
      <c r="E2725" s="36" t="s">
        <v>5036</v>
      </c>
      <c r="F2725" s="35"/>
      <c r="G2725" s="35"/>
      <c r="H2725" s="35"/>
      <c r="I2725" s="35"/>
      <c r="J2725" s="35"/>
      <c r="K2725" s="35"/>
      <c r="L2725" s="35"/>
      <c r="M2725" s="35"/>
      <c r="N2725" s="35"/>
      <c r="O2725" s="35"/>
      <c r="P2725" s="35"/>
      <c r="Q2725" s="35"/>
      <c r="R2725" s="35"/>
      <c r="S2725" s="35"/>
      <c r="T2725" s="35"/>
      <c r="U2725" s="35"/>
      <c r="V2725" s="35"/>
      <c r="W2725" s="37"/>
    </row>
    <row r="2726" spans="1:23" x14ac:dyDescent="0.25">
      <c r="A2726" s="34"/>
      <c r="B2726" s="35"/>
      <c r="C2726" s="36"/>
      <c r="D2726" s="35"/>
      <c r="E2726" s="36" t="s">
        <v>5037</v>
      </c>
      <c r="F2726" s="35"/>
      <c r="G2726" s="35"/>
      <c r="H2726" s="35"/>
      <c r="I2726" s="35"/>
      <c r="J2726" s="35"/>
      <c r="K2726" s="35"/>
      <c r="L2726" s="35"/>
      <c r="M2726" s="35"/>
      <c r="N2726" s="35"/>
      <c r="O2726" s="35"/>
      <c r="P2726" s="35"/>
      <c r="Q2726" s="35"/>
      <c r="R2726" s="35"/>
      <c r="S2726" s="35"/>
      <c r="T2726" s="35"/>
      <c r="U2726" s="35"/>
      <c r="V2726" s="35"/>
      <c r="W2726" s="37"/>
    </row>
    <row r="2727" spans="1:23" x14ac:dyDescent="0.25">
      <c r="A2727" s="34"/>
      <c r="B2727" s="35"/>
      <c r="C2727" s="36"/>
      <c r="D2727" s="35"/>
      <c r="E2727" s="36" t="s">
        <v>5038</v>
      </c>
      <c r="F2727" s="35"/>
      <c r="G2727" s="35"/>
      <c r="H2727" s="35"/>
      <c r="I2727" s="35"/>
      <c r="J2727" s="35"/>
      <c r="K2727" s="35"/>
      <c r="L2727" s="35"/>
      <c r="M2727" s="35"/>
      <c r="N2727" s="35"/>
      <c r="O2727" s="35"/>
      <c r="P2727" s="35"/>
      <c r="Q2727" s="35"/>
      <c r="R2727" s="35"/>
      <c r="S2727" s="35"/>
      <c r="T2727" s="35"/>
      <c r="U2727" s="35"/>
      <c r="V2727" s="35"/>
      <c r="W2727" s="37"/>
    </row>
    <row r="2728" spans="1:23" x14ac:dyDescent="0.25">
      <c r="A2728" s="34"/>
      <c r="B2728" s="35"/>
      <c r="C2728" s="36"/>
      <c r="D2728" s="35"/>
      <c r="E2728" s="36" t="s">
        <v>5039</v>
      </c>
      <c r="F2728" s="35"/>
      <c r="G2728" s="35"/>
      <c r="H2728" s="35"/>
      <c r="I2728" s="35"/>
      <c r="J2728" s="35"/>
      <c r="K2728" s="35"/>
      <c r="L2728" s="35"/>
      <c r="M2728" s="35"/>
      <c r="N2728" s="35"/>
      <c r="O2728" s="35"/>
      <c r="P2728" s="35"/>
      <c r="Q2728" s="35"/>
      <c r="R2728" s="35"/>
      <c r="S2728" s="35"/>
      <c r="T2728" s="35"/>
      <c r="U2728" s="35"/>
      <c r="V2728" s="35"/>
      <c r="W2728" s="37"/>
    </row>
    <row r="2729" spans="1:23" x14ac:dyDescent="0.25">
      <c r="A2729" s="34"/>
      <c r="B2729" s="35"/>
      <c r="C2729" s="36"/>
      <c r="D2729" s="35"/>
      <c r="E2729" s="36" t="s">
        <v>5040</v>
      </c>
      <c r="F2729" s="35"/>
      <c r="G2729" s="35"/>
      <c r="H2729" s="35"/>
      <c r="I2729" s="35"/>
      <c r="J2729" s="35"/>
      <c r="K2729" s="35"/>
      <c r="L2729" s="35"/>
      <c r="M2729" s="35"/>
      <c r="N2729" s="35"/>
      <c r="O2729" s="35"/>
      <c r="P2729" s="35"/>
      <c r="Q2729" s="35"/>
      <c r="R2729" s="35"/>
      <c r="S2729" s="35"/>
      <c r="T2729" s="35"/>
      <c r="U2729" s="35"/>
      <c r="V2729" s="35"/>
      <c r="W2729" s="37"/>
    </row>
    <row r="2730" spans="1:23" x14ac:dyDescent="0.25">
      <c r="A2730" s="34"/>
      <c r="B2730" s="35"/>
      <c r="C2730" s="36"/>
      <c r="D2730" s="35"/>
      <c r="E2730" s="36" t="s">
        <v>5041</v>
      </c>
      <c r="F2730" s="35"/>
      <c r="G2730" s="35"/>
      <c r="H2730" s="35"/>
      <c r="I2730" s="35"/>
      <c r="J2730" s="35"/>
      <c r="K2730" s="35"/>
      <c r="L2730" s="35"/>
      <c r="M2730" s="35"/>
      <c r="N2730" s="35"/>
      <c r="O2730" s="35"/>
      <c r="P2730" s="35"/>
      <c r="Q2730" s="35"/>
      <c r="R2730" s="35"/>
      <c r="S2730" s="35"/>
      <c r="T2730" s="35"/>
      <c r="U2730" s="35"/>
      <c r="V2730" s="35"/>
      <c r="W2730" s="37"/>
    </row>
    <row r="2731" spans="1:23" x14ac:dyDescent="0.25">
      <c r="A2731" s="34"/>
      <c r="B2731" s="35"/>
      <c r="C2731" s="36"/>
      <c r="D2731" s="35"/>
      <c r="E2731" s="36" t="s">
        <v>5042</v>
      </c>
      <c r="F2731" s="35"/>
      <c r="G2731" s="35"/>
      <c r="H2731" s="35"/>
      <c r="I2731" s="35"/>
      <c r="J2731" s="35"/>
      <c r="K2731" s="35"/>
      <c r="L2731" s="35"/>
      <c r="M2731" s="35"/>
      <c r="N2731" s="35"/>
      <c r="O2731" s="35"/>
      <c r="P2731" s="35"/>
      <c r="Q2731" s="35"/>
      <c r="R2731" s="35"/>
      <c r="S2731" s="35"/>
      <c r="T2731" s="35"/>
      <c r="U2731" s="35"/>
      <c r="V2731" s="35"/>
      <c r="W2731" s="37"/>
    </row>
    <row r="2732" spans="1:23" x14ac:dyDescent="0.25">
      <c r="A2732" s="34"/>
      <c r="B2732" s="35"/>
      <c r="C2732" s="36"/>
      <c r="D2732" s="35"/>
      <c r="E2732" s="36" t="s">
        <v>5043</v>
      </c>
      <c r="F2732" s="35"/>
      <c r="G2732" s="35"/>
      <c r="H2732" s="35"/>
      <c r="I2732" s="35"/>
      <c r="J2732" s="35"/>
      <c r="K2732" s="35"/>
      <c r="L2732" s="35"/>
      <c r="M2732" s="35"/>
      <c r="N2732" s="35"/>
      <c r="O2732" s="35"/>
      <c r="P2732" s="35"/>
      <c r="Q2732" s="35"/>
      <c r="R2732" s="35"/>
      <c r="S2732" s="35"/>
      <c r="T2732" s="35"/>
      <c r="U2732" s="35"/>
      <c r="V2732" s="35"/>
      <c r="W2732" s="37"/>
    </row>
    <row r="2733" spans="1:23" x14ac:dyDescent="0.25">
      <c r="A2733" s="34"/>
      <c r="B2733" s="35"/>
      <c r="C2733" s="36"/>
      <c r="D2733" s="35"/>
      <c r="E2733" s="36" t="s">
        <v>5044</v>
      </c>
      <c r="F2733" s="35"/>
      <c r="G2733" s="35"/>
      <c r="H2733" s="35"/>
      <c r="I2733" s="35"/>
      <c r="J2733" s="35"/>
      <c r="K2733" s="35"/>
      <c r="L2733" s="35"/>
      <c r="M2733" s="35"/>
      <c r="N2733" s="35"/>
      <c r="O2733" s="35"/>
      <c r="P2733" s="35"/>
      <c r="Q2733" s="35"/>
      <c r="R2733" s="35"/>
      <c r="S2733" s="35"/>
      <c r="T2733" s="35"/>
      <c r="U2733" s="35"/>
      <c r="V2733" s="35"/>
      <c r="W2733" s="37"/>
    </row>
    <row r="2734" spans="1:23" x14ac:dyDescent="0.25">
      <c r="A2734" s="34"/>
      <c r="B2734" s="35"/>
      <c r="C2734" s="36"/>
      <c r="D2734" s="35"/>
      <c r="E2734" s="36" t="s">
        <v>5045</v>
      </c>
      <c r="F2734" s="35"/>
      <c r="G2734" s="35"/>
      <c r="H2734" s="35"/>
      <c r="I2734" s="35"/>
      <c r="J2734" s="35"/>
      <c r="K2734" s="35"/>
      <c r="L2734" s="35"/>
      <c r="M2734" s="35"/>
      <c r="N2734" s="35"/>
      <c r="O2734" s="35"/>
      <c r="P2734" s="35"/>
      <c r="Q2734" s="35"/>
      <c r="R2734" s="35"/>
      <c r="S2734" s="35"/>
      <c r="T2734" s="35"/>
      <c r="U2734" s="35"/>
      <c r="V2734" s="35"/>
      <c r="W2734" s="37"/>
    </row>
    <row r="2735" spans="1:23" x14ac:dyDescent="0.25">
      <c r="A2735" s="34"/>
      <c r="B2735" s="35"/>
      <c r="C2735" s="36"/>
      <c r="D2735" s="35"/>
      <c r="E2735" s="36" t="s">
        <v>5046</v>
      </c>
      <c r="F2735" s="35"/>
      <c r="G2735" s="35"/>
      <c r="H2735" s="35"/>
      <c r="I2735" s="35"/>
      <c r="J2735" s="35"/>
      <c r="K2735" s="35"/>
      <c r="L2735" s="35"/>
      <c r="M2735" s="35"/>
      <c r="N2735" s="35"/>
      <c r="O2735" s="35"/>
      <c r="P2735" s="35"/>
      <c r="Q2735" s="35"/>
      <c r="R2735" s="35"/>
      <c r="S2735" s="35"/>
      <c r="T2735" s="35"/>
      <c r="U2735" s="35"/>
      <c r="V2735" s="35"/>
      <c r="W2735" s="37"/>
    </row>
    <row r="2736" spans="1:23" x14ac:dyDescent="0.25">
      <c r="A2736" s="34"/>
      <c r="B2736" s="35"/>
      <c r="C2736" s="36"/>
      <c r="D2736" s="35"/>
      <c r="E2736" s="36" t="s">
        <v>5047</v>
      </c>
      <c r="F2736" s="35"/>
      <c r="G2736" s="35"/>
      <c r="H2736" s="35"/>
      <c r="I2736" s="35"/>
      <c r="J2736" s="35"/>
      <c r="K2736" s="35"/>
      <c r="L2736" s="35"/>
      <c r="M2736" s="35"/>
      <c r="N2736" s="35"/>
      <c r="O2736" s="35"/>
      <c r="P2736" s="35"/>
      <c r="Q2736" s="35"/>
      <c r="R2736" s="35"/>
      <c r="S2736" s="35"/>
      <c r="T2736" s="35"/>
      <c r="U2736" s="35"/>
      <c r="V2736" s="35"/>
      <c r="W2736" s="37"/>
    </row>
    <row r="2737" spans="1:23" x14ac:dyDescent="0.25">
      <c r="A2737" s="34"/>
      <c r="B2737" s="35"/>
      <c r="C2737" s="36"/>
      <c r="D2737" s="35"/>
      <c r="E2737" s="36" t="s">
        <v>5048</v>
      </c>
      <c r="F2737" s="35"/>
      <c r="G2737" s="35"/>
      <c r="H2737" s="35"/>
      <c r="I2737" s="35"/>
      <c r="J2737" s="35"/>
      <c r="K2737" s="35"/>
      <c r="L2737" s="35"/>
      <c r="M2737" s="35"/>
      <c r="N2737" s="35"/>
      <c r="O2737" s="35"/>
      <c r="P2737" s="35"/>
      <c r="Q2737" s="35"/>
      <c r="R2737" s="35"/>
      <c r="S2737" s="35"/>
      <c r="T2737" s="35"/>
      <c r="U2737" s="35"/>
      <c r="V2737" s="35"/>
      <c r="W2737" s="37"/>
    </row>
    <row r="2738" spans="1:23" x14ac:dyDescent="0.25">
      <c r="A2738" s="34"/>
      <c r="B2738" s="35"/>
      <c r="C2738" s="36"/>
      <c r="D2738" s="35"/>
      <c r="E2738" s="36" t="s">
        <v>5049</v>
      </c>
      <c r="F2738" s="35"/>
      <c r="G2738" s="35"/>
      <c r="H2738" s="35"/>
      <c r="I2738" s="35"/>
      <c r="J2738" s="35"/>
      <c r="K2738" s="35"/>
      <c r="L2738" s="35"/>
      <c r="M2738" s="35"/>
      <c r="N2738" s="35"/>
      <c r="O2738" s="35"/>
      <c r="P2738" s="35"/>
      <c r="Q2738" s="35"/>
      <c r="R2738" s="35"/>
      <c r="S2738" s="35"/>
      <c r="T2738" s="35"/>
      <c r="U2738" s="35"/>
      <c r="V2738" s="35"/>
      <c r="W2738" s="37"/>
    </row>
    <row r="2739" spans="1:23" x14ac:dyDescent="0.25">
      <c r="A2739" s="34"/>
      <c r="B2739" s="35"/>
      <c r="C2739" s="36"/>
      <c r="D2739" s="35"/>
      <c r="E2739" s="36" t="s">
        <v>5050</v>
      </c>
      <c r="F2739" s="35"/>
      <c r="G2739" s="35"/>
      <c r="H2739" s="35"/>
      <c r="I2739" s="35"/>
      <c r="J2739" s="35"/>
      <c r="K2739" s="35"/>
      <c r="L2739" s="35"/>
      <c r="M2739" s="35"/>
      <c r="N2739" s="35"/>
      <c r="O2739" s="35"/>
      <c r="P2739" s="35"/>
      <c r="Q2739" s="35"/>
      <c r="R2739" s="35"/>
      <c r="S2739" s="35"/>
      <c r="T2739" s="35"/>
      <c r="U2739" s="35"/>
      <c r="V2739" s="35"/>
      <c r="W2739" s="37"/>
    </row>
    <row r="2740" spans="1:23" x14ac:dyDescent="0.25">
      <c r="A2740" s="34"/>
      <c r="B2740" s="35"/>
      <c r="C2740" s="36"/>
      <c r="D2740" s="35"/>
      <c r="E2740" s="36" t="s">
        <v>5051</v>
      </c>
      <c r="F2740" s="35"/>
      <c r="G2740" s="35"/>
      <c r="H2740" s="35"/>
      <c r="I2740" s="35"/>
      <c r="J2740" s="35"/>
      <c r="K2740" s="35"/>
      <c r="L2740" s="35"/>
      <c r="M2740" s="35"/>
      <c r="N2740" s="35"/>
      <c r="O2740" s="35"/>
      <c r="P2740" s="35"/>
      <c r="Q2740" s="35"/>
      <c r="R2740" s="35"/>
      <c r="S2740" s="35"/>
      <c r="T2740" s="35"/>
      <c r="U2740" s="35"/>
      <c r="V2740" s="35"/>
      <c r="W2740" s="37"/>
    </row>
    <row r="2741" spans="1:23" x14ac:dyDescent="0.25">
      <c r="A2741" s="34"/>
      <c r="B2741" s="35"/>
      <c r="C2741" s="36"/>
      <c r="D2741" s="35"/>
      <c r="E2741" s="36" t="s">
        <v>5052</v>
      </c>
      <c r="F2741" s="35"/>
      <c r="G2741" s="35"/>
      <c r="H2741" s="35"/>
      <c r="I2741" s="35"/>
      <c r="J2741" s="35"/>
      <c r="K2741" s="35"/>
      <c r="L2741" s="35"/>
      <c r="M2741" s="35"/>
      <c r="N2741" s="35"/>
      <c r="O2741" s="35"/>
      <c r="P2741" s="35"/>
      <c r="Q2741" s="35"/>
      <c r="R2741" s="35"/>
      <c r="S2741" s="35"/>
      <c r="T2741" s="35"/>
      <c r="U2741" s="35"/>
      <c r="V2741" s="35"/>
      <c r="W2741" s="37"/>
    </row>
    <row r="2742" spans="1:23" x14ac:dyDescent="0.25">
      <c r="A2742" s="34"/>
      <c r="B2742" s="35"/>
      <c r="C2742" s="36"/>
      <c r="D2742" s="35"/>
      <c r="E2742" s="36" t="s">
        <v>5053</v>
      </c>
      <c r="F2742" s="35"/>
      <c r="G2742" s="35"/>
      <c r="H2742" s="35"/>
      <c r="I2742" s="35"/>
      <c r="J2742" s="35"/>
      <c r="K2742" s="35"/>
      <c r="L2742" s="35"/>
      <c r="M2742" s="35"/>
      <c r="N2742" s="35"/>
      <c r="O2742" s="35"/>
      <c r="P2742" s="35"/>
      <c r="Q2742" s="35"/>
      <c r="R2742" s="35"/>
      <c r="S2742" s="35"/>
      <c r="T2742" s="35"/>
      <c r="U2742" s="35"/>
      <c r="V2742" s="35"/>
      <c r="W2742" s="37"/>
    </row>
    <row r="2743" spans="1:23" x14ac:dyDescent="0.25">
      <c r="A2743" s="34"/>
      <c r="B2743" s="35"/>
      <c r="C2743" s="36"/>
      <c r="D2743" s="35"/>
      <c r="E2743" s="36" t="s">
        <v>5054</v>
      </c>
      <c r="F2743" s="35"/>
      <c r="G2743" s="35"/>
      <c r="H2743" s="35"/>
      <c r="I2743" s="35"/>
      <c r="J2743" s="35"/>
      <c r="K2743" s="35"/>
      <c r="L2743" s="35"/>
      <c r="M2743" s="35"/>
      <c r="N2743" s="35"/>
      <c r="O2743" s="35"/>
      <c r="P2743" s="35"/>
      <c r="Q2743" s="35"/>
      <c r="R2743" s="35"/>
      <c r="S2743" s="35"/>
      <c r="T2743" s="35"/>
      <c r="U2743" s="35"/>
      <c r="V2743" s="35"/>
      <c r="W2743" s="37"/>
    </row>
    <row r="2744" spans="1:23" x14ac:dyDescent="0.25">
      <c r="A2744" s="34"/>
      <c r="B2744" s="35"/>
      <c r="C2744" s="36"/>
      <c r="D2744" s="35"/>
      <c r="E2744" s="36" t="s">
        <v>5055</v>
      </c>
      <c r="F2744" s="35"/>
      <c r="G2744" s="35"/>
      <c r="H2744" s="35"/>
      <c r="I2744" s="35"/>
      <c r="J2744" s="35"/>
      <c r="K2744" s="35"/>
      <c r="L2744" s="35"/>
      <c r="M2744" s="35"/>
      <c r="N2744" s="35"/>
      <c r="O2744" s="35"/>
      <c r="P2744" s="35"/>
      <c r="Q2744" s="35"/>
      <c r="R2744" s="35"/>
      <c r="S2744" s="35"/>
      <c r="T2744" s="35"/>
      <c r="U2744" s="35"/>
      <c r="V2744" s="35"/>
      <c r="W2744" s="37"/>
    </row>
    <row r="2745" spans="1:23" x14ac:dyDescent="0.25">
      <c r="A2745" s="34"/>
      <c r="B2745" s="35"/>
      <c r="C2745" s="36"/>
      <c r="D2745" s="35"/>
      <c r="E2745" s="36" t="s">
        <v>5056</v>
      </c>
      <c r="F2745" s="35"/>
      <c r="G2745" s="35"/>
      <c r="H2745" s="35"/>
      <c r="I2745" s="35"/>
      <c r="J2745" s="35"/>
      <c r="K2745" s="35"/>
      <c r="L2745" s="35"/>
      <c r="M2745" s="35"/>
      <c r="N2745" s="35"/>
      <c r="O2745" s="35"/>
      <c r="P2745" s="35"/>
      <c r="Q2745" s="35"/>
      <c r="R2745" s="35"/>
      <c r="S2745" s="35"/>
      <c r="T2745" s="35"/>
      <c r="U2745" s="35"/>
      <c r="V2745" s="35"/>
      <c r="W2745" s="37"/>
    </row>
    <row r="2746" spans="1:23" x14ac:dyDescent="0.25">
      <c r="A2746" s="34"/>
      <c r="B2746" s="35"/>
      <c r="C2746" s="36"/>
      <c r="D2746" s="35"/>
      <c r="E2746" s="36" t="s">
        <v>5057</v>
      </c>
      <c r="F2746" s="35"/>
      <c r="G2746" s="35"/>
      <c r="H2746" s="35"/>
      <c r="I2746" s="35"/>
      <c r="J2746" s="35"/>
      <c r="K2746" s="35"/>
      <c r="L2746" s="35"/>
      <c r="M2746" s="35"/>
      <c r="N2746" s="35"/>
      <c r="O2746" s="35"/>
      <c r="P2746" s="35"/>
      <c r="Q2746" s="35"/>
      <c r="R2746" s="35"/>
      <c r="S2746" s="35"/>
      <c r="T2746" s="35"/>
      <c r="U2746" s="35"/>
      <c r="V2746" s="35"/>
      <c r="W2746" s="37"/>
    </row>
    <row r="2747" spans="1:23" x14ac:dyDescent="0.25">
      <c r="A2747" s="34"/>
      <c r="B2747" s="35"/>
      <c r="C2747" s="36"/>
      <c r="D2747" s="35"/>
      <c r="E2747" s="36" t="s">
        <v>5058</v>
      </c>
      <c r="F2747" s="35"/>
      <c r="G2747" s="35"/>
      <c r="H2747" s="35"/>
      <c r="I2747" s="35"/>
      <c r="J2747" s="35"/>
      <c r="K2747" s="35"/>
      <c r="L2747" s="35"/>
      <c r="M2747" s="35"/>
      <c r="N2747" s="35"/>
      <c r="O2747" s="35"/>
      <c r="P2747" s="35"/>
      <c r="Q2747" s="35"/>
      <c r="R2747" s="35"/>
      <c r="S2747" s="35"/>
      <c r="T2747" s="35"/>
      <c r="U2747" s="35"/>
      <c r="V2747" s="35"/>
      <c r="W2747" s="37"/>
    </row>
    <row r="2748" spans="1:23" x14ac:dyDescent="0.25">
      <c r="A2748" s="34"/>
      <c r="B2748" s="35"/>
      <c r="C2748" s="36"/>
      <c r="D2748" s="35"/>
      <c r="E2748" s="36" t="s">
        <v>5059</v>
      </c>
      <c r="F2748" s="35"/>
      <c r="G2748" s="35"/>
      <c r="H2748" s="35"/>
      <c r="I2748" s="35"/>
      <c r="J2748" s="35"/>
      <c r="K2748" s="35"/>
      <c r="L2748" s="35"/>
      <c r="M2748" s="35"/>
      <c r="N2748" s="35"/>
      <c r="O2748" s="35"/>
      <c r="P2748" s="35"/>
      <c r="Q2748" s="35"/>
      <c r="R2748" s="35"/>
      <c r="S2748" s="35"/>
      <c r="T2748" s="35"/>
      <c r="U2748" s="35"/>
      <c r="V2748" s="35"/>
      <c r="W2748" s="37"/>
    </row>
    <row r="2749" spans="1:23" x14ac:dyDescent="0.25">
      <c r="A2749" s="34"/>
      <c r="B2749" s="35"/>
      <c r="C2749" s="36"/>
      <c r="D2749" s="35"/>
      <c r="E2749" s="36" t="s">
        <v>5060</v>
      </c>
      <c r="F2749" s="35"/>
      <c r="G2749" s="35"/>
      <c r="H2749" s="35"/>
      <c r="I2749" s="35"/>
      <c r="J2749" s="35"/>
      <c r="K2749" s="35"/>
      <c r="L2749" s="35"/>
      <c r="M2749" s="35"/>
      <c r="N2749" s="35"/>
      <c r="O2749" s="35"/>
      <c r="P2749" s="35"/>
      <c r="Q2749" s="35"/>
      <c r="R2749" s="35"/>
      <c r="S2749" s="35"/>
      <c r="T2749" s="35"/>
      <c r="U2749" s="35"/>
      <c r="V2749" s="35"/>
      <c r="W2749" s="37"/>
    </row>
    <row r="2750" spans="1:23" x14ac:dyDescent="0.25">
      <c r="A2750" s="34"/>
      <c r="B2750" s="35"/>
      <c r="C2750" s="36"/>
      <c r="D2750" s="35"/>
      <c r="E2750" s="36" t="s">
        <v>5061</v>
      </c>
      <c r="F2750" s="35"/>
      <c r="G2750" s="35"/>
      <c r="H2750" s="35"/>
      <c r="I2750" s="35"/>
      <c r="J2750" s="35"/>
      <c r="K2750" s="35"/>
      <c r="L2750" s="35"/>
      <c r="M2750" s="35"/>
      <c r="N2750" s="35"/>
      <c r="O2750" s="35"/>
      <c r="P2750" s="35"/>
      <c r="Q2750" s="35"/>
      <c r="R2750" s="35"/>
      <c r="S2750" s="35"/>
      <c r="T2750" s="35"/>
      <c r="U2750" s="35"/>
      <c r="V2750" s="35"/>
      <c r="W2750" s="37"/>
    </row>
    <row r="2751" spans="1:23" x14ac:dyDescent="0.25">
      <c r="A2751" s="34"/>
      <c r="B2751" s="35"/>
      <c r="C2751" s="36"/>
      <c r="D2751" s="35"/>
      <c r="E2751" s="36" t="s">
        <v>5062</v>
      </c>
      <c r="F2751" s="35"/>
      <c r="G2751" s="35"/>
      <c r="H2751" s="35"/>
      <c r="I2751" s="35"/>
      <c r="J2751" s="35"/>
      <c r="K2751" s="35"/>
      <c r="L2751" s="35"/>
      <c r="M2751" s="35"/>
      <c r="N2751" s="35"/>
      <c r="O2751" s="35"/>
      <c r="P2751" s="35"/>
      <c r="Q2751" s="35"/>
      <c r="R2751" s="35"/>
      <c r="S2751" s="35"/>
      <c r="T2751" s="35"/>
      <c r="U2751" s="35"/>
      <c r="V2751" s="35"/>
      <c r="W2751" s="37"/>
    </row>
    <row r="2752" spans="1:23" x14ac:dyDescent="0.25">
      <c r="A2752" s="34"/>
      <c r="B2752" s="35"/>
      <c r="C2752" s="36"/>
      <c r="D2752" s="35"/>
      <c r="E2752" s="36" t="s">
        <v>5063</v>
      </c>
      <c r="F2752" s="35"/>
      <c r="G2752" s="35"/>
      <c r="H2752" s="35"/>
      <c r="I2752" s="35"/>
      <c r="J2752" s="35"/>
      <c r="K2752" s="35"/>
      <c r="L2752" s="35"/>
      <c r="M2752" s="35"/>
      <c r="N2752" s="35"/>
      <c r="O2752" s="35"/>
      <c r="P2752" s="35"/>
      <c r="Q2752" s="35"/>
      <c r="R2752" s="35"/>
      <c r="S2752" s="35"/>
      <c r="T2752" s="35"/>
      <c r="U2752" s="35"/>
      <c r="V2752" s="35"/>
      <c r="W2752" s="37"/>
    </row>
    <row r="2753" spans="1:23" x14ac:dyDescent="0.25">
      <c r="A2753" s="34"/>
      <c r="B2753" s="35"/>
      <c r="C2753" s="36"/>
      <c r="D2753" s="35"/>
      <c r="E2753" s="36" t="s">
        <v>5064</v>
      </c>
      <c r="F2753" s="35"/>
      <c r="G2753" s="35"/>
      <c r="H2753" s="35"/>
      <c r="I2753" s="35"/>
      <c r="J2753" s="35"/>
      <c r="K2753" s="35"/>
      <c r="L2753" s="35"/>
      <c r="M2753" s="35"/>
      <c r="N2753" s="35"/>
      <c r="O2753" s="35"/>
      <c r="P2753" s="35"/>
      <c r="Q2753" s="35"/>
      <c r="R2753" s="35"/>
      <c r="S2753" s="35"/>
      <c r="T2753" s="35"/>
      <c r="U2753" s="35"/>
      <c r="V2753" s="35"/>
      <c r="W2753" s="37"/>
    </row>
    <row r="2754" spans="1:23" x14ac:dyDescent="0.25">
      <c r="A2754" s="34"/>
      <c r="B2754" s="35"/>
      <c r="C2754" s="36"/>
      <c r="D2754" s="35"/>
      <c r="E2754" s="36" t="s">
        <v>5065</v>
      </c>
      <c r="F2754" s="35"/>
      <c r="G2754" s="35"/>
      <c r="H2754" s="35"/>
      <c r="I2754" s="35"/>
      <c r="J2754" s="35"/>
      <c r="K2754" s="35"/>
      <c r="L2754" s="35"/>
      <c r="M2754" s="35"/>
      <c r="N2754" s="35"/>
      <c r="O2754" s="35"/>
      <c r="P2754" s="35"/>
      <c r="Q2754" s="35"/>
      <c r="R2754" s="35"/>
      <c r="S2754" s="35"/>
      <c r="T2754" s="35"/>
      <c r="U2754" s="35"/>
      <c r="V2754" s="35"/>
      <c r="W2754" s="37"/>
    </row>
    <row r="2755" spans="1:23" x14ac:dyDescent="0.25">
      <c r="A2755" s="34"/>
      <c r="B2755" s="35"/>
      <c r="C2755" s="36"/>
      <c r="D2755" s="35"/>
      <c r="E2755" s="36" t="s">
        <v>5066</v>
      </c>
      <c r="F2755" s="35"/>
      <c r="G2755" s="35"/>
      <c r="H2755" s="35"/>
      <c r="I2755" s="35"/>
      <c r="J2755" s="35"/>
      <c r="K2755" s="35"/>
      <c r="L2755" s="35"/>
      <c r="M2755" s="35"/>
      <c r="N2755" s="35"/>
      <c r="O2755" s="35"/>
      <c r="P2755" s="35"/>
      <c r="Q2755" s="35"/>
      <c r="R2755" s="35"/>
      <c r="S2755" s="35"/>
      <c r="T2755" s="35"/>
      <c r="U2755" s="35"/>
      <c r="V2755" s="35"/>
      <c r="W2755" s="37"/>
    </row>
    <row r="2756" spans="1:23" x14ac:dyDescent="0.25">
      <c r="A2756" s="34"/>
      <c r="B2756" s="35"/>
      <c r="C2756" s="36"/>
      <c r="D2756" s="35"/>
      <c r="E2756" s="36" t="s">
        <v>5067</v>
      </c>
      <c r="F2756" s="35"/>
      <c r="G2756" s="35"/>
      <c r="H2756" s="35"/>
      <c r="I2756" s="35"/>
      <c r="J2756" s="35"/>
      <c r="K2756" s="35"/>
      <c r="L2756" s="35"/>
      <c r="M2756" s="35"/>
      <c r="N2756" s="35"/>
      <c r="O2756" s="35"/>
      <c r="P2756" s="35"/>
      <c r="Q2756" s="35"/>
      <c r="R2756" s="35"/>
      <c r="S2756" s="35"/>
      <c r="T2756" s="35"/>
      <c r="U2756" s="35"/>
      <c r="V2756" s="35"/>
      <c r="W2756" s="37"/>
    </row>
    <row r="2757" spans="1:23" x14ac:dyDescent="0.25">
      <c r="A2757" s="34"/>
      <c r="B2757" s="35"/>
      <c r="C2757" s="36"/>
      <c r="D2757" s="35"/>
      <c r="E2757" s="36" t="s">
        <v>5068</v>
      </c>
      <c r="F2757" s="35"/>
      <c r="G2757" s="35"/>
      <c r="H2757" s="35"/>
      <c r="I2757" s="35"/>
      <c r="J2757" s="35"/>
      <c r="K2757" s="35"/>
      <c r="L2757" s="35"/>
      <c r="M2757" s="35"/>
      <c r="N2757" s="35"/>
      <c r="O2757" s="35"/>
      <c r="P2757" s="35"/>
      <c r="Q2757" s="35"/>
      <c r="R2757" s="35"/>
      <c r="S2757" s="35"/>
      <c r="T2757" s="35"/>
      <c r="U2757" s="35"/>
      <c r="V2757" s="35"/>
      <c r="W2757" s="37"/>
    </row>
    <row r="2758" spans="1:23" x14ac:dyDescent="0.25">
      <c r="A2758" s="34"/>
      <c r="B2758" s="35"/>
      <c r="C2758" s="36"/>
      <c r="D2758" s="35"/>
      <c r="E2758" s="36" t="s">
        <v>5069</v>
      </c>
      <c r="F2758" s="35"/>
      <c r="G2758" s="35"/>
      <c r="H2758" s="35"/>
      <c r="I2758" s="35"/>
      <c r="J2758" s="35"/>
      <c r="K2758" s="35"/>
      <c r="L2758" s="35"/>
      <c r="M2758" s="35"/>
      <c r="N2758" s="35"/>
      <c r="O2758" s="35"/>
      <c r="P2758" s="35"/>
      <c r="Q2758" s="35"/>
      <c r="R2758" s="35"/>
      <c r="S2758" s="35"/>
      <c r="T2758" s="35"/>
      <c r="U2758" s="35"/>
      <c r="V2758" s="35"/>
      <c r="W2758" s="37"/>
    </row>
    <row r="2759" spans="1:23" x14ac:dyDescent="0.25">
      <c r="A2759" s="34"/>
      <c r="B2759" s="35"/>
      <c r="C2759" s="36"/>
      <c r="D2759" s="35"/>
      <c r="E2759" s="36" t="s">
        <v>5070</v>
      </c>
      <c r="F2759" s="35"/>
      <c r="G2759" s="35"/>
      <c r="H2759" s="35"/>
      <c r="I2759" s="35"/>
      <c r="J2759" s="35"/>
      <c r="K2759" s="35"/>
      <c r="L2759" s="35"/>
      <c r="M2759" s="35"/>
      <c r="N2759" s="35"/>
      <c r="O2759" s="35"/>
      <c r="P2759" s="35"/>
      <c r="Q2759" s="35"/>
      <c r="R2759" s="35"/>
      <c r="S2759" s="35"/>
      <c r="T2759" s="35"/>
      <c r="U2759" s="35"/>
      <c r="V2759" s="35"/>
      <c r="W2759" s="37"/>
    </row>
    <row r="2760" spans="1:23" x14ac:dyDescent="0.25">
      <c r="A2760" s="34"/>
      <c r="B2760" s="35"/>
      <c r="C2760" s="36"/>
      <c r="D2760" s="35"/>
      <c r="E2760" s="36" t="s">
        <v>5071</v>
      </c>
      <c r="F2760" s="35"/>
      <c r="G2760" s="35"/>
      <c r="H2760" s="35"/>
      <c r="I2760" s="35"/>
      <c r="J2760" s="35"/>
      <c r="K2760" s="35"/>
      <c r="L2760" s="35"/>
      <c r="M2760" s="35"/>
      <c r="N2760" s="35"/>
      <c r="O2760" s="35"/>
      <c r="P2760" s="35"/>
      <c r="Q2760" s="35"/>
      <c r="R2760" s="35"/>
      <c r="S2760" s="35"/>
      <c r="T2760" s="35"/>
      <c r="U2760" s="35"/>
      <c r="V2760" s="35"/>
      <c r="W2760" s="37"/>
    </row>
    <row r="2761" spans="1:23" x14ac:dyDescent="0.25">
      <c r="A2761" s="34"/>
      <c r="B2761" s="35"/>
      <c r="C2761" s="36"/>
      <c r="D2761" s="35"/>
      <c r="E2761" s="36" t="s">
        <v>5072</v>
      </c>
      <c r="F2761" s="35"/>
      <c r="G2761" s="35"/>
      <c r="H2761" s="35"/>
      <c r="I2761" s="35"/>
      <c r="J2761" s="35"/>
      <c r="K2761" s="35"/>
      <c r="L2761" s="35"/>
      <c r="M2761" s="35"/>
      <c r="N2761" s="35"/>
      <c r="O2761" s="35"/>
      <c r="P2761" s="35"/>
      <c r="Q2761" s="35"/>
      <c r="R2761" s="35"/>
      <c r="S2761" s="35"/>
      <c r="T2761" s="35"/>
      <c r="U2761" s="35"/>
      <c r="V2761" s="35"/>
      <c r="W2761" s="37"/>
    </row>
    <row r="2762" spans="1:23" x14ac:dyDescent="0.25">
      <c r="A2762" s="34"/>
      <c r="B2762" s="35"/>
      <c r="C2762" s="36"/>
      <c r="D2762" s="35"/>
      <c r="E2762" s="36" t="s">
        <v>5073</v>
      </c>
      <c r="F2762" s="35"/>
      <c r="G2762" s="35"/>
      <c r="H2762" s="35"/>
      <c r="I2762" s="35"/>
      <c r="J2762" s="35"/>
      <c r="K2762" s="35"/>
      <c r="L2762" s="35"/>
      <c r="M2762" s="35"/>
      <c r="N2762" s="35"/>
      <c r="O2762" s="35"/>
      <c r="P2762" s="35"/>
      <c r="Q2762" s="35"/>
      <c r="R2762" s="35"/>
      <c r="S2762" s="35"/>
      <c r="T2762" s="35"/>
      <c r="U2762" s="35"/>
      <c r="V2762" s="35"/>
      <c r="W2762" s="37"/>
    </row>
    <row r="2763" spans="1:23" x14ac:dyDescent="0.25">
      <c r="A2763" s="34"/>
      <c r="B2763" s="35"/>
      <c r="C2763" s="36"/>
      <c r="D2763" s="35"/>
      <c r="E2763" s="36" t="s">
        <v>5074</v>
      </c>
      <c r="F2763" s="35"/>
      <c r="G2763" s="35"/>
      <c r="H2763" s="35"/>
      <c r="I2763" s="35"/>
      <c r="J2763" s="35"/>
      <c r="K2763" s="35"/>
      <c r="L2763" s="35"/>
      <c r="M2763" s="35"/>
      <c r="N2763" s="35"/>
      <c r="O2763" s="35"/>
      <c r="P2763" s="35"/>
      <c r="Q2763" s="35"/>
      <c r="R2763" s="35"/>
      <c r="S2763" s="35"/>
      <c r="T2763" s="35"/>
      <c r="U2763" s="35"/>
      <c r="V2763" s="35"/>
      <c r="W2763" s="37"/>
    </row>
    <row r="2764" spans="1:23" x14ac:dyDescent="0.25">
      <c r="A2764" s="34"/>
      <c r="B2764" s="35"/>
      <c r="C2764" s="36"/>
      <c r="D2764" s="35"/>
      <c r="E2764" s="36" t="s">
        <v>5075</v>
      </c>
      <c r="F2764" s="35"/>
      <c r="G2764" s="35"/>
      <c r="H2764" s="35"/>
      <c r="I2764" s="35"/>
      <c r="J2764" s="35"/>
      <c r="K2764" s="35"/>
      <c r="L2764" s="35"/>
      <c r="M2764" s="35"/>
      <c r="N2764" s="35"/>
      <c r="O2764" s="35"/>
      <c r="P2764" s="35"/>
      <c r="Q2764" s="35"/>
      <c r="R2764" s="35"/>
      <c r="S2764" s="35"/>
      <c r="T2764" s="35"/>
      <c r="U2764" s="35"/>
      <c r="V2764" s="35"/>
      <c r="W2764" s="37"/>
    </row>
    <row r="2765" spans="1:23" x14ac:dyDescent="0.25">
      <c r="A2765" s="34"/>
      <c r="B2765" s="35"/>
      <c r="C2765" s="36"/>
      <c r="D2765" s="35"/>
      <c r="E2765" s="36" t="s">
        <v>5076</v>
      </c>
      <c r="F2765" s="35"/>
      <c r="G2765" s="35"/>
      <c r="H2765" s="35"/>
      <c r="I2765" s="35"/>
      <c r="J2765" s="35"/>
      <c r="K2765" s="35"/>
      <c r="L2765" s="35"/>
      <c r="M2765" s="35"/>
      <c r="N2765" s="35"/>
      <c r="O2765" s="35"/>
      <c r="P2765" s="35"/>
      <c r="Q2765" s="35"/>
      <c r="R2765" s="35"/>
      <c r="S2765" s="35"/>
      <c r="T2765" s="35"/>
      <c r="U2765" s="35"/>
      <c r="V2765" s="35"/>
      <c r="W2765" s="37"/>
    </row>
    <row r="2766" spans="1:23" x14ac:dyDescent="0.25">
      <c r="A2766" s="34"/>
      <c r="B2766" s="35"/>
      <c r="C2766" s="36"/>
      <c r="D2766" s="35"/>
      <c r="E2766" s="36" t="s">
        <v>5077</v>
      </c>
      <c r="F2766" s="35"/>
      <c r="G2766" s="35"/>
      <c r="H2766" s="35"/>
      <c r="I2766" s="35"/>
      <c r="J2766" s="35"/>
      <c r="K2766" s="35"/>
      <c r="L2766" s="35"/>
      <c r="M2766" s="35"/>
      <c r="N2766" s="35"/>
      <c r="O2766" s="35"/>
      <c r="P2766" s="35"/>
      <c r="Q2766" s="35"/>
      <c r="R2766" s="35"/>
      <c r="S2766" s="35"/>
      <c r="T2766" s="35"/>
      <c r="U2766" s="35"/>
      <c r="V2766" s="35"/>
      <c r="W2766" s="37"/>
    </row>
    <row r="2767" spans="1:23" x14ac:dyDescent="0.25">
      <c r="A2767" s="34"/>
      <c r="B2767" s="35"/>
      <c r="C2767" s="36"/>
      <c r="D2767" s="35"/>
      <c r="E2767" s="36" t="s">
        <v>5078</v>
      </c>
      <c r="F2767" s="35"/>
      <c r="G2767" s="35"/>
      <c r="H2767" s="35"/>
      <c r="I2767" s="35"/>
      <c r="J2767" s="35"/>
      <c r="K2767" s="35"/>
      <c r="L2767" s="35"/>
      <c r="M2767" s="35"/>
      <c r="N2767" s="35"/>
      <c r="O2767" s="35"/>
      <c r="P2767" s="35"/>
      <c r="Q2767" s="35"/>
      <c r="R2767" s="35"/>
      <c r="S2767" s="35"/>
      <c r="T2767" s="35"/>
      <c r="U2767" s="35"/>
      <c r="V2767" s="35"/>
      <c r="W2767" s="37"/>
    </row>
    <row r="2768" spans="1:23" x14ac:dyDescent="0.25">
      <c r="A2768" s="34"/>
      <c r="B2768" s="35"/>
      <c r="C2768" s="36"/>
      <c r="D2768" s="35"/>
      <c r="E2768" s="36" t="s">
        <v>5079</v>
      </c>
      <c r="F2768" s="35"/>
      <c r="G2768" s="35"/>
      <c r="H2768" s="35"/>
      <c r="I2768" s="35"/>
      <c r="J2768" s="35"/>
      <c r="K2768" s="35"/>
      <c r="L2768" s="35"/>
      <c r="M2768" s="35"/>
      <c r="N2768" s="35"/>
      <c r="O2768" s="35"/>
      <c r="P2768" s="35"/>
      <c r="Q2768" s="35"/>
      <c r="R2768" s="35"/>
      <c r="S2768" s="35"/>
      <c r="T2768" s="35"/>
      <c r="U2768" s="35"/>
      <c r="V2768" s="35"/>
      <c r="W2768" s="37"/>
    </row>
    <row r="2769" spans="1:23" x14ac:dyDescent="0.25">
      <c r="A2769" s="34"/>
      <c r="B2769" s="35"/>
      <c r="C2769" s="36"/>
      <c r="D2769" s="35"/>
      <c r="E2769" s="36" t="s">
        <v>5080</v>
      </c>
      <c r="F2769" s="35"/>
      <c r="G2769" s="35"/>
      <c r="H2769" s="35"/>
      <c r="I2769" s="35"/>
      <c r="J2769" s="35"/>
      <c r="K2769" s="35"/>
      <c r="L2769" s="35"/>
      <c r="M2769" s="35"/>
      <c r="N2769" s="35"/>
      <c r="O2769" s="35"/>
      <c r="P2769" s="35"/>
      <c r="Q2769" s="35"/>
      <c r="R2769" s="35"/>
      <c r="S2769" s="35"/>
      <c r="T2769" s="35"/>
      <c r="U2769" s="35"/>
      <c r="V2769" s="35"/>
      <c r="W2769" s="37"/>
    </row>
    <row r="2770" spans="1:23" x14ac:dyDescent="0.25">
      <c r="A2770" s="34"/>
      <c r="B2770" s="35"/>
      <c r="C2770" s="36"/>
      <c r="D2770" s="35"/>
      <c r="E2770" s="36" t="s">
        <v>5081</v>
      </c>
      <c r="F2770" s="35"/>
      <c r="G2770" s="35"/>
      <c r="H2770" s="35"/>
      <c r="I2770" s="35"/>
      <c r="J2770" s="35"/>
      <c r="K2770" s="35"/>
      <c r="L2770" s="35"/>
      <c r="M2770" s="35"/>
      <c r="N2770" s="35"/>
      <c r="O2770" s="35"/>
      <c r="P2770" s="35"/>
      <c r="Q2770" s="35"/>
      <c r="R2770" s="35"/>
      <c r="S2770" s="35"/>
      <c r="T2770" s="35"/>
      <c r="U2770" s="35"/>
      <c r="V2770" s="35"/>
      <c r="W2770" s="37"/>
    </row>
    <row r="2771" spans="1:23" x14ac:dyDescent="0.25">
      <c r="A2771" s="34"/>
      <c r="B2771" s="35"/>
      <c r="C2771" s="36"/>
      <c r="D2771" s="35"/>
      <c r="E2771" s="36" t="s">
        <v>5082</v>
      </c>
      <c r="F2771" s="35"/>
      <c r="G2771" s="35"/>
      <c r="H2771" s="35"/>
      <c r="I2771" s="35"/>
      <c r="J2771" s="35"/>
      <c r="K2771" s="35"/>
      <c r="L2771" s="35"/>
      <c r="M2771" s="35"/>
      <c r="N2771" s="35"/>
      <c r="O2771" s="35"/>
      <c r="P2771" s="35"/>
      <c r="Q2771" s="35"/>
      <c r="R2771" s="35"/>
      <c r="S2771" s="35"/>
      <c r="T2771" s="35"/>
      <c r="U2771" s="35"/>
      <c r="V2771" s="35"/>
      <c r="W2771" s="37"/>
    </row>
    <row r="2772" spans="1:23" x14ac:dyDescent="0.25">
      <c r="A2772" s="34"/>
      <c r="B2772" s="35"/>
      <c r="C2772" s="36"/>
      <c r="D2772" s="35"/>
      <c r="E2772" s="36" t="s">
        <v>5083</v>
      </c>
      <c r="F2772" s="35"/>
      <c r="G2772" s="35"/>
      <c r="H2772" s="35"/>
      <c r="I2772" s="35"/>
      <c r="J2772" s="35"/>
      <c r="K2772" s="35"/>
      <c r="L2772" s="35"/>
      <c r="M2772" s="35"/>
      <c r="N2772" s="35"/>
      <c r="O2772" s="35"/>
      <c r="P2772" s="35"/>
      <c r="Q2772" s="35"/>
      <c r="R2772" s="35"/>
      <c r="S2772" s="35"/>
      <c r="T2772" s="35"/>
      <c r="U2772" s="35"/>
      <c r="V2772" s="35"/>
      <c r="W2772" s="37"/>
    </row>
    <row r="2773" spans="1:23" x14ac:dyDescent="0.25">
      <c r="A2773" s="34"/>
      <c r="B2773" s="35"/>
      <c r="C2773" s="36"/>
      <c r="D2773" s="35"/>
      <c r="E2773" s="36" t="s">
        <v>5084</v>
      </c>
      <c r="F2773" s="35"/>
      <c r="G2773" s="35"/>
      <c r="H2773" s="35"/>
      <c r="I2773" s="35"/>
      <c r="J2773" s="35"/>
      <c r="K2773" s="35"/>
      <c r="L2773" s="35"/>
      <c r="M2773" s="35"/>
      <c r="N2773" s="35"/>
      <c r="O2773" s="35"/>
      <c r="P2773" s="35"/>
      <c r="Q2773" s="35"/>
      <c r="R2773" s="35"/>
      <c r="S2773" s="35"/>
      <c r="T2773" s="35"/>
      <c r="U2773" s="35"/>
      <c r="V2773" s="35"/>
      <c r="W2773" s="37"/>
    </row>
    <row r="2774" spans="1:23" x14ac:dyDescent="0.25">
      <c r="A2774" s="34"/>
      <c r="B2774" s="35"/>
      <c r="C2774" s="36"/>
      <c r="D2774" s="35"/>
      <c r="E2774" s="36" t="s">
        <v>5085</v>
      </c>
      <c r="F2774" s="35"/>
      <c r="G2774" s="35"/>
      <c r="H2774" s="35"/>
      <c r="I2774" s="35"/>
      <c r="J2774" s="35"/>
      <c r="K2774" s="35"/>
      <c r="L2774" s="35"/>
      <c r="M2774" s="35"/>
      <c r="N2774" s="35"/>
      <c r="O2774" s="35"/>
      <c r="P2774" s="35"/>
      <c r="Q2774" s="35"/>
      <c r="R2774" s="35"/>
      <c r="S2774" s="35"/>
      <c r="T2774" s="35"/>
      <c r="U2774" s="35"/>
      <c r="V2774" s="35"/>
      <c r="W2774" s="37"/>
    </row>
    <row r="2775" spans="1:23" x14ac:dyDescent="0.25">
      <c r="A2775" s="34"/>
      <c r="B2775" s="35"/>
      <c r="C2775" s="36"/>
      <c r="D2775" s="35"/>
      <c r="E2775" s="36" t="s">
        <v>5086</v>
      </c>
      <c r="F2775" s="35"/>
      <c r="G2775" s="35"/>
      <c r="H2775" s="35"/>
      <c r="I2775" s="35"/>
      <c r="J2775" s="35"/>
      <c r="K2775" s="35"/>
      <c r="L2775" s="35"/>
      <c r="M2775" s="35"/>
      <c r="N2775" s="35"/>
      <c r="O2775" s="35"/>
      <c r="P2775" s="35"/>
      <c r="Q2775" s="35"/>
      <c r="R2775" s="35"/>
      <c r="S2775" s="35"/>
      <c r="T2775" s="35"/>
      <c r="U2775" s="35"/>
      <c r="V2775" s="35"/>
      <c r="W2775" s="37"/>
    </row>
    <row r="2776" spans="1:23" x14ac:dyDescent="0.25">
      <c r="A2776" s="34"/>
      <c r="B2776" s="35"/>
      <c r="C2776" s="36"/>
      <c r="D2776" s="35"/>
      <c r="E2776" s="36" t="s">
        <v>5087</v>
      </c>
      <c r="F2776" s="35"/>
      <c r="G2776" s="35"/>
      <c r="H2776" s="35"/>
      <c r="I2776" s="35"/>
      <c r="J2776" s="35"/>
      <c r="K2776" s="35"/>
      <c r="L2776" s="35"/>
      <c r="M2776" s="35"/>
      <c r="N2776" s="35"/>
      <c r="O2776" s="35"/>
      <c r="P2776" s="35"/>
      <c r="Q2776" s="35"/>
      <c r="R2776" s="35"/>
      <c r="S2776" s="35"/>
      <c r="T2776" s="35"/>
      <c r="U2776" s="35"/>
      <c r="V2776" s="35"/>
      <c r="W2776" s="37"/>
    </row>
    <row r="2777" spans="1:23" x14ac:dyDescent="0.25">
      <c r="A2777" s="34"/>
      <c r="B2777" s="35"/>
      <c r="C2777" s="36"/>
      <c r="D2777" s="35"/>
      <c r="E2777" s="36" t="s">
        <v>5088</v>
      </c>
      <c r="F2777" s="35"/>
      <c r="G2777" s="35"/>
      <c r="H2777" s="35"/>
      <c r="I2777" s="35"/>
      <c r="J2777" s="35"/>
      <c r="K2777" s="35"/>
      <c r="L2777" s="35"/>
      <c r="M2777" s="35"/>
      <c r="N2777" s="35"/>
      <c r="O2777" s="35"/>
      <c r="P2777" s="35"/>
      <c r="Q2777" s="35"/>
      <c r="R2777" s="35"/>
      <c r="S2777" s="35"/>
      <c r="T2777" s="35"/>
      <c r="U2777" s="35"/>
      <c r="V2777" s="35"/>
      <c r="W2777" s="37"/>
    </row>
    <row r="2778" spans="1:23" x14ac:dyDescent="0.25">
      <c r="A2778" s="34"/>
      <c r="B2778" s="35"/>
      <c r="C2778" s="36"/>
      <c r="D2778" s="35"/>
      <c r="E2778" s="36" t="s">
        <v>5089</v>
      </c>
      <c r="F2778" s="35"/>
      <c r="G2778" s="35"/>
      <c r="H2778" s="35"/>
      <c r="I2778" s="35"/>
      <c r="J2778" s="35"/>
      <c r="K2778" s="35"/>
      <c r="L2778" s="35"/>
      <c r="M2778" s="35"/>
      <c r="N2778" s="35"/>
      <c r="O2778" s="35"/>
      <c r="P2778" s="35"/>
      <c r="Q2778" s="35"/>
      <c r="R2778" s="35"/>
      <c r="S2778" s="35"/>
      <c r="T2778" s="35"/>
      <c r="U2778" s="35"/>
      <c r="V2778" s="35"/>
      <c r="W2778" s="37"/>
    </row>
    <row r="2779" spans="1:23" x14ac:dyDescent="0.25">
      <c r="A2779" s="34"/>
      <c r="B2779" s="35"/>
      <c r="C2779" s="36"/>
      <c r="D2779" s="35"/>
      <c r="E2779" s="36" t="s">
        <v>5090</v>
      </c>
      <c r="F2779" s="35"/>
      <c r="G2779" s="35"/>
      <c r="H2779" s="35"/>
      <c r="I2779" s="35"/>
      <c r="J2779" s="35"/>
      <c r="K2779" s="35"/>
      <c r="L2779" s="35"/>
      <c r="M2779" s="35"/>
      <c r="N2779" s="35"/>
      <c r="O2779" s="35"/>
      <c r="P2779" s="35"/>
      <c r="Q2779" s="35"/>
      <c r="R2779" s="35"/>
      <c r="S2779" s="35"/>
      <c r="T2779" s="35"/>
      <c r="U2779" s="35"/>
      <c r="V2779" s="35"/>
      <c r="W2779" s="37"/>
    </row>
    <row r="2780" spans="1:23" x14ac:dyDescent="0.25">
      <c r="A2780" s="34"/>
      <c r="B2780" s="35"/>
      <c r="C2780" s="36"/>
      <c r="D2780" s="35"/>
      <c r="E2780" s="36" t="s">
        <v>5091</v>
      </c>
      <c r="F2780" s="35"/>
      <c r="G2780" s="35"/>
      <c r="H2780" s="35"/>
      <c r="I2780" s="35"/>
      <c r="J2780" s="35"/>
      <c r="K2780" s="35"/>
      <c r="L2780" s="35"/>
      <c r="M2780" s="35"/>
      <c r="N2780" s="35"/>
      <c r="O2780" s="35"/>
      <c r="P2780" s="35"/>
      <c r="Q2780" s="35"/>
      <c r="R2780" s="35"/>
      <c r="S2780" s="35"/>
      <c r="T2780" s="35"/>
      <c r="U2780" s="35"/>
      <c r="V2780" s="35"/>
      <c r="W2780" s="37"/>
    </row>
    <row r="2781" spans="1:23" x14ac:dyDescent="0.25">
      <c r="A2781" s="34"/>
      <c r="B2781" s="35"/>
      <c r="C2781" s="36"/>
      <c r="D2781" s="35"/>
      <c r="E2781" s="36" t="s">
        <v>5092</v>
      </c>
      <c r="F2781" s="35"/>
      <c r="G2781" s="35"/>
      <c r="H2781" s="35"/>
      <c r="I2781" s="35"/>
      <c r="J2781" s="35"/>
      <c r="K2781" s="35"/>
      <c r="L2781" s="35"/>
      <c r="M2781" s="35"/>
      <c r="N2781" s="35"/>
      <c r="O2781" s="35"/>
      <c r="P2781" s="35"/>
      <c r="Q2781" s="35"/>
      <c r="R2781" s="35"/>
      <c r="S2781" s="35"/>
      <c r="T2781" s="35"/>
      <c r="U2781" s="35"/>
      <c r="V2781" s="35"/>
      <c r="W2781" s="37"/>
    </row>
    <row r="2782" spans="1:23" x14ac:dyDescent="0.25">
      <c r="A2782" s="34"/>
      <c r="B2782" s="35"/>
      <c r="C2782" s="36"/>
      <c r="D2782" s="35"/>
      <c r="E2782" s="36" t="s">
        <v>5093</v>
      </c>
      <c r="F2782" s="35"/>
      <c r="G2782" s="35"/>
      <c r="H2782" s="35"/>
      <c r="I2782" s="35"/>
      <c r="J2782" s="35"/>
      <c r="K2782" s="35"/>
      <c r="L2782" s="35"/>
      <c r="M2782" s="35"/>
      <c r="N2782" s="35"/>
      <c r="O2782" s="35"/>
      <c r="P2782" s="35"/>
      <c r="Q2782" s="35"/>
      <c r="R2782" s="35"/>
      <c r="S2782" s="35"/>
      <c r="T2782" s="35"/>
      <c r="U2782" s="35"/>
      <c r="V2782" s="35"/>
      <c r="W2782" s="37"/>
    </row>
    <row r="2783" spans="1:23" x14ac:dyDescent="0.25">
      <c r="A2783" s="34"/>
      <c r="B2783" s="35"/>
      <c r="C2783" s="36"/>
      <c r="D2783" s="35"/>
      <c r="E2783" s="36" t="s">
        <v>5094</v>
      </c>
      <c r="F2783" s="35"/>
      <c r="G2783" s="35"/>
      <c r="H2783" s="35"/>
      <c r="I2783" s="35"/>
      <c r="J2783" s="35"/>
      <c r="K2783" s="35"/>
      <c r="L2783" s="35"/>
      <c r="M2783" s="35"/>
      <c r="N2783" s="35"/>
      <c r="O2783" s="35"/>
      <c r="P2783" s="35"/>
      <c r="Q2783" s="35"/>
      <c r="R2783" s="35"/>
      <c r="S2783" s="35"/>
      <c r="T2783" s="35"/>
      <c r="U2783" s="35"/>
      <c r="V2783" s="35"/>
      <c r="W2783" s="37"/>
    </row>
    <row r="2784" spans="1:23" x14ac:dyDescent="0.25">
      <c r="A2784" s="34"/>
      <c r="B2784" s="35"/>
      <c r="C2784" s="36"/>
      <c r="D2784" s="35"/>
      <c r="E2784" s="36" t="s">
        <v>5095</v>
      </c>
      <c r="F2784" s="35"/>
      <c r="G2784" s="35"/>
      <c r="H2784" s="35"/>
      <c r="I2784" s="35"/>
      <c r="J2784" s="35"/>
      <c r="K2784" s="35"/>
      <c r="L2784" s="35"/>
      <c r="M2784" s="35"/>
      <c r="N2784" s="35"/>
      <c r="O2784" s="35"/>
      <c r="P2784" s="35"/>
      <c r="Q2784" s="35"/>
      <c r="R2784" s="35"/>
      <c r="S2784" s="35"/>
      <c r="T2784" s="35"/>
      <c r="U2784" s="35"/>
      <c r="V2784" s="35"/>
      <c r="W2784" s="37"/>
    </row>
    <row r="2785" spans="1:23" x14ac:dyDescent="0.25">
      <c r="A2785" s="34"/>
      <c r="B2785" s="35"/>
      <c r="C2785" s="36"/>
      <c r="D2785" s="35"/>
      <c r="E2785" s="36" t="s">
        <v>5096</v>
      </c>
      <c r="F2785" s="35"/>
      <c r="G2785" s="35"/>
      <c r="H2785" s="35"/>
      <c r="I2785" s="35"/>
      <c r="J2785" s="35"/>
      <c r="K2785" s="35"/>
      <c r="L2785" s="35"/>
      <c r="M2785" s="35"/>
      <c r="N2785" s="35"/>
      <c r="O2785" s="35"/>
      <c r="P2785" s="35"/>
      <c r="Q2785" s="35"/>
      <c r="R2785" s="35"/>
      <c r="S2785" s="35"/>
      <c r="T2785" s="35"/>
      <c r="U2785" s="35"/>
      <c r="V2785" s="35"/>
      <c r="W2785" s="37"/>
    </row>
    <row r="2786" spans="1:23" x14ac:dyDescent="0.25">
      <c r="A2786" s="34"/>
      <c r="B2786" s="35"/>
      <c r="C2786" s="36"/>
      <c r="D2786" s="35"/>
      <c r="E2786" s="36" t="s">
        <v>5097</v>
      </c>
      <c r="F2786" s="35"/>
      <c r="G2786" s="35"/>
      <c r="H2786" s="35"/>
      <c r="I2786" s="35"/>
      <c r="J2786" s="35"/>
      <c r="K2786" s="35"/>
      <c r="L2786" s="35"/>
      <c r="M2786" s="35"/>
      <c r="N2786" s="35"/>
      <c r="O2786" s="35"/>
      <c r="P2786" s="35"/>
      <c r="Q2786" s="35"/>
      <c r="R2786" s="35"/>
      <c r="S2786" s="35"/>
      <c r="T2786" s="35"/>
      <c r="U2786" s="35"/>
      <c r="V2786" s="35"/>
      <c r="W2786" s="37"/>
    </row>
    <row r="2787" spans="1:23" x14ac:dyDescent="0.25">
      <c r="A2787" s="34"/>
      <c r="B2787" s="35"/>
      <c r="C2787" s="36"/>
      <c r="D2787" s="35"/>
      <c r="E2787" s="36" t="s">
        <v>5098</v>
      </c>
      <c r="F2787" s="35"/>
      <c r="G2787" s="35"/>
      <c r="H2787" s="35"/>
      <c r="I2787" s="35"/>
      <c r="J2787" s="35"/>
      <c r="K2787" s="35"/>
      <c r="L2787" s="35"/>
      <c r="M2787" s="35"/>
      <c r="N2787" s="35"/>
      <c r="O2787" s="35"/>
      <c r="P2787" s="35"/>
      <c r="Q2787" s="35"/>
      <c r="R2787" s="35"/>
      <c r="S2787" s="35"/>
      <c r="T2787" s="35"/>
      <c r="U2787" s="35"/>
      <c r="V2787" s="35"/>
      <c r="W2787" s="37"/>
    </row>
    <row r="2788" spans="1:23" x14ac:dyDescent="0.25">
      <c r="A2788" s="34"/>
      <c r="B2788" s="35"/>
      <c r="C2788" s="36"/>
      <c r="D2788" s="35"/>
      <c r="E2788" s="36" t="s">
        <v>5099</v>
      </c>
      <c r="F2788" s="35"/>
      <c r="G2788" s="35"/>
      <c r="H2788" s="35"/>
      <c r="I2788" s="35"/>
      <c r="J2788" s="35"/>
      <c r="K2788" s="35"/>
      <c r="L2788" s="35"/>
      <c r="M2788" s="35"/>
      <c r="N2788" s="35"/>
      <c r="O2788" s="35"/>
      <c r="P2788" s="35"/>
      <c r="Q2788" s="35"/>
      <c r="R2788" s="35"/>
      <c r="S2788" s="35"/>
      <c r="T2788" s="35"/>
      <c r="U2788" s="35"/>
      <c r="V2788" s="35"/>
      <c r="W2788" s="37"/>
    </row>
    <row r="2789" spans="1:23" x14ac:dyDescent="0.25">
      <c r="A2789" s="34"/>
      <c r="B2789" s="35"/>
      <c r="C2789" s="36"/>
      <c r="D2789" s="35"/>
      <c r="E2789" s="36" t="s">
        <v>5100</v>
      </c>
      <c r="F2789" s="35"/>
      <c r="G2789" s="35"/>
      <c r="H2789" s="35"/>
      <c r="I2789" s="35"/>
      <c r="J2789" s="35"/>
      <c r="K2789" s="35"/>
      <c r="L2789" s="35"/>
      <c r="M2789" s="35"/>
      <c r="N2789" s="35"/>
      <c r="O2789" s="35"/>
      <c r="P2789" s="35"/>
      <c r="Q2789" s="35"/>
      <c r="R2789" s="35"/>
      <c r="S2789" s="35"/>
      <c r="T2789" s="35"/>
      <c r="U2789" s="35"/>
      <c r="V2789" s="35"/>
      <c r="W2789" s="37"/>
    </row>
    <row r="2790" spans="1:23" x14ac:dyDescent="0.25">
      <c r="A2790" s="34"/>
      <c r="B2790" s="35"/>
      <c r="C2790" s="36"/>
      <c r="D2790" s="35"/>
      <c r="E2790" s="36" t="s">
        <v>5101</v>
      </c>
      <c r="F2790" s="35"/>
      <c r="G2790" s="35"/>
      <c r="H2790" s="35"/>
      <c r="I2790" s="35"/>
      <c r="J2790" s="35"/>
      <c r="K2790" s="35"/>
      <c r="L2790" s="35"/>
      <c r="M2790" s="35"/>
      <c r="N2790" s="35"/>
      <c r="O2790" s="35"/>
      <c r="P2790" s="35"/>
      <c r="Q2790" s="35"/>
      <c r="R2790" s="35"/>
      <c r="S2790" s="35"/>
      <c r="T2790" s="35"/>
      <c r="U2790" s="35"/>
      <c r="V2790" s="35"/>
      <c r="W2790" s="37"/>
    </row>
    <row r="2791" spans="1:23" x14ac:dyDescent="0.25">
      <c r="A2791" s="34"/>
      <c r="B2791" s="35"/>
      <c r="C2791" s="36"/>
      <c r="D2791" s="35"/>
      <c r="E2791" s="36" t="s">
        <v>5102</v>
      </c>
      <c r="F2791" s="35"/>
      <c r="G2791" s="35"/>
      <c r="H2791" s="35"/>
      <c r="I2791" s="35"/>
      <c r="J2791" s="35"/>
      <c r="K2791" s="35"/>
      <c r="L2791" s="35"/>
      <c r="M2791" s="35"/>
      <c r="N2791" s="35"/>
      <c r="O2791" s="35"/>
      <c r="P2791" s="35"/>
      <c r="Q2791" s="35"/>
      <c r="R2791" s="35"/>
      <c r="S2791" s="35"/>
      <c r="T2791" s="35"/>
      <c r="U2791" s="35"/>
      <c r="V2791" s="35"/>
      <c r="W2791" s="37"/>
    </row>
    <row r="2792" spans="1:23" x14ac:dyDescent="0.25">
      <c r="A2792" s="34"/>
      <c r="B2792" s="35"/>
      <c r="C2792" s="36"/>
      <c r="D2792" s="35"/>
      <c r="E2792" s="36" t="s">
        <v>5103</v>
      </c>
      <c r="F2792" s="35"/>
      <c r="G2792" s="35"/>
      <c r="H2792" s="35"/>
      <c r="I2792" s="35"/>
      <c r="J2792" s="35"/>
      <c r="K2792" s="35"/>
      <c r="L2792" s="35"/>
      <c r="M2792" s="35"/>
      <c r="N2792" s="35"/>
      <c r="O2792" s="35"/>
      <c r="P2792" s="35"/>
      <c r="Q2792" s="35"/>
      <c r="R2792" s="35"/>
      <c r="S2792" s="35"/>
      <c r="T2792" s="35"/>
      <c r="U2792" s="35"/>
      <c r="V2792" s="35"/>
      <c r="W2792" s="37"/>
    </row>
    <row r="2793" spans="1:23" x14ac:dyDescent="0.25">
      <c r="A2793" s="34"/>
      <c r="B2793" s="35"/>
      <c r="C2793" s="36"/>
      <c r="D2793" s="35"/>
      <c r="E2793" s="36" t="s">
        <v>5104</v>
      </c>
      <c r="F2793" s="35"/>
      <c r="G2793" s="35"/>
      <c r="H2793" s="35"/>
      <c r="I2793" s="35"/>
      <c r="J2793" s="35"/>
      <c r="K2793" s="35"/>
      <c r="L2793" s="35"/>
      <c r="M2793" s="35"/>
      <c r="N2793" s="35"/>
      <c r="O2793" s="35"/>
      <c r="P2793" s="35"/>
      <c r="Q2793" s="35"/>
      <c r="R2793" s="35"/>
      <c r="S2793" s="35"/>
      <c r="T2793" s="35"/>
      <c r="U2793" s="35"/>
      <c r="V2793" s="35"/>
      <c r="W2793" s="37"/>
    </row>
    <row r="2794" spans="1:23" x14ac:dyDescent="0.25">
      <c r="A2794" s="34"/>
      <c r="B2794" s="35"/>
      <c r="C2794" s="36"/>
      <c r="D2794" s="35"/>
      <c r="E2794" s="36" t="s">
        <v>5105</v>
      </c>
      <c r="F2794" s="35"/>
      <c r="G2794" s="35"/>
      <c r="H2794" s="35"/>
      <c r="I2794" s="35"/>
      <c r="J2794" s="35"/>
      <c r="K2794" s="35"/>
      <c r="L2794" s="35"/>
      <c r="M2794" s="35"/>
      <c r="N2794" s="35"/>
      <c r="O2794" s="35"/>
      <c r="P2794" s="35"/>
      <c r="Q2794" s="35"/>
      <c r="R2794" s="35"/>
      <c r="S2794" s="35"/>
      <c r="T2794" s="35"/>
      <c r="U2794" s="35"/>
      <c r="V2794" s="35"/>
      <c r="W2794" s="37"/>
    </row>
    <row r="2795" spans="1:23" x14ac:dyDescent="0.25">
      <c r="A2795" s="34"/>
      <c r="B2795" s="35"/>
      <c r="C2795" s="36"/>
      <c r="D2795" s="35"/>
      <c r="E2795" s="36" t="s">
        <v>5106</v>
      </c>
      <c r="F2795" s="35"/>
      <c r="G2795" s="35"/>
      <c r="H2795" s="35"/>
      <c r="I2795" s="35"/>
      <c r="J2795" s="35"/>
      <c r="K2795" s="35"/>
      <c r="L2795" s="35"/>
      <c r="M2795" s="35"/>
      <c r="N2795" s="35"/>
      <c r="O2795" s="35"/>
      <c r="P2795" s="35"/>
      <c r="Q2795" s="35"/>
      <c r="R2795" s="35"/>
      <c r="S2795" s="35"/>
      <c r="T2795" s="35"/>
      <c r="U2795" s="35"/>
      <c r="V2795" s="35"/>
      <c r="W2795" s="37"/>
    </row>
    <row r="2796" spans="1:23" x14ac:dyDescent="0.25">
      <c r="A2796" s="34"/>
      <c r="B2796" s="35"/>
      <c r="C2796" s="36"/>
      <c r="D2796" s="35"/>
      <c r="E2796" s="36" t="s">
        <v>5107</v>
      </c>
      <c r="F2796" s="35"/>
      <c r="G2796" s="35"/>
      <c r="H2796" s="35"/>
      <c r="I2796" s="35"/>
      <c r="J2796" s="35"/>
      <c r="K2796" s="35"/>
      <c r="L2796" s="35"/>
      <c r="M2796" s="35"/>
      <c r="N2796" s="35"/>
      <c r="O2796" s="35"/>
      <c r="P2796" s="35"/>
      <c r="Q2796" s="35"/>
      <c r="R2796" s="35"/>
      <c r="S2796" s="35"/>
      <c r="T2796" s="35"/>
      <c r="U2796" s="35"/>
      <c r="V2796" s="35"/>
      <c r="W2796" s="37"/>
    </row>
    <row r="2797" spans="1:23" x14ac:dyDescent="0.25">
      <c r="A2797" s="34"/>
      <c r="B2797" s="35"/>
      <c r="C2797" s="36"/>
      <c r="D2797" s="35"/>
      <c r="E2797" s="36" t="s">
        <v>5108</v>
      </c>
      <c r="F2797" s="35"/>
      <c r="G2797" s="35"/>
      <c r="H2797" s="35"/>
      <c r="I2797" s="35"/>
      <c r="J2797" s="35"/>
      <c r="K2797" s="35"/>
      <c r="L2797" s="35"/>
      <c r="M2797" s="35"/>
      <c r="N2797" s="35"/>
      <c r="O2797" s="35"/>
      <c r="P2797" s="35"/>
      <c r="Q2797" s="35"/>
      <c r="R2797" s="35"/>
      <c r="S2797" s="35"/>
      <c r="T2797" s="35"/>
      <c r="U2797" s="35"/>
      <c r="V2797" s="35"/>
      <c r="W2797" s="37"/>
    </row>
    <row r="2798" spans="1:23" x14ac:dyDescent="0.25">
      <c r="A2798" s="34"/>
      <c r="B2798" s="35"/>
      <c r="C2798" s="36"/>
      <c r="D2798" s="35"/>
      <c r="E2798" s="36" t="s">
        <v>5109</v>
      </c>
      <c r="F2798" s="35"/>
      <c r="G2798" s="35"/>
      <c r="H2798" s="35"/>
      <c r="I2798" s="35"/>
      <c r="J2798" s="35"/>
      <c r="K2798" s="35"/>
      <c r="L2798" s="35"/>
      <c r="M2798" s="35"/>
      <c r="N2798" s="35"/>
      <c r="O2798" s="35"/>
      <c r="P2798" s="35"/>
      <c r="Q2798" s="35"/>
      <c r="R2798" s="35"/>
      <c r="S2798" s="35"/>
      <c r="T2798" s="35"/>
      <c r="U2798" s="35"/>
      <c r="V2798" s="35"/>
      <c r="W2798" s="37"/>
    </row>
    <row r="2799" spans="1:23" x14ac:dyDescent="0.25">
      <c r="A2799" s="34"/>
      <c r="B2799" s="35"/>
      <c r="C2799" s="36"/>
      <c r="D2799" s="35"/>
      <c r="E2799" s="36" t="s">
        <v>5110</v>
      </c>
      <c r="F2799" s="35"/>
      <c r="G2799" s="35"/>
      <c r="H2799" s="35"/>
      <c r="I2799" s="35"/>
      <c r="J2799" s="35"/>
      <c r="K2799" s="35"/>
      <c r="L2799" s="35"/>
      <c r="M2799" s="35"/>
      <c r="N2799" s="35"/>
      <c r="O2799" s="35"/>
      <c r="P2799" s="35"/>
      <c r="Q2799" s="35"/>
      <c r="R2799" s="35"/>
      <c r="S2799" s="35"/>
      <c r="T2799" s="35"/>
      <c r="U2799" s="35"/>
      <c r="V2799" s="35"/>
      <c r="W2799" s="37"/>
    </row>
    <row r="2800" spans="1:23" x14ac:dyDescent="0.25">
      <c r="A2800" s="34"/>
      <c r="B2800" s="35"/>
      <c r="C2800" s="36"/>
      <c r="D2800" s="35"/>
      <c r="E2800" s="36" t="s">
        <v>5111</v>
      </c>
      <c r="F2800" s="35"/>
      <c r="G2800" s="35"/>
      <c r="H2800" s="35"/>
      <c r="I2800" s="35"/>
      <c r="J2800" s="35"/>
      <c r="K2800" s="35"/>
      <c r="L2800" s="35"/>
      <c r="M2800" s="35"/>
      <c r="N2800" s="35"/>
      <c r="O2800" s="35"/>
      <c r="P2800" s="35"/>
      <c r="Q2800" s="35"/>
      <c r="R2800" s="35"/>
      <c r="S2800" s="35"/>
      <c r="T2800" s="35"/>
      <c r="U2800" s="35"/>
      <c r="V2800" s="35"/>
      <c r="W2800" s="37"/>
    </row>
    <row r="2801" spans="1:23" x14ac:dyDescent="0.25">
      <c r="A2801" s="34"/>
      <c r="B2801" s="35"/>
      <c r="C2801" s="36"/>
      <c r="D2801" s="35"/>
      <c r="E2801" s="36" t="s">
        <v>5112</v>
      </c>
      <c r="F2801" s="35"/>
      <c r="G2801" s="35"/>
      <c r="H2801" s="35"/>
      <c r="I2801" s="35"/>
      <c r="J2801" s="35"/>
      <c r="K2801" s="35"/>
      <c r="L2801" s="35"/>
      <c r="M2801" s="35"/>
      <c r="N2801" s="35"/>
      <c r="O2801" s="35"/>
      <c r="P2801" s="35"/>
      <c r="Q2801" s="35"/>
      <c r="R2801" s="35"/>
      <c r="S2801" s="35"/>
      <c r="T2801" s="35"/>
      <c r="U2801" s="35"/>
      <c r="V2801" s="35"/>
      <c r="W2801" s="37"/>
    </row>
    <row r="2802" spans="1:23" x14ac:dyDescent="0.25">
      <c r="A2802" s="34"/>
      <c r="B2802" s="35"/>
      <c r="C2802" s="36"/>
      <c r="D2802" s="35"/>
      <c r="E2802" s="36" t="s">
        <v>5113</v>
      </c>
      <c r="F2802" s="35"/>
      <c r="G2802" s="35"/>
      <c r="H2802" s="35"/>
      <c r="I2802" s="35"/>
      <c r="J2802" s="35"/>
      <c r="K2802" s="35"/>
      <c r="L2802" s="35"/>
      <c r="M2802" s="35"/>
      <c r="N2802" s="35"/>
      <c r="O2802" s="35"/>
      <c r="P2802" s="35"/>
      <c r="Q2802" s="35"/>
      <c r="R2802" s="35"/>
      <c r="S2802" s="35"/>
      <c r="T2802" s="35"/>
      <c r="U2802" s="35"/>
      <c r="V2802" s="35"/>
      <c r="W2802" s="37"/>
    </row>
    <row r="2803" spans="1:23" x14ac:dyDescent="0.25">
      <c r="A2803" s="34"/>
      <c r="B2803" s="35"/>
      <c r="C2803" s="36"/>
      <c r="D2803" s="35"/>
      <c r="E2803" s="36" t="s">
        <v>5114</v>
      </c>
      <c r="F2803" s="35"/>
      <c r="G2803" s="35"/>
      <c r="H2803" s="35"/>
      <c r="I2803" s="35"/>
      <c r="J2803" s="35"/>
      <c r="K2803" s="35"/>
      <c r="L2803" s="35"/>
      <c r="M2803" s="35"/>
      <c r="N2803" s="35"/>
      <c r="O2803" s="35"/>
      <c r="P2803" s="35"/>
      <c r="Q2803" s="35"/>
      <c r="R2803" s="35"/>
      <c r="S2803" s="35"/>
      <c r="T2803" s="35"/>
      <c r="U2803" s="35"/>
      <c r="V2803" s="35"/>
      <c r="W2803" s="37"/>
    </row>
    <row r="2804" spans="1:23" x14ac:dyDescent="0.25">
      <c r="A2804" s="34"/>
      <c r="B2804" s="35"/>
      <c r="C2804" s="36"/>
      <c r="D2804" s="35"/>
      <c r="E2804" s="36" t="s">
        <v>5115</v>
      </c>
      <c r="F2804" s="35"/>
      <c r="G2804" s="35"/>
      <c r="H2804" s="35"/>
      <c r="I2804" s="35"/>
      <c r="J2804" s="35"/>
      <c r="K2804" s="35"/>
      <c r="L2804" s="35"/>
      <c r="M2804" s="35"/>
      <c r="N2804" s="35"/>
      <c r="O2804" s="35"/>
      <c r="P2804" s="35"/>
      <c r="Q2804" s="35"/>
      <c r="R2804" s="35"/>
      <c r="S2804" s="35"/>
      <c r="T2804" s="35"/>
      <c r="U2804" s="35"/>
      <c r="V2804" s="35"/>
      <c r="W2804" s="37"/>
    </row>
    <row r="2805" spans="1:23" x14ac:dyDescent="0.25">
      <c r="A2805" s="34"/>
      <c r="B2805" s="35"/>
      <c r="C2805" s="36"/>
      <c r="D2805" s="35"/>
      <c r="E2805" s="36" t="s">
        <v>5116</v>
      </c>
      <c r="F2805" s="35"/>
      <c r="G2805" s="35"/>
      <c r="H2805" s="35"/>
      <c r="I2805" s="35"/>
      <c r="J2805" s="35"/>
      <c r="K2805" s="35"/>
      <c r="L2805" s="35"/>
      <c r="M2805" s="35"/>
      <c r="N2805" s="35"/>
      <c r="O2805" s="35"/>
      <c r="P2805" s="35"/>
      <c r="Q2805" s="35"/>
      <c r="R2805" s="35"/>
      <c r="S2805" s="35"/>
      <c r="T2805" s="35"/>
      <c r="U2805" s="35"/>
      <c r="V2805" s="35"/>
      <c r="W2805" s="37"/>
    </row>
    <row r="2806" spans="1:23" x14ac:dyDescent="0.25">
      <c r="A2806" s="34"/>
      <c r="B2806" s="35"/>
      <c r="C2806" s="36"/>
      <c r="D2806" s="35"/>
      <c r="E2806" s="36" t="s">
        <v>5117</v>
      </c>
      <c r="F2806" s="35"/>
      <c r="G2806" s="35"/>
      <c r="H2806" s="35"/>
      <c r="I2806" s="35"/>
      <c r="J2806" s="35"/>
      <c r="K2806" s="35"/>
      <c r="L2806" s="35"/>
      <c r="M2806" s="35"/>
      <c r="N2806" s="35"/>
      <c r="O2806" s="35"/>
      <c r="P2806" s="35"/>
      <c r="Q2806" s="35"/>
      <c r="R2806" s="35"/>
      <c r="S2806" s="35"/>
      <c r="T2806" s="35"/>
      <c r="U2806" s="35"/>
      <c r="V2806" s="35"/>
      <c r="W2806" s="37"/>
    </row>
    <row r="2807" spans="1:23" x14ac:dyDescent="0.25">
      <c r="A2807" s="34"/>
      <c r="B2807" s="35"/>
      <c r="C2807" s="36"/>
      <c r="D2807" s="35"/>
      <c r="E2807" s="36" t="s">
        <v>5118</v>
      </c>
      <c r="F2807" s="35"/>
      <c r="G2807" s="35"/>
      <c r="H2807" s="35"/>
      <c r="I2807" s="35"/>
      <c r="J2807" s="35"/>
      <c r="K2807" s="35"/>
      <c r="L2807" s="35"/>
      <c r="M2807" s="35"/>
      <c r="N2807" s="35"/>
      <c r="O2807" s="35"/>
      <c r="P2807" s="35"/>
      <c r="Q2807" s="35"/>
      <c r="R2807" s="35"/>
      <c r="S2807" s="35"/>
      <c r="T2807" s="35"/>
      <c r="U2807" s="35"/>
      <c r="V2807" s="35"/>
      <c r="W2807" s="37"/>
    </row>
    <row r="2808" spans="1:23" x14ac:dyDescent="0.25">
      <c r="A2808" s="34"/>
      <c r="B2808" s="35"/>
      <c r="C2808" s="36"/>
      <c r="D2808" s="35"/>
      <c r="E2808" s="36" t="s">
        <v>5119</v>
      </c>
      <c r="F2808" s="35"/>
      <c r="G2808" s="35"/>
      <c r="H2808" s="35"/>
      <c r="I2808" s="35"/>
      <c r="J2808" s="35"/>
      <c r="K2808" s="35"/>
      <c r="L2808" s="35"/>
      <c r="M2808" s="35"/>
      <c r="N2808" s="35"/>
      <c r="O2808" s="35"/>
      <c r="P2808" s="35"/>
      <c r="Q2808" s="35"/>
      <c r="R2808" s="35"/>
      <c r="S2808" s="35"/>
      <c r="T2808" s="35"/>
      <c r="U2808" s="35"/>
      <c r="V2808" s="35"/>
      <c r="W2808" s="37"/>
    </row>
    <row r="2809" spans="1:23" x14ac:dyDescent="0.25">
      <c r="A2809" s="34"/>
      <c r="B2809" s="35"/>
      <c r="C2809" s="36"/>
      <c r="D2809" s="35"/>
      <c r="E2809" s="36" t="s">
        <v>5120</v>
      </c>
      <c r="F2809" s="35"/>
      <c r="G2809" s="35"/>
      <c r="H2809" s="35"/>
      <c r="I2809" s="35"/>
      <c r="J2809" s="35"/>
      <c r="K2809" s="35"/>
      <c r="L2809" s="35"/>
      <c r="M2809" s="35"/>
      <c r="N2809" s="35"/>
      <c r="O2809" s="35"/>
      <c r="P2809" s="35"/>
      <c r="Q2809" s="35"/>
      <c r="R2809" s="35"/>
      <c r="S2809" s="35"/>
      <c r="T2809" s="35"/>
      <c r="U2809" s="35"/>
      <c r="V2809" s="35"/>
      <c r="W2809" s="37"/>
    </row>
    <row r="2810" spans="1:23" x14ac:dyDescent="0.25">
      <c r="A2810" s="34"/>
      <c r="B2810" s="35"/>
      <c r="C2810" s="36"/>
      <c r="D2810" s="35"/>
      <c r="E2810" s="36" t="s">
        <v>5121</v>
      </c>
      <c r="F2810" s="35"/>
      <c r="G2810" s="35"/>
      <c r="H2810" s="35"/>
      <c r="I2810" s="35"/>
      <c r="J2810" s="35"/>
      <c r="K2810" s="35"/>
      <c r="L2810" s="35"/>
      <c r="M2810" s="35"/>
      <c r="N2810" s="35"/>
      <c r="O2810" s="35"/>
      <c r="P2810" s="35"/>
      <c r="Q2810" s="35"/>
      <c r="R2810" s="35"/>
      <c r="S2810" s="35"/>
      <c r="T2810" s="35"/>
      <c r="U2810" s="35"/>
      <c r="V2810" s="35"/>
      <c r="W2810" s="37"/>
    </row>
    <row r="2811" spans="1:23" x14ac:dyDescent="0.25">
      <c r="A2811" s="34"/>
      <c r="B2811" s="35"/>
      <c r="C2811" s="36"/>
      <c r="D2811" s="35"/>
      <c r="E2811" s="36" t="s">
        <v>5122</v>
      </c>
      <c r="F2811" s="35"/>
      <c r="G2811" s="35"/>
      <c r="H2811" s="35"/>
      <c r="I2811" s="35"/>
      <c r="J2811" s="35"/>
      <c r="K2811" s="35"/>
      <c r="L2811" s="35"/>
      <c r="M2811" s="35"/>
      <c r="N2811" s="35"/>
      <c r="O2811" s="35"/>
      <c r="P2811" s="35"/>
      <c r="Q2811" s="35"/>
      <c r="R2811" s="35"/>
      <c r="S2811" s="35"/>
      <c r="T2811" s="35"/>
      <c r="U2811" s="35"/>
      <c r="V2811" s="35"/>
      <c r="W2811" s="37"/>
    </row>
    <row r="2812" spans="1:23" x14ac:dyDescent="0.25">
      <c r="A2812" s="34"/>
      <c r="B2812" s="35"/>
      <c r="C2812" s="36"/>
      <c r="D2812" s="35"/>
      <c r="E2812" s="36" t="s">
        <v>5123</v>
      </c>
      <c r="F2812" s="35"/>
      <c r="G2812" s="35"/>
      <c r="H2812" s="35"/>
      <c r="I2812" s="35"/>
      <c r="J2812" s="35"/>
      <c r="K2812" s="35"/>
      <c r="L2812" s="35"/>
      <c r="M2812" s="35"/>
      <c r="N2812" s="35"/>
      <c r="O2812" s="35"/>
      <c r="P2812" s="35"/>
      <c r="Q2812" s="35"/>
      <c r="R2812" s="35"/>
      <c r="S2812" s="35"/>
      <c r="T2812" s="35"/>
      <c r="U2812" s="35"/>
      <c r="V2812" s="35"/>
      <c r="W2812" s="37"/>
    </row>
    <row r="2813" spans="1:23" x14ac:dyDescent="0.25">
      <c r="A2813" s="34"/>
      <c r="B2813" s="35"/>
      <c r="C2813" s="36"/>
      <c r="D2813" s="35"/>
      <c r="E2813" s="36" t="s">
        <v>5124</v>
      </c>
      <c r="F2813" s="35"/>
      <c r="G2813" s="35"/>
      <c r="H2813" s="35"/>
      <c r="I2813" s="35"/>
      <c r="J2813" s="35"/>
      <c r="K2813" s="35"/>
      <c r="L2813" s="35"/>
      <c r="M2813" s="35"/>
      <c r="N2813" s="35"/>
      <c r="O2813" s="35"/>
      <c r="P2813" s="35"/>
      <c r="Q2813" s="35"/>
      <c r="R2813" s="35"/>
      <c r="S2813" s="35"/>
      <c r="T2813" s="35"/>
      <c r="U2813" s="35"/>
      <c r="V2813" s="35"/>
      <c r="W2813" s="37"/>
    </row>
    <row r="2814" spans="1:23" x14ac:dyDescent="0.25">
      <c r="A2814" s="34"/>
      <c r="B2814" s="35"/>
      <c r="C2814" s="36"/>
      <c r="D2814" s="35"/>
      <c r="E2814" s="36" t="s">
        <v>5125</v>
      </c>
      <c r="F2814" s="35"/>
      <c r="G2814" s="35"/>
      <c r="H2814" s="35"/>
      <c r="I2814" s="35"/>
      <c r="J2814" s="35"/>
      <c r="K2814" s="35"/>
      <c r="L2814" s="35"/>
      <c r="M2814" s="35"/>
      <c r="N2814" s="35"/>
      <c r="O2814" s="35"/>
      <c r="P2814" s="35"/>
      <c r="Q2814" s="35"/>
      <c r="R2814" s="35"/>
      <c r="S2814" s="35"/>
      <c r="T2814" s="35"/>
      <c r="U2814" s="35"/>
      <c r="V2814" s="35"/>
      <c r="W2814" s="37"/>
    </row>
    <row r="2815" spans="1:23" x14ac:dyDescent="0.25">
      <c r="A2815" s="34"/>
      <c r="B2815" s="35"/>
      <c r="C2815" s="36"/>
      <c r="D2815" s="35"/>
      <c r="E2815" s="36" t="s">
        <v>5126</v>
      </c>
      <c r="F2815" s="35"/>
      <c r="G2815" s="35"/>
      <c r="H2815" s="35"/>
      <c r="I2815" s="35"/>
      <c r="J2815" s="35"/>
      <c r="K2815" s="35"/>
      <c r="L2815" s="35"/>
      <c r="M2815" s="35"/>
      <c r="N2815" s="35"/>
      <c r="O2815" s="35"/>
      <c r="P2815" s="35"/>
      <c r="Q2815" s="35"/>
      <c r="R2815" s="35"/>
      <c r="S2815" s="35"/>
      <c r="T2815" s="35"/>
      <c r="U2815" s="35"/>
      <c r="V2815" s="35"/>
      <c r="W2815" s="37"/>
    </row>
    <row r="2816" spans="1:23" x14ac:dyDescent="0.25">
      <c r="A2816" s="34"/>
      <c r="B2816" s="35"/>
      <c r="C2816" s="36"/>
      <c r="D2816" s="35"/>
      <c r="E2816" s="36" t="s">
        <v>5127</v>
      </c>
      <c r="F2816" s="35"/>
      <c r="G2816" s="35"/>
      <c r="H2816" s="35"/>
      <c r="I2816" s="35"/>
      <c r="J2816" s="35"/>
      <c r="K2816" s="35"/>
      <c r="L2816" s="35"/>
      <c r="M2816" s="35"/>
      <c r="N2816" s="35"/>
      <c r="O2816" s="35"/>
      <c r="P2816" s="35"/>
      <c r="Q2816" s="35"/>
      <c r="R2816" s="35"/>
      <c r="S2816" s="35"/>
      <c r="T2816" s="35"/>
      <c r="U2816" s="35"/>
      <c r="V2816" s="35"/>
      <c r="W2816" s="37"/>
    </row>
    <row r="2817" spans="1:23" x14ac:dyDescent="0.25">
      <c r="A2817" s="34"/>
      <c r="B2817" s="35"/>
      <c r="C2817" s="36"/>
      <c r="D2817" s="35"/>
      <c r="E2817" s="36" t="s">
        <v>5128</v>
      </c>
      <c r="F2817" s="35"/>
      <c r="G2817" s="35"/>
      <c r="H2817" s="35"/>
      <c r="I2817" s="35"/>
      <c r="J2817" s="35"/>
      <c r="K2817" s="35"/>
      <c r="L2817" s="35"/>
      <c r="M2817" s="35"/>
      <c r="N2817" s="35"/>
      <c r="O2817" s="35"/>
      <c r="P2817" s="35"/>
      <c r="Q2817" s="35"/>
      <c r="R2817" s="35"/>
      <c r="S2817" s="35"/>
      <c r="T2817" s="35"/>
      <c r="U2817" s="35"/>
      <c r="V2817" s="35"/>
      <c r="W2817" s="37"/>
    </row>
    <row r="2818" spans="1:23" x14ac:dyDescent="0.25">
      <c r="A2818" s="34"/>
      <c r="B2818" s="35"/>
      <c r="C2818" s="36"/>
      <c r="D2818" s="35"/>
      <c r="E2818" s="36" t="s">
        <v>5129</v>
      </c>
      <c r="F2818" s="35"/>
      <c r="G2818" s="35"/>
      <c r="H2818" s="35"/>
      <c r="I2818" s="35"/>
      <c r="J2818" s="35"/>
      <c r="K2818" s="35"/>
      <c r="L2818" s="35"/>
      <c r="M2818" s="35"/>
      <c r="N2818" s="35"/>
      <c r="O2818" s="35"/>
      <c r="P2818" s="35"/>
      <c r="Q2818" s="35"/>
      <c r="R2818" s="35"/>
      <c r="S2818" s="35"/>
      <c r="T2818" s="35"/>
      <c r="U2818" s="35"/>
      <c r="V2818" s="35"/>
      <c r="W2818" s="37"/>
    </row>
    <row r="2819" spans="1:23" x14ac:dyDescent="0.25">
      <c r="A2819" s="34"/>
      <c r="B2819" s="35"/>
      <c r="C2819" s="36"/>
      <c r="D2819" s="35"/>
      <c r="E2819" s="36" t="s">
        <v>5130</v>
      </c>
      <c r="F2819" s="35"/>
      <c r="G2819" s="35"/>
      <c r="H2819" s="35"/>
      <c r="I2819" s="35"/>
      <c r="J2819" s="35"/>
      <c r="K2819" s="35"/>
      <c r="L2819" s="35"/>
      <c r="M2819" s="35"/>
      <c r="N2819" s="35"/>
      <c r="O2819" s="35"/>
      <c r="P2819" s="35"/>
      <c r="Q2819" s="35"/>
      <c r="R2819" s="35"/>
      <c r="S2819" s="35"/>
      <c r="T2819" s="35"/>
      <c r="U2819" s="35"/>
      <c r="V2819" s="35"/>
      <c r="W2819" s="37"/>
    </row>
    <row r="2820" spans="1:23" x14ac:dyDescent="0.25">
      <c r="A2820" s="34"/>
      <c r="B2820" s="35"/>
      <c r="C2820" s="36"/>
      <c r="D2820" s="35"/>
      <c r="E2820" s="36" t="s">
        <v>5131</v>
      </c>
      <c r="F2820" s="35"/>
      <c r="G2820" s="35"/>
      <c r="H2820" s="35"/>
      <c r="I2820" s="35"/>
      <c r="J2820" s="35"/>
      <c r="K2820" s="35"/>
      <c r="L2820" s="35"/>
      <c r="M2820" s="35"/>
      <c r="N2820" s="35"/>
      <c r="O2820" s="35"/>
      <c r="P2820" s="35"/>
      <c r="Q2820" s="35"/>
      <c r="R2820" s="35"/>
      <c r="S2820" s="35"/>
      <c r="T2820" s="35"/>
      <c r="U2820" s="35"/>
      <c r="V2820" s="35"/>
      <c r="W2820" s="37"/>
    </row>
    <row r="2821" spans="1:23" x14ac:dyDescent="0.25">
      <c r="A2821" s="34"/>
      <c r="B2821" s="35"/>
      <c r="C2821" s="36"/>
      <c r="D2821" s="35"/>
      <c r="E2821" s="36" t="s">
        <v>5132</v>
      </c>
      <c r="F2821" s="35"/>
      <c r="G2821" s="35"/>
      <c r="H2821" s="35"/>
      <c r="I2821" s="35"/>
      <c r="J2821" s="35"/>
      <c r="K2821" s="35"/>
      <c r="L2821" s="35"/>
      <c r="M2821" s="35"/>
      <c r="N2821" s="35"/>
      <c r="O2821" s="35"/>
      <c r="P2821" s="35"/>
      <c r="Q2821" s="35"/>
      <c r="R2821" s="35"/>
      <c r="S2821" s="35"/>
      <c r="T2821" s="35"/>
      <c r="U2821" s="35"/>
      <c r="V2821" s="35"/>
      <c r="W2821" s="37"/>
    </row>
    <row r="2822" spans="1:23" x14ac:dyDescent="0.25">
      <c r="A2822" s="34"/>
      <c r="B2822" s="35"/>
      <c r="C2822" s="36"/>
      <c r="D2822" s="35"/>
      <c r="E2822" s="36" t="s">
        <v>5133</v>
      </c>
      <c r="F2822" s="35"/>
      <c r="G2822" s="35"/>
      <c r="H2822" s="35"/>
      <c r="I2822" s="35"/>
      <c r="J2822" s="35"/>
      <c r="K2822" s="35"/>
      <c r="L2822" s="35"/>
      <c r="M2822" s="35"/>
      <c r="N2822" s="35"/>
      <c r="O2822" s="35"/>
      <c r="P2822" s="35"/>
      <c r="Q2822" s="35"/>
      <c r="R2822" s="35"/>
      <c r="S2822" s="35"/>
      <c r="T2822" s="35"/>
      <c r="U2822" s="35"/>
      <c r="V2822" s="35"/>
      <c r="W2822" s="37"/>
    </row>
    <row r="2823" spans="1:23" x14ac:dyDescent="0.25">
      <c r="A2823" s="34"/>
      <c r="B2823" s="35"/>
      <c r="C2823" s="36"/>
      <c r="D2823" s="35"/>
      <c r="E2823" s="36" t="s">
        <v>5134</v>
      </c>
      <c r="F2823" s="35"/>
      <c r="G2823" s="35"/>
      <c r="H2823" s="35"/>
      <c r="I2823" s="35"/>
      <c r="J2823" s="35"/>
      <c r="K2823" s="35"/>
      <c r="L2823" s="35"/>
      <c r="M2823" s="35"/>
      <c r="N2823" s="35"/>
      <c r="O2823" s="35"/>
      <c r="P2823" s="35"/>
      <c r="Q2823" s="35"/>
      <c r="R2823" s="35"/>
      <c r="S2823" s="35"/>
      <c r="T2823" s="35"/>
      <c r="U2823" s="35"/>
      <c r="V2823" s="35"/>
      <c r="W2823" s="37"/>
    </row>
    <row r="2824" spans="1:23" x14ac:dyDescent="0.25">
      <c r="A2824" s="34"/>
      <c r="B2824" s="35"/>
      <c r="C2824" s="36"/>
      <c r="D2824" s="35"/>
      <c r="E2824" s="36" t="s">
        <v>5135</v>
      </c>
      <c r="F2824" s="35"/>
      <c r="G2824" s="35"/>
      <c r="H2824" s="35"/>
      <c r="I2824" s="35"/>
      <c r="J2824" s="35"/>
      <c r="K2824" s="35"/>
      <c r="L2824" s="35"/>
      <c r="M2824" s="35"/>
      <c r="N2824" s="35"/>
      <c r="O2824" s="35"/>
      <c r="P2824" s="35"/>
      <c r="Q2824" s="35"/>
      <c r="R2824" s="35"/>
      <c r="S2824" s="35"/>
      <c r="T2824" s="35"/>
      <c r="U2824" s="35"/>
      <c r="V2824" s="35"/>
      <c r="W2824" s="37"/>
    </row>
    <row r="2825" spans="1:23" x14ac:dyDescent="0.25">
      <c r="A2825" s="34"/>
      <c r="B2825" s="35"/>
      <c r="C2825" s="36"/>
      <c r="D2825" s="35"/>
      <c r="E2825" s="36" t="s">
        <v>5136</v>
      </c>
      <c r="F2825" s="35"/>
      <c r="G2825" s="35"/>
      <c r="H2825" s="35"/>
      <c r="I2825" s="35"/>
      <c r="J2825" s="35"/>
      <c r="K2825" s="35"/>
      <c r="L2825" s="35"/>
      <c r="M2825" s="35"/>
      <c r="N2825" s="35"/>
      <c r="O2825" s="35"/>
      <c r="P2825" s="35"/>
      <c r="Q2825" s="35"/>
      <c r="R2825" s="35"/>
      <c r="S2825" s="35"/>
      <c r="T2825" s="35"/>
      <c r="U2825" s="35"/>
      <c r="V2825" s="35"/>
      <c r="W2825" s="37"/>
    </row>
    <row r="2826" spans="1:23" x14ac:dyDescent="0.25">
      <c r="A2826" s="34"/>
      <c r="B2826" s="35"/>
      <c r="C2826" s="36"/>
      <c r="D2826" s="35"/>
      <c r="E2826" s="36" t="s">
        <v>5137</v>
      </c>
      <c r="F2826" s="35"/>
      <c r="G2826" s="35"/>
      <c r="H2826" s="35"/>
      <c r="I2826" s="35"/>
      <c r="J2826" s="35"/>
      <c r="K2826" s="35"/>
      <c r="L2826" s="35"/>
      <c r="M2826" s="35"/>
      <c r="N2826" s="35"/>
      <c r="O2826" s="35"/>
      <c r="P2826" s="35"/>
      <c r="Q2826" s="35"/>
      <c r="R2826" s="35"/>
      <c r="S2826" s="35"/>
      <c r="T2826" s="35"/>
      <c r="U2826" s="35"/>
      <c r="V2826" s="35"/>
      <c r="W2826" s="37"/>
    </row>
    <row r="2827" spans="1:23" x14ac:dyDescent="0.25">
      <c r="A2827" s="34"/>
      <c r="B2827" s="35"/>
      <c r="C2827" s="36"/>
      <c r="D2827" s="35"/>
      <c r="E2827" s="36" t="s">
        <v>5138</v>
      </c>
      <c r="F2827" s="35"/>
      <c r="G2827" s="35"/>
      <c r="H2827" s="35"/>
      <c r="I2827" s="35"/>
      <c r="J2827" s="35"/>
      <c r="K2827" s="35"/>
      <c r="L2827" s="35"/>
      <c r="M2827" s="35"/>
      <c r="N2827" s="35"/>
      <c r="O2827" s="35"/>
      <c r="P2827" s="35"/>
      <c r="Q2827" s="35"/>
      <c r="R2827" s="35"/>
      <c r="S2827" s="35"/>
      <c r="T2827" s="35"/>
      <c r="U2827" s="35"/>
      <c r="V2827" s="35"/>
      <c r="W2827" s="37"/>
    </row>
    <row r="2828" spans="1:23" x14ac:dyDescent="0.25">
      <c r="A2828" s="34"/>
      <c r="B2828" s="35"/>
      <c r="C2828" s="36"/>
      <c r="D2828" s="35"/>
      <c r="E2828" s="36" t="s">
        <v>5139</v>
      </c>
      <c r="F2828" s="35"/>
      <c r="G2828" s="35"/>
      <c r="H2828" s="35"/>
      <c r="I2828" s="35"/>
      <c r="J2828" s="35"/>
      <c r="K2828" s="35"/>
      <c r="L2828" s="35"/>
      <c r="M2828" s="35"/>
      <c r="N2828" s="35"/>
      <c r="O2828" s="35"/>
      <c r="P2828" s="35"/>
      <c r="Q2828" s="35"/>
      <c r="R2828" s="35"/>
      <c r="S2828" s="35"/>
      <c r="T2828" s="35"/>
      <c r="U2828" s="35"/>
      <c r="V2828" s="35"/>
      <c r="W2828" s="37"/>
    </row>
    <row r="2829" spans="1:23" x14ac:dyDescent="0.25">
      <c r="A2829" s="34"/>
      <c r="B2829" s="35"/>
      <c r="C2829" s="36"/>
      <c r="D2829" s="35"/>
      <c r="E2829" s="36" t="s">
        <v>5140</v>
      </c>
      <c r="F2829" s="35"/>
      <c r="G2829" s="35"/>
      <c r="H2829" s="35"/>
      <c r="I2829" s="35"/>
      <c r="J2829" s="35"/>
      <c r="K2829" s="35"/>
      <c r="L2829" s="35"/>
      <c r="M2829" s="35"/>
      <c r="N2829" s="35"/>
      <c r="O2829" s="35"/>
      <c r="P2829" s="35"/>
      <c r="Q2829" s="35"/>
      <c r="R2829" s="35"/>
      <c r="S2829" s="35"/>
      <c r="T2829" s="35"/>
      <c r="U2829" s="35"/>
      <c r="V2829" s="35"/>
      <c r="W2829" s="37"/>
    </row>
    <row r="2830" spans="1:23" x14ac:dyDescent="0.25">
      <c r="A2830" s="34"/>
      <c r="B2830" s="35"/>
      <c r="C2830" s="36"/>
      <c r="D2830" s="35"/>
      <c r="E2830" s="36" t="s">
        <v>5141</v>
      </c>
      <c r="F2830" s="35"/>
      <c r="G2830" s="35"/>
      <c r="H2830" s="35"/>
      <c r="I2830" s="35"/>
      <c r="J2830" s="35"/>
      <c r="K2830" s="35"/>
      <c r="L2830" s="35"/>
      <c r="M2830" s="35"/>
      <c r="N2830" s="35"/>
      <c r="O2830" s="35"/>
      <c r="P2830" s="35"/>
      <c r="Q2830" s="35"/>
      <c r="R2830" s="35"/>
      <c r="S2830" s="35"/>
      <c r="T2830" s="35"/>
      <c r="U2830" s="35"/>
      <c r="V2830" s="35"/>
      <c r="W2830" s="37"/>
    </row>
    <row r="2831" spans="1:23" x14ac:dyDescent="0.25">
      <c r="A2831" s="34"/>
      <c r="B2831" s="35"/>
      <c r="C2831" s="36"/>
      <c r="D2831" s="35"/>
      <c r="E2831" s="36" t="s">
        <v>5142</v>
      </c>
      <c r="F2831" s="35"/>
      <c r="G2831" s="35"/>
      <c r="H2831" s="35"/>
      <c r="I2831" s="35"/>
      <c r="J2831" s="35"/>
      <c r="K2831" s="35"/>
      <c r="L2831" s="35"/>
      <c r="M2831" s="35"/>
      <c r="N2831" s="35"/>
      <c r="O2831" s="35"/>
      <c r="P2831" s="35"/>
      <c r="Q2831" s="35"/>
      <c r="R2831" s="35"/>
      <c r="S2831" s="35"/>
      <c r="T2831" s="35"/>
      <c r="U2831" s="35"/>
      <c r="V2831" s="35"/>
      <c r="W2831" s="37"/>
    </row>
    <row r="2832" spans="1:23" x14ac:dyDescent="0.25">
      <c r="A2832" s="34"/>
      <c r="B2832" s="35"/>
      <c r="C2832" s="36"/>
      <c r="D2832" s="35"/>
      <c r="E2832" s="36" t="s">
        <v>5143</v>
      </c>
      <c r="F2832" s="35"/>
      <c r="G2832" s="35"/>
      <c r="H2832" s="35"/>
      <c r="I2832" s="35"/>
      <c r="J2832" s="35"/>
      <c r="K2832" s="35"/>
      <c r="L2832" s="35"/>
      <c r="M2832" s="35"/>
      <c r="N2832" s="35"/>
      <c r="O2832" s="35"/>
      <c r="P2832" s="35"/>
      <c r="Q2832" s="35"/>
      <c r="R2832" s="35"/>
      <c r="S2832" s="35"/>
      <c r="T2832" s="35"/>
      <c r="U2832" s="35"/>
      <c r="V2832" s="35"/>
      <c r="W2832" s="37"/>
    </row>
    <row r="2833" spans="1:23" x14ac:dyDescent="0.25">
      <c r="A2833" s="34"/>
      <c r="B2833" s="35"/>
      <c r="C2833" s="36"/>
      <c r="D2833" s="35"/>
      <c r="E2833" s="36" t="s">
        <v>5144</v>
      </c>
      <c r="F2833" s="35"/>
      <c r="G2833" s="35"/>
      <c r="H2833" s="35"/>
      <c r="I2833" s="35"/>
      <c r="J2833" s="35"/>
      <c r="K2833" s="35"/>
      <c r="L2833" s="35"/>
      <c r="M2833" s="35"/>
      <c r="N2833" s="35"/>
      <c r="O2833" s="35"/>
      <c r="P2833" s="35"/>
      <c r="Q2833" s="35"/>
      <c r="R2833" s="35"/>
      <c r="S2833" s="35"/>
      <c r="T2833" s="35"/>
      <c r="U2833" s="35"/>
      <c r="V2833" s="35"/>
      <c r="W2833" s="37"/>
    </row>
    <row r="2834" spans="1:23" x14ac:dyDescent="0.25">
      <c r="A2834" s="34"/>
      <c r="B2834" s="35"/>
      <c r="C2834" s="36"/>
      <c r="D2834" s="35"/>
      <c r="E2834" s="36" t="s">
        <v>5145</v>
      </c>
      <c r="F2834" s="35"/>
      <c r="G2834" s="35"/>
      <c r="H2834" s="35"/>
      <c r="I2834" s="35"/>
      <c r="J2834" s="35"/>
      <c r="K2834" s="35"/>
      <c r="L2834" s="35"/>
      <c r="M2834" s="35"/>
      <c r="N2834" s="35"/>
      <c r="O2834" s="35"/>
      <c r="P2834" s="35"/>
      <c r="Q2834" s="35"/>
      <c r="R2834" s="35"/>
      <c r="S2834" s="35"/>
      <c r="T2834" s="35"/>
      <c r="U2834" s="35"/>
      <c r="V2834" s="35"/>
      <c r="W2834" s="37"/>
    </row>
    <row r="2835" spans="1:23" x14ac:dyDescent="0.25">
      <c r="A2835" s="34"/>
      <c r="B2835" s="35"/>
      <c r="C2835" s="36"/>
      <c r="D2835" s="35"/>
      <c r="E2835" s="36" t="s">
        <v>5146</v>
      </c>
      <c r="F2835" s="35"/>
      <c r="G2835" s="35"/>
      <c r="H2835" s="35"/>
      <c r="I2835" s="35"/>
      <c r="J2835" s="35"/>
      <c r="K2835" s="35"/>
      <c r="L2835" s="35"/>
      <c r="M2835" s="35"/>
      <c r="N2835" s="35"/>
      <c r="O2835" s="35"/>
      <c r="P2835" s="35"/>
      <c r="Q2835" s="35"/>
      <c r="R2835" s="35"/>
      <c r="S2835" s="35"/>
      <c r="T2835" s="35"/>
      <c r="U2835" s="35"/>
      <c r="V2835" s="35"/>
      <c r="W2835" s="37"/>
    </row>
    <row r="2836" spans="1:23" x14ac:dyDescent="0.25">
      <c r="A2836" s="34"/>
      <c r="B2836" s="35"/>
      <c r="C2836" s="36"/>
      <c r="D2836" s="35"/>
      <c r="E2836" s="36" t="s">
        <v>5147</v>
      </c>
      <c r="F2836" s="35"/>
      <c r="G2836" s="35"/>
      <c r="H2836" s="35"/>
      <c r="I2836" s="35"/>
      <c r="J2836" s="35"/>
      <c r="K2836" s="35"/>
      <c r="L2836" s="35"/>
      <c r="M2836" s="35"/>
      <c r="N2836" s="35"/>
      <c r="O2836" s="35"/>
      <c r="P2836" s="35"/>
      <c r="Q2836" s="35"/>
      <c r="R2836" s="35"/>
      <c r="S2836" s="35"/>
      <c r="T2836" s="35"/>
      <c r="U2836" s="35"/>
      <c r="V2836" s="35"/>
      <c r="W2836" s="37"/>
    </row>
    <row r="2837" spans="1:23" x14ac:dyDescent="0.25">
      <c r="A2837" s="34"/>
      <c r="B2837" s="35"/>
      <c r="C2837" s="36"/>
      <c r="D2837" s="35"/>
      <c r="E2837" s="36" t="s">
        <v>5148</v>
      </c>
      <c r="F2837" s="35"/>
      <c r="G2837" s="35"/>
      <c r="H2837" s="35"/>
      <c r="I2837" s="35"/>
      <c r="J2837" s="35"/>
      <c r="K2837" s="35"/>
      <c r="L2837" s="35"/>
      <c r="M2837" s="35"/>
      <c r="N2837" s="35"/>
      <c r="O2837" s="35"/>
      <c r="P2837" s="35"/>
      <c r="Q2837" s="35"/>
      <c r="R2837" s="35"/>
      <c r="S2837" s="35"/>
      <c r="T2837" s="35"/>
      <c r="U2837" s="35"/>
      <c r="V2837" s="35"/>
      <c r="W2837" s="37"/>
    </row>
    <row r="2838" spans="1:23" x14ac:dyDescent="0.25">
      <c r="A2838" s="34"/>
      <c r="B2838" s="35"/>
      <c r="C2838" s="36"/>
      <c r="D2838" s="35"/>
      <c r="E2838" s="36" t="s">
        <v>5149</v>
      </c>
      <c r="F2838" s="35"/>
      <c r="G2838" s="35"/>
      <c r="H2838" s="35"/>
      <c r="I2838" s="35"/>
      <c r="J2838" s="35"/>
      <c r="K2838" s="35"/>
      <c r="L2838" s="35"/>
      <c r="M2838" s="35"/>
      <c r="N2838" s="35"/>
      <c r="O2838" s="35"/>
      <c r="P2838" s="35"/>
      <c r="Q2838" s="35"/>
      <c r="R2838" s="35"/>
      <c r="S2838" s="35"/>
      <c r="T2838" s="35"/>
      <c r="U2838" s="35"/>
      <c r="V2838" s="35"/>
      <c r="W2838" s="37"/>
    </row>
    <row r="2839" spans="1:23" x14ac:dyDescent="0.25">
      <c r="A2839" s="34"/>
      <c r="B2839" s="35"/>
      <c r="C2839" s="36"/>
      <c r="D2839" s="35"/>
      <c r="E2839" s="36" t="s">
        <v>5150</v>
      </c>
      <c r="F2839" s="35"/>
      <c r="G2839" s="35"/>
      <c r="H2839" s="35"/>
      <c r="I2839" s="35"/>
      <c r="J2839" s="35"/>
      <c r="K2839" s="35"/>
      <c r="L2839" s="35"/>
      <c r="M2839" s="35"/>
      <c r="N2839" s="35"/>
      <c r="O2839" s="35"/>
      <c r="P2839" s="35"/>
      <c r="Q2839" s="35"/>
      <c r="R2839" s="35"/>
      <c r="S2839" s="35"/>
      <c r="T2839" s="35"/>
      <c r="U2839" s="35"/>
      <c r="V2839" s="35"/>
      <c r="W2839" s="37"/>
    </row>
    <row r="2840" spans="1:23" x14ac:dyDescent="0.25">
      <c r="A2840" s="34"/>
      <c r="B2840" s="35"/>
      <c r="C2840" s="36"/>
      <c r="D2840" s="35"/>
      <c r="E2840" s="36" t="s">
        <v>5151</v>
      </c>
      <c r="F2840" s="35"/>
      <c r="G2840" s="35"/>
      <c r="H2840" s="35"/>
      <c r="I2840" s="35"/>
      <c r="J2840" s="35"/>
      <c r="K2840" s="35"/>
      <c r="L2840" s="35"/>
      <c r="M2840" s="35"/>
      <c r="N2840" s="35"/>
      <c r="O2840" s="35"/>
      <c r="P2840" s="35"/>
      <c r="Q2840" s="35"/>
      <c r="R2840" s="35"/>
      <c r="S2840" s="35"/>
      <c r="T2840" s="35"/>
      <c r="U2840" s="35"/>
      <c r="V2840" s="35"/>
      <c r="W2840" s="37"/>
    </row>
    <row r="2841" spans="1:23" x14ac:dyDescent="0.25">
      <c r="A2841" s="34"/>
      <c r="B2841" s="35"/>
      <c r="C2841" s="36"/>
      <c r="D2841" s="35"/>
      <c r="E2841" s="36" t="s">
        <v>5152</v>
      </c>
      <c r="F2841" s="35"/>
      <c r="G2841" s="35"/>
      <c r="H2841" s="35"/>
      <c r="I2841" s="35"/>
      <c r="J2841" s="35"/>
      <c r="K2841" s="35"/>
      <c r="L2841" s="35"/>
      <c r="M2841" s="35"/>
      <c r="N2841" s="35"/>
      <c r="O2841" s="35"/>
      <c r="P2841" s="35"/>
      <c r="Q2841" s="35"/>
      <c r="R2841" s="35"/>
      <c r="S2841" s="35"/>
      <c r="T2841" s="35"/>
      <c r="U2841" s="35"/>
      <c r="V2841" s="35"/>
      <c r="W2841" s="37"/>
    </row>
    <row r="2842" spans="1:23" x14ac:dyDescent="0.25">
      <c r="A2842" s="34"/>
      <c r="B2842" s="35"/>
      <c r="C2842" s="36"/>
      <c r="D2842" s="35"/>
      <c r="E2842" s="36" t="s">
        <v>5153</v>
      </c>
      <c r="F2842" s="35"/>
      <c r="G2842" s="35"/>
      <c r="H2842" s="35"/>
      <c r="I2842" s="35"/>
      <c r="J2842" s="35"/>
      <c r="K2842" s="35"/>
      <c r="L2842" s="35"/>
      <c r="M2842" s="35"/>
      <c r="N2842" s="35"/>
      <c r="O2842" s="35"/>
      <c r="P2842" s="35"/>
      <c r="Q2842" s="35"/>
      <c r="R2842" s="35"/>
      <c r="S2842" s="35"/>
      <c r="T2842" s="35"/>
      <c r="U2842" s="35"/>
      <c r="V2842" s="35"/>
      <c r="W2842" s="37"/>
    </row>
    <row r="2843" spans="1:23" x14ac:dyDescent="0.25">
      <c r="A2843" s="34"/>
      <c r="B2843" s="35"/>
      <c r="C2843" s="36"/>
      <c r="D2843" s="35"/>
      <c r="E2843" s="36" t="s">
        <v>5154</v>
      </c>
      <c r="F2843" s="35"/>
      <c r="G2843" s="35"/>
      <c r="H2843" s="35"/>
      <c r="I2843" s="35"/>
      <c r="J2843" s="35"/>
      <c r="K2843" s="35"/>
      <c r="L2843" s="35"/>
      <c r="M2843" s="35"/>
      <c r="N2843" s="35"/>
      <c r="O2843" s="35"/>
      <c r="P2843" s="35"/>
      <c r="Q2843" s="35"/>
      <c r="R2843" s="35"/>
      <c r="S2843" s="35"/>
      <c r="T2843" s="35"/>
      <c r="U2843" s="35"/>
      <c r="V2843" s="35"/>
      <c r="W2843" s="37"/>
    </row>
    <row r="2844" spans="1:23" x14ac:dyDescent="0.25">
      <c r="A2844" s="34"/>
      <c r="B2844" s="35"/>
      <c r="C2844" s="36"/>
      <c r="D2844" s="35"/>
      <c r="E2844" s="36" t="s">
        <v>5155</v>
      </c>
      <c r="F2844" s="35"/>
      <c r="G2844" s="35"/>
      <c r="H2844" s="35"/>
      <c r="I2844" s="35"/>
      <c r="J2844" s="35"/>
      <c r="K2844" s="35"/>
      <c r="L2844" s="35"/>
      <c r="M2844" s="35"/>
      <c r="N2844" s="35"/>
      <c r="O2844" s="35"/>
      <c r="P2844" s="35"/>
      <c r="Q2844" s="35"/>
      <c r="R2844" s="35"/>
      <c r="S2844" s="35"/>
      <c r="T2844" s="35"/>
      <c r="U2844" s="35"/>
      <c r="V2844" s="35"/>
      <c r="W2844" s="37"/>
    </row>
    <row r="2845" spans="1:23" x14ac:dyDescent="0.25">
      <c r="A2845" s="34"/>
      <c r="B2845" s="35"/>
      <c r="C2845" s="36"/>
      <c r="D2845" s="35"/>
      <c r="E2845" s="36" t="s">
        <v>5156</v>
      </c>
      <c r="F2845" s="35"/>
      <c r="G2845" s="35"/>
      <c r="H2845" s="35"/>
      <c r="I2845" s="35"/>
      <c r="J2845" s="35"/>
      <c r="K2845" s="35"/>
      <c r="L2845" s="35"/>
      <c r="M2845" s="35"/>
      <c r="N2845" s="35"/>
      <c r="O2845" s="35"/>
      <c r="P2845" s="35"/>
      <c r="Q2845" s="35"/>
      <c r="R2845" s="35"/>
      <c r="S2845" s="35"/>
      <c r="T2845" s="35"/>
      <c r="U2845" s="35"/>
      <c r="V2845" s="35"/>
      <c r="W2845" s="37"/>
    </row>
    <row r="2846" spans="1:23" x14ac:dyDescent="0.25">
      <c r="A2846" s="34"/>
      <c r="B2846" s="35"/>
      <c r="C2846" s="36"/>
      <c r="D2846" s="35"/>
      <c r="E2846" s="36" t="s">
        <v>5157</v>
      </c>
      <c r="F2846" s="35"/>
      <c r="G2846" s="35"/>
      <c r="H2846" s="35"/>
      <c r="I2846" s="35"/>
      <c r="J2846" s="35"/>
      <c r="K2846" s="35"/>
      <c r="L2846" s="35"/>
      <c r="M2846" s="35"/>
      <c r="N2846" s="35"/>
      <c r="O2846" s="35"/>
      <c r="P2846" s="35"/>
      <c r="Q2846" s="35"/>
      <c r="R2846" s="35"/>
      <c r="S2846" s="35"/>
      <c r="T2846" s="35"/>
      <c r="U2846" s="35"/>
      <c r="V2846" s="35"/>
      <c r="W2846" s="37"/>
    </row>
    <row r="2847" spans="1:23" x14ac:dyDescent="0.25">
      <c r="A2847" s="34"/>
      <c r="B2847" s="35"/>
      <c r="C2847" s="36"/>
      <c r="D2847" s="35"/>
      <c r="E2847" s="36" t="s">
        <v>5158</v>
      </c>
      <c r="F2847" s="35"/>
      <c r="G2847" s="35"/>
      <c r="H2847" s="35"/>
      <c r="I2847" s="35"/>
      <c r="J2847" s="35"/>
      <c r="K2847" s="35"/>
      <c r="L2847" s="35"/>
      <c r="M2847" s="35"/>
      <c r="N2847" s="35"/>
      <c r="O2847" s="35"/>
      <c r="P2847" s="35"/>
      <c r="Q2847" s="35"/>
      <c r="R2847" s="35"/>
      <c r="S2847" s="35"/>
      <c r="T2847" s="35"/>
      <c r="U2847" s="35"/>
      <c r="V2847" s="35"/>
      <c r="W2847" s="37"/>
    </row>
    <row r="2848" spans="1:23" x14ac:dyDescent="0.25">
      <c r="A2848" s="34"/>
      <c r="B2848" s="35"/>
      <c r="C2848" s="36"/>
      <c r="D2848" s="35"/>
      <c r="E2848" s="36" t="s">
        <v>5159</v>
      </c>
      <c r="F2848" s="35"/>
      <c r="G2848" s="35"/>
      <c r="H2848" s="35"/>
      <c r="I2848" s="35"/>
      <c r="J2848" s="35"/>
      <c r="K2848" s="35"/>
      <c r="L2848" s="35"/>
      <c r="M2848" s="35"/>
      <c r="N2848" s="35"/>
      <c r="O2848" s="35"/>
      <c r="P2848" s="35"/>
      <c r="Q2848" s="35"/>
      <c r="R2848" s="35"/>
      <c r="S2848" s="35"/>
      <c r="T2848" s="35"/>
      <c r="U2848" s="35"/>
      <c r="V2848" s="35"/>
      <c r="W2848" s="37"/>
    </row>
    <row r="2849" spans="1:23" x14ac:dyDescent="0.25">
      <c r="A2849" s="34"/>
      <c r="B2849" s="35"/>
      <c r="C2849" s="36"/>
      <c r="D2849" s="35"/>
      <c r="E2849" s="36" t="s">
        <v>5160</v>
      </c>
      <c r="F2849" s="35"/>
      <c r="G2849" s="35"/>
      <c r="H2849" s="35"/>
      <c r="I2849" s="35"/>
      <c r="J2849" s="35"/>
      <c r="K2849" s="35"/>
      <c r="L2849" s="35"/>
      <c r="M2849" s="35"/>
      <c r="N2849" s="35"/>
      <c r="O2849" s="35"/>
      <c r="P2849" s="35"/>
      <c r="Q2849" s="35"/>
      <c r="R2849" s="35"/>
      <c r="S2849" s="35"/>
      <c r="T2849" s="35"/>
      <c r="U2849" s="35"/>
      <c r="V2849" s="35"/>
      <c r="W2849" s="37"/>
    </row>
    <row r="2850" spans="1:23" x14ac:dyDescent="0.25">
      <c r="A2850" s="34"/>
      <c r="B2850" s="35"/>
      <c r="C2850" s="36"/>
      <c r="D2850" s="35"/>
      <c r="E2850" s="36" t="s">
        <v>5161</v>
      </c>
      <c r="F2850" s="35"/>
      <c r="G2850" s="35"/>
      <c r="H2850" s="35"/>
      <c r="I2850" s="35"/>
      <c r="J2850" s="35"/>
      <c r="K2850" s="35"/>
      <c r="L2850" s="35"/>
      <c r="M2850" s="35"/>
      <c r="N2850" s="35"/>
      <c r="O2850" s="35"/>
      <c r="P2850" s="35"/>
      <c r="Q2850" s="35"/>
      <c r="R2850" s="35"/>
      <c r="S2850" s="35"/>
      <c r="T2850" s="35"/>
      <c r="U2850" s="35"/>
      <c r="V2850" s="35"/>
      <c r="W2850" s="37"/>
    </row>
    <row r="2851" spans="1:23" x14ac:dyDescent="0.25">
      <c r="A2851" s="34"/>
      <c r="B2851" s="35"/>
      <c r="C2851" s="36"/>
      <c r="D2851" s="35"/>
      <c r="E2851" s="36" t="s">
        <v>5162</v>
      </c>
      <c r="F2851" s="35"/>
      <c r="G2851" s="35"/>
      <c r="H2851" s="35"/>
      <c r="I2851" s="35"/>
      <c r="J2851" s="35"/>
      <c r="K2851" s="35"/>
      <c r="L2851" s="35"/>
      <c r="M2851" s="35"/>
      <c r="N2851" s="35"/>
      <c r="O2851" s="35"/>
      <c r="P2851" s="35"/>
      <c r="Q2851" s="35"/>
      <c r="R2851" s="35"/>
      <c r="S2851" s="35"/>
      <c r="T2851" s="35"/>
      <c r="U2851" s="35"/>
      <c r="V2851" s="35"/>
      <c r="W2851" s="37"/>
    </row>
    <row r="2852" spans="1:23" x14ac:dyDescent="0.25">
      <c r="A2852" s="34"/>
      <c r="B2852" s="35"/>
      <c r="C2852" s="36"/>
      <c r="D2852" s="35"/>
      <c r="E2852" s="36" t="s">
        <v>5163</v>
      </c>
      <c r="F2852" s="35"/>
      <c r="G2852" s="35"/>
      <c r="H2852" s="35"/>
      <c r="I2852" s="35"/>
      <c r="J2852" s="35"/>
      <c r="K2852" s="35"/>
      <c r="L2852" s="35"/>
      <c r="M2852" s="35"/>
      <c r="N2852" s="35"/>
      <c r="O2852" s="35"/>
      <c r="P2852" s="35"/>
      <c r="Q2852" s="35"/>
      <c r="R2852" s="35"/>
      <c r="S2852" s="35"/>
      <c r="T2852" s="35"/>
      <c r="U2852" s="35"/>
      <c r="V2852" s="35"/>
      <c r="W2852" s="37"/>
    </row>
    <row r="2853" spans="1:23" x14ac:dyDescent="0.25">
      <c r="A2853" s="34"/>
      <c r="B2853" s="35"/>
      <c r="C2853" s="36"/>
      <c r="D2853" s="35"/>
      <c r="E2853" s="36" t="s">
        <v>5164</v>
      </c>
      <c r="F2853" s="35"/>
      <c r="G2853" s="35"/>
      <c r="H2853" s="35"/>
      <c r="I2853" s="35"/>
      <c r="J2853" s="35"/>
      <c r="K2853" s="35"/>
      <c r="L2853" s="35"/>
      <c r="M2853" s="35"/>
      <c r="N2853" s="35"/>
      <c r="O2853" s="35"/>
      <c r="P2853" s="35"/>
      <c r="Q2853" s="35"/>
      <c r="R2853" s="35"/>
      <c r="S2853" s="35"/>
      <c r="T2853" s="35"/>
      <c r="U2853" s="35"/>
      <c r="V2853" s="35"/>
      <c r="W2853" s="37"/>
    </row>
    <row r="2854" spans="1:23" x14ac:dyDescent="0.25">
      <c r="A2854" s="34"/>
      <c r="B2854" s="35"/>
      <c r="C2854" s="36"/>
      <c r="D2854" s="35"/>
      <c r="E2854" s="36" t="s">
        <v>5165</v>
      </c>
      <c r="F2854" s="35"/>
      <c r="G2854" s="35"/>
      <c r="H2854" s="35"/>
      <c r="I2854" s="35"/>
      <c r="J2854" s="35"/>
      <c r="K2854" s="35"/>
      <c r="L2854" s="35"/>
      <c r="M2854" s="35"/>
      <c r="N2854" s="35"/>
      <c r="O2854" s="35"/>
      <c r="P2854" s="35"/>
      <c r="Q2854" s="35"/>
      <c r="R2854" s="35"/>
      <c r="S2854" s="35"/>
      <c r="T2854" s="35"/>
      <c r="U2854" s="35"/>
      <c r="V2854" s="35"/>
      <c r="W2854" s="37"/>
    </row>
    <row r="2855" spans="1:23" x14ac:dyDescent="0.25">
      <c r="A2855" s="34"/>
      <c r="B2855" s="35"/>
      <c r="C2855" s="36"/>
      <c r="D2855" s="35"/>
      <c r="E2855" s="36" t="s">
        <v>5166</v>
      </c>
      <c r="F2855" s="35"/>
      <c r="G2855" s="35"/>
      <c r="H2855" s="35"/>
      <c r="I2855" s="35"/>
      <c r="J2855" s="35"/>
      <c r="K2855" s="35"/>
      <c r="L2855" s="35"/>
      <c r="M2855" s="35"/>
      <c r="N2855" s="35"/>
      <c r="O2855" s="35"/>
      <c r="P2855" s="35"/>
      <c r="Q2855" s="35"/>
      <c r="R2855" s="35"/>
      <c r="S2855" s="35"/>
      <c r="T2855" s="35"/>
      <c r="U2855" s="35"/>
      <c r="V2855" s="35"/>
      <c r="W2855" s="37"/>
    </row>
    <row r="2856" spans="1:23" x14ac:dyDescent="0.25">
      <c r="A2856" s="34"/>
      <c r="B2856" s="35"/>
      <c r="C2856" s="36"/>
      <c r="D2856" s="35"/>
      <c r="E2856" s="36" t="s">
        <v>5167</v>
      </c>
      <c r="F2856" s="35"/>
      <c r="G2856" s="35"/>
      <c r="H2856" s="35"/>
      <c r="I2856" s="35"/>
      <c r="J2856" s="35"/>
      <c r="K2856" s="35"/>
      <c r="L2856" s="35"/>
      <c r="M2856" s="35"/>
      <c r="N2856" s="35"/>
      <c r="O2856" s="35"/>
      <c r="P2856" s="35"/>
      <c r="Q2856" s="35"/>
      <c r="R2856" s="35"/>
      <c r="S2856" s="35"/>
      <c r="T2856" s="35"/>
      <c r="U2856" s="35"/>
      <c r="V2856" s="35"/>
      <c r="W2856" s="37"/>
    </row>
    <row r="2857" spans="1:23" x14ac:dyDescent="0.25">
      <c r="A2857" s="34"/>
      <c r="B2857" s="35"/>
      <c r="C2857" s="36"/>
      <c r="D2857" s="35"/>
      <c r="E2857" s="36" t="s">
        <v>5168</v>
      </c>
      <c r="F2857" s="35"/>
      <c r="G2857" s="35"/>
      <c r="H2857" s="35"/>
      <c r="I2857" s="35"/>
      <c r="J2857" s="35"/>
      <c r="K2857" s="35"/>
      <c r="L2857" s="35"/>
      <c r="M2857" s="35"/>
      <c r="N2857" s="35"/>
      <c r="O2857" s="35"/>
      <c r="P2857" s="35"/>
      <c r="Q2857" s="35"/>
      <c r="R2857" s="35"/>
      <c r="S2857" s="35"/>
      <c r="T2857" s="35"/>
      <c r="U2857" s="35"/>
      <c r="V2857" s="35"/>
      <c r="W2857" s="37"/>
    </row>
    <row r="2858" spans="1:23" x14ac:dyDescent="0.25">
      <c r="A2858" s="34"/>
      <c r="B2858" s="35"/>
      <c r="C2858" s="36"/>
      <c r="D2858" s="35"/>
      <c r="E2858" s="36" t="s">
        <v>5169</v>
      </c>
      <c r="F2858" s="35"/>
      <c r="G2858" s="35"/>
      <c r="H2858" s="35"/>
      <c r="I2858" s="35"/>
      <c r="J2858" s="35"/>
      <c r="K2858" s="35"/>
      <c r="L2858" s="35"/>
      <c r="M2858" s="35"/>
      <c r="N2858" s="35"/>
      <c r="O2858" s="35"/>
      <c r="P2858" s="35"/>
      <c r="Q2858" s="35"/>
      <c r="R2858" s="35"/>
      <c r="S2858" s="35"/>
      <c r="T2858" s="35"/>
      <c r="U2858" s="35"/>
      <c r="V2858" s="35"/>
      <c r="W2858" s="37"/>
    </row>
    <row r="2859" spans="1:23" x14ac:dyDescent="0.25">
      <c r="A2859" s="34"/>
      <c r="B2859" s="35"/>
      <c r="C2859" s="36"/>
      <c r="D2859" s="35"/>
      <c r="E2859" s="36" t="s">
        <v>5170</v>
      </c>
      <c r="F2859" s="35"/>
      <c r="G2859" s="35"/>
      <c r="H2859" s="35"/>
      <c r="I2859" s="35"/>
      <c r="J2859" s="35"/>
      <c r="K2859" s="35"/>
      <c r="L2859" s="35"/>
      <c r="M2859" s="35"/>
      <c r="N2859" s="35"/>
      <c r="O2859" s="35"/>
      <c r="P2859" s="35"/>
      <c r="Q2859" s="35"/>
      <c r="R2859" s="35"/>
      <c r="S2859" s="35"/>
      <c r="T2859" s="35"/>
      <c r="U2859" s="35"/>
      <c r="V2859" s="35"/>
      <c r="W2859" s="37"/>
    </row>
    <row r="2860" spans="1:23" x14ac:dyDescent="0.25">
      <c r="A2860" s="34"/>
      <c r="B2860" s="35"/>
      <c r="C2860" s="36"/>
      <c r="D2860" s="35"/>
      <c r="E2860" s="36" t="s">
        <v>5171</v>
      </c>
      <c r="F2860" s="35"/>
      <c r="G2860" s="35"/>
      <c r="H2860" s="35"/>
      <c r="I2860" s="35"/>
      <c r="J2860" s="35"/>
      <c r="K2860" s="35"/>
      <c r="L2860" s="35"/>
      <c r="M2860" s="35"/>
      <c r="N2860" s="35"/>
      <c r="O2860" s="35"/>
      <c r="P2860" s="35"/>
      <c r="Q2860" s="35"/>
      <c r="R2860" s="35"/>
      <c r="S2860" s="35"/>
      <c r="T2860" s="35"/>
      <c r="U2860" s="35"/>
      <c r="V2860" s="35"/>
      <c r="W2860" s="37"/>
    </row>
    <row r="2861" spans="1:23" x14ac:dyDescent="0.25">
      <c r="A2861" s="34"/>
      <c r="B2861" s="35"/>
      <c r="C2861" s="36"/>
      <c r="D2861" s="35"/>
      <c r="E2861" s="36" t="s">
        <v>5172</v>
      </c>
      <c r="F2861" s="35"/>
      <c r="G2861" s="35"/>
      <c r="H2861" s="35"/>
      <c r="I2861" s="35"/>
      <c r="J2861" s="35"/>
      <c r="K2861" s="35"/>
      <c r="L2861" s="35"/>
      <c r="M2861" s="35"/>
      <c r="N2861" s="35"/>
      <c r="O2861" s="35"/>
      <c r="P2861" s="35"/>
      <c r="Q2861" s="35"/>
      <c r="R2861" s="35"/>
      <c r="S2861" s="35"/>
      <c r="T2861" s="35"/>
      <c r="U2861" s="35"/>
      <c r="V2861" s="35"/>
      <c r="W2861" s="37"/>
    </row>
    <row r="2862" spans="1:23" x14ac:dyDescent="0.25">
      <c r="A2862" s="34"/>
      <c r="B2862" s="35"/>
      <c r="C2862" s="36"/>
      <c r="D2862" s="35"/>
      <c r="E2862" s="36" t="s">
        <v>5173</v>
      </c>
      <c r="F2862" s="35"/>
      <c r="G2862" s="35"/>
      <c r="H2862" s="35"/>
      <c r="I2862" s="35"/>
      <c r="J2862" s="35"/>
      <c r="K2862" s="35"/>
      <c r="L2862" s="35"/>
      <c r="M2862" s="35"/>
      <c r="N2862" s="35"/>
      <c r="O2862" s="35"/>
      <c r="P2862" s="35"/>
      <c r="Q2862" s="35"/>
      <c r="R2862" s="35"/>
      <c r="S2862" s="35"/>
      <c r="T2862" s="35"/>
      <c r="U2862" s="35"/>
      <c r="V2862" s="35"/>
      <c r="W2862" s="37"/>
    </row>
    <row r="2863" spans="1:23" x14ac:dyDescent="0.25">
      <c r="A2863" s="34"/>
      <c r="B2863" s="35"/>
      <c r="C2863" s="36"/>
      <c r="D2863" s="35"/>
      <c r="E2863" s="36" t="s">
        <v>5174</v>
      </c>
      <c r="F2863" s="35"/>
      <c r="G2863" s="35"/>
      <c r="H2863" s="35"/>
      <c r="I2863" s="35"/>
      <c r="J2863" s="35"/>
      <c r="K2863" s="35"/>
      <c r="L2863" s="35"/>
      <c r="M2863" s="35"/>
      <c r="N2863" s="35"/>
      <c r="O2863" s="35"/>
      <c r="P2863" s="35"/>
      <c r="Q2863" s="35"/>
      <c r="R2863" s="35"/>
      <c r="S2863" s="35"/>
      <c r="T2863" s="35"/>
      <c r="U2863" s="35"/>
      <c r="V2863" s="35"/>
      <c r="W2863" s="37"/>
    </row>
    <row r="2864" spans="1:23" x14ac:dyDescent="0.25">
      <c r="A2864" s="34"/>
      <c r="B2864" s="35"/>
      <c r="C2864" s="36"/>
      <c r="D2864" s="35"/>
      <c r="E2864" s="36" t="s">
        <v>5175</v>
      </c>
      <c r="F2864" s="35"/>
      <c r="G2864" s="35"/>
      <c r="H2864" s="35"/>
      <c r="I2864" s="35"/>
      <c r="J2864" s="35"/>
      <c r="K2864" s="35"/>
      <c r="L2864" s="35"/>
      <c r="M2864" s="35"/>
      <c r="N2864" s="35"/>
      <c r="O2864" s="35"/>
      <c r="P2864" s="35"/>
      <c r="Q2864" s="35"/>
      <c r="R2864" s="35"/>
      <c r="S2864" s="35"/>
      <c r="T2864" s="35"/>
      <c r="U2864" s="35"/>
      <c r="V2864" s="35"/>
      <c r="W2864" s="37"/>
    </row>
    <row r="2865" spans="1:23" x14ac:dyDescent="0.25">
      <c r="A2865" s="34"/>
      <c r="B2865" s="35"/>
      <c r="C2865" s="36"/>
      <c r="D2865" s="35"/>
      <c r="E2865" s="36" t="s">
        <v>5176</v>
      </c>
      <c r="F2865" s="35"/>
      <c r="G2865" s="35"/>
      <c r="H2865" s="35"/>
      <c r="I2865" s="35"/>
      <c r="J2865" s="35"/>
      <c r="K2865" s="35"/>
      <c r="L2865" s="35"/>
      <c r="M2865" s="35"/>
      <c r="N2865" s="35"/>
      <c r="O2865" s="35"/>
      <c r="P2865" s="35"/>
      <c r="Q2865" s="35"/>
      <c r="R2865" s="35"/>
      <c r="S2865" s="35"/>
      <c r="T2865" s="35"/>
      <c r="U2865" s="35"/>
      <c r="V2865" s="35"/>
      <c r="W2865" s="37"/>
    </row>
    <row r="2866" spans="1:23" x14ac:dyDescent="0.25">
      <c r="A2866" s="34"/>
      <c r="B2866" s="35"/>
      <c r="C2866" s="36"/>
      <c r="D2866" s="35"/>
      <c r="E2866" s="36" t="s">
        <v>5177</v>
      </c>
      <c r="F2866" s="35"/>
      <c r="G2866" s="35"/>
      <c r="H2866" s="35"/>
      <c r="I2866" s="35"/>
      <c r="J2866" s="35"/>
      <c r="K2866" s="35"/>
      <c r="L2866" s="35"/>
      <c r="M2866" s="35"/>
      <c r="N2866" s="35"/>
      <c r="O2866" s="35"/>
      <c r="P2866" s="35"/>
      <c r="Q2866" s="35"/>
      <c r="R2866" s="35"/>
      <c r="S2866" s="35"/>
      <c r="T2866" s="35"/>
      <c r="U2866" s="35"/>
      <c r="V2866" s="35"/>
      <c r="W2866" s="37"/>
    </row>
    <row r="2867" spans="1:23" x14ac:dyDescent="0.25">
      <c r="A2867" s="34"/>
      <c r="B2867" s="35"/>
      <c r="C2867" s="36"/>
      <c r="D2867" s="35"/>
      <c r="E2867" s="36" t="s">
        <v>5178</v>
      </c>
      <c r="F2867" s="35"/>
      <c r="G2867" s="35"/>
      <c r="H2867" s="35"/>
      <c r="I2867" s="35"/>
      <c r="J2867" s="35"/>
      <c r="K2867" s="35"/>
      <c r="L2867" s="35"/>
      <c r="M2867" s="35"/>
      <c r="N2867" s="35"/>
      <c r="O2867" s="35"/>
      <c r="P2867" s="35"/>
      <c r="Q2867" s="35"/>
      <c r="R2867" s="35"/>
      <c r="S2867" s="35"/>
      <c r="T2867" s="35"/>
      <c r="U2867" s="35"/>
      <c r="V2867" s="35"/>
      <c r="W2867" s="37"/>
    </row>
    <row r="2868" spans="1:23" x14ac:dyDescent="0.25">
      <c r="A2868" s="34"/>
      <c r="B2868" s="35"/>
      <c r="C2868" s="36"/>
      <c r="D2868" s="35"/>
      <c r="E2868" s="36" t="s">
        <v>5179</v>
      </c>
      <c r="F2868" s="35"/>
      <c r="G2868" s="35"/>
      <c r="H2868" s="35"/>
      <c r="I2868" s="35"/>
      <c r="J2868" s="35"/>
      <c r="K2868" s="35"/>
      <c r="L2868" s="35"/>
      <c r="M2868" s="35"/>
      <c r="N2868" s="35"/>
      <c r="O2868" s="35"/>
      <c r="P2868" s="35"/>
      <c r="Q2868" s="35"/>
      <c r="R2868" s="35"/>
      <c r="S2868" s="35"/>
      <c r="T2868" s="35"/>
      <c r="U2868" s="35"/>
      <c r="V2868" s="35"/>
      <c r="W2868" s="37"/>
    </row>
    <row r="2869" spans="1:23" x14ac:dyDescent="0.25">
      <c r="A2869" s="34"/>
      <c r="B2869" s="35"/>
      <c r="C2869" s="36"/>
      <c r="D2869" s="35"/>
      <c r="E2869" s="36" t="s">
        <v>5180</v>
      </c>
      <c r="F2869" s="35"/>
      <c r="G2869" s="35"/>
      <c r="H2869" s="35"/>
      <c r="I2869" s="35"/>
      <c r="J2869" s="35"/>
      <c r="K2869" s="35"/>
      <c r="L2869" s="35"/>
      <c r="M2869" s="35"/>
      <c r="N2869" s="35"/>
      <c r="O2869" s="35"/>
      <c r="P2869" s="35"/>
      <c r="Q2869" s="35"/>
      <c r="R2869" s="35"/>
      <c r="S2869" s="35"/>
      <c r="T2869" s="35"/>
      <c r="U2869" s="35"/>
      <c r="V2869" s="35"/>
      <c r="W2869" s="37"/>
    </row>
    <row r="2870" spans="1:23" x14ac:dyDescent="0.25">
      <c r="A2870" s="34"/>
      <c r="B2870" s="35"/>
      <c r="C2870" s="36"/>
      <c r="D2870" s="35"/>
      <c r="E2870" s="36" t="s">
        <v>5181</v>
      </c>
      <c r="F2870" s="35"/>
      <c r="G2870" s="35"/>
      <c r="H2870" s="35"/>
      <c r="I2870" s="35"/>
      <c r="J2870" s="35"/>
      <c r="K2870" s="35"/>
      <c r="L2870" s="35"/>
      <c r="M2870" s="35"/>
      <c r="N2870" s="35"/>
      <c r="O2870" s="35"/>
      <c r="P2870" s="35"/>
      <c r="Q2870" s="35"/>
      <c r="R2870" s="35"/>
      <c r="S2870" s="35"/>
      <c r="T2870" s="35"/>
      <c r="U2870" s="35"/>
      <c r="V2870" s="35"/>
      <c r="W2870" s="37"/>
    </row>
    <row r="2871" spans="1:23" x14ac:dyDescent="0.25">
      <c r="A2871" s="34"/>
      <c r="B2871" s="35"/>
      <c r="C2871" s="36"/>
      <c r="D2871" s="35"/>
      <c r="E2871" s="36" t="s">
        <v>5182</v>
      </c>
      <c r="F2871" s="35"/>
      <c r="G2871" s="35"/>
      <c r="H2871" s="35"/>
      <c r="I2871" s="35"/>
      <c r="J2871" s="35"/>
      <c r="K2871" s="35"/>
      <c r="L2871" s="35"/>
      <c r="M2871" s="35"/>
      <c r="N2871" s="35"/>
      <c r="O2871" s="35"/>
      <c r="P2871" s="35"/>
      <c r="Q2871" s="35"/>
      <c r="R2871" s="35"/>
      <c r="S2871" s="35"/>
      <c r="T2871" s="35"/>
      <c r="U2871" s="35"/>
      <c r="V2871" s="35"/>
      <c r="W2871" s="37"/>
    </row>
    <row r="2872" spans="1:23" x14ac:dyDescent="0.25">
      <c r="A2872" s="34"/>
      <c r="B2872" s="35"/>
      <c r="C2872" s="36"/>
      <c r="D2872" s="35"/>
      <c r="E2872" s="36" t="s">
        <v>5183</v>
      </c>
      <c r="F2872" s="35"/>
      <c r="G2872" s="35"/>
      <c r="H2872" s="35"/>
      <c r="I2872" s="35"/>
      <c r="J2872" s="35"/>
      <c r="K2872" s="35"/>
      <c r="L2872" s="35"/>
      <c r="M2872" s="35"/>
      <c r="N2872" s="35"/>
      <c r="O2872" s="35"/>
      <c r="P2872" s="35"/>
      <c r="Q2872" s="35"/>
      <c r="R2872" s="35"/>
      <c r="S2872" s="35"/>
      <c r="T2872" s="35"/>
      <c r="U2872" s="35"/>
      <c r="V2872" s="35"/>
      <c r="W2872" s="37"/>
    </row>
    <row r="2873" spans="1:23" x14ac:dyDescent="0.25">
      <c r="A2873" s="34"/>
      <c r="B2873" s="35"/>
      <c r="C2873" s="36"/>
      <c r="D2873" s="35"/>
      <c r="E2873" s="36" t="s">
        <v>5184</v>
      </c>
      <c r="F2873" s="35"/>
      <c r="G2873" s="35"/>
      <c r="H2873" s="35"/>
      <c r="I2873" s="35"/>
      <c r="J2873" s="35"/>
      <c r="K2873" s="35"/>
      <c r="L2873" s="35"/>
      <c r="M2873" s="35"/>
      <c r="N2873" s="35"/>
      <c r="O2873" s="35"/>
      <c r="P2873" s="35"/>
      <c r="Q2873" s="35"/>
      <c r="R2873" s="35"/>
      <c r="S2873" s="35"/>
      <c r="T2873" s="35"/>
      <c r="U2873" s="35"/>
      <c r="V2873" s="35"/>
      <c r="W2873" s="37"/>
    </row>
    <row r="2874" spans="1:23" x14ac:dyDescent="0.25">
      <c r="A2874" s="34"/>
      <c r="B2874" s="35"/>
      <c r="C2874" s="36"/>
      <c r="D2874" s="35"/>
      <c r="E2874" s="36" t="s">
        <v>5185</v>
      </c>
      <c r="F2874" s="35"/>
      <c r="G2874" s="35"/>
      <c r="H2874" s="35"/>
      <c r="I2874" s="35"/>
      <c r="J2874" s="35"/>
      <c r="K2874" s="35"/>
      <c r="L2874" s="35"/>
      <c r="M2874" s="35"/>
      <c r="N2874" s="35"/>
      <c r="O2874" s="35"/>
      <c r="P2874" s="35"/>
      <c r="Q2874" s="35"/>
      <c r="R2874" s="35"/>
      <c r="S2874" s="35"/>
      <c r="T2874" s="35"/>
      <c r="U2874" s="35"/>
      <c r="V2874" s="35"/>
      <c r="W2874" s="37"/>
    </row>
    <row r="2875" spans="1:23" x14ac:dyDescent="0.25">
      <c r="A2875" s="34"/>
      <c r="B2875" s="35"/>
      <c r="C2875" s="36"/>
      <c r="D2875" s="35"/>
      <c r="E2875" s="36" t="s">
        <v>5186</v>
      </c>
      <c r="F2875" s="35"/>
      <c r="G2875" s="35"/>
      <c r="H2875" s="35"/>
      <c r="I2875" s="35"/>
      <c r="J2875" s="35"/>
      <c r="K2875" s="35"/>
      <c r="L2875" s="35"/>
      <c r="M2875" s="35"/>
      <c r="N2875" s="35"/>
      <c r="O2875" s="35"/>
      <c r="P2875" s="35"/>
      <c r="Q2875" s="35"/>
      <c r="R2875" s="35"/>
      <c r="S2875" s="35"/>
      <c r="T2875" s="35"/>
      <c r="U2875" s="35"/>
      <c r="V2875" s="35"/>
      <c r="W2875" s="37"/>
    </row>
    <row r="2876" spans="1:23" x14ac:dyDescent="0.25">
      <c r="A2876" s="34"/>
      <c r="B2876" s="35"/>
      <c r="C2876" s="36"/>
      <c r="D2876" s="35"/>
      <c r="E2876" s="36" t="s">
        <v>5187</v>
      </c>
      <c r="F2876" s="35"/>
      <c r="G2876" s="35"/>
      <c r="H2876" s="35"/>
      <c r="I2876" s="35"/>
      <c r="J2876" s="35"/>
      <c r="K2876" s="35"/>
      <c r="L2876" s="35"/>
      <c r="M2876" s="35"/>
      <c r="N2876" s="35"/>
      <c r="O2876" s="35"/>
      <c r="P2876" s="35"/>
      <c r="Q2876" s="35"/>
      <c r="R2876" s="35"/>
      <c r="S2876" s="35"/>
      <c r="T2876" s="35"/>
      <c r="U2876" s="35"/>
      <c r="V2876" s="35"/>
      <c r="W2876" s="37"/>
    </row>
    <row r="2877" spans="1:23" x14ac:dyDescent="0.25">
      <c r="A2877" s="34"/>
      <c r="B2877" s="35"/>
      <c r="C2877" s="36"/>
      <c r="D2877" s="35"/>
      <c r="E2877" s="36" t="s">
        <v>5188</v>
      </c>
      <c r="F2877" s="35"/>
      <c r="G2877" s="35"/>
      <c r="H2877" s="35"/>
      <c r="I2877" s="35"/>
      <c r="J2877" s="35"/>
      <c r="K2877" s="35"/>
      <c r="L2877" s="35"/>
      <c r="M2877" s="35"/>
      <c r="N2877" s="35"/>
      <c r="O2877" s="35"/>
      <c r="P2877" s="35"/>
      <c r="Q2877" s="35"/>
      <c r="R2877" s="35"/>
      <c r="S2877" s="35"/>
      <c r="T2877" s="35"/>
      <c r="U2877" s="35"/>
      <c r="V2877" s="35"/>
      <c r="W2877" s="37"/>
    </row>
    <row r="2878" spans="1:23" x14ac:dyDescent="0.25">
      <c r="A2878" s="34"/>
      <c r="B2878" s="35"/>
      <c r="C2878" s="36"/>
      <c r="D2878" s="35"/>
      <c r="E2878" s="36" t="s">
        <v>5189</v>
      </c>
      <c r="F2878" s="35"/>
      <c r="G2878" s="35"/>
      <c r="H2878" s="35"/>
      <c r="I2878" s="35"/>
      <c r="J2878" s="35"/>
      <c r="K2878" s="35"/>
      <c r="L2878" s="35"/>
      <c r="M2878" s="35"/>
      <c r="N2878" s="35"/>
      <c r="O2878" s="35"/>
      <c r="P2878" s="35"/>
      <c r="Q2878" s="35"/>
      <c r="R2878" s="35"/>
      <c r="S2878" s="35"/>
      <c r="T2878" s="35"/>
      <c r="U2878" s="35"/>
      <c r="V2878" s="35"/>
      <c r="W2878" s="37"/>
    </row>
    <row r="2879" spans="1:23" x14ac:dyDescent="0.25">
      <c r="A2879" s="34"/>
      <c r="B2879" s="35"/>
      <c r="C2879" s="36"/>
      <c r="D2879" s="35"/>
      <c r="E2879" s="36" t="s">
        <v>5190</v>
      </c>
      <c r="F2879" s="35"/>
      <c r="G2879" s="35"/>
      <c r="H2879" s="35"/>
      <c r="I2879" s="35"/>
      <c r="J2879" s="35"/>
      <c r="K2879" s="35"/>
      <c r="L2879" s="35"/>
      <c r="M2879" s="35"/>
      <c r="N2879" s="35"/>
      <c r="O2879" s="35"/>
      <c r="P2879" s="35"/>
      <c r="Q2879" s="35"/>
      <c r="R2879" s="35"/>
      <c r="S2879" s="35"/>
      <c r="T2879" s="35"/>
      <c r="U2879" s="35"/>
      <c r="V2879" s="35"/>
      <c r="W2879" s="37"/>
    </row>
    <row r="2880" spans="1:23" x14ac:dyDescent="0.25">
      <c r="A2880" s="34"/>
      <c r="B2880" s="35"/>
      <c r="C2880" s="36"/>
      <c r="D2880" s="35"/>
      <c r="E2880" s="36" t="s">
        <v>5191</v>
      </c>
      <c r="F2880" s="35"/>
      <c r="G2880" s="35"/>
      <c r="H2880" s="35"/>
      <c r="I2880" s="35"/>
      <c r="J2880" s="35"/>
      <c r="K2880" s="35"/>
      <c r="L2880" s="35"/>
      <c r="M2880" s="35"/>
      <c r="N2880" s="35"/>
      <c r="O2880" s="35"/>
      <c r="P2880" s="35"/>
      <c r="Q2880" s="35"/>
      <c r="R2880" s="35"/>
      <c r="S2880" s="35"/>
      <c r="T2880" s="35"/>
      <c r="U2880" s="35"/>
      <c r="V2880" s="35"/>
      <c r="W2880" s="37"/>
    </row>
    <row r="2881" spans="1:23" x14ac:dyDescent="0.25">
      <c r="A2881" s="34"/>
      <c r="B2881" s="35"/>
      <c r="C2881" s="36"/>
      <c r="D2881" s="35"/>
      <c r="E2881" s="36" t="s">
        <v>5192</v>
      </c>
      <c r="F2881" s="35"/>
      <c r="G2881" s="35"/>
      <c r="H2881" s="35"/>
      <c r="I2881" s="35"/>
      <c r="J2881" s="35"/>
      <c r="K2881" s="35"/>
      <c r="L2881" s="35"/>
      <c r="M2881" s="35"/>
      <c r="N2881" s="35"/>
      <c r="O2881" s="35"/>
      <c r="P2881" s="35"/>
      <c r="Q2881" s="35"/>
      <c r="R2881" s="35"/>
      <c r="S2881" s="35"/>
      <c r="T2881" s="35"/>
      <c r="U2881" s="35"/>
      <c r="V2881" s="35"/>
      <c r="W2881" s="37"/>
    </row>
    <row r="2882" spans="1:23" x14ac:dyDescent="0.25">
      <c r="A2882" s="34"/>
      <c r="B2882" s="35"/>
      <c r="C2882" s="36"/>
      <c r="D2882" s="35"/>
      <c r="E2882" s="36" t="s">
        <v>5193</v>
      </c>
      <c r="F2882" s="35"/>
      <c r="G2882" s="35"/>
      <c r="H2882" s="35"/>
      <c r="I2882" s="35"/>
      <c r="J2882" s="35"/>
      <c r="K2882" s="35"/>
      <c r="L2882" s="35"/>
      <c r="M2882" s="35"/>
      <c r="N2882" s="35"/>
      <c r="O2882" s="35"/>
      <c r="P2882" s="35"/>
      <c r="Q2882" s="35"/>
      <c r="R2882" s="35"/>
      <c r="S2882" s="35"/>
      <c r="T2882" s="35"/>
      <c r="U2882" s="35"/>
      <c r="V2882" s="35"/>
      <c r="W2882" s="37"/>
    </row>
    <row r="2883" spans="1:23" x14ac:dyDescent="0.25">
      <c r="A2883" s="34"/>
      <c r="B2883" s="35"/>
      <c r="C2883" s="36"/>
      <c r="D2883" s="35"/>
      <c r="E2883" s="36" t="s">
        <v>5194</v>
      </c>
      <c r="F2883" s="35"/>
      <c r="G2883" s="35"/>
      <c r="H2883" s="35"/>
      <c r="I2883" s="35"/>
      <c r="J2883" s="35"/>
      <c r="K2883" s="35"/>
      <c r="L2883" s="35"/>
      <c r="M2883" s="35"/>
      <c r="N2883" s="35"/>
      <c r="O2883" s="35"/>
      <c r="P2883" s="35"/>
      <c r="Q2883" s="35"/>
      <c r="R2883" s="35"/>
      <c r="S2883" s="35"/>
      <c r="T2883" s="35"/>
      <c r="U2883" s="35"/>
      <c r="V2883" s="35"/>
      <c r="W2883" s="37"/>
    </row>
    <row r="2884" spans="1:23" x14ac:dyDescent="0.25">
      <c r="A2884" s="34"/>
      <c r="B2884" s="35"/>
      <c r="C2884" s="36"/>
      <c r="D2884" s="35"/>
      <c r="E2884" s="36" t="s">
        <v>5195</v>
      </c>
      <c r="F2884" s="35"/>
      <c r="G2884" s="35"/>
      <c r="H2884" s="35"/>
      <c r="I2884" s="35"/>
      <c r="J2884" s="35"/>
      <c r="K2884" s="35"/>
      <c r="L2884" s="35"/>
      <c r="M2884" s="35"/>
      <c r="N2884" s="35"/>
      <c r="O2884" s="35"/>
      <c r="P2884" s="35"/>
      <c r="Q2884" s="35"/>
      <c r="R2884" s="35"/>
      <c r="S2884" s="35"/>
      <c r="T2884" s="35"/>
      <c r="U2884" s="35"/>
      <c r="V2884" s="35"/>
      <c r="W2884" s="37"/>
    </row>
    <row r="2885" spans="1:23" x14ac:dyDescent="0.25">
      <c r="A2885" s="34"/>
      <c r="B2885" s="35"/>
      <c r="C2885" s="36"/>
      <c r="D2885" s="35"/>
      <c r="E2885" s="36" t="s">
        <v>5196</v>
      </c>
      <c r="F2885" s="35"/>
      <c r="G2885" s="35"/>
      <c r="H2885" s="35"/>
      <c r="I2885" s="35"/>
      <c r="J2885" s="35"/>
      <c r="K2885" s="35"/>
      <c r="L2885" s="35"/>
      <c r="M2885" s="35"/>
      <c r="N2885" s="35"/>
      <c r="O2885" s="35"/>
      <c r="P2885" s="35"/>
      <c r="Q2885" s="35"/>
      <c r="R2885" s="35"/>
      <c r="S2885" s="35"/>
      <c r="T2885" s="35"/>
      <c r="U2885" s="35"/>
      <c r="V2885" s="35"/>
      <c r="W2885" s="37"/>
    </row>
    <row r="2886" spans="1:23" x14ac:dyDescent="0.25">
      <c r="A2886" s="34"/>
      <c r="B2886" s="35"/>
      <c r="C2886" s="36"/>
      <c r="D2886" s="35"/>
      <c r="E2886" s="36" t="s">
        <v>5197</v>
      </c>
      <c r="F2886" s="35"/>
      <c r="G2886" s="35"/>
      <c r="H2886" s="35"/>
      <c r="I2886" s="35"/>
      <c r="J2886" s="35"/>
      <c r="K2886" s="35"/>
      <c r="L2886" s="35"/>
      <c r="M2886" s="35"/>
      <c r="N2886" s="35"/>
      <c r="O2886" s="35"/>
      <c r="P2886" s="35"/>
      <c r="Q2886" s="35"/>
      <c r="R2886" s="35"/>
      <c r="S2886" s="35"/>
      <c r="T2886" s="35"/>
      <c r="U2886" s="35"/>
      <c r="V2886" s="35"/>
      <c r="W2886" s="37"/>
    </row>
    <row r="2887" spans="1:23" x14ac:dyDescent="0.25">
      <c r="A2887" s="34"/>
      <c r="B2887" s="35"/>
      <c r="C2887" s="36"/>
      <c r="D2887" s="35"/>
      <c r="E2887" s="36" t="s">
        <v>5198</v>
      </c>
      <c r="F2887" s="35"/>
      <c r="G2887" s="35"/>
      <c r="H2887" s="35"/>
      <c r="I2887" s="35"/>
      <c r="J2887" s="35"/>
      <c r="K2887" s="35"/>
      <c r="L2887" s="35"/>
      <c r="M2887" s="35"/>
      <c r="N2887" s="35"/>
      <c r="O2887" s="35"/>
      <c r="P2887" s="35"/>
      <c r="Q2887" s="35"/>
      <c r="R2887" s="35"/>
      <c r="S2887" s="35"/>
      <c r="T2887" s="35"/>
      <c r="U2887" s="35"/>
      <c r="V2887" s="35"/>
      <c r="W2887" s="37"/>
    </row>
    <row r="2888" spans="1:23" x14ac:dyDescent="0.25">
      <c r="A2888" s="34"/>
      <c r="B2888" s="35"/>
      <c r="C2888" s="36"/>
      <c r="D2888" s="35"/>
      <c r="E2888" s="36" t="s">
        <v>5199</v>
      </c>
      <c r="F2888" s="35"/>
      <c r="G2888" s="35"/>
      <c r="H2888" s="35"/>
      <c r="I2888" s="35"/>
      <c r="J2888" s="35"/>
      <c r="K2888" s="35"/>
      <c r="L2888" s="35"/>
      <c r="M2888" s="35"/>
      <c r="N2888" s="35"/>
      <c r="O2888" s="35"/>
      <c r="P2888" s="35"/>
      <c r="Q2888" s="35"/>
      <c r="R2888" s="35"/>
      <c r="S2888" s="35"/>
      <c r="T2888" s="35"/>
      <c r="U2888" s="35"/>
      <c r="V2888" s="35"/>
      <c r="W2888" s="37"/>
    </row>
    <row r="2889" spans="1:23" x14ac:dyDescent="0.25">
      <c r="A2889" s="34"/>
      <c r="B2889" s="35"/>
      <c r="C2889" s="36"/>
      <c r="D2889" s="35"/>
      <c r="E2889" s="36" t="s">
        <v>5200</v>
      </c>
      <c r="F2889" s="35"/>
      <c r="G2889" s="35"/>
      <c r="H2889" s="35"/>
      <c r="I2889" s="35"/>
      <c r="J2889" s="35"/>
      <c r="K2889" s="35"/>
      <c r="L2889" s="35"/>
      <c r="M2889" s="35"/>
      <c r="N2889" s="35"/>
      <c r="O2889" s="35"/>
      <c r="P2889" s="35"/>
      <c r="Q2889" s="35"/>
      <c r="R2889" s="35"/>
      <c r="S2889" s="35"/>
      <c r="T2889" s="35"/>
      <c r="U2889" s="35"/>
      <c r="V2889" s="35"/>
      <c r="W2889" s="37"/>
    </row>
    <row r="2890" spans="1:23" x14ac:dyDescent="0.25">
      <c r="A2890" s="34"/>
      <c r="B2890" s="35"/>
      <c r="C2890" s="36"/>
      <c r="D2890" s="35"/>
      <c r="E2890" s="36" t="s">
        <v>5201</v>
      </c>
      <c r="F2890" s="35"/>
      <c r="G2890" s="35"/>
      <c r="H2890" s="35"/>
      <c r="I2890" s="35"/>
      <c r="J2890" s="35"/>
      <c r="K2890" s="35"/>
      <c r="L2890" s="35"/>
      <c r="M2890" s="35"/>
      <c r="N2890" s="35"/>
      <c r="O2890" s="35"/>
      <c r="P2890" s="35"/>
      <c r="Q2890" s="35"/>
      <c r="R2890" s="35"/>
      <c r="S2890" s="35"/>
      <c r="T2890" s="35"/>
      <c r="U2890" s="35"/>
      <c r="V2890" s="35"/>
      <c r="W2890" s="37"/>
    </row>
    <row r="2891" spans="1:23" x14ac:dyDescent="0.25">
      <c r="A2891" s="34"/>
      <c r="B2891" s="35"/>
      <c r="C2891" s="36"/>
      <c r="D2891" s="35"/>
      <c r="E2891" s="36" t="s">
        <v>5202</v>
      </c>
      <c r="F2891" s="35"/>
      <c r="G2891" s="35"/>
      <c r="H2891" s="35"/>
      <c r="I2891" s="35"/>
      <c r="J2891" s="35"/>
      <c r="K2891" s="35"/>
      <c r="L2891" s="35"/>
      <c r="M2891" s="35"/>
      <c r="N2891" s="35"/>
      <c r="O2891" s="35"/>
      <c r="P2891" s="35"/>
      <c r="Q2891" s="35"/>
      <c r="R2891" s="35"/>
      <c r="S2891" s="35"/>
      <c r="T2891" s="35"/>
      <c r="U2891" s="35"/>
      <c r="V2891" s="35"/>
      <c r="W2891" s="37"/>
    </row>
    <row r="2892" spans="1:23" x14ac:dyDescent="0.25">
      <c r="A2892" s="34"/>
      <c r="B2892" s="35"/>
      <c r="C2892" s="36"/>
      <c r="D2892" s="35"/>
      <c r="E2892" s="36" t="s">
        <v>5203</v>
      </c>
      <c r="F2892" s="35"/>
      <c r="G2892" s="35"/>
      <c r="H2892" s="35"/>
      <c r="I2892" s="35"/>
      <c r="J2892" s="35"/>
      <c r="K2892" s="35"/>
      <c r="L2892" s="35"/>
      <c r="M2892" s="35"/>
      <c r="N2892" s="35"/>
      <c r="O2892" s="35"/>
      <c r="P2892" s="35"/>
      <c r="Q2892" s="35"/>
      <c r="R2892" s="35"/>
      <c r="S2892" s="35"/>
      <c r="T2892" s="35"/>
      <c r="U2892" s="35"/>
      <c r="V2892" s="35"/>
      <c r="W2892" s="37"/>
    </row>
    <row r="2893" spans="1:23" x14ac:dyDescent="0.25">
      <c r="A2893" s="34"/>
      <c r="B2893" s="35"/>
      <c r="C2893" s="36"/>
      <c r="D2893" s="35"/>
      <c r="E2893" s="36" t="s">
        <v>5204</v>
      </c>
      <c r="F2893" s="35"/>
      <c r="G2893" s="35"/>
      <c r="H2893" s="35"/>
      <c r="I2893" s="35"/>
      <c r="J2893" s="35"/>
      <c r="K2893" s="35"/>
      <c r="L2893" s="35"/>
      <c r="M2893" s="35"/>
      <c r="N2893" s="35"/>
      <c r="O2893" s="35"/>
      <c r="P2893" s="35"/>
      <c r="Q2893" s="35"/>
      <c r="R2893" s="35"/>
      <c r="S2893" s="35"/>
      <c r="T2893" s="35"/>
      <c r="U2893" s="35"/>
      <c r="V2893" s="35"/>
      <c r="W2893" s="37"/>
    </row>
    <row r="2894" spans="1:23" x14ac:dyDescent="0.25">
      <c r="A2894" s="34"/>
      <c r="B2894" s="35"/>
      <c r="C2894" s="36"/>
      <c r="D2894" s="35"/>
      <c r="E2894" s="36" t="s">
        <v>5205</v>
      </c>
      <c r="F2894" s="35"/>
      <c r="G2894" s="35"/>
      <c r="H2894" s="35"/>
      <c r="I2894" s="35"/>
      <c r="J2894" s="35"/>
      <c r="K2894" s="35"/>
      <c r="L2894" s="35"/>
      <c r="M2894" s="35"/>
      <c r="N2894" s="35"/>
      <c r="O2894" s="35"/>
      <c r="P2894" s="35"/>
      <c r="Q2894" s="35"/>
      <c r="R2894" s="35"/>
      <c r="S2894" s="35"/>
      <c r="T2894" s="35"/>
      <c r="U2894" s="35"/>
      <c r="V2894" s="35"/>
      <c r="W2894" s="37"/>
    </row>
    <row r="2895" spans="1:23" x14ac:dyDescent="0.25">
      <c r="A2895" s="34"/>
      <c r="B2895" s="35"/>
      <c r="C2895" s="36"/>
      <c r="D2895" s="35"/>
      <c r="E2895" s="36" t="s">
        <v>5206</v>
      </c>
      <c r="F2895" s="35"/>
      <c r="G2895" s="35"/>
      <c r="H2895" s="35"/>
      <c r="I2895" s="35"/>
      <c r="J2895" s="35"/>
      <c r="K2895" s="35"/>
      <c r="L2895" s="35"/>
      <c r="M2895" s="35"/>
      <c r="N2895" s="35"/>
      <c r="O2895" s="35"/>
      <c r="P2895" s="35"/>
      <c r="Q2895" s="35"/>
      <c r="R2895" s="35"/>
      <c r="S2895" s="35"/>
      <c r="T2895" s="35"/>
      <c r="U2895" s="35"/>
      <c r="V2895" s="35"/>
      <c r="W2895" s="37"/>
    </row>
    <row r="2896" spans="1:23" x14ac:dyDescent="0.25">
      <c r="A2896" s="34"/>
      <c r="B2896" s="35"/>
      <c r="C2896" s="36"/>
      <c r="D2896" s="35"/>
      <c r="E2896" s="36" t="s">
        <v>5207</v>
      </c>
      <c r="F2896" s="35"/>
      <c r="G2896" s="35"/>
      <c r="H2896" s="35"/>
      <c r="I2896" s="35"/>
      <c r="J2896" s="35"/>
      <c r="K2896" s="35"/>
      <c r="L2896" s="35"/>
      <c r="M2896" s="35"/>
      <c r="N2896" s="35"/>
      <c r="O2896" s="35"/>
      <c r="P2896" s="35"/>
      <c r="Q2896" s="35"/>
      <c r="R2896" s="35"/>
      <c r="S2896" s="35"/>
      <c r="T2896" s="35"/>
      <c r="U2896" s="35"/>
      <c r="V2896" s="35"/>
      <c r="W2896" s="37"/>
    </row>
    <row r="2897" spans="1:23" x14ac:dyDescent="0.25">
      <c r="A2897" s="34"/>
      <c r="B2897" s="35"/>
      <c r="C2897" s="36"/>
      <c r="D2897" s="35"/>
      <c r="E2897" s="36" t="s">
        <v>5208</v>
      </c>
      <c r="F2897" s="35"/>
      <c r="G2897" s="35"/>
      <c r="H2897" s="35"/>
      <c r="I2897" s="35"/>
      <c r="J2897" s="35"/>
      <c r="K2897" s="35"/>
      <c r="L2897" s="35"/>
      <c r="M2897" s="35"/>
      <c r="N2897" s="35"/>
      <c r="O2897" s="35"/>
      <c r="P2897" s="35"/>
      <c r="Q2897" s="35"/>
      <c r="R2897" s="35"/>
      <c r="S2897" s="35"/>
      <c r="T2897" s="35"/>
      <c r="U2897" s="35"/>
      <c r="V2897" s="35"/>
      <c r="W2897" s="37"/>
    </row>
    <row r="2898" spans="1:23" x14ac:dyDescent="0.25">
      <c r="A2898" s="34"/>
      <c r="B2898" s="35"/>
      <c r="C2898" s="36"/>
      <c r="D2898" s="35"/>
      <c r="E2898" s="36" t="s">
        <v>5209</v>
      </c>
      <c r="F2898" s="35"/>
      <c r="G2898" s="35"/>
      <c r="H2898" s="35"/>
      <c r="I2898" s="35"/>
      <c r="J2898" s="35"/>
      <c r="K2898" s="35"/>
      <c r="L2898" s="35"/>
      <c r="M2898" s="35"/>
      <c r="N2898" s="35"/>
      <c r="O2898" s="35"/>
      <c r="P2898" s="35"/>
      <c r="Q2898" s="35"/>
      <c r="R2898" s="35"/>
      <c r="S2898" s="35"/>
      <c r="T2898" s="35"/>
      <c r="U2898" s="35"/>
      <c r="V2898" s="35"/>
      <c r="W2898" s="37"/>
    </row>
    <row r="2899" spans="1:23" x14ac:dyDescent="0.25">
      <c r="A2899" s="34"/>
      <c r="B2899" s="35"/>
      <c r="C2899" s="36"/>
      <c r="D2899" s="35"/>
      <c r="E2899" s="36" t="s">
        <v>5210</v>
      </c>
      <c r="F2899" s="35"/>
      <c r="G2899" s="35"/>
      <c r="H2899" s="35"/>
      <c r="I2899" s="35"/>
      <c r="J2899" s="35"/>
      <c r="K2899" s="35"/>
      <c r="L2899" s="35"/>
      <c r="M2899" s="35"/>
      <c r="N2899" s="35"/>
      <c r="O2899" s="35"/>
      <c r="P2899" s="35"/>
      <c r="Q2899" s="35"/>
      <c r="R2899" s="35"/>
      <c r="S2899" s="35"/>
      <c r="T2899" s="35"/>
      <c r="U2899" s="35"/>
      <c r="V2899" s="35"/>
      <c r="W2899" s="37"/>
    </row>
    <row r="2900" spans="1:23" x14ac:dyDescent="0.25">
      <c r="A2900" s="34"/>
      <c r="B2900" s="35"/>
      <c r="C2900" s="36"/>
      <c r="D2900" s="35"/>
      <c r="E2900" s="36" t="s">
        <v>5211</v>
      </c>
      <c r="F2900" s="35"/>
      <c r="G2900" s="35"/>
      <c r="H2900" s="35"/>
      <c r="I2900" s="35"/>
      <c r="J2900" s="35"/>
      <c r="K2900" s="35"/>
      <c r="L2900" s="35"/>
      <c r="M2900" s="35"/>
      <c r="N2900" s="35"/>
      <c r="O2900" s="35"/>
      <c r="P2900" s="35"/>
      <c r="Q2900" s="35"/>
      <c r="R2900" s="35"/>
      <c r="S2900" s="35"/>
      <c r="T2900" s="35"/>
      <c r="U2900" s="35"/>
      <c r="V2900" s="35"/>
      <c r="W2900" s="37"/>
    </row>
    <row r="2901" spans="1:23" x14ac:dyDescent="0.25">
      <c r="A2901" s="34"/>
      <c r="B2901" s="35"/>
      <c r="C2901" s="36"/>
      <c r="D2901" s="35"/>
      <c r="E2901" s="36" t="s">
        <v>5212</v>
      </c>
      <c r="F2901" s="35"/>
      <c r="G2901" s="35"/>
      <c r="H2901" s="35"/>
      <c r="I2901" s="35"/>
      <c r="J2901" s="35"/>
      <c r="K2901" s="35"/>
      <c r="L2901" s="35"/>
      <c r="M2901" s="35"/>
      <c r="N2901" s="35"/>
      <c r="O2901" s="35"/>
      <c r="P2901" s="35"/>
      <c r="Q2901" s="35"/>
      <c r="R2901" s="35"/>
      <c r="S2901" s="35"/>
      <c r="T2901" s="35"/>
      <c r="U2901" s="35"/>
      <c r="V2901" s="35"/>
      <c r="W2901" s="37"/>
    </row>
    <row r="2902" spans="1:23" x14ac:dyDescent="0.25">
      <c r="A2902" s="34"/>
      <c r="B2902" s="35"/>
      <c r="C2902" s="36"/>
      <c r="D2902" s="35"/>
      <c r="E2902" s="36" t="s">
        <v>5213</v>
      </c>
      <c r="F2902" s="35"/>
      <c r="G2902" s="35"/>
      <c r="H2902" s="35"/>
      <c r="I2902" s="35"/>
      <c r="J2902" s="35"/>
      <c r="K2902" s="35"/>
      <c r="L2902" s="35"/>
      <c r="M2902" s="35"/>
      <c r="N2902" s="35"/>
      <c r="O2902" s="35"/>
      <c r="P2902" s="35"/>
      <c r="Q2902" s="35"/>
      <c r="R2902" s="35"/>
      <c r="S2902" s="35"/>
      <c r="T2902" s="35"/>
      <c r="U2902" s="35"/>
      <c r="V2902" s="35"/>
      <c r="W2902" s="37"/>
    </row>
    <row r="2903" spans="1:23" x14ac:dyDescent="0.25">
      <c r="A2903" s="34"/>
      <c r="B2903" s="35"/>
      <c r="C2903" s="36"/>
      <c r="D2903" s="35"/>
      <c r="E2903" s="36" t="s">
        <v>5214</v>
      </c>
      <c r="F2903" s="35"/>
      <c r="G2903" s="35"/>
      <c r="H2903" s="35"/>
      <c r="I2903" s="35"/>
      <c r="J2903" s="35"/>
      <c r="K2903" s="35"/>
      <c r="L2903" s="35"/>
      <c r="M2903" s="35"/>
      <c r="N2903" s="35"/>
      <c r="O2903" s="35"/>
      <c r="P2903" s="35"/>
      <c r="Q2903" s="35"/>
      <c r="R2903" s="35"/>
      <c r="S2903" s="35"/>
      <c r="T2903" s="35"/>
      <c r="U2903" s="35"/>
      <c r="V2903" s="35"/>
      <c r="W2903" s="37"/>
    </row>
    <row r="2904" spans="1:23" x14ac:dyDescent="0.25">
      <c r="A2904" s="34"/>
      <c r="B2904" s="35"/>
      <c r="C2904" s="36"/>
      <c r="D2904" s="35"/>
      <c r="E2904" s="36" t="s">
        <v>5215</v>
      </c>
      <c r="F2904" s="35"/>
      <c r="G2904" s="35"/>
      <c r="H2904" s="35"/>
      <c r="I2904" s="35"/>
      <c r="J2904" s="35"/>
      <c r="K2904" s="35"/>
      <c r="L2904" s="35"/>
      <c r="M2904" s="35"/>
      <c r="N2904" s="35"/>
      <c r="O2904" s="35"/>
      <c r="P2904" s="35"/>
      <c r="Q2904" s="35"/>
      <c r="R2904" s="35"/>
      <c r="S2904" s="35"/>
      <c r="T2904" s="35"/>
      <c r="U2904" s="35"/>
      <c r="V2904" s="35"/>
      <c r="W2904" s="37"/>
    </row>
    <row r="2905" spans="1:23" x14ac:dyDescent="0.25">
      <c r="A2905" s="34"/>
      <c r="B2905" s="35"/>
      <c r="C2905" s="36"/>
      <c r="D2905" s="35"/>
      <c r="E2905" s="36" t="s">
        <v>5216</v>
      </c>
      <c r="F2905" s="35"/>
      <c r="G2905" s="35"/>
      <c r="H2905" s="35"/>
      <c r="I2905" s="35"/>
      <c r="J2905" s="35"/>
      <c r="K2905" s="35"/>
      <c r="L2905" s="35"/>
      <c r="M2905" s="35"/>
      <c r="N2905" s="35"/>
      <c r="O2905" s="35"/>
      <c r="P2905" s="35"/>
      <c r="Q2905" s="35"/>
      <c r="R2905" s="35"/>
      <c r="S2905" s="35"/>
      <c r="T2905" s="35"/>
      <c r="U2905" s="35"/>
      <c r="V2905" s="35"/>
      <c r="W2905" s="37"/>
    </row>
    <row r="2906" spans="1:23" x14ac:dyDescent="0.25">
      <c r="A2906" s="34"/>
      <c r="B2906" s="35"/>
      <c r="C2906" s="36"/>
      <c r="D2906" s="35"/>
      <c r="E2906" s="36" t="s">
        <v>5217</v>
      </c>
      <c r="F2906" s="35"/>
      <c r="G2906" s="35"/>
      <c r="H2906" s="35"/>
      <c r="I2906" s="35"/>
      <c r="J2906" s="35"/>
      <c r="K2906" s="35"/>
      <c r="L2906" s="35"/>
      <c r="M2906" s="35"/>
      <c r="N2906" s="35"/>
      <c r="O2906" s="35"/>
      <c r="P2906" s="35"/>
      <c r="Q2906" s="35"/>
      <c r="R2906" s="35"/>
      <c r="S2906" s="35"/>
      <c r="T2906" s="35"/>
      <c r="U2906" s="35"/>
      <c r="V2906" s="35"/>
      <c r="W2906" s="37"/>
    </row>
    <row r="2907" spans="1:23" x14ac:dyDescent="0.25">
      <c r="A2907" s="34"/>
      <c r="B2907" s="35"/>
      <c r="C2907" s="36"/>
      <c r="D2907" s="35"/>
      <c r="E2907" s="36" t="s">
        <v>5218</v>
      </c>
      <c r="F2907" s="35"/>
      <c r="G2907" s="35"/>
      <c r="H2907" s="35"/>
      <c r="I2907" s="35"/>
      <c r="J2907" s="35"/>
      <c r="K2907" s="35"/>
      <c r="L2907" s="35"/>
      <c r="M2907" s="35"/>
      <c r="N2907" s="35"/>
      <c r="O2907" s="35"/>
      <c r="P2907" s="35"/>
      <c r="Q2907" s="35"/>
      <c r="R2907" s="35"/>
      <c r="S2907" s="35"/>
      <c r="T2907" s="35"/>
      <c r="U2907" s="35"/>
      <c r="V2907" s="35"/>
      <c r="W2907" s="37"/>
    </row>
    <row r="2908" spans="1:23" x14ac:dyDescent="0.25">
      <c r="A2908" s="34"/>
      <c r="B2908" s="35"/>
      <c r="C2908" s="36"/>
      <c r="D2908" s="35"/>
      <c r="E2908" s="36" t="s">
        <v>5219</v>
      </c>
      <c r="F2908" s="35"/>
      <c r="G2908" s="35"/>
      <c r="H2908" s="35"/>
      <c r="I2908" s="35"/>
      <c r="J2908" s="35"/>
      <c r="K2908" s="35"/>
      <c r="L2908" s="35"/>
      <c r="M2908" s="35"/>
      <c r="N2908" s="35"/>
      <c r="O2908" s="35"/>
      <c r="P2908" s="35"/>
      <c r="Q2908" s="35"/>
      <c r="R2908" s="35"/>
      <c r="S2908" s="35"/>
      <c r="T2908" s="35"/>
      <c r="U2908" s="35"/>
      <c r="V2908" s="35"/>
      <c r="W2908" s="37"/>
    </row>
    <row r="2909" spans="1:23" x14ac:dyDescent="0.25">
      <c r="A2909" s="34"/>
      <c r="B2909" s="35"/>
      <c r="C2909" s="36"/>
      <c r="D2909" s="35"/>
      <c r="E2909" s="36" t="s">
        <v>5220</v>
      </c>
      <c r="F2909" s="35"/>
      <c r="G2909" s="35"/>
      <c r="H2909" s="35"/>
      <c r="I2909" s="35"/>
      <c r="J2909" s="35"/>
      <c r="K2909" s="35"/>
      <c r="L2909" s="35"/>
      <c r="M2909" s="35"/>
      <c r="N2909" s="35"/>
      <c r="O2909" s="35"/>
      <c r="P2909" s="35"/>
      <c r="Q2909" s="35"/>
      <c r="R2909" s="35"/>
      <c r="S2909" s="35"/>
      <c r="T2909" s="35"/>
      <c r="U2909" s="35"/>
      <c r="V2909" s="35"/>
      <c r="W2909" s="37"/>
    </row>
    <row r="2910" spans="1:23" x14ac:dyDescent="0.25">
      <c r="A2910" s="34"/>
      <c r="B2910" s="35"/>
      <c r="C2910" s="36"/>
      <c r="D2910" s="35"/>
      <c r="E2910" s="36" t="s">
        <v>5221</v>
      </c>
      <c r="F2910" s="35"/>
      <c r="G2910" s="35"/>
      <c r="H2910" s="35"/>
      <c r="I2910" s="35"/>
      <c r="J2910" s="35"/>
      <c r="K2910" s="35"/>
      <c r="L2910" s="35"/>
      <c r="M2910" s="35"/>
      <c r="N2910" s="35"/>
      <c r="O2910" s="35"/>
      <c r="P2910" s="35"/>
      <c r="Q2910" s="35"/>
      <c r="R2910" s="35"/>
      <c r="S2910" s="35"/>
      <c r="T2910" s="35"/>
      <c r="U2910" s="35"/>
      <c r="V2910" s="35"/>
      <c r="W2910" s="37"/>
    </row>
    <row r="2911" spans="1:23" x14ac:dyDescent="0.25">
      <c r="A2911" s="34"/>
      <c r="B2911" s="35"/>
      <c r="C2911" s="36"/>
      <c r="D2911" s="35"/>
      <c r="E2911" s="36" t="s">
        <v>5222</v>
      </c>
      <c r="F2911" s="35"/>
      <c r="G2911" s="35"/>
      <c r="H2911" s="35"/>
      <c r="I2911" s="35"/>
      <c r="J2911" s="35"/>
      <c r="K2911" s="35"/>
      <c r="L2911" s="35"/>
      <c r="M2911" s="35"/>
      <c r="N2911" s="35"/>
      <c r="O2911" s="35"/>
      <c r="P2911" s="35"/>
      <c r="Q2911" s="35"/>
      <c r="R2911" s="35"/>
      <c r="S2911" s="35"/>
      <c r="T2911" s="35"/>
      <c r="U2911" s="35"/>
      <c r="V2911" s="35"/>
      <c r="W2911" s="37"/>
    </row>
    <row r="2912" spans="1:23" x14ac:dyDescent="0.25">
      <c r="A2912" s="34"/>
      <c r="B2912" s="35"/>
      <c r="C2912" s="36"/>
      <c r="D2912" s="35"/>
      <c r="E2912" s="36" t="s">
        <v>5223</v>
      </c>
      <c r="F2912" s="35"/>
      <c r="G2912" s="35"/>
      <c r="H2912" s="35"/>
      <c r="I2912" s="35"/>
      <c r="J2912" s="35"/>
      <c r="K2912" s="35"/>
      <c r="L2912" s="35"/>
      <c r="M2912" s="35"/>
      <c r="N2912" s="35"/>
      <c r="O2912" s="35"/>
      <c r="P2912" s="35"/>
      <c r="Q2912" s="35"/>
      <c r="R2912" s="35"/>
      <c r="S2912" s="35"/>
      <c r="T2912" s="35"/>
      <c r="U2912" s="35"/>
      <c r="V2912" s="35"/>
      <c r="W2912" s="37"/>
    </row>
    <row r="2913" spans="1:23" x14ac:dyDescent="0.25">
      <c r="A2913" s="34"/>
      <c r="B2913" s="35"/>
      <c r="C2913" s="36"/>
      <c r="D2913" s="35"/>
      <c r="E2913" s="36" t="s">
        <v>5224</v>
      </c>
      <c r="F2913" s="35"/>
      <c r="G2913" s="35"/>
      <c r="H2913" s="35"/>
      <c r="I2913" s="35"/>
      <c r="J2913" s="35"/>
      <c r="K2913" s="35"/>
      <c r="L2913" s="35"/>
      <c r="M2913" s="35"/>
      <c r="N2913" s="35"/>
      <c r="O2913" s="35"/>
      <c r="P2913" s="35"/>
      <c r="Q2913" s="35"/>
      <c r="R2913" s="35"/>
      <c r="S2913" s="35"/>
      <c r="T2913" s="35"/>
      <c r="U2913" s="35"/>
      <c r="V2913" s="35"/>
      <c r="W2913" s="37"/>
    </row>
    <row r="2914" spans="1:23" x14ac:dyDescent="0.25">
      <c r="A2914" s="34"/>
      <c r="B2914" s="35"/>
      <c r="C2914" s="36"/>
      <c r="D2914" s="35"/>
      <c r="E2914" s="36" t="s">
        <v>5225</v>
      </c>
      <c r="F2914" s="35"/>
      <c r="G2914" s="35"/>
      <c r="H2914" s="35"/>
      <c r="I2914" s="35"/>
      <c r="J2914" s="35"/>
      <c r="K2914" s="35"/>
      <c r="L2914" s="35"/>
      <c r="M2914" s="35"/>
      <c r="N2914" s="35"/>
      <c r="O2914" s="35"/>
      <c r="P2914" s="35"/>
      <c r="Q2914" s="35"/>
      <c r="R2914" s="35"/>
      <c r="S2914" s="35"/>
      <c r="T2914" s="35"/>
      <c r="U2914" s="35"/>
      <c r="V2914" s="35"/>
      <c r="W2914" s="37"/>
    </row>
    <row r="2915" spans="1:23" x14ac:dyDescent="0.25">
      <c r="A2915" s="34"/>
      <c r="B2915" s="35"/>
      <c r="C2915" s="36"/>
      <c r="D2915" s="35"/>
      <c r="E2915" s="36" t="s">
        <v>5226</v>
      </c>
      <c r="F2915" s="35"/>
      <c r="G2915" s="35"/>
      <c r="H2915" s="35"/>
      <c r="I2915" s="35"/>
      <c r="J2915" s="35"/>
      <c r="K2915" s="35"/>
      <c r="L2915" s="35"/>
      <c r="M2915" s="35"/>
      <c r="N2915" s="35"/>
      <c r="O2915" s="35"/>
      <c r="P2915" s="35"/>
      <c r="Q2915" s="35"/>
      <c r="R2915" s="35"/>
      <c r="S2915" s="35"/>
      <c r="T2915" s="35"/>
      <c r="U2915" s="35"/>
      <c r="V2915" s="35"/>
      <c r="W2915" s="37"/>
    </row>
    <row r="2916" spans="1:23" x14ac:dyDescent="0.25">
      <c r="A2916" s="34"/>
      <c r="B2916" s="35"/>
      <c r="C2916" s="36"/>
      <c r="D2916" s="35"/>
      <c r="E2916" s="36" t="s">
        <v>5227</v>
      </c>
      <c r="F2916" s="35"/>
      <c r="G2916" s="35"/>
      <c r="H2916" s="35"/>
      <c r="I2916" s="35"/>
      <c r="J2916" s="35"/>
      <c r="K2916" s="35"/>
      <c r="L2916" s="35"/>
      <c r="M2916" s="35"/>
      <c r="N2916" s="35"/>
      <c r="O2916" s="35"/>
      <c r="P2916" s="35"/>
      <c r="Q2916" s="35"/>
      <c r="R2916" s="35"/>
      <c r="S2916" s="35"/>
      <c r="T2916" s="35"/>
      <c r="U2916" s="35"/>
      <c r="V2916" s="35"/>
      <c r="W2916" s="37"/>
    </row>
    <row r="2917" spans="1:23" x14ac:dyDescent="0.25">
      <c r="A2917" s="34"/>
      <c r="B2917" s="35"/>
      <c r="C2917" s="36"/>
      <c r="D2917" s="35"/>
      <c r="E2917" s="36" t="s">
        <v>5228</v>
      </c>
      <c r="F2917" s="35"/>
      <c r="G2917" s="35"/>
      <c r="H2917" s="35"/>
      <c r="I2917" s="35"/>
      <c r="J2917" s="35"/>
      <c r="K2917" s="35"/>
      <c r="L2917" s="35"/>
      <c r="M2917" s="35"/>
      <c r="N2917" s="35"/>
      <c r="O2917" s="35"/>
      <c r="P2917" s="35"/>
      <c r="Q2917" s="35"/>
      <c r="R2917" s="35"/>
      <c r="S2917" s="35"/>
      <c r="T2917" s="35"/>
      <c r="U2917" s="35"/>
      <c r="V2917" s="35"/>
      <c r="W2917" s="37"/>
    </row>
    <row r="2918" spans="1:23" x14ac:dyDescent="0.25">
      <c r="A2918" s="34"/>
      <c r="B2918" s="35"/>
      <c r="C2918" s="36"/>
      <c r="D2918" s="35"/>
      <c r="E2918" s="36" t="s">
        <v>5229</v>
      </c>
      <c r="F2918" s="35"/>
      <c r="G2918" s="35"/>
      <c r="H2918" s="35"/>
      <c r="I2918" s="35"/>
      <c r="J2918" s="35"/>
      <c r="K2918" s="35"/>
      <c r="L2918" s="35"/>
      <c r="M2918" s="35"/>
      <c r="N2918" s="35"/>
      <c r="O2918" s="35"/>
      <c r="P2918" s="35"/>
      <c r="Q2918" s="35"/>
      <c r="R2918" s="35"/>
      <c r="S2918" s="35"/>
      <c r="T2918" s="35"/>
      <c r="U2918" s="35"/>
      <c r="V2918" s="35"/>
      <c r="W2918" s="37"/>
    </row>
    <row r="2919" spans="1:23" x14ac:dyDescent="0.25">
      <c r="A2919" s="34"/>
      <c r="B2919" s="35"/>
      <c r="C2919" s="36"/>
      <c r="D2919" s="35"/>
      <c r="E2919" s="36" t="s">
        <v>5230</v>
      </c>
      <c r="F2919" s="35"/>
      <c r="G2919" s="35"/>
      <c r="H2919" s="35"/>
      <c r="I2919" s="35"/>
      <c r="J2919" s="35"/>
      <c r="K2919" s="35"/>
      <c r="L2919" s="35"/>
      <c r="M2919" s="35"/>
      <c r="N2919" s="35"/>
      <c r="O2919" s="35"/>
      <c r="P2919" s="35"/>
      <c r="Q2919" s="35"/>
      <c r="R2919" s="35"/>
      <c r="S2919" s="35"/>
      <c r="T2919" s="35"/>
      <c r="U2919" s="35"/>
      <c r="V2919" s="35"/>
      <c r="W2919" s="37"/>
    </row>
    <row r="2920" spans="1:23" x14ac:dyDescent="0.25">
      <c r="A2920" s="34"/>
      <c r="B2920" s="35"/>
      <c r="C2920" s="36"/>
      <c r="D2920" s="35"/>
      <c r="E2920" s="36" t="s">
        <v>5231</v>
      </c>
      <c r="F2920" s="35"/>
      <c r="G2920" s="35"/>
      <c r="H2920" s="35"/>
      <c r="I2920" s="35"/>
      <c r="J2920" s="35"/>
      <c r="K2920" s="35"/>
      <c r="L2920" s="35"/>
      <c r="M2920" s="35"/>
      <c r="N2920" s="35"/>
      <c r="O2920" s="35"/>
      <c r="P2920" s="35"/>
      <c r="Q2920" s="35"/>
      <c r="R2920" s="35"/>
      <c r="S2920" s="35"/>
      <c r="T2920" s="35"/>
      <c r="U2920" s="35"/>
      <c r="V2920" s="35"/>
      <c r="W2920" s="37"/>
    </row>
    <row r="2921" spans="1:23" x14ac:dyDescent="0.25">
      <c r="A2921" s="34"/>
      <c r="B2921" s="35"/>
      <c r="C2921" s="36"/>
      <c r="D2921" s="35"/>
      <c r="E2921" s="36" t="s">
        <v>5232</v>
      </c>
      <c r="F2921" s="35"/>
      <c r="G2921" s="35"/>
      <c r="H2921" s="35"/>
      <c r="I2921" s="35"/>
      <c r="J2921" s="35"/>
      <c r="K2921" s="35"/>
      <c r="L2921" s="35"/>
      <c r="M2921" s="35"/>
      <c r="N2921" s="35"/>
      <c r="O2921" s="35"/>
      <c r="P2921" s="35"/>
      <c r="Q2921" s="35"/>
      <c r="R2921" s="35"/>
      <c r="S2921" s="35"/>
      <c r="T2921" s="35"/>
      <c r="U2921" s="35"/>
      <c r="V2921" s="35"/>
      <c r="W2921" s="37"/>
    </row>
    <row r="2922" spans="1:23" x14ac:dyDescent="0.25">
      <c r="A2922" s="34"/>
      <c r="B2922" s="35"/>
      <c r="C2922" s="36"/>
      <c r="D2922" s="35"/>
      <c r="E2922" s="36" t="s">
        <v>5233</v>
      </c>
      <c r="F2922" s="35"/>
      <c r="G2922" s="35"/>
      <c r="H2922" s="35"/>
      <c r="I2922" s="35"/>
      <c r="J2922" s="35"/>
      <c r="K2922" s="35"/>
      <c r="L2922" s="35"/>
      <c r="M2922" s="35"/>
      <c r="N2922" s="35"/>
      <c r="O2922" s="35"/>
      <c r="P2922" s="35"/>
      <c r="Q2922" s="35"/>
      <c r="R2922" s="35"/>
      <c r="S2922" s="35"/>
      <c r="T2922" s="35"/>
      <c r="U2922" s="35"/>
      <c r="V2922" s="35"/>
      <c r="W2922" s="37"/>
    </row>
    <row r="2923" spans="1:23" x14ac:dyDescent="0.25">
      <c r="A2923" s="34"/>
      <c r="B2923" s="35"/>
      <c r="C2923" s="36"/>
      <c r="D2923" s="35"/>
      <c r="E2923" s="36" t="s">
        <v>5234</v>
      </c>
      <c r="F2923" s="35"/>
      <c r="G2923" s="35"/>
      <c r="H2923" s="35"/>
      <c r="I2923" s="35"/>
      <c r="J2923" s="35"/>
      <c r="K2923" s="35"/>
      <c r="L2923" s="35"/>
      <c r="M2923" s="35"/>
      <c r="N2923" s="35"/>
      <c r="O2923" s="35"/>
      <c r="P2923" s="35"/>
      <c r="Q2923" s="35"/>
      <c r="R2923" s="35"/>
      <c r="S2923" s="35"/>
      <c r="T2923" s="35"/>
      <c r="U2923" s="35"/>
      <c r="V2923" s="35"/>
      <c r="W2923" s="37"/>
    </row>
    <row r="2924" spans="1:23" x14ac:dyDescent="0.25">
      <c r="A2924" s="34"/>
      <c r="B2924" s="35"/>
      <c r="C2924" s="36"/>
      <c r="D2924" s="35"/>
      <c r="E2924" s="36" t="s">
        <v>5235</v>
      </c>
      <c r="F2924" s="35"/>
      <c r="G2924" s="35"/>
      <c r="H2924" s="35"/>
      <c r="I2924" s="35"/>
      <c r="J2924" s="35"/>
      <c r="K2924" s="35"/>
      <c r="L2924" s="35"/>
      <c r="M2924" s="35"/>
      <c r="N2924" s="35"/>
      <c r="O2924" s="35"/>
      <c r="P2924" s="35"/>
      <c r="Q2924" s="35"/>
      <c r="R2924" s="35"/>
      <c r="S2924" s="35"/>
      <c r="T2924" s="35"/>
      <c r="U2924" s="35"/>
      <c r="V2924" s="35"/>
      <c r="W2924" s="37"/>
    </row>
    <row r="2925" spans="1:23" x14ac:dyDescent="0.25">
      <c r="A2925" s="34"/>
      <c r="B2925" s="35"/>
      <c r="C2925" s="36"/>
      <c r="D2925" s="35"/>
      <c r="E2925" s="36" t="s">
        <v>5236</v>
      </c>
      <c r="F2925" s="35"/>
      <c r="G2925" s="35"/>
      <c r="H2925" s="35"/>
      <c r="I2925" s="35"/>
      <c r="J2925" s="35"/>
      <c r="K2925" s="35"/>
      <c r="L2925" s="35"/>
      <c r="M2925" s="35"/>
      <c r="N2925" s="35"/>
      <c r="O2925" s="35"/>
      <c r="P2925" s="35"/>
      <c r="Q2925" s="35"/>
      <c r="R2925" s="35"/>
      <c r="S2925" s="35"/>
      <c r="T2925" s="35"/>
      <c r="U2925" s="35"/>
      <c r="V2925" s="35"/>
      <c r="W2925" s="37"/>
    </row>
    <row r="2926" spans="1:23" x14ac:dyDescent="0.25">
      <c r="A2926" s="34"/>
      <c r="B2926" s="35"/>
      <c r="C2926" s="36"/>
      <c r="D2926" s="35"/>
      <c r="E2926" s="36" t="s">
        <v>5237</v>
      </c>
      <c r="F2926" s="35"/>
      <c r="G2926" s="35"/>
      <c r="H2926" s="35"/>
      <c r="I2926" s="35"/>
      <c r="J2926" s="35"/>
      <c r="K2926" s="35"/>
      <c r="L2926" s="35"/>
      <c r="M2926" s="35"/>
      <c r="N2926" s="35"/>
      <c r="O2926" s="35"/>
      <c r="P2926" s="35"/>
      <c r="Q2926" s="35"/>
      <c r="R2926" s="35"/>
      <c r="S2926" s="35"/>
      <c r="T2926" s="35"/>
      <c r="U2926" s="35"/>
      <c r="V2926" s="35"/>
      <c r="W2926" s="37"/>
    </row>
    <row r="2927" spans="1:23" x14ac:dyDescent="0.25">
      <c r="A2927" s="34"/>
      <c r="B2927" s="35"/>
      <c r="C2927" s="36"/>
      <c r="D2927" s="35"/>
      <c r="E2927" s="36" t="s">
        <v>5238</v>
      </c>
      <c r="F2927" s="35"/>
      <c r="G2927" s="35"/>
      <c r="H2927" s="35"/>
      <c r="I2927" s="35"/>
      <c r="J2927" s="35"/>
      <c r="K2927" s="35"/>
      <c r="L2927" s="35"/>
      <c r="M2927" s="35"/>
      <c r="N2927" s="35"/>
      <c r="O2927" s="35"/>
      <c r="P2927" s="35"/>
      <c r="Q2927" s="35"/>
      <c r="R2927" s="35"/>
      <c r="S2927" s="35"/>
      <c r="T2927" s="35"/>
      <c r="U2927" s="35"/>
      <c r="V2927" s="35"/>
      <c r="W2927" s="37"/>
    </row>
    <row r="2928" spans="1:23" x14ac:dyDescent="0.25">
      <c r="A2928" s="34"/>
      <c r="B2928" s="35"/>
      <c r="C2928" s="36"/>
      <c r="D2928" s="35"/>
      <c r="E2928" s="36" t="s">
        <v>5239</v>
      </c>
      <c r="F2928" s="35"/>
      <c r="G2928" s="35"/>
      <c r="H2928" s="35"/>
      <c r="I2928" s="35"/>
      <c r="J2928" s="35"/>
      <c r="K2928" s="35"/>
      <c r="L2928" s="35"/>
      <c r="M2928" s="35"/>
      <c r="N2928" s="35"/>
      <c r="O2928" s="35"/>
      <c r="P2928" s="35"/>
      <c r="Q2928" s="35"/>
      <c r="R2928" s="35"/>
      <c r="S2928" s="35"/>
      <c r="T2928" s="35"/>
      <c r="U2928" s="35"/>
      <c r="V2928" s="35"/>
      <c r="W2928" s="37"/>
    </row>
    <row r="2929" spans="1:23" x14ac:dyDescent="0.25">
      <c r="A2929" s="34"/>
      <c r="B2929" s="35"/>
      <c r="C2929" s="36"/>
      <c r="D2929" s="35"/>
      <c r="E2929" s="36" t="s">
        <v>5240</v>
      </c>
      <c r="F2929" s="35"/>
      <c r="G2929" s="35"/>
      <c r="H2929" s="35"/>
      <c r="I2929" s="35"/>
      <c r="J2929" s="35"/>
      <c r="K2929" s="35"/>
      <c r="L2929" s="35"/>
      <c r="M2929" s="35"/>
      <c r="N2929" s="35"/>
      <c r="O2929" s="35"/>
      <c r="P2929" s="35"/>
      <c r="Q2929" s="35"/>
      <c r="R2929" s="35"/>
      <c r="S2929" s="35"/>
      <c r="T2929" s="35"/>
      <c r="U2929" s="35"/>
      <c r="V2929" s="35"/>
      <c r="W2929" s="37"/>
    </row>
    <row r="2930" spans="1:23" x14ac:dyDescent="0.25">
      <c r="A2930" s="34"/>
      <c r="B2930" s="35"/>
      <c r="C2930" s="36"/>
      <c r="D2930" s="35"/>
      <c r="E2930" s="36" t="s">
        <v>5241</v>
      </c>
      <c r="F2930" s="35"/>
      <c r="G2930" s="35"/>
      <c r="H2930" s="35"/>
      <c r="I2930" s="35"/>
      <c r="J2930" s="35"/>
      <c r="K2930" s="35"/>
      <c r="L2930" s="35"/>
      <c r="M2930" s="35"/>
      <c r="N2930" s="35"/>
      <c r="O2930" s="35"/>
      <c r="P2930" s="35"/>
      <c r="Q2930" s="35"/>
      <c r="R2930" s="35"/>
      <c r="S2930" s="35"/>
      <c r="T2930" s="35"/>
      <c r="U2930" s="35"/>
      <c r="V2930" s="35"/>
      <c r="W2930" s="37"/>
    </row>
    <row r="2931" spans="1:23" x14ac:dyDescent="0.25">
      <c r="A2931" s="34"/>
      <c r="B2931" s="35"/>
      <c r="C2931" s="36"/>
      <c r="D2931" s="35"/>
      <c r="E2931" s="36" t="s">
        <v>5242</v>
      </c>
      <c r="F2931" s="35"/>
      <c r="G2931" s="35"/>
      <c r="H2931" s="35"/>
      <c r="I2931" s="35"/>
      <c r="J2931" s="35"/>
      <c r="K2931" s="35"/>
      <c r="L2931" s="35"/>
      <c r="M2931" s="35"/>
      <c r="N2931" s="35"/>
      <c r="O2931" s="35"/>
      <c r="P2931" s="35"/>
      <c r="Q2931" s="35"/>
      <c r="R2931" s="35"/>
      <c r="S2931" s="35"/>
      <c r="T2931" s="35"/>
      <c r="U2931" s="35"/>
      <c r="V2931" s="35"/>
      <c r="W2931" s="37"/>
    </row>
    <row r="2932" spans="1:23" x14ac:dyDescent="0.25">
      <c r="A2932" s="34"/>
      <c r="B2932" s="35"/>
      <c r="C2932" s="36"/>
      <c r="D2932" s="35"/>
      <c r="E2932" s="36" t="s">
        <v>5243</v>
      </c>
      <c r="F2932" s="35"/>
      <c r="G2932" s="35"/>
      <c r="H2932" s="35"/>
      <c r="I2932" s="35"/>
      <c r="J2932" s="35"/>
      <c r="K2932" s="35"/>
      <c r="L2932" s="35"/>
      <c r="M2932" s="35"/>
      <c r="N2932" s="35"/>
      <c r="O2932" s="35"/>
      <c r="P2932" s="35"/>
      <c r="Q2932" s="35"/>
      <c r="R2932" s="35"/>
      <c r="S2932" s="35"/>
      <c r="T2932" s="35"/>
      <c r="U2932" s="35"/>
      <c r="V2932" s="35"/>
      <c r="W2932" s="37"/>
    </row>
    <row r="2933" spans="1:23" x14ac:dyDescent="0.25">
      <c r="A2933" s="34"/>
      <c r="B2933" s="35"/>
      <c r="C2933" s="36"/>
      <c r="D2933" s="35"/>
      <c r="E2933" s="36" t="s">
        <v>5244</v>
      </c>
      <c r="F2933" s="35"/>
      <c r="G2933" s="35"/>
      <c r="H2933" s="35"/>
      <c r="I2933" s="35"/>
      <c r="J2933" s="35"/>
      <c r="K2933" s="35"/>
      <c r="L2933" s="35"/>
      <c r="M2933" s="35"/>
      <c r="N2933" s="35"/>
      <c r="O2933" s="35"/>
      <c r="P2933" s="35"/>
      <c r="Q2933" s="35"/>
      <c r="R2933" s="35"/>
      <c r="S2933" s="35"/>
      <c r="T2933" s="35"/>
      <c r="U2933" s="35"/>
      <c r="V2933" s="35"/>
      <c r="W2933" s="37"/>
    </row>
    <row r="2934" spans="1:23" x14ac:dyDescent="0.25">
      <c r="A2934" s="34"/>
      <c r="B2934" s="35"/>
      <c r="C2934" s="36"/>
      <c r="D2934" s="35"/>
      <c r="E2934" s="36" t="s">
        <v>5245</v>
      </c>
      <c r="F2934" s="35"/>
      <c r="G2934" s="35"/>
      <c r="H2934" s="35"/>
      <c r="I2934" s="35"/>
      <c r="J2934" s="35"/>
      <c r="K2934" s="35"/>
      <c r="L2934" s="35"/>
      <c r="M2934" s="35"/>
      <c r="N2934" s="35"/>
      <c r="O2934" s="35"/>
      <c r="P2934" s="35"/>
      <c r="Q2934" s="35"/>
      <c r="R2934" s="35"/>
      <c r="S2934" s="35"/>
      <c r="T2934" s="35"/>
      <c r="U2934" s="35"/>
      <c r="V2934" s="35"/>
      <c r="W2934" s="37"/>
    </row>
    <row r="2935" spans="1:23" x14ac:dyDescent="0.25">
      <c r="A2935" s="34"/>
      <c r="B2935" s="35"/>
      <c r="C2935" s="36"/>
      <c r="D2935" s="35"/>
      <c r="E2935" s="36" t="s">
        <v>5246</v>
      </c>
      <c r="F2935" s="35"/>
      <c r="G2935" s="35"/>
      <c r="H2935" s="35"/>
      <c r="I2935" s="35"/>
      <c r="J2935" s="35"/>
      <c r="K2935" s="35"/>
      <c r="L2935" s="35"/>
      <c r="M2935" s="35"/>
      <c r="N2935" s="35"/>
      <c r="O2935" s="35"/>
      <c r="P2935" s="35"/>
      <c r="Q2935" s="35"/>
      <c r="R2935" s="35"/>
      <c r="S2935" s="35"/>
      <c r="T2935" s="35"/>
      <c r="U2935" s="35"/>
      <c r="V2935" s="35"/>
      <c r="W2935" s="37"/>
    </row>
    <row r="2936" spans="1:23" x14ac:dyDescent="0.25">
      <c r="A2936" s="34"/>
      <c r="B2936" s="35"/>
      <c r="C2936" s="36"/>
      <c r="D2936" s="35"/>
      <c r="E2936" s="36" t="s">
        <v>5247</v>
      </c>
      <c r="F2936" s="35"/>
      <c r="G2936" s="35"/>
      <c r="H2936" s="35"/>
      <c r="I2936" s="35"/>
      <c r="J2936" s="35"/>
      <c r="K2936" s="35"/>
      <c r="L2936" s="35"/>
      <c r="M2936" s="35"/>
      <c r="N2936" s="35"/>
      <c r="O2936" s="35"/>
      <c r="P2936" s="35"/>
      <c r="Q2936" s="35"/>
      <c r="R2936" s="35"/>
      <c r="S2936" s="35"/>
      <c r="T2936" s="35"/>
      <c r="U2936" s="35"/>
      <c r="V2936" s="35"/>
      <c r="W2936" s="37"/>
    </row>
    <row r="2937" spans="1:23" x14ac:dyDescent="0.25">
      <c r="A2937" s="34"/>
      <c r="B2937" s="35"/>
      <c r="C2937" s="36"/>
      <c r="D2937" s="35"/>
      <c r="E2937" s="36" t="s">
        <v>5248</v>
      </c>
      <c r="F2937" s="35"/>
      <c r="G2937" s="35"/>
      <c r="H2937" s="35"/>
      <c r="I2937" s="35"/>
      <c r="J2937" s="35"/>
      <c r="K2937" s="35"/>
      <c r="L2937" s="35"/>
      <c r="M2937" s="35"/>
      <c r="N2937" s="35"/>
      <c r="O2937" s="35"/>
      <c r="P2937" s="35"/>
      <c r="Q2937" s="35"/>
      <c r="R2937" s="35"/>
      <c r="S2937" s="35"/>
      <c r="T2937" s="35"/>
      <c r="U2937" s="35"/>
      <c r="V2937" s="35"/>
      <c r="W2937" s="37"/>
    </row>
    <row r="2938" spans="1:23" x14ac:dyDescent="0.25">
      <c r="A2938" s="34"/>
      <c r="B2938" s="35"/>
      <c r="C2938" s="36"/>
      <c r="D2938" s="35"/>
      <c r="E2938" s="36" t="s">
        <v>5249</v>
      </c>
      <c r="F2938" s="35"/>
      <c r="G2938" s="35"/>
      <c r="H2938" s="35"/>
      <c r="I2938" s="35"/>
      <c r="J2938" s="35"/>
      <c r="K2938" s="35"/>
      <c r="L2938" s="35"/>
      <c r="M2938" s="35"/>
      <c r="N2938" s="35"/>
      <c r="O2938" s="35"/>
      <c r="P2938" s="35"/>
      <c r="Q2938" s="35"/>
      <c r="R2938" s="35"/>
      <c r="S2938" s="35"/>
      <c r="T2938" s="35"/>
      <c r="U2938" s="35"/>
      <c r="V2938" s="35"/>
      <c r="W2938" s="37"/>
    </row>
    <row r="2939" spans="1:23" x14ac:dyDescent="0.25">
      <c r="A2939" s="34"/>
      <c r="B2939" s="35"/>
      <c r="C2939" s="36"/>
      <c r="D2939" s="35"/>
      <c r="E2939" s="36" t="s">
        <v>5250</v>
      </c>
      <c r="F2939" s="35"/>
      <c r="G2939" s="35"/>
      <c r="H2939" s="35"/>
      <c r="I2939" s="35"/>
      <c r="J2939" s="35"/>
      <c r="K2939" s="35"/>
      <c r="L2939" s="35"/>
      <c r="M2939" s="35"/>
      <c r="N2939" s="35"/>
      <c r="O2939" s="35"/>
      <c r="P2939" s="35"/>
      <c r="Q2939" s="35"/>
      <c r="R2939" s="35"/>
      <c r="S2939" s="35"/>
      <c r="T2939" s="35"/>
      <c r="U2939" s="35"/>
      <c r="V2939" s="35"/>
      <c r="W2939" s="37"/>
    </row>
    <row r="2940" spans="1:23" x14ac:dyDescent="0.25">
      <c r="A2940" s="34"/>
      <c r="B2940" s="35"/>
      <c r="C2940" s="36"/>
      <c r="D2940" s="35"/>
      <c r="E2940" s="36" t="s">
        <v>5251</v>
      </c>
      <c r="F2940" s="35"/>
      <c r="G2940" s="35"/>
      <c r="H2940" s="35"/>
      <c r="I2940" s="35"/>
      <c r="J2940" s="35"/>
      <c r="K2940" s="35"/>
      <c r="L2940" s="35"/>
      <c r="M2940" s="35"/>
      <c r="N2940" s="35"/>
      <c r="O2940" s="35"/>
      <c r="P2940" s="35"/>
      <c r="Q2940" s="35"/>
      <c r="R2940" s="35"/>
      <c r="S2940" s="35"/>
      <c r="T2940" s="35"/>
      <c r="U2940" s="35"/>
      <c r="V2940" s="35"/>
      <c r="W2940" s="37"/>
    </row>
    <row r="2941" spans="1:23" x14ac:dyDescent="0.25">
      <c r="A2941" s="34"/>
      <c r="B2941" s="35"/>
      <c r="C2941" s="36"/>
      <c r="D2941" s="35"/>
      <c r="E2941" s="36" t="s">
        <v>5252</v>
      </c>
      <c r="F2941" s="35"/>
      <c r="G2941" s="35"/>
      <c r="H2941" s="35"/>
      <c r="I2941" s="35"/>
      <c r="J2941" s="35"/>
      <c r="K2941" s="35"/>
      <c r="L2941" s="35"/>
      <c r="M2941" s="35"/>
      <c r="N2941" s="35"/>
      <c r="O2941" s="35"/>
      <c r="P2941" s="35"/>
      <c r="Q2941" s="35"/>
      <c r="R2941" s="35"/>
      <c r="S2941" s="35"/>
      <c r="T2941" s="35"/>
      <c r="U2941" s="35"/>
      <c r="V2941" s="35"/>
      <c r="W2941" s="37"/>
    </row>
    <row r="2942" spans="1:23" x14ac:dyDescent="0.25">
      <c r="A2942" s="34"/>
      <c r="B2942" s="35"/>
      <c r="C2942" s="36"/>
      <c r="D2942" s="35"/>
      <c r="E2942" s="36" t="s">
        <v>5253</v>
      </c>
      <c r="F2942" s="35"/>
      <c r="G2942" s="35"/>
      <c r="H2942" s="35"/>
      <c r="I2942" s="35"/>
      <c r="J2942" s="35"/>
      <c r="K2942" s="35"/>
      <c r="L2942" s="35"/>
      <c r="M2942" s="35"/>
      <c r="N2942" s="35"/>
      <c r="O2942" s="35"/>
      <c r="P2942" s="35"/>
      <c r="Q2942" s="35"/>
      <c r="R2942" s="35"/>
      <c r="S2942" s="35"/>
      <c r="T2942" s="35"/>
      <c r="U2942" s="35"/>
      <c r="V2942" s="35"/>
      <c r="W2942" s="37"/>
    </row>
    <row r="2943" spans="1:23" x14ac:dyDescent="0.25">
      <c r="A2943" s="34"/>
      <c r="B2943" s="35"/>
      <c r="C2943" s="36"/>
      <c r="D2943" s="35"/>
      <c r="E2943" s="36" t="s">
        <v>5254</v>
      </c>
      <c r="F2943" s="35"/>
      <c r="G2943" s="35"/>
      <c r="H2943" s="35"/>
      <c r="I2943" s="35"/>
      <c r="J2943" s="35"/>
      <c r="K2943" s="35"/>
      <c r="L2943" s="35"/>
      <c r="M2943" s="35"/>
      <c r="N2943" s="35"/>
      <c r="O2943" s="35"/>
      <c r="P2943" s="35"/>
      <c r="Q2943" s="35"/>
      <c r="R2943" s="35"/>
      <c r="S2943" s="35"/>
      <c r="T2943" s="35"/>
      <c r="U2943" s="35"/>
      <c r="V2943" s="35"/>
      <c r="W2943" s="37"/>
    </row>
    <row r="2944" spans="1:23" x14ac:dyDescent="0.25">
      <c r="A2944" s="34"/>
      <c r="B2944" s="35"/>
      <c r="C2944" s="36"/>
      <c r="D2944" s="35"/>
      <c r="E2944" s="36" t="s">
        <v>5255</v>
      </c>
      <c r="F2944" s="35"/>
      <c r="G2944" s="35"/>
      <c r="H2944" s="35"/>
      <c r="I2944" s="35"/>
      <c r="J2944" s="35"/>
      <c r="K2944" s="35"/>
      <c r="L2944" s="35"/>
      <c r="M2944" s="35"/>
      <c r="N2944" s="35"/>
      <c r="O2944" s="35"/>
      <c r="P2944" s="35"/>
      <c r="Q2944" s="35"/>
      <c r="R2944" s="35"/>
      <c r="S2944" s="35"/>
      <c r="T2944" s="35"/>
      <c r="U2944" s="35"/>
      <c r="V2944" s="35"/>
      <c r="W2944" s="37"/>
    </row>
    <row r="2945" spans="1:23" x14ac:dyDescent="0.25">
      <c r="A2945" s="34"/>
      <c r="B2945" s="35"/>
      <c r="C2945" s="36"/>
      <c r="D2945" s="35"/>
      <c r="E2945" s="36" t="s">
        <v>5256</v>
      </c>
      <c r="F2945" s="35"/>
      <c r="G2945" s="35"/>
      <c r="H2945" s="35"/>
      <c r="I2945" s="35"/>
      <c r="J2945" s="35"/>
      <c r="K2945" s="35"/>
      <c r="L2945" s="35"/>
      <c r="M2945" s="35"/>
      <c r="N2945" s="35"/>
      <c r="O2945" s="35"/>
      <c r="P2945" s="35"/>
      <c r="Q2945" s="35"/>
      <c r="R2945" s="35"/>
      <c r="S2945" s="35"/>
      <c r="T2945" s="35"/>
      <c r="U2945" s="35"/>
      <c r="V2945" s="35"/>
      <c r="W2945" s="37"/>
    </row>
    <row r="2946" spans="1:23" x14ac:dyDescent="0.25">
      <c r="A2946" s="34"/>
      <c r="B2946" s="35"/>
      <c r="C2946" s="36"/>
      <c r="D2946" s="35"/>
      <c r="E2946" s="36" t="s">
        <v>5257</v>
      </c>
      <c r="F2946" s="35"/>
      <c r="G2946" s="35"/>
      <c r="H2946" s="35"/>
      <c r="I2946" s="35"/>
      <c r="J2946" s="35"/>
      <c r="K2946" s="35"/>
      <c r="L2946" s="35"/>
      <c r="M2946" s="35"/>
      <c r="N2946" s="35"/>
      <c r="O2946" s="35"/>
      <c r="P2946" s="35"/>
      <c r="Q2946" s="35"/>
      <c r="R2946" s="35"/>
      <c r="S2946" s="35"/>
      <c r="T2946" s="35"/>
      <c r="U2946" s="35"/>
      <c r="V2946" s="35"/>
      <c r="W2946" s="37"/>
    </row>
    <row r="2947" spans="1:23" x14ac:dyDescent="0.25">
      <c r="A2947" s="34"/>
      <c r="B2947" s="35"/>
      <c r="C2947" s="36"/>
      <c r="D2947" s="35"/>
      <c r="E2947" s="36" t="s">
        <v>5258</v>
      </c>
      <c r="F2947" s="35"/>
      <c r="G2947" s="35"/>
      <c r="H2947" s="35"/>
      <c r="I2947" s="35"/>
      <c r="J2947" s="35"/>
      <c r="K2947" s="35"/>
      <c r="L2947" s="35"/>
      <c r="M2947" s="35"/>
      <c r="N2947" s="35"/>
      <c r="O2947" s="35"/>
      <c r="P2947" s="35"/>
      <c r="Q2947" s="35"/>
      <c r="R2947" s="35"/>
      <c r="S2947" s="35"/>
      <c r="T2947" s="35"/>
      <c r="U2947" s="35"/>
      <c r="V2947" s="35"/>
      <c r="W2947" s="37"/>
    </row>
    <row r="2948" spans="1:23" x14ac:dyDescent="0.25">
      <c r="A2948" s="34"/>
      <c r="B2948" s="35"/>
      <c r="C2948" s="36"/>
      <c r="D2948" s="35"/>
      <c r="E2948" s="36" t="s">
        <v>5259</v>
      </c>
      <c r="F2948" s="35"/>
      <c r="G2948" s="35"/>
      <c r="H2948" s="35"/>
      <c r="I2948" s="35"/>
      <c r="J2948" s="35"/>
      <c r="K2948" s="35"/>
      <c r="L2948" s="35"/>
      <c r="M2948" s="35"/>
      <c r="N2948" s="35"/>
      <c r="O2948" s="35"/>
      <c r="P2948" s="35"/>
      <c r="Q2948" s="35"/>
      <c r="R2948" s="35"/>
      <c r="S2948" s="35"/>
      <c r="T2948" s="35"/>
      <c r="U2948" s="35"/>
      <c r="V2948" s="35"/>
      <c r="W2948" s="37"/>
    </row>
    <row r="2949" spans="1:23" x14ac:dyDescent="0.25">
      <c r="A2949" s="34"/>
      <c r="B2949" s="35"/>
      <c r="C2949" s="36"/>
      <c r="D2949" s="35"/>
      <c r="E2949" s="36" t="s">
        <v>5260</v>
      </c>
      <c r="F2949" s="35"/>
      <c r="G2949" s="35"/>
      <c r="H2949" s="35"/>
      <c r="I2949" s="35"/>
      <c r="J2949" s="35"/>
      <c r="K2949" s="35"/>
      <c r="L2949" s="35"/>
      <c r="M2949" s="35"/>
      <c r="N2949" s="35"/>
      <c r="O2949" s="35"/>
      <c r="P2949" s="35"/>
      <c r="Q2949" s="35"/>
      <c r="R2949" s="35"/>
      <c r="S2949" s="35"/>
      <c r="T2949" s="35"/>
      <c r="U2949" s="35"/>
      <c r="V2949" s="35"/>
      <c r="W2949" s="37"/>
    </row>
    <row r="2950" spans="1:23" x14ac:dyDescent="0.25">
      <c r="A2950" s="34"/>
      <c r="B2950" s="35"/>
      <c r="C2950" s="36"/>
      <c r="D2950" s="35"/>
      <c r="E2950" s="36" t="s">
        <v>5261</v>
      </c>
      <c r="F2950" s="35"/>
      <c r="G2950" s="35"/>
      <c r="H2950" s="35"/>
      <c r="I2950" s="35"/>
      <c r="J2950" s="35"/>
      <c r="K2950" s="35"/>
      <c r="L2950" s="35"/>
      <c r="M2950" s="35"/>
      <c r="N2950" s="35"/>
      <c r="O2950" s="35"/>
      <c r="P2950" s="35"/>
      <c r="Q2950" s="35"/>
      <c r="R2950" s="35"/>
      <c r="S2950" s="35"/>
      <c r="T2950" s="35"/>
      <c r="U2950" s="35"/>
      <c r="V2950" s="35"/>
      <c r="W2950" s="37"/>
    </row>
    <row r="2951" spans="1:23" x14ac:dyDescent="0.25">
      <c r="A2951" s="34"/>
      <c r="B2951" s="35"/>
      <c r="C2951" s="36"/>
      <c r="D2951" s="35"/>
      <c r="E2951" s="36" t="s">
        <v>5262</v>
      </c>
      <c r="F2951" s="35"/>
      <c r="G2951" s="35"/>
      <c r="H2951" s="35"/>
      <c r="I2951" s="35"/>
      <c r="J2951" s="35"/>
      <c r="K2951" s="35"/>
      <c r="L2951" s="35"/>
      <c r="M2951" s="35"/>
      <c r="N2951" s="35"/>
      <c r="O2951" s="35"/>
      <c r="P2951" s="35"/>
      <c r="Q2951" s="35"/>
      <c r="R2951" s="35"/>
      <c r="S2951" s="35"/>
      <c r="T2951" s="35"/>
      <c r="U2951" s="35"/>
      <c r="V2951" s="35"/>
      <c r="W2951" s="37"/>
    </row>
    <row r="2952" spans="1:23" x14ac:dyDescent="0.25">
      <c r="A2952" s="34"/>
      <c r="B2952" s="35"/>
      <c r="C2952" s="36"/>
      <c r="D2952" s="35"/>
      <c r="E2952" s="36" t="s">
        <v>5263</v>
      </c>
      <c r="F2952" s="35"/>
      <c r="G2952" s="35"/>
      <c r="H2952" s="35"/>
      <c r="I2952" s="35"/>
      <c r="J2952" s="35"/>
      <c r="K2952" s="35"/>
      <c r="L2952" s="35"/>
      <c r="M2952" s="35"/>
      <c r="N2952" s="35"/>
      <c r="O2952" s="35"/>
      <c r="P2952" s="35"/>
      <c r="Q2952" s="35"/>
      <c r="R2952" s="35"/>
      <c r="S2952" s="35"/>
      <c r="T2952" s="35"/>
      <c r="U2952" s="35"/>
      <c r="V2952" s="35"/>
      <c r="W2952" s="37"/>
    </row>
    <row r="2953" spans="1:23" x14ac:dyDescent="0.25">
      <c r="A2953" s="34"/>
      <c r="B2953" s="35"/>
      <c r="C2953" s="36"/>
      <c r="D2953" s="35"/>
      <c r="E2953" s="36" t="s">
        <v>5264</v>
      </c>
      <c r="F2953" s="35"/>
      <c r="G2953" s="35"/>
      <c r="H2953" s="35"/>
      <c r="I2953" s="35"/>
      <c r="J2953" s="35"/>
      <c r="K2953" s="35"/>
      <c r="L2953" s="35"/>
      <c r="M2953" s="35"/>
      <c r="N2953" s="35"/>
      <c r="O2953" s="35"/>
      <c r="P2953" s="35"/>
      <c r="Q2953" s="35"/>
      <c r="R2953" s="35"/>
      <c r="S2953" s="35"/>
      <c r="T2953" s="35"/>
      <c r="U2953" s="35"/>
      <c r="V2953" s="35"/>
      <c r="W2953" s="37"/>
    </row>
    <row r="2954" spans="1:23" x14ac:dyDescent="0.25">
      <c r="A2954" s="34"/>
      <c r="B2954" s="35"/>
      <c r="C2954" s="36"/>
      <c r="D2954" s="35"/>
      <c r="E2954" s="36" t="s">
        <v>5265</v>
      </c>
      <c r="F2954" s="35"/>
      <c r="G2954" s="35"/>
      <c r="H2954" s="35"/>
      <c r="I2954" s="35"/>
      <c r="J2954" s="35"/>
      <c r="K2954" s="35"/>
      <c r="L2954" s="35"/>
      <c r="M2954" s="35"/>
      <c r="N2954" s="35"/>
      <c r="O2954" s="35"/>
      <c r="P2954" s="35"/>
      <c r="Q2954" s="35"/>
      <c r="R2954" s="35"/>
      <c r="S2954" s="35"/>
      <c r="T2954" s="35"/>
      <c r="U2954" s="35"/>
      <c r="V2954" s="35"/>
      <c r="W2954" s="37"/>
    </row>
    <row r="2955" spans="1:23" x14ac:dyDescent="0.25">
      <c r="A2955" s="34"/>
      <c r="B2955" s="35"/>
      <c r="C2955" s="36"/>
      <c r="D2955" s="35"/>
      <c r="E2955" s="36" t="s">
        <v>5266</v>
      </c>
      <c r="F2955" s="35"/>
      <c r="G2955" s="35"/>
      <c r="H2955" s="35"/>
      <c r="I2955" s="35"/>
      <c r="J2955" s="35"/>
      <c r="K2955" s="35"/>
      <c r="L2955" s="35"/>
      <c r="M2955" s="35"/>
      <c r="N2955" s="35"/>
      <c r="O2955" s="35"/>
      <c r="P2955" s="35"/>
      <c r="Q2955" s="35"/>
      <c r="R2955" s="35"/>
      <c r="S2955" s="35"/>
      <c r="T2955" s="35"/>
      <c r="U2955" s="35"/>
      <c r="V2955" s="35"/>
      <c r="W2955" s="37"/>
    </row>
    <row r="2956" spans="1:23" x14ac:dyDescent="0.25">
      <c r="A2956" s="34"/>
      <c r="B2956" s="35"/>
      <c r="C2956" s="36"/>
      <c r="D2956" s="35"/>
      <c r="E2956" s="36" t="s">
        <v>5267</v>
      </c>
      <c r="F2956" s="35"/>
      <c r="G2956" s="35"/>
      <c r="H2956" s="35"/>
      <c r="I2956" s="35"/>
      <c r="J2956" s="35"/>
      <c r="K2956" s="35"/>
      <c r="L2956" s="35"/>
      <c r="M2956" s="35"/>
      <c r="N2956" s="35"/>
      <c r="O2956" s="35"/>
      <c r="P2956" s="35"/>
      <c r="Q2956" s="35"/>
      <c r="R2956" s="35"/>
      <c r="S2956" s="35"/>
      <c r="T2956" s="35"/>
      <c r="U2956" s="35"/>
      <c r="V2956" s="35"/>
      <c r="W2956" s="37"/>
    </row>
    <row r="2957" spans="1:23" x14ac:dyDescent="0.25">
      <c r="A2957" s="34"/>
      <c r="B2957" s="35"/>
      <c r="C2957" s="36"/>
      <c r="D2957" s="35"/>
      <c r="E2957" s="36" t="s">
        <v>5268</v>
      </c>
      <c r="F2957" s="35"/>
      <c r="G2957" s="35"/>
      <c r="H2957" s="35"/>
      <c r="I2957" s="35"/>
      <c r="J2957" s="35"/>
      <c r="K2957" s="35"/>
      <c r="L2957" s="35"/>
      <c r="M2957" s="35"/>
      <c r="N2957" s="35"/>
      <c r="O2957" s="35"/>
      <c r="P2957" s="35"/>
      <c r="Q2957" s="35"/>
      <c r="R2957" s="35"/>
      <c r="S2957" s="35"/>
      <c r="T2957" s="35"/>
      <c r="U2957" s="35"/>
      <c r="V2957" s="35"/>
      <c r="W2957" s="37"/>
    </row>
    <row r="2958" spans="1:23" x14ac:dyDescent="0.25">
      <c r="A2958" s="34"/>
      <c r="B2958" s="35"/>
      <c r="C2958" s="36"/>
      <c r="D2958" s="35"/>
      <c r="E2958" s="36" t="s">
        <v>5269</v>
      </c>
      <c r="F2958" s="35"/>
      <c r="G2958" s="35"/>
      <c r="H2958" s="35"/>
      <c r="I2958" s="35"/>
      <c r="J2958" s="35"/>
      <c r="K2958" s="35"/>
      <c r="L2958" s="35"/>
      <c r="M2958" s="35"/>
      <c r="N2958" s="35"/>
      <c r="O2958" s="35"/>
      <c r="P2958" s="35"/>
      <c r="Q2958" s="35"/>
      <c r="R2958" s="35"/>
      <c r="S2958" s="35"/>
      <c r="T2958" s="35"/>
      <c r="U2958" s="35"/>
      <c r="V2958" s="35"/>
      <c r="W2958" s="37"/>
    </row>
    <row r="2959" spans="1:23" x14ac:dyDescent="0.25">
      <c r="A2959" s="34"/>
      <c r="B2959" s="35"/>
      <c r="C2959" s="36"/>
      <c r="D2959" s="35"/>
      <c r="E2959" s="36" t="s">
        <v>5270</v>
      </c>
      <c r="F2959" s="35"/>
      <c r="G2959" s="35"/>
      <c r="H2959" s="35"/>
      <c r="I2959" s="35"/>
      <c r="J2959" s="35"/>
      <c r="K2959" s="35"/>
      <c r="L2959" s="35"/>
      <c r="M2959" s="35"/>
      <c r="N2959" s="35"/>
      <c r="O2959" s="35"/>
      <c r="P2959" s="35"/>
      <c r="Q2959" s="35"/>
      <c r="R2959" s="35"/>
      <c r="S2959" s="35"/>
      <c r="T2959" s="35"/>
      <c r="U2959" s="35"/>
      <c r="V2959" s="35"/>
      <c r="W2959" s="37"/>
    </row>
    <row r="2960" spans="1:23" x14ac:dyDescent="0.25">
      <c r="A2960" s="34"/>
      <c r="B2960" s="35"/>
      <c r="C2960" s="36"/>
      <c r="D2960" s="35"/>
      <c r="E2960" s="36" t="s">
        <v>5271</v>
      </c>
      <c r="F2960" s="35"/>
      <c r="G2960" s="35"/>
      <c r="H2960" s="35"/>
      <c r="I2960" s="35"/>
      <c r="J2960" s="35"/>
      <c r="K2960" s="35"/>
      <c r="L2960" s="35"/>
      <c r="M2960" s="35"/>
      <c r="N2960" s="35"/>
      <c r="O2960" s="35"/>
      <c r="P2960" s="35"/>
      <c r="Q2960" s="35"/>
      <c r="R2960" s="35"/>
      <c r="S2960" s="35"/>
      <c r="T2960" s="35"/>
      <c r="U2960" s="35"/>
      <c r="V2960" s="35"/>
      <c r="W2960" s="37"/>
    </row>
    <row r="2961" spans="1:23" x14ac:dyDescent="0.25">
      <c r="A2961" s="34"/>
      <c r="B2961" s="35"/>
      <c r="C2961" s="36"/>
      <c r="D2961" s="35"/>
      <c r="E2961" s="36" t="s">
        <v>5272</v>
      </c>
      <c r="F2961" s="35"/>
      <c r="G2961" s="35"/>
      <c r="H2961" s="35"/>
      <c r="I2961" s="35"/>
      <c r="J2961" s="35"/>
      <c r="K2961" s="35"/>
      <c r="L2961" s="35"/>
      <c r="M2961" s="35"/>
      <c r="N2961" s="35"/>
      <c r="O2961" s="35"/>
      <c r="P2961" s="35"/>
      <c r="Q2961" s="35"/>
      <c r="R2961" s="35"/>
      <c r="S2961" s="35"/>
      <c r="T2961" s="35"/>
      <c r="U2961" s="35"/>
      <c r="V2961" s="35"/>
      <c r="W2961" s="37"/>
    </row>
    <row r="2962" spans="1:23" x14ac:dyDescent="0.25">
      <c r="A2962" s="34"/>
      <c r="B2962" s="35"/>
      <c r="C2962" s="36"/>
      <c r="D2962" s="35"/>
      <c r="E2962" s="36" t="s">
        <v>5273</v>
      </c>
      <c r="F2962" s="35"/>
      <c r="G2962" s="35"/>
      <c r="H2962" s="35"/>
      <c r="I2962" s="35"/>
      <c r="J2962" s="35"/>
      <c r="K2962" s="35"/>
      <c r="L2962" s="35"/>
      <c r="M2962" s="35"/>
      <c r="N2962" s="35"/>
      <c r="O2962" s="35"/>
      <c r="P2962" s="35"/>
      <c r="Q2962" s="35"/>
      <c r="R2962" s="35"/>
      <c r="S2962" s="35"/>
      <c r="T2962" s="35"/>
      <c r="U2962" s="35"/>
      <c r="V2962" s="35"/>
      <c r="W2962" s="37"/>
    </row>
    <row r="2963" spans="1:23" x14ac:dyDescent="0.25">
      <c r="A2963" s="34"/>
      <c r="B2963" s="35"/>
      <c r="C2963" s="36"/>
      <c r="D2963" s="35"/>
      <c r="E2963" s="36" t="s">
        <v>5274</v>
      </c>
      <c r="F2963" s="35"/>
      <c r="G2963" s="35"/>
      <c r="H2963" s="35"/>
      <c r="I2963" s="35"/>
      <c r="J2963" s="35"/>
      <c r="K2963" s="35"/>
      <c r="L2963" s="35"/>
      <c r="M2963" s="35"/>
      <c r="N2963" s="35"/>
      <c r="O2963" s="35"/>
      <c r="P2963" s="35"/>
      <c r="Q2963" s="35"/>
      <c r="R2963" s="35"/>
      <c r="S2963" s="35"/>
      <c r="T2963" s="35"/>
      <c r="U2963" s="35"/>
      <c r="V2963" s="35"/>
      <c r="W2963" s="37"/>
    </row>
    <row r="2964" spans="1:23" x14ac:dyDescent="0.25">
      <c r="A2964" s="34"/>
      <c r="B2964" s="35"/>
      <c r="C2964" s="36"/>
      <c r="D2964" s="35"/>
      <c r="E2964" s="36" t="s">
        <v>5275</v>
      </c>
      <c r="F2964" s="35"/>
      <c r="G2964" s="35"/>
      <c r="H2964" s="35"/>
      <c r="I2964" s="35"/>
      <c r="J2964" s="35"/>
      <c r="K2964" s="35"/>
      <c r="L2964" s="35"/>
      <c r="M2964" s="35"/>
      <c r="N2964" s="35"/>
      <c r="O2964" s="35"/>
      <c r="P2964" s="35"/>
      <c r="Q2964" s="35"/>
      <c r="R2964" s="35"/>
      <c r="S2964" s="35"/>
      <c r="T2964" s="35"/>
      <c r="U2964" s="35"/>
      <c r="V2964" s="35"/>
      <c r="W2964" s="37"/>
    </row>
    <row r="2965" spans="1:23" x14ac:dyDescent="0.25">
      <c r="A2965" s="34"/>
      <c r="B2965" s="35"/>
      <c r="C2965" s="36"/>
      <c r="D2965" s="35"/>
      <c r="E2965" s="36" t="s">
        <v>5276</v>
      </c>
      <c r="F2965" s="35"/>
      <c r="G2965" s="35"/>
      <c r="H2965" s="35"/>
      <c r="I2965" s="35"/>
      <c r="J2965" s="35"/>
      <c r="K2965" s="35"/>
      <c r="L2965" s="35"/>
      <c r="M2965" s="35"/>
      <c r="N2965" s="35"/>
      <c r="O2965" s="35"/>
      <c r="P2965" s="35"/>
      <c r="Q2965" s="35"/>
      <c r="R2965" s="35"/>
      <c r="S2965" s="35"/>
      <c r="T2965" s="35"/>
      <c r="U2965" s="35"/>
      <c r="V2965" s="35"/>
      <c r="W2965" s="37"/>
    </row>
    <row r="2966" spans="1:23" x14ac:dyDescent="0.25">
      <c r="A2966" s="34"/>
      <c r="B2966" s="35"/>
      <c r="C2966" s="36"/>
      <c r="D2966" s="35"/>
      <c r="E2966" s="36" t="s">
        <v>5277</v>
      </c>
      <c r="F2966" s="35"/>
      <c r="G2966" s="35"/>
      <c r="H2966" s="35"/>
      <c r="I2966" s="35"/>
      <c r="J2966" s="35"/>
      <c r="K2966" s="35"/>
      <c r="L2966" s="35"/>
      <c r="M2966" s="35"/>
      <c r="N2966" s="35"/>
      <c r="O2966" s="35"/>
      <c r="P2966" s="35"/>
      <c r="Q2966" s="35"/>
      <c r="R2966" s="35"/>
      <c r="S2966" s="35"/>
      <c r="T2966" s="35"/>
      <c r="U2966" s="35"/>
      <c r="V2966" s="35"/>
      <c r="W2966" s="37"/>
    </row>
    <row r="2967" spans="1:23" x14ac:dyDescent="0.25">
      <c r="A2967" s="34"/>
      <c r="B2967" s="35"/>
      <c r="C2967" s="36"/>
      <c r="D2967" s="35"/>
      <c r="E2967" s="36" t="s">
        <v>5278</v>
      </c>
      <c r="F2967" s="35"/>
      <c r="G2967" s="35"/>
      <c r="H2967" s="35"/>
      <c r="I2967" s="35"/>
      <c r="J2967" s="35"/>
      <c r="K2967" s="35"/>
      <c r="L2967" s="35"/>
      <c r="M2967" s="35"/>
      <c r="N2967" s="35"/>
      <c r="O2967" s="35"/>
      <c r="P2967" s="35"/>
      <c r="Q2967" s="35"/>
      <c r="R2967" s="35"/>
      <c r="S2967" s="35"/>
      <c r="T2967" s="35"/>
      <c r="U2967" s="35"/>
      <c r="V2967" s="35"/>
      <c r="W2967" s="37"/>
    </row>
    <row r="2968" spans="1:23" x14ac:dyDescent="0.25">
      <c r="A2968" s="34"/>
      <c r="B2968" s="35"/>
      <c r="C2968" s="36"/>
      <c r="D2968" s="35"/>
      <c r="E2968" s="36" t="s">
        <v>5279</v>
      </c>
      <c r="F2968" s="35"/>
      <c r="G2968" s="35"/>
      <c r="H2968" s="35"/>
      <c r="I2968" s="35"/>
      <c r="J2968" s="35"/>
      <c r="K2968" s="35"/>
      <c r="L2968" s="35"/>
      <c r="M2968" s="35"/>
      <c r="N2968" s="35"/>
      <c r="O2968" s="35"/>
      <c r="P2968" s="35"/>
      <c r="Q2968" s="35"/>
      <c r="R2968" s="35"/>
      <c r="S2968" s="35"/>
      <c r="T2968" s="35"/>
      <c r="U2968" s="35"/>
      <c r="V2968" s="35"/>
      <c r="W2968" s="37"/>
    </row>
    <row r="2969" spans="1:23" x14ac:dyDescent="0.25">
      <c r="A2969" s="34"/>
      <c r="B2969" s="35"/>
      <c r="C2969" s="36"/>
      <c r="D2969" s="35"/>
      <c r="E2969" s="36" t="s">
        <v>5280</v>
      </c>
      <c r="F2969" s="35"/>
      <c r="G2969" s="35"/>
      <c r="H2969" s="35"/>
      <c r="I2969" s="35"/>
      <c r="J2969" s="35"/>
      <c r="K2969" s="35"/>
      <c r="L2969" s="35"/>
      <c r="M2969" s="35"/>
      <c r="N2969" s="35"/>
      <c r="O2969" s="35"/>
      <c r="P2969" s="35"/>
      <c r="Q2969" s="35"/>
      <c r="R2969" s="35"/>
      <c r="S2969" s="35"/>
      <c r="T2969" s="35"/>
      <c r="U2969" s="35"/>
      <c r="V2969" s="35"/>
      <c r="W2969" s="37"/>
    </row>
    <row r="2970" spans="1:23" x14ac:dyDescent="0.25">
      <c r="A2970" s="34"/>
      <c r="B2970" s="35"/>
      <c r="C2970" s="36"/>
      <c r="D2970" s="35"/>
      <c r="E2970" s="36" t="s">
        <v>5281</v>
      </c>
      <c r="F2970" s="35"/>
      <c r="G2970" s="35"/>
      <c r="H2970" s="35"/>
      <c r="I2970" s="35"/>
      <c r="J2970" s="35"/>
      <c r="K2970" s="35"/>
      <c r="L2970" s="35"/>
      <c r="M2970" s="35"/>
      <c r="N2970" s="35"/>
      <c r="O2970" s="35"/>
      <c r="P2970" s="35"/>
      <c r="Q2970" s="35"/>
      <c r="R2970" s="35"/>
      <c r="S2970" s="35"/>
      <c r="T2970" s="35"/>
      <c r="U2970" s="35"/>
      <c r="V2970" s="35"/>
      <c r="W2970" s="37"/>
    </row>
    <row r="2971" spans="1:23" x14ac:dyDescent="0.25">
      <c r="A2971" s="34"/>
      <c r="B2971" s="35"/>
      <c r="C2971" s="36"/>
      <c r="D2971" s="35"/>
      <c r="E2971" s="36" t="s">
        <v>5282</v>
      </c>
      <c r="F2971" s="35"/>
      <c r="G2971" s="35"/>
      <c r="H2971" s="35"/>
      <c r="I2971" s="35"/>
      <c r="J2971" s="35"/>
      <c r="K2971" s="35"/>
      <c r="L2971" s="35"/>
      <c r="M2971" s="35"/>
      <c r="N2971" s="35"/>
      <c r="O2971" s="35"/>
      <c r="P2971" s="35"/>
      <c r="Q2971" s="35"/>
      <c r="R2971" s="35"/>
      <c r="S2971" s="35"/>
      <c r="T2971" s="35"/>
      <c r="U2971" s="35"/>
      <c r="V2971" s="35"/>
      <c r="W2971" s="37"/>
    </row>
    <row r="2972" spans="1:23" x14ac:dyDescent="0.25">
      <c r="A2972" s="34"/>
      <c r="B2972" s="35"/>
      <c r="C2972" s="36"/>
      <c r="D2972" s="35"/>
      <c r="E2972" s="36" t="s">
        <v>5283</v>
      </c>
      <c r="F2972" s="35"/>
      <c r="G2972" s="35"/>
      <c r="H2972" s="35"/>
      <c r="I2972" s="35"/>
      <c r="J2972" s="35"/>
      <c r="K2972" s="35"/>
      <c r="L2972" s="35"/>
      <c r="M2972" s="35"/>
      <c r="N2972" s="35"/>
      <c r="O2972" s="35"/>
      <c r="P2972" s="35"/>
      <c r="Q2972" s="35"/>
      <c r="R2972" s="35"/>
      <c r="S2972" s="35"/>
      <c r="T2972" s="35"/>
      <c r="U2972" s="35"/>
      <c r="V2972" s="35"/>
      <c r="W2972" s="37"/>
    </row>
    <row r="2973" spans="1:23" x14ac:dyDescent="0.25">
      <c r="A2973" s="34"/>
      <c r="B2973" s="35"/>
      <c r="C2973" s="36"/>
      <c r="D2973" s="35"/>
      <c r="E2973" s="36" t="s">
        <v>5284</v>
      </c>
      <c r="F2973" s="35"/>
      <c r="G2973" s="35"/>
      <c r="H2973" s="35"/>
      <c r="I2973" s="35"/>
      <c r="J2973" s="35"/>
      <c r="K2973" s="35"/>
      <c r="L2973" s="35"/>
      <c r="M2973" s="35"/>
      <c r="N2973" s="35"/>
      <c r="O2973" s="35"/>
      <c r="P2973" s="35"/>
      <c r="Q2973" s="35"/>
      <c r="R2973" s="35"/>
      <c r="S2973" s="35"/>
      <c r="T2973" s="35"/>
      <c r="U2973" s="35"/>
      <c r="V2973" s="35"/>
      <c r="W2973" s="37"/>
    </row>
    <row r="2974" spans="1:23" x14ac:dyDescent="0.25">
      <c r="A2974" s="34"/>
      <c r="B2974" s="35"/>
      <c r="C2974" s="36"/>
      <c r="D2974" s="35"/>
      <c r="E2974" s="36" t="s">
        <v>5285</v>
      </c>
      <c r="F2974" s="35"/>
      <c r="G2974" s="35"/>
      <c r="H2974" s="35"/>
      <c r="I2974" s="35"/>
      <c r="J2974" s="35"/>
      <c r="K2974" s="35"/>
      <c r="L2974" s="35"/>
      <c r="M2974" s="35"/>
      <c r="N2974" s="35"/>
      <c r="O2974" s="35"/>
      <c r="P2974" s="35"/>
      <c r="Q2974" s="35"/>
      <c r="R2974" s="35"/>
      <c r="S2974" s="35"/>
      <c r="T2974" s="35"/>
      <c r="U2974" s="35"/>
      <c r="V2974" s="35"/>
      <c r="W2974" s="37"/>
    </row>
    <row r="2975" spans="1:23" x14ac:dyDescent="0.25">
      <c r="A2975" s="34"/>
      <c r="B2975" s="35"/>
      <c r="C2975" s="36"/>
      <c r="D2975" s="35"/>
      <c r="E2975" s="36" t="s">
        <v>5286</v>
      </c>
      <c r="F2975" s="35"/>
      <c r="G2975" s="35"/>
      <c r="H2975" s="35"/>
      <c r="I2975" s="35"/>
      <c r="J2975" s="35"/>
      <c r="K2975" s="35"/>
      <c r="L2975" s="35"/>
      <c r="M2975" s="35"/>
      <c r="N2975" s="35"/>
      <c r="O2975" s="35"/>
      <c r="P2975" s="35"/>
      <c r="Q2975" s="35"/>
      <c r="R2975" s="35"/>
      <c r="S2975" s="35"/>
      <c r="T2975" s="35"/>
      <c r="U2975" s="35"/>
      <c r="V2975" s="35"/>
      <c r="W2975" s="37"/>
    </row>
    <row r="2976" spans="1:23" x14ac:dyDescent="0.25">
      <c r="A2976" s="34"/>
      <c r="B2976" s="35"/>
      <c r="C2976" s="36"/>
      <c r="D2976" s="35"/>
      <c r="E2976" s="36" t="s">
        <v>5287</v>
      </c>
      <c r="F2976" s="35"/>
      <c r="G2976" s="35"/>
      <c r="H2976" s="35"/>
      <c r="I2976" s="35"/>
      <c r="J2976" s="35"/>
      <c r="K2976" s="35"/>
      <c r="L2976" s="35"/>
      <c r="M2976" s="35"/>
      <c r="N2976" s="35"/>
      <c r="O2976" s="35"/>
      <c r="P2976" s="35"/>
      <c r="Q2976" s="35"/>
      <c r="R2976" s="35"/>
      <c r="S2976" s="35"/>
      <c r="T2976" s="35"/>
      <c r="U2976" s="35"/>
      <c r="V2976" s="35"/>
      <c r="W2976" s="37"/>
    </row>
    <row r="2977" spans="1:23" x14ac:dyDescent="0.25">
      <c r="A2977" s="34"/>
      <c r="B2977" s="35"/>
      <c r="C2977" s="36"/>
      <c r="D2977" s="35"/>
      <c r="E2977" s="36" t="s">
        <v>5288</v>
      </c>
      <c r="F2977" s="35"/>
      <c r="G2977" s="35"/>
      <c r="H2977" s="35"/>
      <c r="I2977" s="35"/>
      <c r="J2977" s="35"/>
      <c r="K2977" s="35"/>
      <c r="L2977" s="35"/>
      <c r="M2977" s="35"/>
      <c r="N2977" s="35"/>
      <c r="O2977" s="35"/>
      <c r="P2977" s="35"/>
      <c r="Q2977" s="35"/>
      <c r="R2977" s="35"/>
      <c r="S2977" s="35"/>
      <c r="T2977" s="35"/>
      <c r="U2977" s="35"/>
      <c r="V2977" s="35"/>
      <c r="W2977" s="37"/>
    </row>
    <row r="2978" spans="1:23" x14ac:dyDescent="0.25">
      <c r="A2978" s="34"/>
      <c r="B2978" s="35"/>
      <c r="C2978" s="36"/>
      <c r="D2978" s="35"/>
      <c r="E2978" s="36" t="s">
        <v>5289</v>
      </c>
      <c r="F2978" s="35"/>
      <c r="G2978" s="35"/>
      <c r="H2978" s="35"/>
      <c r="I2978" s="35"/>
      <c r="J2978" s="35"/>
      <c r="K2978" s="35"/>
      <c r="L2978" s="35"/>
      <c r="M2978" s="35"/>
      <c r="N2978" s="35"/>
      <c r="O2978" s="35"/>
      <c r="P2978" s="35"/>
      <c r="Q2978" s="35"/>
      <c r="R2978" s="35"/>
      <c r="S2978" s="35"/>
      <c r="T2978" s="35"/>
      <c r="U2978" s="35"/>
      <c r="V2978" s="35"/>
      <c r="W2978" s="37"/>
    </row>
    <row r="2979" spans="1:23" x14ac:dyDescent="0.25">
      <c r="A2979" s="34"/>
      <c r="B2979" s="35"/>
      <c r="C2979" s="36"/>
      <c r="D2979" s="35"/>
      <c r="E2979" s="36" t="s">
        <v>5290</v>
      </c>
      <c r="F2979" s="35"/>
      <c r="G2979" s="35"/>
      <c r="H2979" s="35"/>
      <c r="I2979" s="35"/>
      <c r="J2979" s="35"/>
      <c r="K2979" s="35"/>
      <c r="L2979" s="35"/>
      <c r="M2979" s="35"/>
      <c r="N2979" s="35"/>
      <c r="O2979" s="35"/>
      <c r="P2979" s="35"/>
      <c r="Q2979" s="35"/>
      <c r="R2979" s="35"/>
      <c r="S2979" s="35"/>
      <c r="T2979" s="35"/>
      <c r="U2979" s="35"/>
      <c r="V2979" s="35"/>
      <c r="W2979" s="37"/>
    </row>
    <row r="2980" spans="1:23" x14ac:dyDescent="0.25">
      <c r="A2980" s="34"/>
      <c r="B2980" s="35"/>
      <c r="C2980" s="36"/>
      <c r="D2980" s="35"/>
      <c r="E2980" s="36" t="s">
        <v>5291</v>
      </c>
      <c r="F2980" s="35"/>
      <c r="G2980" s="35"/>
      <c r="H2980" s="35"/>
      <c r="I2980" s="35"/>
      <c r="J2980" s="35"/>
      <c r="K2980" s="35"/>
      <c r="L2980" s="35"/>
      <c r="M2980" s="35"/>
      <c r="N2980" s="35"/>
      <c r="O2980" s="35"/>
      <c r="P2980" s="35"/>
      <c r="Q2980" s="35"/>
      <c r="R2980" s="35"/>
      <c r="S2980" s="35"/>
      <c r="T2980" s="35"/>
      <c r="U2980" s="35"/>
      <c r="V2980" s="35"/>
      <c r="W2980" s="37"/>
    </row>
    <row r="2981" spans="1:23" x14ac:dyDescent="0.25">
      <c r="A2981" s="34"/>
      <c r="B2981" s="35"/>
      <c r="C2981" s="36"/>
      <c r="D2981" s="35"/>
      <c r="E2981" s="36" t="s">
        <v>5292</v>
      </c>
      <c r="F2981" s="35"/>
      <c r="G2981" s="35"/>
      <c r="H2981" s="35"/>
      <c r="I2981" s="35"/>
      <c r="J2981" s="35"/>
      <c r="K2981" s="35"/>
      <c r="L2981" s="35"/>
      <c r="M2981" s="35"/>
      <c r="N2981" s="35"/>
      <c r="O2981" s="35"/>
      <c r="P2981" s="35"/>
      <c r="Q2981" s="35"/>
      <c r="R2981" s="35"/>
      <c r="S2981" s="35"/>
      <c r="T2981" s="35"/>
      <c r="U2981" s="35"/>
      <c r="V2981" s="35"/>
      <c r="W2981" s="37"/>
    </row>
    <row r="2982" spans="1:23" x14ac:dyDescent="0.25">
      <c r="A2982" s="34"/>
      <c r="B2982" s="35"/>
      <c r="C2982" s="36"/>
      <c r="D2982" s="35"/>
      <c r="E2982" s="36" t="s">
        <v>5293</v>
      </c>
      <c r="F2982" s="35"/>
      <c r="G2982" s="35"/>
      <c r="H2982" s="35"/>
      <c r="I2982" s="35"/>
      <c r="J2982" s="35"/>
      <c r="K2982" s="35"/>
      <c r="L2982" s="35"/>
      <c r="M2982" s="35"/>
      <c r="N2982" s="35"/>
      <c r="O2982" s="35"/>
      <c r="P2982" s="35"/>
      <c r="Q2982" s="35"/>
      <c r="R2982" s="35"/>
      <c r="S2982" s="35"/>
      <c r="T2982" s="35"/>
      <c r="U2982" s="35"/>
      <c r="V2982" s="35"/>
      <c r="W2982" s="37"/>
    </row>
    <row r="2983" spans="1:23" x14ac:dyDescent="0.25">
      <c r="A2983" s="34"/>
      <c r="B2983" s="35"/>
      <c r="C2983" s="36"/>
      <c r="D2983" s="35"/>
      <c r="E2983" s="36" t="s">
        <v>5294</v>
      </c>
      <c r="F2983" s="35"/>
      <c r="G2983" s="35"/>
      <c r="H2983" s="35"/>
      <c r="I2983" s="35"/>
      <c r="J2983" s="35"/>
      <c r="K2983" s="35"/>
      <c r="L2983" s="35"/>
      <c r="M2983" s="35"/>
      <c r="N2983" s="35"/>
      <c r="O2983" s="35"/>
      <c r="P2983" s="35"/>
      <c r="Q2983" s="35"/>
      <c r="R2983" s="35"/>
      <c r="S2983" s="35"/>
      <c r="T2983" s="35"/>
      <c r="U2983" s="35"/>
      <c r="V2983" s="35"/>
      <c r="W2983" s="37"/>
    </row>
    <row r="2984" spans="1:23" x14ac:dyDescent="0.25">
      <c r="A2984" s="34"/>
      <c r="B2984" s="35"/>
      <c r="C2984" s="36"/>
      <c r="D2984" s="35"/>
      <c r="E2984" s="36" t="s">
        <v>5295</v>
      </c>
      <c r="F2984" s="35"/>
      <c r="G2984" s="35"/>
      <c r="H2984" s="35"/>
      <c r="I2984" s="35"/>
      <c r="J2984" s="35"/>
      <c r="K2984" s="35"/>
      <c r="L2984" s="35"/>
      <c r="M2984" s="35"/>
      <c r="N2984" s="35"/>
      <c r="O2984" s="35"/>
      <c r="P2984" s="35"/>
      <c r="Q2984" s="35"/>
      <c r="R2984" s="35"/>
      <c r="S2984" s="35"/>
      <c r="T2984" s="35"/>
      <c r="U2984" s="35"/>
      <c r="V2984" s="35"/>
      <c r="W2984" s="37"/>
    </row>
    <row r="2985" spans="1:23" x14ac:dyDescent="0.25">
      <c r="A2985" s="34"/>
      <c r="B2985" s="35"/>
      <c r="C2985" s="36"/>
      <c r="D2985" s="35"/>
      <c r="E2985" s="36" t="s">
        <v>5296</v>
      </c>
      <c r="F2985" s="35"/>
      <c r="G2985" s="35"/>
      <c r="H2985" s="35"/>
      <c r="I2985" s="35"/>
      <c r="J2985" s="35"/>
      <c r="K2985" s="35"/>
      <c r="L2985" s="35"/>
      <c r="M2985" s="35"/>
      <c r="N2985" s="35"/>
      <c r="O2985" s="35"/>
      <c r="P2985" s="35"/>
      <c r="Q2985" s="35"/>
      <c r="R2985" s="35"/>
      <c r="S2985" s="35"/>
      <c r="T2985" s="35"/>
      <c r="U2985" s="35"/>
      <c r="V2985" s="35"/>
      <c r="W2985" s="37"/>
    </row>
    <row r="2986" spans="1:23" x14ac:dyDescent="0.25">
      <c r="A2986" s="34"/>
      <c r="B2986" s="35"/>
      <c r="C2986" s="36"/>
      <c r="D2986" s="35"/>
      <c r="E2986" s="36" t="s">
        <v>5297</v>
      </c>
      <c r="F2986" s="35"/>
      <c r="G2986" s="35"/>
      <c r="H2986" s="35"/>
      <c r="I2986" s="35"/>
      <c r="J2986" s="35"/>
      <c r="K2986" s="35"/>
      <c r="L2986" s="35"/>
      <c r="M2986" s="35"/>
      <c r="N2986" s="35"/>
      <c r="O2986" s="35"/>
      <c r="P2986" s="35"/>
      <c r="Q2986" s="35"/>
      <c r="R2986" s="35"/>
      <c r="S2986" s="35"/>
      <c r="T2986" s="35"/>
      <c r="U2986" s="35"/>
      <c r="V2986" s="35"/>
      <c r="W2986" s="37"/>
    </row>
    <row r="2987" spans="1:23" x14ac:dyDescent="0.25">
      <c r="A2987" s="34"/>
      <c r="B2987" s="35"/>
      <c r="C2987" s="36"/>
      <c r="D2987" s="35"/>
      <c r="E2987" s="36" t="s">
        <v>5298</v>
      </c>
      <c r="F2987" s="35"/>
      <c r="G2987" s="35"/>
      <c r="H2987" s="35"/>
      <c r="I2987" s="35"/>
      <c r="J2987" s="35"/>
      <c r="K2987" s="35"/>
      <c r="L2987" s="35"/>
      <c r="M2987" s="35"/>
      <c r="N2987" s="35"/>
      <c r="O2987" s="35"/>
      <c r="P2987" s="35"/>
      <c r="Q2987" s="35"/>
      <c r="R2987" s="35"/>
      <c r="S2987" s="35"/>
      <c r="T2987" s="35"/>
      <c r="U2987" s="35"/>
      <c r="V2987" s="35"/>
      <c r="W2987" s="37"/>
    </row>
    <row r="2988" spans="1:23" x14ac:dyDescent="0.25">
      <c r="A2988" s="34"/>
      <c r="B2988" s="35"/>
      <c r="C2988" s="36"/>
      <c r="D2988" s="35"/>
      <c r="E2988" s="36" t="s">
        <v>5299</v>
      </c>
      <c r="F2988" s="35"/>
      <c r="G2988" s="35"/>
      <c r="H2988" s="35"/>
      <c r="I2988" s="35"/>
      <c r="J2988" s="35"/>
      <c r="K2988" s="35"/>
      <c r="L2988" s="35"/>
      <c r="M2988" s="35"/>
      <c r="N2988" s="35"/>
      <c r="O2988" s="35"/>
      <c r="P2988" s="35"/>
      <c r="Q2988" s="35"/>
      <c r="R2988" s="35"/>
      <c r="S2988" s="35"/>
      <c r="T2988" s="35"/>
      <c r="U2988" s="35"/>
      <c r="V2988" s="35"/>
      <c r="W2988" s="37"/>
    </row>
    <row r="2989" spans="1:23" x14ac:dyDescent="0.25">
      <c r="A2989" s="34"/>
      <c r="B2989" s="35"/>
      <c r="C2989" s="36"/>
      <c r="D2989" s="35" t="s">
        <v>3627</v>
      </c>
      <c r="E2989" s="36" t="s">
        <v>5300</v>
      </c>
      <c r="F2989" s="35"/>
      <c r="G2989" s="35"/>
      <c r="H2989" s="35"/>
      <c r="I2989" s="35"/>
      <c r="J2989" s="35"/>
      <c r="K2989" s="35"/>
      <c r="L2989" s="35"/>
      <c r="M2989" s="35"/>
      <c r="N2989" s="35"/>
      <c r="O2989" s="35"/>
      <c r="P2989" s="35"/>
      <c r="Q2989" s="35"/>
      <c r="R2989" s="35"/>
      <c r="S2989" s="35"/>
      <c r="T2989" s="35"/>
      <c r="U2989" s="35"/>
      <c r="V2989" s="35"/>
      <c r="W2989" s="37"/>
    </row>
    <row r="2990" spans="1:23" x14ac:dyDescent="0.25">
      <c r="A2990" s="34"/>
      <c r="B2990" s="35"/>
      <c r="C2990" s="36"/>
      <c r="D2990" s="35" t="s">
        <v>3627</v>
      </c>
      <c r="E2990" s="36" t="s">
        <v>5301</v>
      </c>
      <c r="F2990" s="35"/>
      <c r="G2990" s="35"/>
      <c r="H2990" s="35"/>
      <c r="I2990" s="35"/>
      <c r="J2990" s="35"/>
      <c r="K2990" s="35"/>
      <c r="L2990" s="35"/>
      <c r="M2990" s="35"/>
      <c r="N2990" s="35"/>
      <c r="O2990" s="35"/>
      <c r="P2990" s="35"/>
      <c r="Q2990" s="35"/>
      <c r="R2990" s="35"/>
      <c r="S2990" s="35"/>
      <c r="T2990" s="35"/>
      <c r="U2990" s="35"/>
      <c r="V2990" s="35"/>
      <c r="W2990" s="37"/>
    </row>
    <row r="2991" spans="1:23" x14ac:dyDescent="0.25">
      <c r="A2991" s="34"/>
      <c r="B2991" s="35"/>
      <c r="C2991" s="36"/>
      <c r="D2991" s="35" t="s">
        <v>3627</v>
      </c>
      <c r="E2991" s="36" t="s">
        <v>5302</v>
      </c>
      <c r="F2991" s="35"/>
      <c r="G2991" s="35"/>
      <c r="H2991" s="35"/>
      <c r="I2991" s="35"/>
      <c r="J2991" s="35"/>
      <c r="K2991" s="35"/>
      <c r="L2991" s="35"/>
      <c r="M2991" s="35"/>
      <c r="N2991" s="35"/>
      <c r="O2991" s="35"/>
      <c r="P2991" s="35"/>
      <c r="Q2991" s="35"/>
      <c r="R2991" s="35"/>
      <c r="S2991" s="35"/>
      <c r="T2991" s="35"/>
      <c r="U2991" s="35"/>
      <c r="V2991" s="35"/>
      <c r="W2991" s="37"/>
    </row>
    <row r="2992" spans="1:23" x14ac:dyDescent="0.25">
      <c r="A2992" s="34"/>
      <c r="B2992" s="35"/>
      <c r="C2992" s="36"/>
      <c r="D2992" s="35" t="s">
        <v>3627</v>
      </c>
      <c r="E2992" s="36" t="s">
        <v>5303</v>
      </c>
      <c r="F2992" s="35"/>
      <c r="G2992" s="35"/>
      <c r="H2992" s="35"/>
      <c r="I2992" s="35"/>
      <c r="J2992" s="35"/>
      <c r="K2992" s="35"/>
      <c r="L2992" s="35"/>
      <c r="M2992" s="35"/>
      <c r="N2992" s="35"/>
      <c r="O2992" s="35"/>
      <c r="P2992" s="35"/>
      <c r="Q2992" s="35"/>
      <c r="R2992" s="35"/>
      <c r="S2992" s="35"/>
      <c r="T2992" s="35"/>
      <c r="U2992" s="35"/>
      <c r="V2992" s="35"/>
      <c r="W2992" s="37"/>
    </row>
    <row r="2993" spans="1:23" x14ac:dyDescent="0.25">
      <c r="A2993" s="34"/>
      <c r="B2993" s="35"/>
      <c r="C2993" s="36"/>
      <c r="D2993" s="35" t="s">
        <v>3627</v>
      </c>
      <c r="E2993" s="36" t="s">
        <v>5304</v>
      </c>
      <c r="F2993" s="35"/>
      <c r="G2993" s="35"/>
      <c r="H2993" s="35"/>
      <c r="I2993" s="35"/>
      <c r="J2993" s="35"/>
      <c r="K2993" s="35"/>
      <c r="L2993" s="35"/>
      <c r="M2993" s="35"/>
      <c r="N2993" s="35"/>
      <c r="O2993" s="35"/>
      <c r="P2993" s="35"/>
      <c r="Q2993" s="35"/>
      <c r="R2993" s="35"/>
      <c r="S2993" s="35"/>
      <c r="T2993" s="35"/>
      <c r="U2993" s="35"/>
      <c r="V2993" s="35"/>
      <c r="W2993" s="37"/>
    </row>
    <row r="2994" spans="1:23" x14ac:dyDescent="0.25">
      <c r="A2994" s="34"/>
      <c r="B2994" s="35"/>
      <c r="C2994" s="36"/>
      <c r="D2994" s="35" t="s">
        <v>3627</v>
      </c>
      <c r="E2994" s="36" t="s">
        <v>5305</v>
      </c>
      <c r="F2994" s="35"/>
      <c r="G2994" s="35"/>
      <c r="H2994" s="35"/>
      <c r="I2994" s="35"/>
      <c r="J2994" s="35"/>
      <c r="K2994" s="35"/>
      <c r="L2994" s="35"/>
      <c r="M2994" s="35"/>
      <c r="N2994" s="35"/>
      <c r="O2994" s="35"/>
      <c r="P2994" s="35"/>
      <c r="Q2994" s="35"/>
      <c r="R2994" s="35"/>
      <c r="S2994" s="35"/>
      <c r="T2994" s="35"/>
      <c r="U2994" s="35"/>
      <c r="V2994" s="35"/>
      <c r="W2994" s="37"/>
    </row>
    <row r="2995" spans="1:23" x14ac:dyDescent="0.25">
      <c r="A2995" s="34"/>
      <c r="B2995" s="35"/>
      <c r="C2995" s="36"/>
      <c r="D2995" s="35" t="s">
        <v>3627</v>
      </c>
      <c r="E2995" s="36" t="s">
        <v>5306</v>
      </c>
      <c r="F2995" s="35"/>
      <c r="G2995" s="35"/>
      <c r="H2995" s="35"/>
      <c r="I2995" s="35"/>
      <c r="J2995" s="35"/>
      <c r="K2995" s="35"/>
      <c r="L2995" s="35"/>
      <c r="M2995" s="35"/>
      <c r="N2995" s="35"/>
      <c r="O2995" s="35"/>
      <c r="P2995" s="35"/>
      <c r="Q2995" s="35"/>
      <c r="R2995" s="35"/>
      <c r="S2995" s="35"/>
      <c r="T2995" s="35"/>
      <c r="U2995" s="35"/>
      <c r="V2995" s="35"/>
      <c r="W2995" s="37"/>
    </row>
    <row r="2996" spans="1:23" x14ac:dyDescent="0.25">
      <c r="A2996" s="34"/>
      <c r="B2996" s="35"/>
      <c r="C2996" s="36"/>
      <c r="D2996" s="35" t="s">
        <v>3627</v>
      </c>
      <c r="E2996" s="36" t="s">
        <v>5307</v>
      </c>
      <c r="F2996" s="35"/>
      <c r="G2996" s="35"/>
      <c r="H2996" s="35"/>
      <c r="I2996" s="35"/>
      <c r="J2996" s="35"/>
      <c r="K2996" s="35"/>
      <c r="L2996" s="35"/>
      <c r="M2996" s="35"/>
      <c r="N2996" s="35"/>
      <c r="O2996" s="35"/>
      <c r="P2996" s="35"/>
      <c r="Q2996" s="35"/>
      <c r="R2996" s="35"/>
      <c r="S2996" s="35"/>
      <c r="T2996" s="35"/>
      <c r="U2996" s="35"/>
      <c r="V2996" s="35"/>
      <c r="W2996" s="37"/>
    </row>
    <row r="2997" spans="1:23" x14ac:dyDescent="0.25">
      <c r="A2997" s="34"/>
      <c r="B2997" s="35"/>
      <c r="C2997" s="36"/>
      <c r="D2997" s="35" t="s">
        <v>3627</v>
      </c>
      <c r="E2997" s="36" t="s">
        <v>5308</v>
      </c>
      <c r="F2997" s="35"/>
      <c r="G2997" s="35"/>
      <c r="H2997" s="35"/>
      <c r="I2997" s="35"/>
      <c r="J2997" s="35"/>
      <c r="K2997" s="35"/>
      <c r="L2997" s="35"/>
      <c r="M2997" s="35"/>
      <c r="N2997" s="35"/>
      <c r="O2997" s="35"/>
      <c r="P2997" s="35"/>
      <c r="Q2997" s="35"/>
      <c r="R2997" s="35"/>
      <c r="S2997" s="35"/>
      <c r="T2997" s="35"/>
      <c r="U2997" s="35"/>
      <c r="V2997" s="35"/>
      <c r="W2997" s="37"/>
    </row>
    <row r="2998" spans="1:23" x14ac:dyDescent="0.25">
      <c r="A2998" s="34"/>
      <c r="B2998" s="35"/>
      <c r="C2998" s="36"/>
      <c r="D2998" s="35" t="s">
        <v>3627</v>
      </c>
      <c r="E2998" s="36" t="s">
        <v>5309</v>
      </c>
      <c r="F2998" s="35"/>
      <c r="G2998" s="35"/>
      <c r="H2998" s="35"/>
      <c r="I2998" s="35"/>
      <c r="J2998" s="35"/>
      <c r="K2998" s="35"/>
      <c r="L2998" s="35"/>
      <c r="M2998" s="35"/>
      <c r="N2998" s="35"/>
      <c r="O2998" s="35"/>
      <c r="P2998" s="35"/>
      <c r="Q2998" s="35"/>
      <c r="R2998" s="35"/>
      <c r="S2998" s="35"/>
      <c r="T2998" s="35"/>
      <c r="U2998" s="35"/>
      <c r="V2998" s="35"/>
      <c r="W2998" s="37"/>
    </row>
    <row r="2999" spans="1:23" x14ac:dyDescent="0.25">
      <c r="A2999" s="34"/>
      <c r="B2999" s="35"/>
      <c r="C2999" s="36"/>
      <c r="D2999" s="35" t="s">
        <v>3627</v>
      </c>
      <c r="E2999" s="36" t="s">
        <v>5310</v>
      </c>
      <c r="F2999" s="35"/>
      <c r="G2999" s="35"/>
      <c r="H2999" s="35"/>
      <c r="I2999" s="35"/>
      <c r="J2999" s="35"/>
      <c r="K2999" s="35"/>
      <c r="L2999" s="35"/>
      <c r="M2999" s="35"/>
      <c r="N2999" s="35"/>
      <c r="O2999" s="35"/>
      <c r="P2999" s="35"/>
      <c r="Q2999" s="35"/>
      <c r="R2999" s="35"/>
      <c r="S2999" s="35"/>
      <c r="T2999" s="35"/>
      <c r="U2999" s="35"/>
      <c r="V2999" s="35"/>
      <c r="W2999" s="37"/>
    </row>
    <row r="3000" spans="1:23" x14ac:dyDescent="0.25">
      <c r="A3000" s="34"/>
      <c r="B3000" s="35"/>
      <c r="C3000" s="36"/>
      <c r="D3000" s="35" t="s">
        <v>3627</v>
      </c>
      <c r="E3000" s="36" t="s">
        <v>5311</v>
      </c>
      <c r="F3000" s="35"/>
      <c r="G3000" s="35"/>
      <c r="H3000" s="35"/>
      <c r="I3000" s="35"/>
      <c r="J3000" s="35"/>
      <c r="K3000" s="35"/>
      <c r="L3000" s="35"/>
      <c r="M3000" s="35"/>
      <c r="N3000" s="35"/>
      <c r="O3000" s="35"/>
      <c r="P3000" s="35"/>
      <c r="Q3000" s="35"/>
      <c r="R3000" s="35"/>
      <c r="S3000" s="35"/>
      <c r="T3000" s="35"/>
      <c r="U3000" s="35"/>
      <c r="V3000" s="35"/>
      <c r="W3000" s="37"/>
    </row>
  </sheetData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9"/>
  <sheetViews>
    <sheetView workbookViewId="0">
      <selection activeCell="A4" sqref="A4"/>
    </sheetView>
  </sheetViews>
  <sheetFormatPr defaultColWidth="9.140625" defaultRowHeight="15" x14ac:dyDescent="0.25"/>
  <cols>
    <col min="1" max="1" width="10" style="25" bestFit="1" customWidth="1"/>
    <col min="2" max="2" width="16" style="25" bestFit="1" customWidth="1"/>
    <col min="3" max="3" width="14.28515625" style="3" bestFit="1" customWidth="1"/>
    <col min="4" max="4" width="65.28515625" style="6" bestFit="1" customWidth="1"/>
    <col min="5" max="5" width="24.5703125" style="6" bestFit="1" customWidth="1"/>
    <col min="6" max="6" width="24.5703125" style="6" customWidth="1"/>
    <col min="7" max="7" width="12.42578125" style="6" bestFit="1" customWidth="1"/>
    <col min="8" max="12" width="9.140625" style="6" customWidth="1"/>
    <col min="13" max="16384" width="9.140625" style="6"/>
  </cols>
  <sheetData>
    <row r="1" spans="1:7" s="24" customFormat="1" x14ac:dyDescent="0.25">
      <c r="A1" s="22" t="s">
        <v>3531</v>
      </c>
      <c r="B1" s="22" t="s">
        <v>3536</v>
      </c>
      <c r="C1" s="23" t="s">
        <v>2043</v>
      </c>
      <c r="D1" s="24" t="s">
        <v>2044</v>
      </c>
      <c r="E1" s="24" t="s">
        <v>2643</v>
      </c>
      <c r="F1" s="24" t="s">
        <v>2644</v>
      </c>
      <c r="G1" s="24" t="s">
        <v>4458</v>
      </c>
    </row>
    <row r="2" spans="1:7" hidden="1" x14ac:dyDescent="0.25">
      <c r="A2" s="22">
        <f>IF(IFERROR(VLOOKUP(C:C,'(SRV)Union'!C:C,1,0)=C:C,0),1,0)</f>
        <v>1</v>
      </c>
      <c r="B2" s="22">
        <f>IF(Tabela5[[#This Row],[ID_OBRIGATORIO]]="Nao",0,1)</f>
        <v>0</v>
      </c>
      <c r="C2" s="3" t="s">
        <v>2045</v>
      </c>
      <c r="D2" s="6" t="s">
        <v>201</v>
      </c>
      <c r="E2" s="6" t="s">
        <v>1118</v>
      </c>
      <c r="G2" s="6" t="s">
        <v>2771</v>
      </c>
    </row>
    <row r="3" spans="1:7" x14ac:dyDescent="0.25">
      <c r="A3" s="22">
        <f>IF(IFERROR(VLOOKUP(C:C,'(SRV)Union'!C:C,1,0)=C:C,0),1,0)</f>
        <v>0</v>
      </c>
      <c r="B3" s="22">
        <f>IF(Tabela5[[#This Row],[ID_OBRIGATORIO]]="Nao",0,1)</f>
        <v>0</v>
      </c>
      <c r="C3" s="3" t="s">
        <v>2046</v>
      </c>
      <c r="D3" s="6" t="s">
        <v>1278</v>
      </c>
      <c r="E3" s="6" t="s">
        <v>1118</v>
      </c>
      <c r="G3" s="6" t="s">
        <v>2771</v>
      </c>
    </row>
    <row r="4" spans="1:7" x14ac:dyDescent="0.25">
      <c r="A4" s="22">
        <f>IF(IFERROR(VLOOKUP(C:C,'(SRV)Union'!C:C,1,0)=C:C,0),1,0)</f>
        <v>0</v>
      </c>
      <c r="B4" s="22">
        <f>IF(Tabela5[[#This Row],[ID_OBRIGATORIO]]="Nao",0,1)</f>
        <v>0</v>
      </c>
      <c r="C4" s="3" t="s">
        <v>2047</v>
      </c>
      <c r="D4" s="6" t="s">
        <v>1684</v>
      </c>
      <c r="E4" s="6" t="s">
        <v>1118</v>
      </c>
      <c r="G4" s="6" t="s">
        <v>2771</v>
      </c>
    </row>
    <row r="5" spans="1:7" x14ac:dyDescent="0.25">
      <c r="A5" s="22">
        <f>IF(IFERROR(VLOOKUP(C:C,'(SRV)Union'!C:C,1,0)=C:C,0),1,0)</f>
        <v>0</v>
      </c>
      <c r="B5" s="22">
        <f>IF(Tabela5[[#This Row],[ID_OBRIGATORIO]]="Nao",0,1)</f>
        <v>0</v>
      </c>
      <c r="C5" s="3" t="s">
        <v>2048</v>
      </c>
      <c r="D5" s="6" t="s">
        <v>1651</v>
      </c>
      <c r="E5" s="6" t="s">
        <v>1118</v>
      </c>
      <c r="G5" s="6" t="s">
        <v>2771</v>
      </c>
    </row>
    <row r="6" spans="1:7" x14ac:dyDescent="0.25">
      <c r="A6" s="22">
        <f>IF(IFERROR(VLOOKUP(C:C,'(SRV)Union'!C:C,1,0)=C:C,0),1,0)</f>
        <v>0</v>
      </c>
      <c r="B6" s="22">
        <f>IF(Tabela5[[#This Row],[ID_OBRIGATORIO]]="Nao",0,1)</f>
        <v>0</v>
      </c>
      <c r="C6" s="3" t="s">
        <v>2049</v>
      </c>
      <c r="D6" s="6" t="s">
        <v>1652</v>
      </c>
      <c r="E6" s="6" t="s">
        <v>1118</v>
      </c>
      <c r="G6" s="6" t="s">
        <v>2771</v>
      </c>
    </row>
    <row r="7" spans="1:7" hidden="1" x14ac:dyDescent="0.25">
      <c r="A7" s="22">
        <f>IF(IFERROR(VLOOKUP(C:C,'(SRV)Union'!C:C,1,0)=C:C,0),1,0)</f>
        <v>1</v>
      </c>
      <c r="B7" s="22">
        <f>IF(Tabela5[[#This Row],[ID_OBRIGATORIO]]="Nao",0,1)</f>
        <v>1</v>
      </c>
      <c r="C7" s="3" t="s">
        <v>2050</v>
      </c>
      <c r="D7" s="6" t="s">
        <v>1590</v>
      </c>
      <c r="E7" s="6" t="s">
        <v>1123</v>
      </c>
      <c r="F7" s="6" t="s">
        <v>1591</v>
      </c>
      <c r="G7" s="6" t="s">
        <v>2771</v>
      </c>
    </row>
    <row r="8" spans="1:7" hidden="1" x14ac:dyDescent="0.25">
      <c r="A8" s="22">
        <f>IF(IFERROR(VLOOKUP(C:C,'(SRV)Union'!C:C,1,0)=C:C,0),1,0)</f>
        <v>1</v>
      </c>
      <c r="B8" s="22">
        <f>IF(Tabela5[[#This Row],[ID_OBRIGATORIO]]="Nao",0,1)</f>
        <v>1</v>
      </c>
      <c r="C8" s="3" t="s">
        <v>2051</v>
      </c>
      <c r="D8" s="6" t="s">
        <v>1401</v>
      </c>
      <c r="E8" s="6" t="s">
        <v>1123</v>
      </c>
      <c r="F8" s="6" t="s">
        <v>1402</v>
      </c>
      <c r="G8" s="6" t="s">
        <v>2771</v>
      </c>
    </row>
    <row r="9" spans="1:7" x14ac:dyDescent="0.25">
      <c r="A9" s="22">
        <f>IF(IFERROR(VLOOKUP(C:C,'(SRV)Union'!C:C,1,0)=C:C,0),1,0)</f>
        <v>0</v>
      </c>
      <c r="B9" s="22">
        <f>IF(Tabela5[[#This Row],[ID_OBRIGATORIO]]="Nao",0,1)</f>
        <v>0</v>
      </c>
      <c r="C9" s="3" t="s">
        <v>2052</v>
      </c>
      <c r="D9" s="6" t="s">
        <v>1160</v>
      </c>
      <c r="E9" s="6" t="s">
        <v>1118</v>
      </c>
      <c r="G9" s="6" t="s">
        <v>2771</v>
      </c>
    </row>
    <row r="10" spans="1:7" hidden="1" x14ac:dyDescent="0.25">
      <c r="A10" s="22">
        <f>IF(IFERROR(VLOOKUP(C:C,'(SRV)Union'!C:C,1,0)=C:C,0),1,0)</f>
        <v>1</v>
      </c>
      <c r="B10" s="22">
        <f>IF(Tabela5[[#This Row],[ID_OBRIGATORIO]]="Nao",0,1)</f>
        <v>1</v>
      </c>
      <c r="C10" s="3" t="s">
        <v>2053</v>
      </c>
      <c r="D10" s="6" t="s">
        <v>1501</v>
      </c>
      <c r="E10" s="6" t="s">
        <v>1123</v>
      </c>
      <c r="F10" s="6" t="s">
        <v>1502</v>
      </c>
      <c r="G10" s="6" t="s">
        <v>2771</v>
      </c>
    </row>
    <row r="11" spans="1:7" hidden="1" x14ac:dyDescent="0.25">
      <c r="A11" s="22">
        <f>IF(IFERROR(VLOOKUP(C:C,'(SRV)Union'!C:C,1,0)=C:C,0),1,0)</f>
        <v>1</v>
      </c>
      <c r="B11" s="22">
        <f>IF(Tabela5[[#This Row],[ID_OBRIGATORIO]]="Nao",0,1)</f>
        <v>1</v>
      </c>
      <c r="C11" s="3" t="s">
        <v>2054</v>
      </c>
      <c r="D11" s="6" t="s">
        <v>1239</v>
      </c>
      <c r="E11" s="6" t="s">
        <v>1123</v>
      </c>
      <c r="F11" s="6" t="s">
        <v>1240</v>
      </c>
      <c r="G11" s="6" t="s">
        <v>2771</v>
      </c>
    </row>
    <row r="12" spans="1:7" hidden="1" x14ac:dyDescent="0.25">
      <c r="A12" s="22">
        <f>IF(IFERROR(VLOOKUP(C:C,'(SRV)Union'!C:C,1,0)=C:C,0),1,0)</f>
        <v>1</v>
      </c>
      <c r="B12" s="22">
        <f>IF(Tabela5[[#This Row],[ID_OBRIGATORIO]]="Nao",0,1)</f>
        <v>0</v>
      </c>
      <c r="C12" s="3" t="s">
        <v>2055</v>
      </c>
      <c r="D12" s="6" t="s">
        <v>1439</v>
      </c>
      <c r="E12" s="6" t="s">
        <v>1118</v>
      </c>
      <c r="G12" s="6" t="s">
        <v>2771</v>
      </c>
    </row>
    <row r="13" spans="1:7" hidden="1" x14ac:dyDescent="0.25">
      <c r="A13" s="22">
        <f>IF(IFERROR(VLOOKUP(C:C,'(SRV)Union'!C:C,1,0)=C:C,0),1,0)</f>
        <v>1</v>
      </c>
      <c r="B13" s="22">
        <f>IF(Tabela5[[#This Row],[ID_OBRIGATORIO]]="Nao",0,1)</f>
        <v>1</v>
      </c>
      <c r="C13" s="3" t="s">
        <v>2056</v>
      </c>
      <c r="D13" s="6" t="s">
        <v>1503</v>
      </c>
      <c r="E13" s="6" t="s">
        <v>1123</v>
      </c>
      <c r="F13" s="6" t="s">
        <v>1504</v>
      </c>
      <c r="G13" s="6" t="s">
        <v>2771</v>
      </c>
    </row>
    <row r="14" spans="1:7" hidden="1" x14ac:dyDescent="0.25">
      <c r="A14" s="22">
        <f>IF(IFERROR(VLOOKUP(C:C,'(SRV)Union'!C:C,1,0)=C:C,0),1,0)</f>
        <v>1</v>
      </c>
      <c r="B14" s="22">
        <f>IF(Tabela5[[#This Row],[ID_OBRIGATORIO]]="Nao",0,1)</f>
        <v>1</v>
      </c>
      <c r="C14" s="3" t="s">
        <v>2057</v>
      </c>
      <c r="D14" s="6" t="s">
        <v>1661</v>
      </c>
      <c r="E14" s="6" t="s">
        <v>1123</v>
      </c>
      <c r="F14" s="6" t="s">
        <v>1662</v>
      </c>
      <c r="G14" s="6" t="s">
        <v>2771</v>
      </c>
    </row>
    <row r="15" spans="1:7" hidden="1" x14ac:dyDescent="0.25">
      <c r="A15" s="22">
        <f>IF(IFERROR(VLOOKUP(C:C,'(SRV)Union'!C:C,1,0)=C:C,0),1,0)</f>
        <v>1</v>
      </c>
      <c r="B15" s="22">
        <f>IF(Tabela5[[#This Row],[ID_OBRIGATORIO]]="Nao",0,1)</f>
        <v>1</v>
      </c>
      <c r="C15" s="3" t="s">
        <v>2058</v>
      </c>
      <c r="D15" s="6" t="s">
        <v>1659</v>
      </c>
      <c r="E15" s="6" t="s">
        <v>1123</v>
      </c>
      <c r="F15" s="6" t="s">
        <v>1660</v>
      </c>
      <c r="G15" s="6" t="s">
        <v>2771</v>
      </c>
    </row>
    <row r="16" spans="1:7" hidden="1" x14ac:dyDescent="0.25">
      <c r="A16" s="22">
        <f>IF(IFERROR(VLOOKUP(C:C,'(SRV)Union'!C:C,1,0)=C:C,0),1,0)</f>
        <v>1</v>
      </c>
      <c r="B16" s="22">
        <f>IF(Tabela5[[#This Row],[ID_OBRIGATORIO]]="Nao",0,1)</f>
        <v>1</v>
      </c>
      <c r="C16" s="3" t="s">
        <v>2059</v>
      </c>
      <c r="D16" s="6" t="s">
        <v>1243</v>
      </c>
      <c r="E16" s="6" t="s">
        <v>1123</v>
      </c>
      <c r="F16" s="6" t="s">
        <v>1244</v>
      </c>
      <c r="G16" s="6" t="s">
        <v>2771</v>
      </c>
    </row>
    <row r="17" spans="1:7" hidden="1" x14ac:dyDescent="0.25">
      <c r="A17" s="22">
        <f>IF(IFERROR(VLOOKUP(C:C,'(SRV)Union'!C:C,1,0)=C:C,0),1,0)</f>
        <v>1</v>
      </c>
      <c r="B17" s="22">
        <f>IF(Tabela5[[#This Row],[ID_OBRIGATORIO]]="Nao",0,1)</f>
        <v>1</v>
      </c>
      <c r="C17" s="3" t="s">
        <v>2060</v>
      </c>
      <c r="D17" s="6" t="s">
        <v>1241</v>
      </c>
      <c r="E17" s="6" t="s">
        <v>1123</v>
      </c>
      <c r="F17" s="6" t="s">
        <v>1242</v>
      </c>
      <c r="G17" s="6" t="s">
        <v>2771</v>
      </c>
    </row>
    <row r="18" spans="1:7" hidden="1" x14ac:dyDescent="0.25">
      <c r="A18" s="22">
        <f>IF(IFERROR(VLOOKUP(C:C,'(SRV)Union'!C:C,1,0)=C:C,0),1,0)</f>
        <v>1</v>
      </c>
      <c r="B18" s="22">
        <f>IF(Tabela5[[#This Row],[ID_OBRIGATORIO]]="Nao",0,1)</f>
        <v>1</v>
      </c>
      <c r="C18" s="3" t="s">
        <v>2061</v>
      </c>
      <c r="D18" s="6" t="s">
        <v>1228</v>
      </c>
      <c r="E18" s="6" t="s">
        <v>1123</v>
      </c>
      <c r="F18" s="6" t="s">
        <v>1229</v>
      </c>
      <c r="G18" s="6" t="s">
        <v>2771</v>
      </c>
    </row>
    <row r="19" spans="1:7" hidden="1" x14ac:dyDescent="0.25">
      <c r="A19" s="22">
        <f>IF(IFERROR(VLOOKUP(C:C,'(SRV)Union'!C:C,1,0)=C:C,0),1,0)</f>
        <v>1</v>
      </c>
      <c r="B19" s="22">
        <f>IF(Tabela5[[#This Row],[ID_OBRIGATORIO]]="Nao",0,1)</f>
        <v>1</v>
      </c>
      <c r="C19" s="3" t="s">
        <v>2062</v>
      </c>
      <c r="D19" s="6" t="s">
        <v>1284</v>
      </c>
      <c r="E19" s="6" t="s">
        <v>1123</v>
      </c>
      <c r="F19" s="6" t="s">
        <v>1285</v>
      </c>
      <c r="G19" s="6" t="s">
        <v>2771</v>
      </c>
    </row>
    <row r="20" spans="1:7" hidden="1" x14ac:dyDescent="0.25">
      <c r="A20" s="22">
        <f>IF(IFERROR(VLOOKUP(C:C,'(SRV)Union'!C:C,1,0)=C:C,0),1,0)</f>
        <v>1</v>
      </c>
      <c r="B20" s="22">
        <f>IF(Tabela5[[#This Row],[ID_OBRIGATORIO]]="Nao",0,1)</f>
        <v>1</v>
      </c>
      <c r="C20" s="3" t="s">
        <v>2063</v>
      </c>
      <c r="D20" s="6" t="s">
        <v>1247</v>
      </c>
      <c r="E20" s="6" t="s">
        <v>1123</v>
      </c>
      <c r="F20" s="6" t="s">
        <v>1248</v>
      </c>
      <c r="G20" s="6" t="s">
        <v>2771</v>
      </c>
    </row>
    <row r="21" spans="1:7" hidden="1" x14ac:dyDescent="0.25">
      <c r="A21" s="22">
        <f>IF(IFERROR(VLOOKUP(C:C,'(SRV)Union'!C:C,1,0)=C:C,0),1,0)</f>
        <v>1</v>
      </c>
      <c r="B21" s="22">
        <f>IF(Tabela5[[#This Row],[ID_OBRIGATORIO]]="Nao",0,1)</f>
        <v>1</v>
      </c>
      <c r="C21" s="3" t="s">
        <v>2064</v>
      </c>
      <c r="D21" s="6" t="s">
        <v>1245</v>
      </c>
      <c r="E21" s="6" t="s">
        <v>1123</v>
      </c>
      <c r="F21" s="6" t="s">
        <v>1246</v>
      </c>
      <c r="G21" s="6" t="s">
        <v>2771</v>
      </c>
    </row>
    <row r="22" spans="1:7" hidden="1" x14ac:dyDescent="0.25">
      <c r="A22" s="22">
        <f>IF(IFERROR(VLOOKUP(C:C,'(SRV)Union'!C:C,1,0)=C:C,0),1,0)</f>
        <v>1</v>
      </c>
      <c r="B22" s="22">
        <f>IF(Tabela5[[#This Row],[ID_OBRIGATORIO]]="Nao",0,1)</f>
        <v>1</v>
      </c>
      <c r="C22" s="3" t="s">
        <v>2065</v>
      </c>
      <c r="D22" s="6" t="s">
        <v>1549</v>
      </c>
      <c r="E22" s="6" t="s">
        <v>1123</v>
      </c>
      <c r="F22" s="6" t="s">
        <v>1550</v>
      </c>
      <c r="G22" s="6" t="s">
        <v>2771</v>
      </c>
    </row>
    <row r="23" spans="1:7" hidden="1" x14ac:dyDescent="0.25">
      <c r="A23" s="22">
        <f>IF(IFERROR(VLOOKUP(C:C,'(SRV)Union'!C:C,1,0)=C:C,0),1,0)</f>
        <v>1</v>
      </c>
      <c r="B23" s="22">
        <f>IF(Tabela5[[#This Row],[ID_OBRIGATORIO]]="Nao",0,1)</f>
        <v>1</v>
      </c>
      <c r="C23" s="3" t="s">
        <v>2066</v>
      </c>
      <c r="D23" s="6" t="s">
        <v>1130</v>
      </c>
      <c r="E23" s="6" t="s">
        <v>1123</v>
      </c>
      <c r="F23" s="6" t="s">
        <v>1131</v>
      </c>
      <c r="G23" s="6" t="s">
        <v>2771</v>
      </c>
    </row>
    <row r="24" spans="1:7" hidden="1" x14ac:dyDescent="0.25">
      <c r="A24" s="22">
        <f>IF(IFERROR(VLOOKUP(C:C,'(SRV)Union'!C:C,1,0)=C:C,0),1,0)</f>
        <v>1</v>
      </c>
      <c r="B24" s="22">
        <f>IF(Tabela5[[#This Row],[ID_OBRIGATORIO]]="Nao",0,1)</f>
        <v>1</v>
      </c>
      <c r="C24" s="3" t="s">
        <v>2067</v>
      </c>
      <c r="D24" s="6" t="s">
        <v>1377</v>
      </c>
      <c r="E24" s="6" t="s">
        <v>1123</v>
      </c>
      <c r="F24" s="6" t="s">
        <v>1378</v>
      </c>
      <c r="G24" s="6" t="s">
        <v>2771</v>
      </c>
    </row>
    <row r="25" spans="1:7" hidden="1" x14ac:dyDescent="0.25">
      <c r="A25" s="22">
        <f>IF(IFERROR(VLOOKUP(C:C,'(SRV)Union'!C:C,1,0)=C:C,0),1,0)</f>
        <v>1</v>
      </c>
      <c r="B25" s="22">
        <f>IF(Tabela5[[#This Row],[ID_OBRIGATORIO]]="Nao",0,1)</f>
        <v>1</v>
      </c>
      <c r="C25" s="3" t="s">
        <v>2068</v>
      </c>
      <c r="D25" s="6" t="s">
        <v>1604</v>
      </c>
      <c r="E25" s="6" t="s">
        <v>1123</v>
      </c>
      <c r="F25" s="6" t="s">
        <v>1605</v>
      </c>
      <c r="G25" s="6" t="s">
        <v>2771</v>
      </c>
    </row>
    <row r="26" spans="1:7" hidden="1" x14ac:dyDescent="0.25">
      <c r="A26" s="22">
        <f>IF(IFERROR(VLOOKUP(C:C,'(SRV)Union'!C:C,1,0)=C:C,0),1,0)</f>
        <v>1</v>
      </c>
      <c r="B26" s="22">
        <f>IF(Tabela5[[#This Row],[ID_OBRIGATORIO]]="Nao",0,1)</f>
        <v>1</v>
      </c>
      <c r="C26" s="3" t="s">
        <v>2069</v>
      </c>
      <c r="D26" s="6" t="s">
        <v>1127</v>
      </c>
      <c r="E26" s="6" t="s">
        <v>1123</v>
      </c>
      <c r="F26" s="6" t="s">
        <v>1128</v>
      </c>
      <c r="G26" s="6" t="s">
        <v>2771</v>
      </c>
    </row>
    <row r="27" spans="1:7" x14ac:dyDescent="0.25">
      <c r="A27" s="22">
        <f>IF(IFERROR(VLOOKUP(C:C,'(SRV)Union'!C:C,1,0)=C:C,0),1,0)</f>
        <v>0</v>
      </c>
      <c r="B27" s="22">
        <f>IF(Tabela5[[#This Row],[ID_OBRIGATORIO]]="Nao",0,1)</f>
        <v>0</v>
      </c>
      <c r="C27" s="3" t="s">
        <v>2070</v>
      </c>
      <c r="D27" s="6" t="s">
        <v>1645</v>
      </c>
      <c r="E27" s="6" t="s">
        <v>1118</v>
      </c>
      <c r="G27" s="6" t="s">
        <v>2771</v>
      </c>
    </row>
    <row r="28" spans="1:7" hidden="1" x14ac:dyDescent="0.25">
      <c r="A28" s="22">
        <f>IF(IFERROR(VLOOKUP(C:C,'(SRV)Union'!C:C,1,0)=C:C,0),1,0)</f>
        <v>1</v>
      </c>
      <c r="B28" s="22">
        <f>IF(Tabela5[[#This Row],[ID_OBRIGATORIO]]="Nao",0,1)</f>
        <v>1</v>
      </c>
      <c r="C28" s="3" t="s">
        <v>2071</v>
      </c>
      <c r="D28" s="6" t="s">
        <v>1237</v>
      </c>
      <c r="E28" s="6" t="s">
        <v>1123</v>
      </c>
      <c r="F28" s="6" t="s">
        <v>1238</v>
      </c>
      <c r="G28" s="6" t="s">
        <v>2771</v>
      </c>
    </row>
    <row r="29" spans="1:7" hidden="1" x14ac:dyDescent="0.25">
      <c r="A29" s="22">
        <f>IF(IFERROR(VLOOKUP(C:C,'(SRV)Union'!C:C,1,0)=C:C,0),1,0)</f>
        <v>1</v>
      </c>
      <c r="B29" s="22">
        <f>IF(Tabela5[[#This Row],[ID_OBRIGATORIO]]="Nao",0,1)</f>
        <v>1</v>
      </c>
      <c r="C29" s="3" t="s">
        <v>2072</v>
      </c>
      <c r="D29" s="6" t="s">
        <v>1440</v>
      </c>
      <c r="E29" s="6" t="s">
        <v>1123</v>
      </c>
      <c r="F29" s="6" t="s">
        <v>1441</v>
      </c>
      <c r="G29" s="6" t="s">
        <v>2771</v>
      </c>
    </row>
    <row r="30" spans="1:7" x14ac:dyDescent="0.25">
      <c r="A30" s="22">
        <f>IF(IFERROR(VLOOKUP(C:C,'(SRV)Union'!C:C,1,0)=C:C,0),1,0)</f>
        <v>0</v>
      </c>
      <c r="B30" s="22">
        <f>IF(Tabela5[[#This Row],[ID_OBRIGATORIO]]="Nao",0,1)</f>
        <v>0</v>
      </c>
      <c r="C30" s="3" t="s">
        <v>2073</v>
      </c>
      <c r="D30" s="6" t="s">
        <v>1379</v>
      </c>
      <c r="E30" s="6" t="s">
        <v>1118</v>
      </c>
      <c r="G30" s="6" t="s">
        <v>2771</v>
      </c>
    </row>
    <row r="31" spans="1:7" hidden="1" x14ac:dyDescent="0.25">
      <c r="A31" s="22">
        <f>IF(IFERROR(VLOOKUP(C:C,'(SRV)Union'!C:C,1,0)=C:C,0),1,0)</f>
        <v>1</v>
      </c>
      <c r="B31" s="22">
        <f>IF(Tabela5[[#This Row],[ID_OBRIGATORIO]]="Nao",0,1)</f>
        <v>1</v>
      </c>
      <c r="C31" s="3" t="s">
        <v>2074</v>
      </c>
      <c r="D31" s="6" t="s">
        <v>1517</v>
      </c>
      <c r="E31" s="6" t="s">
        <v>1123</v>
      </c>
      <c r="G31" s="6" t="s">
        <v>2771</v>
      </c>
    </row>
    <row r="32" spans="1:7" hidden="1" x14ac:dyDescent="0.25">
      <c r="A32" s="22">
        <f>IF(IFERROR(VLOOKUP(C:C,'(SRV)Union'!C:C,1,0)=C:C,0),1,0)</f>
        <v>1</v>
      </c>
      <c r="B32" s="22">
        <f>IF(Tabela5[[#This Row],[ID_OBRIGATORIO]]="Nao",0,1)</f>
        <v>1</v>
      </c>
      <c r="C32" s="3" t="s">
        <v>2075</v>
      </c>
      <c r="D32" s="6" t="s">
        <v>1672</v>
      </c>
      <c r="E32" s="6" t="s">
        <v>1123</v>
      </c>
      <c r="F32" s="6" t="s">
        <v>1673</v>
      </c>
      <c r="G32" s="6" t="s">
        <v>2771</v>
      </c>
    </row>
    <row r="33" spans="1:7" hidden="1" x14ac:dyDescent="0.25">
      <c r="A33" s="22">
        <f>IF(IFERROR(VLOOKUP(C:C,'(SRV)Union'!C:C,1,0)=C:C,0),1,0)</f>
        <v>1</v>
      </c>
      <c r="B33" s="22">
        <f>IF(Tabela5[[#This Row],[ID_OBRIGATORIO]]="Nao",0,1)</f>
        <v>1</v>
      </c>
      <c r="C33" s="3" t="s">
        <v>2076</v>
      </c>
      <c r="D33" s="6" t="s">
        <v>1669</v>
      </c>
      <c r="E33" s="6" t="s">
        <v>1123</v>
      </c>
      <c r="F33" s="6" t="s">
        <v>1670</v>
      </c>
      <c r="G33" s="6" t="s">
        <v>2771</v>
      </c>
    </row>
    <row r="34" spans="1:7" hidden="1" x14ac:dyDescent="0.25">
      <c r="A34" s="22">
        <f>IF(IFERROR(VLOOKUP(C:C,'(SRV)Union'!C:C,1,0)=C:C,0),1,0)</f>
        <v>1</v>
      </c>
      <c r="B34" s="22">
        <f>IF(Tabela5[[#This Row],[ID_OBRIGATORIO]]="Nao",0,1)</f>
        <v>1</v>
      </c>
      <c r="C34" s="3" t="s">
        <v>2077</v>
      </c>
      <c r="D34" s="6" t="s">
        <v>1448</v>
      </c>
      <c r="E34" s="6" t="s">
        <v>1123</v>
      </c>
      <c r="G34" s="6" t="s">
        <v>2771</v>
      </c>
    </row>
    <row r="35" spans="1:7" hidden="1" x14ac:dyDescent="0.25">
      <c r="A35" s="22">
        <f>IF(IFERROR(VLOOKUP(C:C,'(SRV)Union'!C:C,1,0)=C:C,0),1,0)</f>
        <v>1</v>
      </c>
      <c r="B35" s="22">
        <f>IF(Tabela5[[#This Row],[ID_OBRIGATORIO]]="Nao",0,1)</f>
        <v>1</v>
      </c>
      <c r="C35" s="3" t="s">
        <v>2078</v>
      </c>
      <c r="D35" s="6" t="s">
        <v>1083</v>
      </c>
      <c r="E35" s="6" t="s">
        <v>1123</v>
      </c>
      <c r="F35" s="6" t="s">
        <v>1668</v>
      </c>
      <c r="G35" s="6" t="s">
        <v>2771</v>
      </c>
    </row>
    <row r="36" spans="1:7" hidden="1" x14ac:dyDescent="0.25">
      <c r="A36" s="22">
        <f>IF(IFERROR(VLOOKUP(C:C,'(SRV)Union'!C:C,1,0)=C:C,0),1,0)</f>
        <v>1</v>
      </c>
      <c r="B36" s="22">
        <f>IF(Tabela5[[#This Row],[ID_OBRIGATORIO]]="Nao",0,1)</f>
        <v>0</v>
      </c>
      <c r="C36" s="3" t="s">
        <v>2079</v>
      </c>
      <c r="D36" s="6" t="s">
        <v>1447</v>
      </c>
      <c r="E36" s="6" t="s">
        <v>1118</v>
      </c>
      <c r="G36" s="6" t="s">
        <v>2771</v>
      </c>
    </row>
    <row r="37" spans="1:7" x14ac:dyDescent="0.25">
      <c r="A37" s="22">
        <f>IF(IFERROR(VLOOKUP(C:C,'(SRV)Union'!C:C,1,0)=C:C,0),1,0)</f>
        <v>0</v>
      </c>
      <c r="B37" s="22">
        <f>IF(Tabela5[[#This Row],[ID_OBRIGATORIO]]="Nao",0,1)</f>
        <v>0</v>
      </c>
      <c r="C37" s="3" t="s">
        <v>2080</v>
      </c>
      <c r="D37" s="6" t="s">
        <v>1615</v>
      </c>
      <c r="E37" s="6" t="s">
        <v>1118</v>
      </c>
      <c r="G37" s="6" t="s">
        <v>2771</v>
      </c>
    </row>
    <row r="38" spans="1:7" hidden="1" x14ac:dyDescent="0.25">
      <c r="A38" s="22">
        <f>IF(IFERROR(VLOOKUP(C:C,'(SRV)Union'!C:C,1,0)=C:C,0),1,0)</f>
        <v>1</v>
      </c>
      <c r="B38" s="22">
        <f>IF(Tabela5[[#This Row],[ID_OBRIGATORIO]]="Nao",0,1)</f>
        <v>0</v>
      </c>
      <c r="C38" s="3" t="s">
        <v>2081</v>
      </c>
      <c r="D38" s="6" t="s">
        <v>1515</v>
      </c>
      <c r="E38" s="6" t="s">
        <v>1118</v>
      </c>
      <c r="G38" s="6" t="s">
        <v>2771</v>
      </c>
    </row>
    <row r="39" spans="1:7" hidden="1" x14ac:dyDescent="0.25">
      <c r="A39" s="22">
        <f>IF(IFERROR(VLOOKUP(C:C,'(SRV)Union'!C:C,1,0)=C:C,0),1,0)</f>
        <v>1</v>
      </c>
      <c r="B39" s="22">
        <f>IF(Tabela5[[#This Row],[ID_OBRIGATORIO]]="Nao",0,1)</f>
        <v>0</v>
      </c>
      <c r="C39" s="3" t="s">
        <v>2082</v>
      </c>
      <c r="D39" s="6" t="s">
        <v>1514</v>
      </c>
      <c r="E39" s="6" t="s">
        <v>1118</v>
      </c>
      <c r="G39" s="6" t="s">
        <v>2771</v>
      </c>
    </row>
    <row r="40" spans="1:7" hidden="1" x14ac:dyDescent="0.25">
      <c r="A40" s="22">
        <f>IF(IFERROR(VLOOKUP(C:C,'(SRV)Union'!C:C,1,0)=C:C,0),1,0)</f>
        <v>1</v>
      </c>
      <c r="B40" s="22">
        <f>IF(Tabela5[[#This Row],[ID_OBRIGATORIO]]="Nao",0,1)</f>
        <v>0</v>
      </c>
      <c r="C40" s="3" t="s">
        <v>2083</v>
      </c>
      <c r="D40" s="6" t="s">
        <v>1513</v>
      </c>
      <c r="E40" s="6" t="s">
        <v>1118</v>
      </c>
      <c r="G40" s="6" t="s">
        <v>2771</v>
      </c>
    </row>
    <row r="41" spans="1:7" hidden="1" x14ac:dyDescent="0.25">
      <c r="A41" s="22">
        <f>IF(IFERROR(VLOOKUP(C:C,'(SRV)Union'!C:C,1,0)=C:C,0),1,0)</f>
        <v>1</v>
      </c>
      <c r="B41" s="22">
        <f>IF(Tabela5[[#This Row],[ID_OBRIGATORIO]]="Nao",0,1)</f>
        <v>0</v>
      </c>
      <c r="C41" s="3" t="s">
        <v>2084</v>
      </c>
      <c r="D41" s="6" t="s">
        <v>1168</v>
      </c>
      <c r="E41" s="6" t="s">
        <v>1118</v>
      </c>
      <c r="G41" s="6" t="s">
        <v>2771</v>
      </c>
    </row>
    <row r="42" spans="1:7" hidden="1" x14ac:dyDescent="0.25">
      <c r="A42" s="22">
        <f>IF(IFERROR(VLOOKUP(C:C,'(SRV)Union'!C:C,1,0)=C:C,0),1,0)</f>
        <v>1</v>
      </c>
      <c r="B42" s="22">
        <f>IF(Tabela5[[#This Row],[ID_OBRIGATORIO]]="Nao",0,1)</f>
        <v>0</v>
      </c>
      <c r="C42" s="3" t="s">
        <v>2085</v>
      </c>
      <c r="D42" s="6" t="s">
        <v>1167</v>
      </c>
      <c r="E42" s="6" t="s">
        <v>1118</v>
      </c>
      <c r="G42" s="6" t="s">
        <v>2771</v>
      </c>
    </row>
    <row r="43" spans="1:7" hidden="1" x14ac:dyDescent="0.25">
      <c r="A43" s="22">
        <f>IF(IFERROR(VLOOKUP(C:C,'(SRV)Union'!C:C,1,0)=C:C,0),1,0)</f>
        <v>1</v>
      </c>
      <c r="B43" s="22">
        <f>IF(Tabela5[[#This Row],[ID_OBRIGATORIO]]="Nao",0,1)</f>
        <v>0</v>
      </c>
      <c r="C43" s="3" t="s">
        <v>2086</v>
      </c>
      <c r="D43" s="6" t="s">
        <v>1169</v>
      </c>
      <c r="E43" s="6" t="s">
        <v>1118</v>
      </c>
      <c r="G43" s="6" t="s">
        <v>2771</v>
      </c>
    </row>
    <row r="44" spans="1:7" x14ac:dyDescent="0.25">
      <c r="A44" s="22">
        <f>IF(IFERROR(VLOOKUP(C:C,'(SRV)Union'!C:C,1,0)=C:C,0),1,0)</f>
        <v>0</v>
      </c>
      <c r="B44" s="22">
        <f>IF(Tabela5[[#This Row],[ID_OBRIGATORIO]]="Nao",0,1)</f>
        <v>0</v>
      </c>
      <c r="C44" s="3" t="s">
        <v>2087</v>
      </c>
      <c r="D44" s="6" t="s">
        <v>1646</v>
      </c>
      <c r="E44" s="6" t="s">
        <v>1118</v>
      </c>
      <c r="G44" s="6" t="s">
        <v>2771</v>
      </c>
    </row>
    <row r="45" spans="1:7" x14ac:dyDescent="0.25">
      <c r="A45" s="22">
        <f>IF(IFERROR(VLOOKUP(C:C,'(SRV)Union'!C:C,1,0)=C:C,0),1,0)</f>
        <v>0</v>
      </c>
      <c r="B45" s="22">
        <f>IF(Tabela5[[#This Row],[ID_OBRIGATORIO]]="Nao",0,1)</f>
        <v>0</v>
      </c>
      <c r="C45" s="3" t="s">
        <v>2088</v>
      </c>
      <c r="D45" s="6" t="s">
        <v>1394</v>
      </c>
      <c r="E45" s="6" t="s">
        <v>1118</v>
      </c>
      <c r="G45" s="6" t="s">
        <v>2771</v>
      </c>
    </row>
    <row r="46" spans="1:7" hidden="1" x14ac:dyDescent="0.25">
      <c r="A46" s="22">
        <f>IF(IFERROR(VLOOKUP(C:C,'(SRV)Union'!C:C,1,0)=C:C,0),1,0)</f>
        <v>1</v>
      </c>
      <c r="B46" s="22">
        <f>IF(Tabela5[[#This Row],[ID_OBRIGATORIO]]="Nao",0,1)</f>
        <v>1</v>
      </c>
      <c r="C46" s="3" t="s">
        <v>2089</v>
      </c>
      <c r="D46" s="6" t="s">
        <v>1642</v>
      </c>
      <c r="E46" s="6" t="s">
        <v>1123</v>
      </c>
      <c r="F46" s="6" t="s">
        <v>1643</v>
      </c>
      <c r="G46" s="6" t="s">
        <v>2771</v>
      </c>
    </row>
    <row r="47" spans="1:7" hidden="1" x14ac:dyDescent="0.25">
      <c r="A47" s="22">
        <f>IF(IFERROR(VLOOKUP(C:C,'(SRV)Union'!C:C,1,0)=C:C,0),1,0)</f>
        <v>1</v>
      </c>
      <c r="B47" s="22">
        <f>IF(Tabela5[[#This Row],[ID_OBRIGATORIO]]="Nao",0,1)</f>
        <v>1</v>
      </c>
      <c r="C47" s="3" t="s">
        <v>2090</v>
      </c>
      <c r="D47" s="6" t="s">
        <v>1384</v>
      </c>
      <c r="E47" s="6" t="s">
        <v>1123</v>
      </c>
      <c r="F47" s="6" t="s">
        <v>1385</v>
      </c>
      <c r="G47" s="6" t="s">
        <v>2771</v>
      </c>
    </row>
    <row r="48" spans="1:7" hidden="1" x14ac:dyDescent="0.25">
      <c r="A48" s="22">
        <f>IF(IFERROR(VLOOKUP(C:C,'(SRV)Union'!C:C,1,0)=C:C,0),1,0)</f>
        <v>1</v>
      </c>
      <c r="B48" s="22">
        <f>IF(Tabela5[[#This Row],[ID_OBRIGATORIO]]="Nao",0,1)</f>
        <v>1</v>
      </c>
      <c r="C48" s="3" t="s">
        <v>2091</v>
      </c>
      <c r="D48" s="6" t="s">
        <v>1551</v>
      </c>
      <c r="E48" s="6" t="s">
        <v>1123</v>
      </c>
      <c r="F48" s="6" t="s">
        <v>1552</v>
      </c>
      <c r="G48" s="6" t="s">
        <v>2771</v>
      </c>
    </row>
    <row r="49" spans="1:7" hidden="1" x14ac:dyDescent="0.25">
      <c r="A49" s="22">
        <f>IF(IFERROR(VLOOKUP(C:C,'(SRV)Union'!C:C,1,0)=C:C,0),1,0)</f>
        <v>1</v>
      </c>
      <c r="B49" s="22">
        <f>IF(Tabela5[[#This Row],[ID_OBRIGATORIO]]="Nao",0,1)</f>
        <v>1</v>
      </c>
      <c r="C49" s="3" t="s">
        <v>2092</v>
      </c>
      <c r="D49" s="6" t="s">
        <v>1087</v>
      </c>
      <c r="E49" s="6" t="s">
        <v>1123</v>
      </c>
      <c r="F49" s="6" t="s">
        <v>1674</v>
      </c>
      <c r="G49" s="6" t="s">
        <v>2771</v>
      </c>
    </row>
    <row r="50" spans="1:7" hidden="1" x14ac:dyDescent="0.25">
      <c r="A50" s="22">
        <f>IF(IFERROR(VLOOKUP(C:C,'(SRV)Union'!C:C,1,0)=C:C,0),1,0)</f>
        <v>1</v>
      </c>
      <c r="B50" s="22">
        <f>IF(Tabela5[[#This Row],[ID_OBRIGATORIO]]="Nao",0,1)</f>
        <v>0</v>
      </c>
      <c r="C50" s="3" t="s">
        <v>2093</v>
      </c>
      <c r="D50" s="6" t="s">
        <v>1162</v>
      </c>
      <c r="E50" s="6" t="s">
        <v>1118</v>
      </c>
      <c r="G50" s="6" t="s">
        <v>2771</v>
      </c>
    </row>
    <row r="51" spans="1:7" hidden="1" x14ac:dyDescent="0.25">
      <c r="A51" s="22">
        <f>IF(IFERROR(VLOOKUP(C:C,'(SRV)Union'!C:C,1,0)=C:C,0),1,0)</f>
        <v>1</v>
      </c>
      <c r="B51" s="22">
        <f>IF(Tabela5[[#This Row],[ID_OBRIGATORIO]]="Nao",0,1)</f>
        <v>0</v>
      </c>
      <c r="C51" s="3" t="s">
        <v>2094</v>
      </c>
      <c r="D51" s="6" t="s">
        <v>1688</v>
      </c>
      <c r="E51" s="6" t="s">
        <v>1118</v>
      </c>
      <c r="G51" s="6" t="s">
        <v>2771</v>
      </c>
    </row>
    <row r="52" spans="1:7" hidden="1" x14ac:dyDescent="0.25">
      <c r="A52" s="22">
        <f>IF(IFERROR(VLOOKUP(C:C,'(SRV)Union'!C:C,1,0)=C:C,0),1,0)</f>
        <v>1</v>
      </c>
      <c r="B52" s="22">
        <f>IF(Tabela5[[#This Row],[ID_OBRIGATORIO]]="Nao",0,1)</f>
        <v>0</v>
      </c>
      <c r="C52" s="3" t="s">
        <v>2095</v>
      </c>
      <c r="D52" s="6" t="s">
        <v>1689</v>
      </c>
      <c r="E52" s="6" t="s">
        <v>1118</v>
      </c>
      <c r="G52" s="6" t="s">
        <v>2771</v>
      </c>
    </row>
    <row r="53" spans="1:7" x14ac:dyDescent="0.25">
      <c r="A53" s="22">
        <f>IF(IFERROR(VLOOKUP(C:C,'(SRV)Union'!C:C,1,0)=C:C,0),1,0)</f>
        <v>0</v>
      </c>
      <c r="B53" s="22">
        <f>IF(Tabela5[[#This Row],[ID_OBRIGATORIO]]="Nao",0,1)</f>
        <v>0</v>
      </c>
      <c r="C53" s="3" t="s">
        <v>2096</v>
      </c>
      <c r="D53" s="6" t="s">
        <v>1690</v>
      </c>
      <c r="E53" s="6" t="s">
        <v>1118</v>
      </c>
      <c r="G53" s="6" t="s">
        <v>2771</v>
      </c>
    </row>
    <row r="54" spans="1:7" x14ac:dyDescent="0.25">
      <c r="A54" s="22">
        <f>IF(IFERROR(VLOOKUP(C:C,'(SRV)Union'!C:C,1,0)=C:C,0),1,0)</f>
        <v>0</v>
      </c>
      <c r="B54" s="22">
        <f>IF(Tabela5[[#This Row],[ID_OBRIGATORIO]]="Nao",0,1)</f>
        <v>0</v>
      </c>
      <c r="C54" s="3" t="s">
        <v>2097</v>
      </c>
      <c r="D54" s="6" t="s">
        <v>1171</v>
      </c>
      <c r="E54" s="6" t="s">
        <v>1118</v>
      </c>
      <c r="G54" s="6" t="s">
        <v>2771</v>
      </c>
    </row>
    <row r="55" spans="1:7" hidden="1" x14ac:dyDescent="0.25">
      <c r="A55" s="22">
        <f>IF(IFERROR(VLOOKUP(C:C,'(SRV)Union'!C:C,1,0)=C:C,0),1,0)</f>
        <v>1</v>
      </c>
      <c r="B55" s="22">
        <f>IF(Tabela5[[#This Row],[ID_OBRIGATORIO]]="Nao",0,1)</f>
        <v>0</v>
      </c>
      <c r="C55" s="3" t="s">
        <v>2098</v>
      </c>
      <c r="D55" s="6" t="s">
        <v>1458</v>
      </c>
      <c r="E55" s="6" t="s">
        <v>1118</v>
      </c>
      <c r="G55" s="6" t="s">
        <v>2771</v>
      </c>
    </row>
    <row r="56" spans="1:7" hidden="1" x14ac:dyDescent="0.25">
      <c r="A56" s="22">
        <f>IF(IFERROR(VLOOKUP(C:C,'(SRV)Union'!C:C,1,0)=C:C,0),1,0)</f>
        <v>1</v>
      </c>
      <c r="B56" s="22">
        <f>IF(Tabela5[[#This Row],[ID_OBRIGATORIO]]="Nao",0,1)</f>
        <v>0</v>
      </c>
      <c r="C56" s="3" t="s">
        <v>2099</v>
      </c>
      <c r="D56" s="6" t="s">
        <v>1163</v>
      </c>
      <c r="E56" s="6" t="s">
        <v>1118</v>
      </c>
      <c r="G56" s="6" t="s">
        <v>2771</v>
      </c>
    </row>
    <row r="57" spans="1:7" hidden="1" x14ac:dyDescent="0.25">
      <c r="A57" s="22">
        <f>IF(IFERROR(VLOOKUP(C:C,'(SRV)Union'!C:C,1,0)=C:C,0),1,0)</f>
        <v>1</v>
      </c>
      <c r="B57" s="22">
        <f>IF(Tabela5[[#This Row],[ID_OBRIGATORIO]]="Nao",0,1)</f>
        <v>0</v>
      </c>
      <c r="C57" s="3" t="s">
        <v>2100</v>
      </c>
      <c r="D57" s="6" t="s">
        <v>1609</v>
      </c>
      <c r="E57" s="6" t="s">
        <v>1118</v>
      </c>
      <c r="G57" s="6" t="s">
        <v>2771</v>
      </c>
    </row>
    <row r="58" spans="1:7" hidden="1" x14ac:dyDescent="0.25">
      <c r="A58" s="22">
        <f>IF(IFERROR(VLOOKUP(C:C,'(SRV)Union'!C:C,1,0)=C:C,0),1,0)</f>
        <v>1</v>
      </c>
      <c r="B58" s="22">
        <f>IF(Tabela5[[#This Row],[ID_OBRIGATORIO]]="Nao",0,1)</f>
        <v>0</v>
      </c>
      <c r="C58" s="3" t="s">
        <v>2101</v>
      </c>
      <c r="D58" s="6" t="s">
        <v>1272</v>
      </c>
      <c r="E58" s="6" t="s">
        <v>1118</v>
      </c>
      <c r="G58" s="6" t="s">
        <v>2771</v>
      </c>
    </row>
    <row r="59" spans="1:7" hidden="1" x14ac:dyDescent="0.25">
      <c r="A59" s="22">
        <f>IF(IFERROR(VLOOKUP(C:C,'(SRV)Union'!C:C,1,0)=C:C,0),1,0)</f>
        <v>1</v>
      </c>
      <c r="B59" s="22">
        <f>IF(Tabela5[[#This Row],[ID_OBRIGATORIO]]="Nao",0,1)</f>
        <v>0</v>
      </c>
      <c r="C59" s="3" t="s">
        <v>2102</v>
      </c>
      <c r="D59" s="6" t="s">
        <v>1608</v>
      </c>
      <c r="E59" s="6" t="s">
        <v>1118</v>
      </c>
      <c r="G59" s="6" t="s">
        <v>2771</v>
      </c>
    </row>
    <row r="60" spans="1:7" hidden="1" x14ac:dyDescent="0.25">
      <c r="A60" s="22">
        <f>IF(IFERROR(VLOOKUP(C:C,'(SRV)Union'!C:C,1,0)=C:C,0),1,0)</f>
        <v>1</v>
      </c>
      <c r="B60" s="22">
        <f>IF(Tabela5[[#This Row],[ID_OBRIGATORIO]]="Nao",0,1)</f>
        <v>1</v>
      </c>
      <c r="C60" s="3" t="s">
        <v>2103</v>
      </c>
      <c r="D60" s="6" t="s">
        <v>1358</v>
      </c>
      <c r="E60" s="6" t="s">
        <v>1123</v>
      </c>
      <c r="F60" s="6" t="s">
        <v>1359</v>
      </c>
      <c r="G60" s="6" t="s">
        <v>2771</v>
      </c>
    </row>
    <row r="61" spans="1:7" hidden="1" x14ac:dyDescent="0.25">
      <c r="A61" s="22">
        <f>IF(IFERROR(VLOOKUP(C:C,'(SRV)Union'!C:C,1,0)=C:C,0),1,0)</f>
        <v>1</v>
      </c>
      <c r="B61" s="22">
        <f>IF(Tabela5[[#This Row],[ID_OBRIGATORIO]]="Nao",0,1)</f>
        <v>1</v>
      </c>
      <c r="C61" s="3" t="s">
        <v>2104</v>
      </c>
      <c r="D61" s="6" t="s">
        <v>1356</v>
      </c>
      <c r="E61" s="6" t="s">
        <v>1123</v>
      </c>
      <c r="F61" s="6" t="s">
        <v>1357</v>
      </c>
      <c r="G61" s="6" t="s">
        <v>2771</v>
      </c>
    </row>
    <row r="62" spans="1:7" hidden="1" x14ac:dyDescent="0.25">
      <c r="A62" s="22">
        <f>IF(IFERROR(VLOOKUP(C:C,'(SRV)Union'!C:C,1,0)=C:C,0),1,0)</f>
        <v>1</v>
      </c>
      <c r="B62" s="22">
        <f>IF(Tabela5[[#This Row],[ID_OBRIGATORIO]]="Nao",0,1)</f>
        <v>1</v>
      </c>
      <c r="C62" s="3" t="s">
        <v>2105</v>
      </c>
      <c r="D62" s="6" t="s">
        <v>1360</v>
      </c>
      <c r="E62" s="6" t="s">
        <v>1123</v>
      </c>
      <c r="F62" s="6" t="s">
        <v>1361</v>
      </c>
      <c r="G62" s="6" t="s">
        <v>2771</v>
      </c>
    </row>
    <row r="63" spans="1:7" hidden="1" x14ac:dyDescent="0.25">
      <c r="A63" s="22">
        <f>IF(IFERROR(VLOOKUP(C:C,'(SRV)Union'!C:C,1,0)=C:C,0),1,0)</f>
        <v>1</v>
      </c>
      <c r="B63" s="22">
        <f>IF(Tabela5[[#This Row],[ID_OBRIGATORIO]]="Nao",0,1)</f>
        <v>1</v>
      </c>
      <c r="C63" s="3" t="s">
        <v>2106</v>
      </c>
      <c r="D63" s="6" t="s">
        <v>1354</v>
      </c>
      <c r="E63" s="6" t="s">
        <v>1123</v>
      </c>
      <c r="F63" s="6" t="s">
        <v>1355</v>
      </c>
      <c r="G63" s="6" t="s">
        <v>2771</v>
      </c>
    </row>
    <row r="64" spans="1:7" x14ac:dyDescent="0.25">
      <c r="A64" s="22">
        <f>IF(IFERROR(VLOOKUP(C:C,'(SRV)Union'!C:C,1,0)=C:C,0),1,0)</f>
        <v>0</v>
      </c>
      <c r="B64" s="22">
        <f>IF(Tabela5[[#This Row],[ID_OBRIGATORIO]]="Nao",0,1)</f>
        <v>0</v>
      </c>
      <c r="C64" s="3" t="s">
        <v>2107</v>
      </c>
      <c r="D64" s="6" t="s">
        <v>1362</v>
      </c>
      <c r="E64" s="6" t="s">
        <v>1118</v>
      </c>
      <c r="G64" s="6" t="s">
        <v>2771</v>
      </c>
    </row>
    <row r="65" spans="1:7" hidden="1" x14ac:dyDescent="0.25">
      <c r="A65" s="22">
        <f>IF(IFERROR(VLOOKUP(C:C,'(SRV)Union'!C:C,1,0)=C:C,0),1,0)</f>
        <v>1</v>
      </c>
      <c r="B65" s="22">
        <f>IF(Tabela5[[#This Row],[ID_OBRIGATORIO]]="Nao",0,1)</f>
        <v>1</v>
      </c>
      <c r="C65" s="3" t="s">
        <v>2108</v>
      </c>
      <c r="D65" s="6" t="s">
        <v>88</v>
      </c>
      <c r="E65" s="6" t="s">
        <v>1123</v>
      </c>
      <c r="F65" s="6" t="s">
        <v>1518</v>
      </c>
      <c r="G65" s="6" t="s">
        <v>2771</v>
      </c>
    </row>
    <row r="66" spans="1:7" hidden="1" x14ac:dyDescent="0.25">
      <c r="A66" s="22">
        <f>IF(IFERROR(VLOOKUP(C:C,'(SRV)Union'!C:C,1,0)=C:C,0),1,0)</f>
        <v>1</v>
      </c>
      <c r="B66" s="22">
        <f>IF(Tabela5[[#This Row],[ID_OBRIGATORIO]]="Nao",0,1)</f>
        <v>1</v>
      </c>
      <c r="C66" s="3" t="s">
        <v>2109</v>
      </c>
      <c r="D66" s="6" t="s">
        <v>863</v>
      </c>
      <c r="E66" s="6" t="s">
        <v>1123</v>
      </c>
      <c r="F66" s="6" t="s">
        <v>1524</v>
      </c>
      <c r="G66" s="6" t="s">
        <v>2771</v>
      </c>
    </row>
    <row r="67" spans="1:7" hidden="1" x14ac:dyDescent="0.25">
      <c r="A67" s="22">
        <f>IF(IFERROR(VLOOKUP(C:C,'(SRV)Union'!C:C,1,0)=C:C,0),1,0)</f>
        <v>1</v>
      </c>
      <c r="B67" s="22">
        <f>IF(Tabela5[[#This Row],[ID_OBRIGATORIO]]="Nao",0,1)</f>
        <v>1</v>
      </c>
      <c r="C67" s="3" t="s">
        <v>2110</v>
      </c>
      <c r="D67" s="6" t="s">
        <v>1499</v>
      </c>
      <c r="E67" s="6" t="s">
        <v>1123</v>
      </c>
      <c r="F67" s="6" t="s">
        <v>1500</v>
      </c>
      <c r="G67" s="6" t="s">
        <v>2771</v>
      </c>
    </row>
    <row r="68" spans="1:7" hidden="1" x14ac:dyDescent="0.25">
      <c r="A68" s="22">
        <f>IF(IFERROR(VLOOKUP(C:C,'(SRV)Union'!C:C,1,0)=C:C,0),1,0)</f>
        <v>1</v>
      </c>
      <c r="B68" s="22">
        <f>IF(Tabela5[[#This Row],[ID_OBRIGATORIO]]="Nao",0,1)</f>
        <v>1</v>
      </c>
      <c r="C68" s="3" t="s">
        <v>2111</v>
      </c>
      <c r="D68" s="6" t="s">
        <v>1505</v>
      </c>
      <c r="E68" s="6" t="s">
        <v>1123</v>
      </c>
      <c r="F68" s="6" t="s">
        <v>1506</v>
      </c>
      <c r="G68" s="6" t="s">
        <v>2771</v>
      </c>
    </row>
    <row r="69" spans="1:7" hidden="1" x14ac:dyDescent="0.25">
      <c r="A69" s="22">
        <f>IF(IFERROR(VLOOKUP(C:C,'(SRV)Union'!C:C,1,0)=C:C,0),1,0)</f>
        <v>1</v>
      </c>
      <c r="B69" s="22">
        <f>IF(Tabela5[[#This Row],[ID_OBRIGATORIO]]="Nao",0,1)</f>
        <v>0</v>
      </c>
      <c r="C69" s="3" t="s">
        <v>2112</v>
      </c>
      <c r="D69" s="6" t="s">
        <v>1383</v>
      </c>
      <c r="E69" s="6" t="s">
        <v>1118</v>
      </c>
      <c r="G69" s="6" t="s">
        <v>2771</v>
      </c>
    </row>
    <row r="70" spans="1:7" hidden="1" x14ac:dyDescent="0.25">
      <c r="A70" s="22">
        <f>IF(IFERROR(VLOOKUP(C:C,'(SRV)Union'!C:C,1,0)=C:C,0),1,0)</f>
        <v>1</v>
      </c>
      <c r="B70" s="22">
        <f>IF(Tabela5[[#This Row],[ID_OBRIGATORIO]]="Nao",0,1)</f>
        <v>0</v>
      </c>
      <c r="C70" s="3" t="s">
        <v>2113</v>
      </c>
      <c r="D70" s="6" t="s">
        <v>1382</v>
      </c>
      <c r="E70" s="6" t="s">
        <v>1118</v>
      </c>
      <c r="G70" s="6" t="s">
        <v>2771</v>
      </c>
    </row>
    <row r="71" spans="1:7" hidden="1" x14ac:dyDescent="0.25">
      <c r="A71" s="22">
        <f>IF(IFERROR(VLOOKUP(C:C,'(SRV)Union'!C:C,1,0)=C:C,0),1,0)</f>
        <v>1</v>
      </c>
      <c r="B71" s="22">
        <f>IF(Tabela5[[#This Row],[ID_OBRIGATORIO]]="Nao",0,1)</f>
        <v>0</v>
      </c>
      <c r="C71" s="3" t="s">
        <v>2114</v>
      </c>
      <c r="D71" s="6" t="s">
        <v>1519</v>
      </c>
      <c r="E71" s="6" t="s">
        <v>1118</v>
      </c>
      <c r="G71" s="6" t="s">
        <v>2771</v>
      </c>
    </row>
    <row r="72" spans="1:7" hidden="1" x14ac:dyDescent="0.25">
      <c r="A72" s="22">
        <f>IF(IFERROR(VLOOKUP(C:C,'(SRV)Union'!C:C,1,0)=C:C,0),1,0)</f>
        <v>1</v>
      </c>
      <c r="B72" s="22">
        <f>IF(Tabela5[[#This Row],[ID_OBRIGATORIO]]="Nao",0,1)</f>
        <v>1</v>
      </c>
      <c r="C72" s="3" t="s">
        <v>2115</v>
      </c>
      <c r="D72" s="6" t="s">
        <v>1535</v>
      </c>
      <c r="E72" s="6" t="s">
        <v>1123</v>
      </c>
      <c r="F72" s="6" t="s">
        <v>1536</v>
      </c>
      <c r="G72" s="6" t="s">
        <v>2771</v>
      </c>
    </row>
    <row r="73" spans="1:7" hidden="1" x14ac:dyDescent="0.25">
      <c r="A73" s="22">
        <f>IF(IFERROR(VLOOKUP(C:C,'(SRV)Union'!C:C,1,0)=C:C,0),1,0)</f>
        <v>1</v>
      </c>
      <c r="B73" s="22">
        <f>IF(Tabela5[[#This Row],[ID_OBRIGATORIO]]="Nao",0,1)</f>
        <v>1</v>
      </c>
      <c r="C73" s="3" t="s">
        <v>2116</v>
      </c>
      <c r="D73" s="6" t="s">
        <v>1592</v>
      </c>
      <c r="E73" s="6" t="s">
        <v>1123</v>
      </c>
      <c r="F73" s="6" t="s">
        <v>1593</v>
      </c>
      <c r="G73" s="6" t="s">
        <v>2771</v>
      </c>
    </row>
    <row r="74" spans="1:7" hidden="1" x14ac:dyDescent="0.25">
      <c r="A74" s="22">
        <f>IF(IFERROR(VLOOKUP(C:C,'(SRV)Union'!C:C,1,0)=C:C,0),1,0)</f>
        <v>1</v>
      </c>
      <c r="B74" s="22">
        <f>IF(Tabela5[[#This Row],[ID_OBRIGATORIO]]="Nao",0,1)</f>
        <v>1</v>
      </c>
      <c r="C74" s="3" t="s">
        <v>2117</v>
      </c>
      <c r="D74" s="6" t="s">
        <v>1594</v>
      </c>
      <c r="E74" s="6" t="s">
        <v>1123</v>
      </c>
      <c r="F74" s="6" t="s">
        <v>1595</v>
      </c>
      <c r="G74" s="6" t="s">
        <v>2771</v>
      </c>
    </row>
    <row r="75" spans="1:7" hidden="1" x14ac:dyDescent="0.25">
      <c r="A75" s="22">
        <f>IF(IFERROR(VLOOKUP(C:C,'(SRV)Union'!C:C,1,0)=C:C,0),1,0)</f>
        <v>1</v>
      </c>
      <c r="B75" s="22">
        <f>IF(Tabela5[[#This Row],[ID_OBRIGATORIO]]="Nao",0,1)</f>
        <v>1</v>
      </c>
      <c r="C75" s="3" t="s">
        <v>2118</v>
      </c>
      <c r="D75" s="6" t="s">
        <v>1134</v>
      </c>
      <c r="E75" s="6" t="s">
        <v>1123</v>
      </c>
      <c r="F75" s="6" t="s">
        <v>1135</v>
      </c>
      <c r="G75" s="6" t="s">
        <v>2771</v>
      </c>
    </row>
    <row r="76" spans="1:7" hidden="1" x14ac:dyDescent="0.25">
      <c r="A76" s="22">
        <f>IF(IFERROR(VLOOKUP(C:C,'(SRV)Union'!C:C,1,0)=C:C,0),1,0)</f>
        <v>1</v>
      </c>
      <c r="B76" s="22">
        <f>IF(Tabela5[[#This Row],[ID_OBRIGATORIO]]="Nao",0,1)</f>
        <v>1</v>
      </c>
      <c r="C76" s="3" t="s">
        <v>2119</v>
      </c>
      <c r="D76" s="6" t="s">
        <v>1571</v>
      </c>
      <c r="E76" s="6" t="s">
        <v>1123</v>
      </c>
      <c r="F76" s="6" t="s">
        <v>1572</v>
      </c>
      <c r="G76" s="6" t="s">
        <v>2771</v>
      </c>
    </row>
    <row r="77" spans="1:7" hidden="1" x14ac:dyDescent="0.25">
      <c r="A77" s="22">
        <f>IF(IFERROR(VLOOKUP(C:C,'(SRV)Union'!C:C,1,0)=C:C,0),1,0)</f>
        <v>1</v>
      </c>
      <c r="B77" s="22">
        <f>IF(Tabela5[[#This Row],[ID_OBRIGATORIO]]="Nao",0,1)</f>
        <v>1</v>
      </c>
      <c r="C77" s="3" t="s">
        <v>2120</v>
      </c>
      <c r="D77" s="6" t="s">
        <v>1573</v>
      </c>
      <c r="E77" s="6" t="s">
        <v>1123</v>
      </c>
      <c r="F77" s="6" t="s">
        <v>1574</v>
      </c>
      <c r="G77" s="6" t="s">
        <v>2771</v>
      </c>
    </row>
    <row r="78" spans="1:7" hidden="1" x14ac:dyDescent="0.25">
      <c r="A78" s="22">
        <f>IF(IFERROR(VLOOKUP(C:C,'(SRV)Union'!C:C,1,0)=C:C,0),1,0)</f>
        <v>1</v>
      </c>
      <c r="B78" s="22">
        <f>IF(Tabela5[[#This Row],[ID_OBRIGATORIO]]="Nao",0,1)</f>
        <v>1</v>
      </c>
      <c r="C78" s="3" t="s">
        <v>2121</v>
      </c>
      <c r="D78" s="6" t="s">
        <v>1146</v>
      </c>
      <c r="E78" s="6" t="s">
        <v>1123</v>
      </c>
      <c r="F78" s="6" t="s">
        <v>1147</v>
      </c>
      <c r="G78" s="6" t="s">
        <v>2771</v>
      </c>
    </row>
    <row r="79" spans="1:7" hidden="1" x14ac:dyDescent="0.25">
      <c r="A79" s="22">
        <f>IF(IFERROR(VLOOKUP(C:C,'(SRV)Union'!C:C,1,0)=C:C,0),1,0)</f>
        <v>1</v>
      </c>
      <c r="B79" s="22">
        <f>IF(Tabela5[[#This Row],[ID_OBRIGATORIO]]="Nao",0,1)</f>
        <v>1</v>
      </c>
      <c r="C79" s="3" t="s">
        <v>2122</v>
      </c>
      <c r="D79" s="6" t="s">
        <v>1144</v>
      </c>
      <c r="E79" s="6" t="s">
        <v>1123</v>
      </c>
      <c r="F79" s="6" t="s">
        <v>1145</v>
      </c>
      <c r="G79" s="6" t="s">
        <v>2771</v>
      </c>
    </row>
    <row r="80" spans="1:7" hidden="1" x14ac:dyDescent="0.25">
      <c r="A80" s="22">
        <f>IF(IFERROR(VLOOKUP(C:C,'(SRV)Union'!C:C,1,0)=C:C,0),1,0)</f>
        <v>1</v>
      </c>
      <c r="B80" s="22">
        <f>IF(Tabela5[[#This Row],[ID_OBRIGATORIO]]="Nao",0,1)</f>
        <v>1</v>
      </c>
      <c r="C80" s="3" t="s">
        <v>2123</v>
      </c>
      <c r="D80" s="6" t="s">
        <v>1138</v>
      </c>
      <c r="E80" s="6" t="s">
        <v>1123</v>
      </c>
      <c r="F80" s="6" t="s">
        <v>1139</v>
      </c>
      <c r="G80" s="6" t="s">
        <v>2771</v>
      </c>
    </row>
    <row r="81" spans="1:7" hidden="1" x14ac:dyDescent="0.25">
      <c r="A81" s="22">
        <f>IF(IFERROR(VLOOKUP(C:C,'(SRV)Union'!C:C,1,0)=C:C,0),1,0)</f>
        <v>1</v>
      </c>
      <c r="B81" s="22">
        <f>IF(Tabela5[[#This Row],[ID_OBRIGATORIO]]="Nao",0,1)</f>
        <v>0</v>
      </c>
      <c r="C81" s="3" t="s">
        <v>2124</v>
      </c>
      <c r="D81" s="6" t="s">
        <v>1452</v>
      </c>
      <c r="E81" s="6" t="s">
        <v>1118</v>
      </c>
      <c r="G81" s="6" t="s">
        <v>2771</v>
      </c>
    </row>
    <row r="82" spans="1:7" hidden="1" x14ac:dyDescent="0.25">
      <c r="A82" s="22">
        <f>IF(IFERROR(VLOOKUP(C:C,'(SRV)Union'!C:C,1,0)=C:C,0),1,0)</f>
        <v>1</v>
      </c>
      <c r="B82" s="22">
        <f>IF(Tabela5[[#This Row],[ID_OBRIGATORIO]]="Nao",0,1)</f>
        <v>0</v>
      </c>
      <c r="C82" s="3" t="s">
        <v>2125</v>
      </c>
      <c r="D82" s="6" t="s">
        <v>1450</v>
      </c>
      <c r="E82" s="6" t="s">
        <v>1118</v>
      </c>
      <c r="G82" s="6" t="s">
        <v>2771</v>
      </c>
    </row>
    <row r="83" spans="1:7" hidden="1" x14ac:dyDescent="0.25">
      <c r="A83" s="22">
        <f>IF(IFERROR(VLOOKUP(C:C,'(SRV)Union'!C:C,1,0)=C:C,0),1,0)</f>
        <v>1</v>
      </c>
      <c r="B83" s="22">
        <f>IF(Tabela5[[#This Row],[ID_OBRIGATORIO]]="Nao",0,1)</f>
        <v>1</v>
      </c>
      <c r="C83" s="3" t="s">
        <v>2126</v>
      </c>
      <c r="D83" s="6" t="s">
        <v>1580</v>
      </c>
      <c r="E83" s="6" t="s">
        <v>1123</v>
      </c>
      <c r="F83" s="6" t="s">
        <v>1581</v>
      </c>
      <c r="G83" s="6" t="s">
        <v>2771</v>
      </c>
    </row>
    <row r="84" spans="1:7" hidden="1" x14ac:dyDescent="0.25">
      <c r="A84" s="22">
        <f>IF(IFERROR(VLOOKUP(C:C,'(SRV)Union'!C:C,1,0)=C:C,0),1,0)</f>
        <v>1</v>
      </c>
      <c r="B84" s="22">
        <f>IF(Tabela5[[#This Row],[ID_OBRIGATORIO]]="Nao",0,1)</f>
        <v>1</v>
      </c>
      <c r="C84" s="3" t="s">
        <v>2127</v>
      </c>
      <c r="D84" s="6" t="s">
        <v>1582</v>
      </c>
      <c r="E84" s="6" t="s">
        <v>1123</v>
      </c>
      <c r="F84" s="6" t="s">
        <v>1583</v>
      </c>
      <c r="G84" s="6" t="s">
        <v>2771</v>
      </c>
    </row>
    <row r="85" spans="1:7" hidden="1" x14ac:dyDescent="0.25">
      <c r="A85" s="22">
        <f>IF(IFERROR(VLOOKUP(C:C,'(SRV)Union'!C:C,1,0)=C:C,0),1,0)</f>
        <v>1</v>
      </c>
      <c r="B85" s="22">
        <f>IF(Tabela5[[#This Row],[ID_OBRIGATORIO]]="Nao",0,1)</f>
        <v>1</v>
      </c>
      <c r="C85" s="3" t="s">
        <v>2128</v>
      </c>
      <c r="D85" s="6" t="s">
        <v>1586</v>
      </c>
      <c r="E85" s="6" t="s">
        <v>1123</v>
      </c>
      <c r="F85" s="6" t="s">
        <v>1587</v>
      </c>
      <c r="G85" s="6" t="s">
        <v>2771</v>
      </c>
    </row>
    <row r="86" spans="1:7" hidden="1" x14ac:dyDescent="0.25">
      <c r="A86" s="22">
        <f>IF(IFERROR(VLOOKUP(C:C,'(SRV)Union'!C:C,1,0)=C:C,0),1,0)</f>
        <v>1</v>
      </c>
      <c r="B86" s="22">
        <f>IF(Tabela5[[#This Row],[ID_OBRIGATORIO]]="Nao",0,1)</f>
        <v>1</v>
      </c>
      <c r="C86" s="3" t="s">
        <v>2129</v>
      </c>
      <c r="D86" s="6" t="s">
        <v>1588</v>
      </c>
      <c r="E86" s="6" t="s">
        <v>1123</v>
      </c>
      <c r="F86" s="6" t="s">
        <v>1589</v>
      </c>
      <c r="G86" s="6" t="s">
        <v>2771</v>
      </c>
    </row>
    <row r="87" spans="1:7" hidden="1" x14ac:dyDescent="0.25">
      <c r="A87" s="22">
        <f>IF(IFERROR(VLOOKUP(C:C,'(SRV)Union'!C:C,1,0)=C:C,0),1,0)</f>
        <v>1</v>
      </c>
      <c r="B87" s="22">
        <f>IF(Tabela5[[#This Row],[ID_OBRIGATORIO]]="Nao",0,1)</f>
        <v>1</v>
      </c>
      <c r="C87" s="3" t="s">
        <v>2130</v>
      </c>
      <c r="D87" s="6" t="s">
        <v>1466</v>
      </c>
      <c r="E87" s="6" t="s">
        <v>1123</v>
      </c>
      <c r="F87" s="6" t="s">
        <v>1467</v>
      </c>
      <c r="G87" s="6" t="s">
        <v>2771</v>
      </c>
    </row>
    <row r="88" spans="1:7" hidden="1" x14ac:dyDescent="0.25">
      <c r="A88" s="22">
        <f>IF(IFERROR(VLOOKUP(C:C,'(SRV)Union'!C:C,1,0)=C:C,0),1,0)</f>
        <v>1</v>
      </c>
      <c r="B88" s="22">
        <f>IF(Tabela5[[#This Row],[ID_OBRIGATORIO]]="Nao",0,1)</f>
        <v>1</v>
      </c>
      <c r="C88" s="3" t="s">
        <v>2131</v>
      </c>
      <c r="D88" s="6" t="s">
        <v>776</v>
      </c>
      <c r="E88" s="6" t="s">
        <v>1123</v>
      </c>
      <c r="F88" s="6" t="s">
        <v>1471</v>
      </c>
      <c r="G88" s="6" t="s">
        <v>2771</v>
      </c>
    </row>
    <row r="89" spans="1:7" hidden="1" x14ac:dyDescent="0.25">
      <c r="A89" s="22">
        <f>IF(IFERROR(VLOOKUP(C:C,'(SRV)Union'!C:C,1,0)=C:C,0),1,0)</f>
        <v>1</v>
      </c>
      <c r="B89" s="22">
        <f>IF(Tabela5[[#This Row],[ID_OBRIGATORIO]]="Nao",0,1)</f>
        <v>1</v>
      </c>
      <c r="C89" s="3" t="s">
        <v>2132</v>
      </c>
      <c r="D89" s="6" t="s">
        <v>4594</v>
      </c>
      <c r="E89" s="6" t="s">
        <v>1123</v>
      </c>
      <c r="F89" s="6" t="s">
        <v>1420</v>
      </c>
      <c r="G89" s="6" t="s">
        <v>2771</v>
      </c>
    </row>
    <row r="90" spans="1:7" hidden="1" x14ac:dyDescent="0.25">
      <c r="A90" s="22">
        <f>IF(IFERROR(VLOOKUP(C:C,'(SRV)Union'!C:C,1,0)=C:C,0),1,0)</f>
        <v>1</v>
      </c>
      <c r="B90" s="22">
        <f>IF(Tabela5[[#This Row],[ID_OBRIGATORIO]]="Nao",0,1)</f>
        <v>1</v>
      </c>
      <c r="C90" s="3" t="s">
        <v>2133</v>
      </c>
      <c r="D90" s="6" t="s">
        <v>1421</v>
      </c>
      <c r="E90" s="6" t="s">
        <v>1123</v>
      </c>
      <c r="F90" s="6" t="s">
        <v>1422</v>
      </c>
      <c r="G90" s="6" t="s">
        <v>2771</v>
      </c>
    </row>
    <row r="91" spans="1:7" hidden="1" x14ac:dyDescent="0.25">
      <c r="A91" s="22">
        <f>IF(IFERROR(VLOOKUP(C:C,'(SRV)Union'!C:C,1,0)=C:C,0),1,0)</f>
        <v>1</v>
      </c>
      <c r="B91" s="22">
        <f>IF(Tabela5[[#This Row],[ID_OBRIGATORIO]]="Nao",0,1)</f>
        <v>1</v>
      </c>
      <c r="C91" s="3" t="s">
        <v>2134</v>
      </c>
      <c r="D91" s="6" t="s">
        <v>1410</v>
      </c>
      <c r="E91" s="6" t="s">
        <v>1123</v>
      </c>
      <c r="F91" s="6" t="s">
        <v>1411</v>
      </c>
      <c r="G91" s="6" t="s">
        <v>2771</v>
      </c>
    </row>
    <row r="92" spans="1:7" hidden="1" x14ac:dyDescent="0.25">
      <c r="A92" s="22">
        <f>IF(IFERROR(VLOOKUP(C:C,'(SRV)Union'!C:C,1,0)=C:C,0),1,0)</f>
        <v>1</v>
      </c>
      <c r="B92" s="22">
        <f>IF(Tabela5[[#This Row],[ID_OBRIGATORIO]]="Nao",0,1)</f>
        <v>1</v>
      </c>
      <c r="C92" s="3" t="s">
        <v>2135</v>
      </c>
      <c r="D92" s="6" t="s">
        <v>1412</v>
      </c>
      <c r="E92" s="6" t="s">
        <v>1123</v>
      </c>
      <c r="F92" s="6" t="s">
        <v>1413</v>
      </c>
      <c r="G92" s="6" t="s">
        <v>2771</v>
      </c>
    </row>
    <row r="93" spans="1:7" hidden="1" x14ac:dyDescent="0.25">
      <c r="A93" s="22">
        <f>IF(IFERROR(VLOOKUP(C:C,'(SRV)Union'!C:C,1,0)=C:C,0),1,0)</f>
        <v>1</v>
      </c>
      <c r="B93" s="22">
        <f>IF(Tabela5[[#This Row],[ID_OBRIGATORIO]]="Nao",0,1)</f>
        <v>0</v>
      </c>
      <c r="C93" s="3" t="s">
        <v>2136</v>
      </c>
      <c r="D93" s="6" t="s">
        <v>1418</v>
      </c>
      <c r="E93" s="6" t="s">
        <v>1118</v>
      </c>
      <c r="G93" s="6" t="s">
        <v>2771</v>
      </c>
    </row>
    <row r="94" spans="1:7" hidden="1" x14ac:dyDescent="0.25">
      <c r="A94" s="22">
        <f>IF(IFERROR(VLOOKUP(C:C,'(SRV)Union'!C:C,1,0)=C:C,0),1,0)</f>
        <v>1</v>
      </c>
      <c r="B94" s="22">
        <f>IF(Tabela5[[#This Row],[ID_OBRIGATORIO]]="Nao",0,1)</f>
        <v>0</v>
      </c>
      <c r="C94" s="3" t="s">
        <v>2137</v>
      </c>
      <c r="D94" s="6" t="s">
        <v>1419</v>
      </c>
      <c r="E94" s="6" t="s">
        <v>1118</v>
      </c>
      <c r="G94" s="6" t="s">
        <v>2771</v>
      </c>
    </row>
    <row r="95" spans="1:7" hidden="1" x14ac:dyDescent="0.25">
      <c r="A95" s="22">
        <f>IF(IFERROR(VLOOKUP(C:C,'(SRV)Union'!C:C,1,0)=C:C,0),1,0)</f>
        <v>1</v>
      </c>
      <c r="B95" s="22">
        <f>IF(Tabela5[[#This Row],[ID_OBRIGATORIO]]="Nao",0,1)</f>
        <v>1</v>
      </c>
      <c r="C95" s="3" t="s">
        <v>2138</v>
      </c>
      <c r="D95" s="6" t="s">
        <v>1416</v>
      </c>
      <c r="E95" s="6" t="s">
        <v>1123</v>
      </c>
      <c r="F95" s="6" t="s">
        <v>1417</v>
      </c>
      <c r="G95" s="6" t="s">
        <v>2771</v>
      </c>
    </row>
    <row r="96" spans="1:7" hidden="1" x14ac:dyDescent="0.25">
      <c r="A96" s="22">
        <f>IF(IFERROR(VLOOKUP(C:C,'(SRV)Union'!C:C,1,0)=C:C,0),1,0)</f>
        <v>1</v>
      </c>
      <c r="B96" s="22">
        <f>IF(Tabela5[[#This Row],[ID_OBRIGATORIO]]="Nao",0,1)</f>
        <v>1</v>
      </c>
      <c r="C96" s="3" t="s">
        <v>2139</v>
      </c>
      <c r="D96" s="6" t="s">
        <v>1414</v>
      </c>
      <c r="E96" s="6" t="s">
        <v>1123</v>
      </c>
      <c r="F96" s="6" t="s">
        <v>1415</v>
      </c>
      <c r="G96" s="6" t="s">
        <v>2771</v>
      </c>
    </row>
    <row r="97" spans="1:7" hidden="1" x14ac:dyDescent="0.25">
      <c r="A97" s="22">
        <f>IF(IFERROR(VLOOKUP(C:C,'(SRV)Union'!C:C,1,0)=C:C,0),1,0)</f>
        <v>1</v>
      </c>
      <c r="B97" s="22">
        <f>IF(Tabela5[[#This Row],[ID_OBRIGATORIO]]="Nao",0,1)</f>
        <v>1</v>
      </c>
      <c r="C97" s="3" t="s">
        <v>2140</v>
      </c>
      <c r="D97" s="6" t="s">
        <v>1425</v>
      </c>
      <c r="E97" s="6" t="s">
        <v>1123</v>
      </c>
      <c r="F97" s="6" t="s">
        <v>1426</v>
      </c>
      <c r="G97" s="6" t="s">
        <v>2771</v>
      </c>
    </row>
    <row r="98" spans="1:7" hidden="1" x14ac:dyDescent="0.25">
      <c r="A98" s="22">
        <f>IF(IFERROR(VLOOKUP(C:C,'(SRV)Union'!C:C,1,0)=C:C,0),1,0)</f>
        <v>1</v>
      </c>
      <c r="B98" s="22">
        <f>IF(Tabela5[[#This Row],[ID_OBRIGATORIO]]="Nao",0,1)</f>
        <v>1</v>
      </c>
      <c r="C98" s="3" t="s">
        <v>2141</v>
      </c>
      <c r="D98" s="6" t="s">
        <v>1423</v>
      </c>
      <c r="E98" s="6" t="s">
        <v>1123</v>
      </c>
      <c r="F98" s="6" t="s">
        <v>1424</v>
      </c>
      <c r="G98" s="6" t="s">
        <v>2771</v>
      </c>
    </row>
    <row r="99" spans="1:7" hidden="1" x14ac:dyDescent="0.25">
      <c r="A99" s="22">
        <f>IF(IFERROR(VLOOKUP(C:C,'(SRV)Union'!C:C,1,0)=C:C,0),1,0)</f>
        <v>1</v>
      </c>
      <c r="B99" s="22">
        <f>IF(Tabela5[[#This Row],[ID_OBRIGATORIO]]="Nao",0,1)</f>
        <v>1</v>
      </c>
      <c r="C99" s="3" t="s">
        <v>2142</v>
      </c>
      <c r="D99" s="6" t="s">
        <v>1429</v>
      </c>
      <c r="E99" s="6" t="s">
        <v>1123</v>
      </c>
      <c r="F99" s="6" t="s">
        <v>1430</v>
      </c>
      <c r="G99" s="6" t="s">
        <v>2771</v>
      </c>
    </row>
    <row r="100" spans="1:7" hidden="1" x14ac:dyDescent="0.25">
      <c r="A100" s="22">
        <f>IF(IFERROR(VLOOKUP(C:C,'(SRV)Union'!C:C,1,0)=C:C,0),1,0)</f>
        <v>1</v>
      </c>
      <c r="B100" s="22">
        <f>IF(Tabela5[[#This Row],[ID_OBRIGATORIO]]="Nao",0,1)</f>
        <v>1</v>
      </c>
      <c r="C100" s="3" t="s">
        <v>2143</v>
      </c>
      <c r="D100" s="6" t="s">
        <v>1427</v>
      </c>
      <c r="E100" s="6" t="s">
        <v>1123</v>
      </c>
      <c r="F100" s="6" t="s">
        <v>1428</v>
      </c>
      <c r="G100" s="6" t="s">
        <v>2771</v>
      </c>
    </row>
    <row r="101" spans="1:7" hidden="1" x14ac:dyDescent="0.25">
      <c r="A101" s="22">
        <f>IF(IFERROR(VLOOKUP(C:C,'(SRV)Union'!C:C,1,0)=C:C,0),1,0)</f>
        <v>1</v>
      </c>
      <c r="B101" s="22">
        <f>IF(Tabela5[[#This Row],[ID_OBRIGATORIO]]="Nao",0,1)</f>
        <v>1</v>
      </c>
      <c r="C101" s="3" t="s">
        <v>2144</v>
      </c>
      <c r="D101" s="6" t="s">
        <v>1280</v>
      </c>
      <c r="E101" s="6" t="s">
        <v>1123</v>
      </c>
      <c r="F101" s="6" t="s">
        <v>1281</v>
      </c>
      <c r="G101" s="6" t="s">
        <v>2771</v>
      </c>
    </row>
    <row r="102" spans="1:7" hidden="1" x14ac:dyDescent="0.25">
      <c r="A102" s="22">
        <f>IF(IFERROR(VLOOKUP(C:C,'(SRV)Union'!C:C,1,0)=C:C,0),1,0)</f>
        <v>1</v>
      </c>
      <c r="B102" s="22">
        <f>IF(Tabela5[[#This Row],[ID_OBRIGATORIO]]="Nao",0,1)</f>
        <v>1</v>
      </c>
      <c r="C102" s="3" t="s">
        <v>2145</v>
      </c>
      <c r="D102" s="6" t="s">
        <v>1282</v>
      </c>
      <c r="E102" s="6" t="s">
        <v>1123</v>
      </c>
      <c r="F102" s="6" t="s">
        <v>1283</v>
      </c>
      <c r="G102" s="6" t="s">
        <v>2771</v>
      </c>
    </row>
    <row r="103" spans="1:7" hidden="1" x14ac:dyDescent="0.25">
      <c r="A103" s="22">
        <f>IF(IFERROR(VLOOKUP(C:C,'(SRV)Union'!C:C,1,0)=C:C,0),1,0)</f>
        <v>1</v>
      </c>
      <c r="B103" s="22">
        <f>IF(Tabela5[[#This Row],[ID_OBRIGATORIO]]="Nao",0,1)</f>
        <v>1</v>
      </c>
      <c r="C103" s="3" t="s">
        <v>2146</v>
      </c>
      <c r="D103" s="6" t="s">
        <v>1546</v>
      </c>
      <c r="E103" s="6" t="s">
        <v>1123</v>
      </c>
      <c r="F103" s="6" t="s">
        <v>1547</v>
      </c>
      <c r="G103" s="6" t="s">
        <v>2771</v>
      </c>
    </row>
    <row r="104" spans="1:7" x14ac:dyDescent="0.25">
      <c r="A104" s="22">
        <f>IF(IFERROR(VLOOKUP(C:C,'(SRV)Union'!C:C,1,0)=C:C,0),1,0)</f>
        <v>0</v>
      </c>
      <c r="B104" s="22">
        <f>IF(Tabela5[[#This Row],[ID_OBRIGATORIO]]="Nao",0,1)</f>
        <v>0</v>
      </c>
      <c r="C104" s="3" t="s">
        <v>2147</v>
      </c>
      <c r="D104" s="6" t="s">
        <v>1543</v>
      </c>
      <c r="E104" s="6" t="s">
        <v>1118</v>
      </c>
      <c r="G104" s="6" t="s">
        <v>2771</v>
      </c>
    </row>
    <row r="105" spans="1:7" hidden="1" x14ac:dyDescent="0.25">
      <c r="A105" s="22">
        <f>IF(IFERROR(VLOOKUP(C:C,'(SRV)Union'!C:C,1,0)=C:C,0),1,0)</f>
        <v>1</v>
      </c>
      <c r="B105" s="22">
        <f>IF(Tabela5[[#This Row],[ID_OBRIGATORIO]]="Nao",0,1)</f>
        <v>1</v>
      </c>
      <c r="C105" s="3" t="s">
        <v>2148</v>
      </c>
      <c r="D105" s="6" t="s">
        <v>1639</v>
      </c>
      <c r="E105" s="6" t="s">
        <v>1123</v>
      </c>
      <c r="F105" s="6" t="s">
        <v>1640</v>
      </c>
      <c r="G105" s="6" t="s">
        <v>2771</v>
      </c>
    </row>
    <row r="106" spans="1:7" hidden="1" x14ac:dyDescent="0.25">
      <c r="A106" s="22">
        <f>IF(IFERROR(VLOOKUP(C:C,'(SRV)Union'!C:C,1,0)=C:C,0),1,0)</f>
        <v>1</v>
      </c>
      <c r="B106" s="22">
        <f>IF(Tabela5[[#This Row],[ID_OBRIGATORIO]]="Nao",0,1)</f>
        <v>1</v>
      </c>
      <c r="C106" s="3" t="s">
        <v>2149</v>
      </c>
      <c r="D106" s="6" t="s">
        <v>1380</v>
      </c>
      <c r="E106" s="6" t="s">
        <v>1123</v>
      </c>
      <c r="F106" s="6" t="s">
        <v>1381</v>
      </c>
      <c r="G106" s="6" t="s">
        <v>2771</v>
      </c>
    </row>
    <row r="107" spans="1:7" hidden="1" x14ac:dyDescent="0.25">
      <c r="A107" s="22">
        <f>IF(IFERROR(VLOOKUP(C:C,'(SRV)Union'!C:C,1,0)=C:C,0),1,0)</f>
        <v>1</v>
      </c>
      <c r="B107" s="22">
        <f>IF(Tabela5[[#This Row],[ID_OBRIGATORIO]]="Nao",0,1)</f>
        <v>1</v>
      </c>
      <c r="C107" s="3" t="s">
        <v>2150</v>
      </c>
      <c r="D107" s="6" t="s">
        <v>1657</v>
      </c>
      <c r="E107" s="6" t="s">
        <v>1123</v>
      </c>
      <c r="F107" s="6" t="s">
        <v>1658</v>
      </c>
      <c r="G107" s="6" t="s">
        <v>2771</v>
      </c>
    </row>
    <row r="108" spans="1:7" hidden="1" x14ac:dyDescent="0.25">
      <c r="A108" s="22">
        <f>IF(IFERROR(VLOOKUP(C:C,'(SRV)Union'!C:C,1,0)=C:C,0),1,0)</f>
        <v>1</v>
      </c>
      <c r="B108" s="22">
        <f>IF(Tabela5[[#This Row],[ID_OBRIGATORIO]]="Nao",0,1)</f>
        <v>1</v>
      </c>
      <c r="C108" s="3" t="s">
        <v>2151</v>
      </c>
      <c r="D108" s="6" t="s">
        <v>1386</v>
      </c>
      <c r="E108" s="6" t="s">
        <v>1123</v>
      </c>
      <c r="F108" s="6" t="s">
        <v>1387</v>
      </c>
      <c r="G108" s="6" t="s">
        <v>2771</v>
      </c>
    </row>
    <row r="109" spans="1:7" hidden="1" x14ac:dyDescent="0.25">
      <c r="A109" s="22">
        <f>IF(IFERROR(VLOOKUP(C:C,'(SRV)Union'!C:C,1,0)=C:C,0),1,0)</f>
        <v>1</v>
      </c>
      <c r="B109" s="22">
        <f>IF(Tabela5[[#This Row],[ID_OBRIGATORIO]]="Nao",0,1)</f>
        <v>1</v>
      </c>
      <c r="C109" s="3" t="s">
        <v>2152</v>
      </c>
      <c r="D109" s="6" t="s">
        <v>1232</v>
      </c>
      <c r="E109" s="6" t="s">
        <v>1123</v>
      </c>
      <c r="F109" s="6" t="s">
        <v>1233</v>
      </c>
      <c r="G109" s="6" t="s">
        <v>2771</v>
      </c>
    </row>
    <row r="110" spans="1:7" hidden="1" x14ac:dyDescent="0.25">
      <c r="A110" s="22">
        <f>IF(IFERROR(VLOOKUP(C:C,'(SRV)Union'!C:C,1,0)=C:C,0),1,0)</f>
        <v>1</v>
      </c>
      <c r="B110" s="22">
        <f>IF(Tabela5[[#This Row],[ID_OBRIGATORIO]]="Nao",0,1)</f>
        <v>1</v>
      </c>
      <c r="C110" s="3" t="s">
        <v>2153</v>
      </c>
      <c r="D110" s="6" t="s">
        <v>1698</v>
      </c>
      <c r="E110" s="6" t="s">
        <v>1123</v>
      </c>
      <c r="F110" s="6" t="s">
        <v>1699</v>
      </c>
      <c r="G110" s="6" t="s">
        <v>2771</v>
      </c>
    </row>
    <row r="111" spans="1:7" hidden="1" x14ac:dyDescent="0.25">
      <c r="A111" s="22">
        <f>IF(IFERROR(VLOOKUP(C:C,'(SRV)Union'!C:C,1,0)=C:C,0),1,0)</f>
        <v>1</v>
      </c>
      <c r="B111" s="22">
        <f>IF(Tabela5[[#This Row],[ID_OBRIGATORIO]]="Nao",0,1)</f>
        <v>0</v>
      </c>
      <c r="C111" s="3" t="s">
        <v>2154</v>
      </c>
      <c r="D111" s="6" t="s">
        <v>1510</v>
      </c>
      <c r="E111" s="6" t="s">
        <v>1118</v>
      </c>
      <c r="F111" s="6" t="s">
        <v>1511</v>
      </c>
      <c r="G111" s="6" t="s">
        <v>2771</v>
      </c>
    </row>
    <row r="112" spans="1:7" hidden="1" x14ac:dyDescent="0.25">
      <c r="A112" s="22">
        <f>IF(IFERROR(VLOOKUP(C:C,'(SRV)Union'!C:C,1,0)=C:C,0),1,0)</f>
        <v>1</v>
      </c>
      <c r="B112" s="22">
        <f>IF(Tabela5[[#This Row],[ID_OBRIGATORIO]]="Nao",0,1)</f>
        <v>0</v>
      </c>
      <c r="C112" s="3" t="s">
        <v>2155</v>
      </c>
      <c r="D112" s="6" t="s">
        <v>257</v>
      </c>
      <c r="E112" s="6" t="s">
        <v>1118</v>
      </c>
      <c r="F112" s="6" t="s">
        <v>1174</v>
      </c>
      <c r="G112" s="6" t="s">
        <v>2771</v>
      </c>
    </row>
    <row r="113" spans="1:7" hidden="1" x14ac:dyDescent="0.25">
      <c r="A113" s="22">
        <f>IF(IFERROR(VLOOKUP(C:C,'(SRV)Union'!C:C,1,0)=C:C,0),1,0)</f>
        <v>1</v>
      </c>
      <c r="B113" s="22">
        <f>IF(Tabela5[[#This Row],[ID_OBRIGATORIO]]="Nao",0,1)</f>
        <v>0</v>
      </c>
      <c r="C113" s="3" t="s">
        <v>2156</v>
      </c>
      <c r="D113" s="6" t="s">
        <v>1175</v>
      </c>
      <c r="E113" s="6" t="s">
        <v>1118</v>
      </c>
      <c r="G113" s="6" t="s">
        <v>2771</v>
      </c>
    </row>
    <row r="114" spans="1:7" hidden="1" x14ac:dyDescent="0.25">
      <c r="A114" s="22">
        <f>IF(IFERROR(VLOOKUP(C:C,'(SRV)Union'!C:C,1,0)=C:C,0),1,0)</f>
        <v>1</v>
      </c>
      <c r="B114" s="22">
        <f>IF(Tabela5[[#This Row],[ID_OBRIGATORIO]]="Nao",0,1)</f>
        <v>0</v>
      </c>
      <c r="C114" s="3" t="s">
        <v>2157</v>
      </c>
      <c r="D114" s="6" t="s">
        <v>1172</v>
      </c>
      <c r="E114" s="6" t="s">
        <v>1118</v>
      </c>
      <c r="F114" s="6" t="s">
        <v>1173</v>
      </c>
      <c r="G114" s="6" t="s">
        <v>2771</v>
      </c>
    </row>
    <row r="115" spans="1:7" hidden="1" x14ac:dyDescent="0.25">
      <c r="A115" s="22">
        <f>IF(IFERROR(VLOOKUP(C:C,'(SRV)Union'!C:C,1,0)=C:C,0),1,0)</f>
        <v>1</v>
      </c>
      <c r="B115" s="22">
        <f>IF(Tabela5[[#This Row],[ID_OBRIGATORIO]]="Nao",0,1)</f>
        <v>0</v>
      </c>
      <c r="C115" s="3" t="s">
        <v>2158</v>
      </c>
      <c r="D115" s="6" t="s">
        <v>1125</v>
      </c>
      <c r="E115" s="6" t="s">
        <v>1118</v>
      </c>
      <c r="F115" s="6" t="s">
        <v>1126</v>
      </c>
      <c r="G115" s="6" t="s">
        <v>2771</v>
      </c>
    </row>
    <row r="116" spans="1:7" hidden="1" x14ac:dyDescent="0.25">
      <c r="A116" s="22">
        <f>IF(IFERROR(VLOOKUP(C:C,'(SRV)Union'!C:C,1,0)=C:C,0),1,0)</f>
        <v>1</v>
      </c>
      <c r="B116" s="22">
        <f>IF(Tabela5[[#This Row],[ID_OBRIGATORIO]]="Nao",0,1)</f>
        <v>0</v>
      </c>
      <c r="C116" s="3" t="s">
        <v>2159</v>
      </c>
      <c r="D116" s="6" t="s">
        <v>1129</v>
      </c>
      <c r="E116" s="6" t="s">
        <v>1118</v>
      </c>
      <c r="G116" s="6" t="s">
        <v>2771</v>
      </c>
    </row>
    <row r="117" spans="1:7" hidden="1" x14ac:dyDescent="0.25">
      <c r="A117" s="22">
        <f>IF(IFERROR(VLOOKUP(C:C,'(SRV)Union'!C:C,1,0)=C:C,0),1,0)</f>
        <v>1</v>
      </c>
      <c r="B117" s="22">
        <f>IF(Tabela5[[#This Row],[ID_OBRIGATORIO]]="Nao",0,1)</f>
        <v>1</v>
      </c>
      <c r="C117" s="3" t="s">
        <v>2160</v>
      </c>
      <c r="D117" s="6" t="s">
        <v>1392</v>
      </c>
      <c r="E117" s="6" t="s">
        <v>1123</v>
      </c>
      <c r="F117" s="6" t="s">
        <v>1393</v>
      </c>
      <c r="G117" s="6" t="s">
        <v>2771</v>
      </c>
    </row>
    <row r="118" spans="1:7" hidden="1" x14ac:dyDescent="0.25">
      <c r="A118" s="22">
        <f>IF(IFERROR(VLOOKUP(C:C,'(SRV)Union'!C:C,1,0)=C:C,0),1,0)</f>
        <v>1</v>
      </c>
      <c r="B118" s="22">
        <f>IF(Tabela5[[#This Row],[ID_OBRIGATORIO]]="Nao",0,1)</f>
        <v>0</v>
      </c>
      <c r="C118" s="3" t="s">
        <v>2161</v>
      </c>
      <c r="D118" s="6" t="s">
        <v>1481</v>
      </c>
      <c r="E118" s="6" t="s">
        <v>1118</v>
      </c>
      <c r="G118" s="6" t="s">
        <v>2771</v>
      </c>
    </row>
    <row r="119" spans="1:7" hidden="1" x14ac:dyDescent="0.25">
      <c r="A119" s="22">
        <f>IF(IFERROR(VLOOKUP(C:C,'(SRV)Union'!C:C,1,0)=C:C,0),1,0)</f>
        <v>1</v>
      </c>
      <c r="B119" s="22">
        <f>IF(Tabela5[[#This Row],[ID_OBRIGATORIO]]="Nao",0,1)</f>
        <v>0</v>
      </c>
      <c r="C119" s="3" t="s">
        <v>2162</v>
      </c>
      <c r="D119" s="6" t="s">
        <v>1480</v>
      </c>
      <c r="E119" s="6" t="s">
        <v>1118</v>
      </c>
      <c r="G119" s="6" t="s">
        <v>2771</v>
      </c>
    </row>
    <row r="120" spans="1:7" hidden="1" x14ac:dyDescent="0.25">
      <c r="A120" s="22">
        <f>IF(IFERROR(VLOOKUP(C:C,'(SRV)Union'!C:C,1,0)=C:C,0),1,0)</f>
        <v>1</v>
      </c>
      <c r="B120" s="22">
        <f>IF(Tabela5[[#This Row],[ID_OBRIGATORIO]]="Nao",0,1)</f>
        <v>1</v>
      </c>
      <c r="C120" s="3" t="s">
        <v>2163</v>
      </c>
      <c r="D120" s="6" t="s">
        <v>1482</v>
      </c>
      <c r="E120" s="6" t="s">
        <v>1123</v>
      </c>
      <c r="F120" s="6" t="s">
        <v>1483</v>
      </c>
      <c r="G120" s="6" t="s">
        <v>2771</v>
      </c>
    </row>
    <row r="121" spans="1:7" hidden="1" x14ac:dyDescent="0.25">
      <c r="A121" s="22">
        <f>IF(IFERROR(VLOOKUP(C:C,'(SRV)Union'!C:C,1,0)=C:C,0),1,0)</f>
        <v>1</v>
      </c>
      <c r="B121" s="22">
        <f>IF(Tabela5[[#This Row],[ID_OBRIGATORIO]]="Nao",0,1)</f>
        <v>0</v>
      </c>
      <c r="C121" s="3" t="s">
        <v>2164</v>
      </c>
      <c r="D121" s="6" t="s">
        <v>1478</v>
      </c>
      <c r="E121" s="6" t="s">
        <v>1118</v>
      </c>
      <c r="G121" s="6" t="s">
        <v>2771</v>
      </c>
    </row>
    <row r="122" spans="1:7" x14ac:dyDescent="0.25">
      <c r="A122" s="22">
        <f>IF(IFERROR(VLOOKUP(C:C,'(SRV)Union'!C:C,1,0)=C:C,0),1,0)</f>
        <v>0</v>
      </c>
      <c r="B122" s="22">
        <f>IF(Tabela5[[#This Row],[ID_OBRIGATORIO]]="Nao",0,1)</f>
        <v>0</v>
      </c>
      <c r="C122" s="3" t="s">
        <v>2165</v>
      </c>
      <c r="D122" s="6" t="s">
        <v>1286</v>
      </c>
      <c r="E122" s="6" t="s">
        <v>1118</v>
      </c>
      <c r="G122" s="6" t="s">
        <v>2771</v>
      </c>
    </row>
    <row r="123" spans="1:7" x14ac:dyDescent="0.25">
      <c r="A123" s="22">
        <f>IF(IFERROR(VLOOKUP(C:C,'(SRV)Union'!C:C,1,0)=C:C,0),1,0)</f>
        <v>0</v>
      </c>
      <c r="B123" s="22">
        <f>IF(Tabela5[[#This Row],[ID_OBRIGATORIO]]="Nao",0,1)</f>
        <v>0</v>
      </c>
      <c r="C123" s="3" t="s">
        <v>2166</v>
      </c>
      <c r="D123" s="6" t="s">
        <v>1451</v>
      </c>
      <c r="E123" s="6" t="s">
        <v>1118</v>
      </c>
      <c r="G123" s="6" t="s">
        <v>2771</v>
      </c>
    </row>
    <row r="124" spans="1:7" hidden="1" x14ac:dyDescent="0.25">
      <c r="A124" s="22">
        <f>IF(IFERROR(VLOOKUP(C:C,'(SRV)Union'!C:C,1,0)=C:C,0),1,0)</f>
        <v>1</v>
      </c>
      <c r="B124" s="22">
        <f>IF(Tabela5[[#This Row],[ID_OBRIGATORIO]]="Nao",0,1)</f>
        <v>0</v>
      </c>
      <c r="C124" s="3" t="s">
        <v>2167</v>
      </c>
      <c r="D124" s="6" t="s">
        <v>1683</v>
      </c>
      <c r="E124" s="6" t="s">
        <v>1118</v>
      </c>
      <c r="G124" s="6" t="s">
        <v>2771</v>
      </c>
    </row>
    <row r="125" spans="1:7" hidden="1" x14ac:dyDescent="0.25">
      <c r="A125" s="22">
        <f>IF(IFERROR(VLOOKUP(C:C,'(SRV)Union'!C:C,1,0)=C:C,0),1,0)</f>
        <v>1</v>
      </c>
      <c r="B125" s="22">
        <f>IF(Tabela5[[#This Row],[ID_OBRIGATORIO]]="Nao",0,1)</f>
        <v>0</v>
      </c>
      <c r="C125" s="3" t="s">
        <v>2168</v>
      </c>
      <c r="D125" s="6" t="s">
        <v>1682</v>
      </c>
      <c r="E125" s="6" t="s">
        <v>1118</v>
      </c>
      <c r="G125" s="6" t="s">
        <v>2771</v>
      </c>
    </row>
    <row r="126" spans="1:7" hidden="1" x14ac:dyDescent="0.25">
      <c r="A126" s="22">
        <f>IF(IFERROR(VLOOKUP(C:C,'(SRV)Union'!C:C,1,0)=C:C,0),1,0)</f>
        <v>1</v>
      </c>
      <c r="B126" s="22">
        <f>IF(Tabela5[[#This Row],[ID_OBRIGATORIO]]="Nao",0,1)</f>
        <v>1</v>
      </c>
      <c r="C126" s="3" t="s">
        <v>2169</v>
      </c>
      <c r="D126" s="6" t="s">
        <v>1122</v>
      </c>
      <c r="E126" s="6" t="s">
        <v>1123</v>
      </c>
      <c r="G126" s="6" t="s">
        <v>2771</v>
      </c>
    </row>
    <row r="127" spans="1:7" hidden="1" x14ac:dyDescent="0.25">
      <c r="A127" s="22">
        <f>IF(IFERROR(VLOOKUP(C:C,'(SRV)Union'!C:C,1,0)=C:C,0),1,0)</f>
        <v>1</v>
      </c>
      <c r="B127" s="22">
        <f>IF(Tabela5[[#This Row],[ID_OBRIGATORIO]]="Nao",0,1)</f>
        <v>0</v>
      </c>
      <c r="C127" s="3" t="s">
        <v>2170</v>
      </c>
      <c r="D127" s="6" t="s">
        <v>1556</v>
      </c>
      <c r="E127" s="6" t="s">
        <v>1118</v>
      </c>
      <c r="G127" s="6" t="s">
        <v>2771</v>
      </c>
    </row>
    <row r="128" spans="1:7" x14ac:dyDescent="0.25">
      <c r="A128" s="22">
        <f>IF(IFERROR(VLOOKUP(C:C,'(SRV)Union'!C:C,1,0)=C:C,0),1,0)</f>
        <v>0</v>
      </c>
      <c r="B128" s="22">
        <f>IF(Tabela5[[#This Row],[ID_OBRIGATORIO]]="Nao",0,1)</f>
        <v>0</v>
      </c>
      <c r="C128" s="3" t="s">
        <v>2171</v>
      </c>
      <c r="D128" s="6" t="s">
        <v>1694</v>
      </c>
      <c r="E128" s="6" t="s">
        <v>1118</v>
      </c>
      <c r="G128" s="6" t="s">
        <v>2771</v>
      </c>
    </row>
    <row r="129" spans="1:7" hidden="1" x14ac:dyDescent="0.25">
      <c r="A129" s="22">
        <f>IF(IFERROR(VLOOKUP(C:C,'(SRV)Union'!C:C,1,0)=C:C,0),1,0)</f>
        <v>1</v>
      </c>
      <c r="B129" s="22">
        <f>IF(Tabela5[[#This Row],[ID_OBRIGATORIO]]="Nao",0,1)</f>
        <v>0</v>
      </c>
      <c r="C129" s="3" t="s">
        <v>2172</v>
      </c>
      <c r="D129" s="6" t="s">
        <v>4013</v>
      </c>
      <c r="E129" s="6" t="s">
        <v>1118</v>
      </c>
      <c r="G129" s="6" t="s">
        <v>2771</v>
      </c>
    </row>
    <row r="130" spans="1:7" hidden="1" x14ac:dyDescent="0.25">
      <c r="A130" s="22">
        <f>IF(IFERROR(VLOOKUP(C:C,'(SRV)Union'!C:C,1,0)=C:C,0),1,0)</f>
        <v>1</v>
      </c>
      <c r="B130" s="22">
        <f>IF(Tabela5[[#This Row],[ID_OBRIGATORIO]]="Nao",0,1)</f>
        <v>0</v>
      </c>
      <c r="C130" s="3" t="s">
        <v>2173</v>
      </c>
      <c r="D130" s="6" t="s">
        <v>4014</v>
      </c>
      <c r="E130" s="6" t="s">
        <v>1118</v>
      </c>
      <c r="G130" s="6" t="s">
        <v>2771</v>
      </c>
    </row>
    <row r="131" spans="1:7" hidden="1" x14ac:dyDescent="0.25">
      <c r="A131" s="22">
        <f>IF(IFERROR(VLOOKUP(C:C,'(SRV)Union'!C:C,1,0)=C:C,0),1,0)</f>
        <v>1</v>
      </c>
      <c r="B131" s="22">
        <f>IF(Tabela5[[#This Row],[ID_OBRIGATORIO]]="Nao",0,1)</f>
        <v>0</v>
      </c>
      <c r="C131" s="3" t="s">
        <v>2174</v>
      </c>
      <c r="D131" s="6" t="s">
        <v>1650</v>
      </c>
      <c r="E131" s="6" t="s">
        <v>1118</v>
      </c>
      <c r="G131" s="6" t="s">
        <v>2771</v>
      </c>
    </row>
    <row r="132" spans="1:7" hidden="1" x14ac:dyDescent="0.25">
      <c r="A132" s="22">
        <f>IF(IFERROR(VLOOKUP(C:C,'(SRV)Union'!C:C,1,0)=C:C,0),1,0)</f>
        <v>1</v>
      </c>
      <c r="B132" s="22">
        <f>IF(Tabela5[[#This Row],[ID_OBRIGATORIO]]="Nao",0,1)</f>
        <v>0</v>
      </c>
      <c r="C132" s="3" t="s">
        <v>2175</v>
      </c>
      <c r="D132" s="6" t="s">
        <v>1531</v>
      </c>
      <c r="E132" s="6" t="s">
        <v>1118</v>
      </c>
      <c r="G132" s="6" t="s">
        <v>2771</v>
      </c>
    </row>
    <row r="133" spans="1:7" hidden="1" x14ac:dyDescent="0.25">
      <c r="A133" s="22">
        <f>IF(IFERROR(VLOOKUP(C:C,'(SRV)Union'!C:C,1,0)=C:C,0),1,0)</f>
        <v>1</v>
      </c>
      <c r="B133" s="22">
        <f>IF(Tabela5[[#This Row],[ID_OBRIGATORIO]]="Nao",0,1)</f>
        <v>0</v>
      </c>
      <c r="C133" s="3" t="s">
        <v>2176</v>
      </c>
      <c r="D133" s="6" t="s">
        <v>1486</v>
      </c>
      <c r="E133" s="6" t="s">
        <v>1118</v>
      </c>
      <c r="G133" s="6" t="s">
        <v>2771</v>
      </c>
    </row>
    <row r="134" spans="1:7" hidden="1" x14ac:dyDescent="0.25">
      <c r="A134" s="22">
        <f>IF(IFERROR(VLOOKUP(C:C,'(SRV)Union'!C:C,1,0)=C:C,0),1,0)</f>
        <v>1</v>
      </c>
      <c r="B134" s="22">
        <f>IF(Tabela5[[#This Row],[ID_OBRIGATORIO]]="Nao",0,1)</f>
        <v>0</v>
      </c>
      <c r="C134" s="3" t="s">
        <v>2177</v>
      </c>
      <c r="D134" s="6" t="s">
        <v>1350</v>
      </c>
      <c r="E134" s="6" t="s">
        <v>1118</v>
      </c>
      <c r="G134" s="6" t="s">
        <v>2771</v>
      </c>
    </row>
    <row r="135" spans="1:7" hidden="1" x14ac:dyDescent="0.25">
      <c r="A135" s="22">
        <f>IF(IFERROR(VLOOKUP(C:C,'(SRV)Union'!C:C,1,0)=C:C,0),1,0)</f>
        <v>1</v>
      </c>
      <c r="B135" s="22">
        <f>IF(Tabela5[[#This Row],[ID_OBRIGATORIO]]="Nao",0,1)</f>
        <v>0</v>
      </c>
      <c r="C135" s="3" t="s">
        <v>2178</v>
      </c>
      <c r="D135" s="6" t="s">
        <v>1344</v>
      </c>
      <c r="E135" s="6" t="s">
        <v>1118</v>
      </c>
      <c r="G135" s="6" t="s">
        <v>2771</v>
      </c>
    </row>
    <row r="136" spans="1:7" hidden="1" x14ac:dyDescent="0.25">
      <c r="A136" s="22">
        <f>IF(IFERROR(VLOOKUP(C:C,'(SRV)Union'!C:C,1,0)=C:C,0),1,0)</f>
        <v>1</v>
      </c>
      <c r="B136" s="22">
        <f>IF(Tabela5[[#This Row],[ID_OBRIGATORIO]]="Nao",0,1)</f>
        <v>0</v>
      </c>
      <c r="C136" s="3" t="s">
        <v>2179</v>
      </c>
      <c r="D136" s="6" t="s">
        <v>1341</v>
      </c>
      <c r="E136" s="6" t="s">
        <v>1118</v>
      </c>
      <c r="G136" s="6" t="s">
        <v>2771</v>
      </c>
    </row>
    <row r="137" spans="1:7" hidden="1" x14ac:dyDescent="0.25">
      <c r="A137" s="22">
        <f>IF(IFERROR(VLOOKUP(C:C,'(SRV)Union'!C:C,1,0)=C:C,0),1,0)</f>
        <v>1</v>
      </c>
      <c r="B137" s="22">
        <f>IF(Tabela5[[#This Row],[ID_OBRIGATORIO]]="Nao",0,1)</f>
        <v>0</v>
      </c>
      <c r="C137" s="3" t="s">
        <v>2180</v>
      </c>
      <c r="D137" s="6" t="s">
        <v>1649</v>
      </c>
      <c r="E137" s="6" t="s">
        <v>1118</v>
      </c>
      <c r="G137" s="6" t="s">
        <v>2771</v>
      </c>
    </row>
    <row r="138" spans="1:7" hidden="1" x14ac:dyDescent="0.25">
      <c r="A138" s="22">
        <f>IF(IFERROR(VLOOKUP(C:C,'(SRV)Union'!C:C,1,0)=C:C,0),1,0)</f>
        <v>1</v>
      </c>
      <c r="B138" s="22">
        <f>IF(Tabela5[[#This Row],[ID_OBRIGATORIO]]="Nao",0,1)</f>
        <v>0</v>
      </c>
      <c r="C138" s="3" t="s">
        <v>2181</v>
      </c>
      <c r="D138" s="6" t="s">
        <v>1529</v>
      </c>
      <c r="E138" s="6" t="s">
        <v>1118</v>
      </c>
      <c r="G138" s="6" t="s">
        <v>2771</v>
      </c>
    </row>
    <row r="139" spans="1:7" hidden="1" x14ac:dyDescent="0.25">
      <c r="A139" s="22">
        <f>IF(IFERROR(VLOOKUP(C:C,'(SRV)Union'!C:C,1,0)=C:C,0),1,0)</f>
        <v>1</v>
      </c>
      <c r="B139" s="22">
        <f>IF(Tabela5[[#This Row],[ID_OBRIGATORIO]]="Nao",0,1)</f>
        <v>0</v>
      </c>
      <c r="C139" s="3" t="s">
        <v>2182</v>
      </c>
      <c r="D139" s="6" t="s">
        <v>1484</v>
      </c>
      <c r="E139" s="6" t="s">
        <v>1118</v>
      </c>
      <c r="G139" s="6" t="s">
        <v>2771</v>
      </c>
    </row>
    <row r="140" spans="1:7" hidden="1" x14ac:dyDescent="0.25">
      <c r="A140" s="22">
        <f>IF(IFERROR(VLOOKUP(C:C,'(SRV)Union'!C:C,1,0)=C:C,0),1,0)</f>
        <v>1</v>
      </c>
      <c r="B140" s="22">
        <f>IF(Tabela5[[#This Row],[ID_OBRIGATORIO]]="Nao",0,1)</f>
        <v>0</v>
      </c>
      <c r="C140" s="3" t="s">
        <v>2183</v>
      </c>
      <c r="D140" s="6" t="s">
        <v>1348</v>
      </c>
      <c r="E140" s="6" t="s">
        <v>1118</v>
      </c>
      <c r="G140" s="6" t="s">
        <v>2771</v>
      </c>
    </row>
    <row r="141" spans="1:7" hidden="1" x14ac:dyDescent="0.25">
      <c r="A141" s="22">
        <f>IF(IFERROR(VLOOKUP(C:C,'(SRV)Union'!C:C,1,0)=C:C,0),1,0)</f>
        <v>1</v>
      </c>
      <c r="B141" s="22">
        <f>IF(Tabela5[[#This Row],[ID_OBRIGATORIO]]="Nao",0,1)</f>
        <v>0</v>
      </c>
      <c r="C141" s="3" t="s">
        <v>2184</v>
      </c>
      <c r="D141" s="6" t="s">
        <v>1342</v>
      </c>
      <c r="E141" s="6" t="s">
        <v>1118</v>
      </c>
      <c r="G141" s="6" t="s">
        <v>2771</v>
      </c>
    </row>
    <row r="142" spans="1:7" hidden="1" x14ac:dyDescent="0.25">
      <c r="A142" s="22">
        <f>IF(IFERROR(VLOOKUP(C:C,'(SRV)Union'!C:C,1,0)=C:C,0),1,0)</f>
        <v>1</v>
      </c>
      <c r="B142" s="22">
        <f>IF(Tabela5[[#This Row],[ID_OBRIGATORIO]]="Nao",0,1)</f>
        <v>0</v>
      </c>
      <c r="C142" s="3" t="s">
        <v>2185</v>
      </c>
      <c r="D142" s="6" t="s">
        <v>1339</v>
      </c>
      <c r="E142" s="6" t="s">
        <v>1118</v>
      </c>
      <c r="G142" s="6" t="s">
        <v>2771</v>
      </c>
    </row>
    <row r="143" spans="1:7" hidden="1" x14ac:dyDescent="0.25">
      <c r="A143" s="22">
        <f>IF(IFERROR(VLOOKUP(C:C,'(SRV)Union'!C:C,1,0)=C:C,0),1,0)</f>
        <v>1</v>
      </c>
      <c r="B143" s="22">
        <f>IF(Tabela5[[#This Row],[ID_OBRIGATORIO]]="Nao",0,1)</f>
        <v>0</v>
      </c>
      <c r="C143" s="3" t="s">
        <v>2186</v>
      </c>
      <c r="D143" s="6" t="s">
        <v>1648</v>
      </c>
      <c r="E143" s="6" t="s">
        <v>1118</v>
      </c>
      <c r="G143" s="6" t="s">
        <v>2771</v>
      </c>
    </row>
    <row r="144" spans="1:7" hidden="1" x14ac:dyDescent="0.25">
      <c r="A144" s="22">
        <f>IF(IFERROR(VLOOKUP(C:C,'(SRV)Union'!C:C,1,0)=C:C,0),1,0)</f>
        <v>1</v>
      </c>
      <c r="B144" s="22">
        <f>IF(Tabela5[[#This Row],[ID_OBRIGATORIO]]="Nao",0,1)</f>
        <v>0</v>
      </c>
      <c r="C144" s="3" t="s">
        <v>2187</v>
      </c>
      <c r="D144" s="6" t="s">
        <v>1530</v>
      </c>
      <c r="E144" s="6" t="s">
        <v>1118</v>
      </c>
      <c r="G144" s="6" t="s">
        <v>2771</v>
      </c>
    </row>
    <row r="145" spans="1:7" hidden="1" x14ac:dyDescent="0.25">
      <c r="A145" s="22">
        <f>IF(IFERROR(VLOOKUP(C:C,'(SRV)Union'!C:C,1,0)=C:C,0),1,0)</f>
        <v>1</v>
      </c>
      <c r="B145" s="22">
        <f>IF(Tabela5[[#This Row],[ID_OBRIGATORIO]]="Nao",0,1)</f>
        <v>0</v>
      </c>
      <c r="C145" s="3" t="s">
        <v>2188</v>
      </c>
      <c r="D145" s="6" t="s">
        <v>1485</v>
      </c>
      <c r="E145" s="6" t="s">
        <v>1118</v>
      </c>
      <c r="G145" s="6" t="s">
        <v>2771</v>
      </c>
    </row>
    <row r="146" spans="1:7" hidden="1" x14ac:dyDescent="0.25">
      <c r="A146" s="22">
        <f>IF(IFERROR(VLOOKUP(C:C,'(SRV)Union'!C:C,1,0)=C:C,0),1,0)</f>
        <v>1</v>
      </c>
      <c r="B146" s="22">
        <f>IF(Tabela5[[#This Row],[ID_OBRIGATORIO]]="Nao",0,1)</f>
        <v>0</v>
      </c>
      <c r="C146" s="3" t="s">
        <v>2189</v>
      </c>
      <c r="D146" s="6" t="s">
        <v>1349</v>
      </c>
      <c r="E146" s="6" t="s">
        <v>1118</v>
      </c>
      <c r="G146" s="6" t="s">
        <v>2771</v>
      </c>
    </row>
    <row r="147" spans="1:7" hidden="1" x14ac:dyDescent="0.25">
      <c r="A147" s="22">
        <f>IF(IFERROR(VLOOKUP(C:C,'(SRV)Union'!C:C,1,0)=C:C,0),1,0)</f>
        <v>1</v>
      </c>
      <c r="B147" s="22">
        <f>IF(Tabela5[[#This Row],[ID_OBRIGATORIO]]="Nao",0,1)</f>
        <v>0</v>
      </c>
      <c r="C147" s="3" t="s">
        <v>2190</v>
      </c>
      <c r="D147" s="6" t="s">
        <v>1343</v>
      </c>
      <c r="E147" s="6" t="s">
        <v>1118</v>
      </c>
      <c r="G147" s="6" t="s">
        <v>2771</v>
      </c>
    </row>
    <row r="148" spans="1:7" hidden="1" x14ac:dyDescent="0.25">
      <c r="A148" s="22">
        <f>IF(IFERROR(VLOOKUP(C:C,'(SRV)Union'!C:C,1,0)=C:C,0),1,0)</f>
        <v>1</v>
      </c>
      <c r="B148" s="22">
        <f>IF(Tabela5[[#This Row],[ID_OBRIGATORIO]]="Nao",0,1)</f>
        <v>0</v>
      </c>
      <c r="C148" s="3" t="s">
        <v>2191</v>
      </c>
      <c r="D148" s="6" t="s">
        <v>1340</v>
      </c>
      <c r="E148" s="6" t="s">
        <v>1118</v>
      </c>
      <c r="G148" s="6" t="s">
        <v>2771</v>
      </c>
    </row>
    <row r="149" spans="1:7" hidden="1" x14ac:dyDescent="0.25">
      <c r="A149" s="22">
        <f>IF(IFERROR(VLOOKUP(C:C,'(SRV)Union'!C:C,1,0)=C:C,0),1,0)</f>
        <v>1</v>
      </c>
      <c r="B149" s="22">
        <f>IF(Tabela5[[#This Row],[ID_OBRIGATORIO]]="Nao",0,1)</f>
        <v>1</v>
      </c>
      <c r="C149" s="3" t="s">
        <v>2192</v>
      </c>
      <c r="D149" s="6" t="s">
        <v>1520</v>
      </c>
      <c r="E149" s="6" t="s">
        <v>1123</v>
      </c>
      <c r="F149" s="6" t="s">
        <v>1521</v>
      </c>
      <c r="G149" s="6" t="s">
        <v>2771</v>
      </c>
    </row>
    <row r="150" spans="1:7" hidden="1" x14ac:dyDescent="0.25">
      <c r="A150" s="22">
        <f>IF(IFERROR(VLOOKUP(C:C,'(SRV)Union'!C:C,1,0)=C:C,0),1,0)</f>
        <v>1</v>
      </c>
      <c r="B150" s="22">
        <f>IF(Tabela5[[#This Row],[ID_OBRIGATORIO]]="Nao",0,1)</f>
        <v>1</v>
      </c>
      <c r="C150" s="3" t="s">
        <v>2193</v>
      </c>
      <c r="D150" s="6" t="s">
        <v>1613</v>
      </c>
      <c r="E150" s="6" t="s">
        <v>1123</v>
      </c>
      <c r="F150" s="6" t="s">
        <v>1614</v>
      </c>
      <c r="G150" s="6" t="s">
        <v>2771</v>
      </c>
    </row>
    <row r="151" spans="1:7" hidden="1" x14ac:dyDescent="0.25">
      <c r="A151" s="22">
        <f>IF(IFERROR(VLOOKUP(C:C,'(SRV)Union'!C:C,1,0)=C:C,0),1,0)</f>
        <v>1</v>
      </c>
      <c r="B151" s="22">
        <f>IF(Tabela5[[#This Row],[ID_OBRIGATORIO]]="Nao",0,1)</f>
        <v>1</v>
      </c>
      <c r="C151" s="3" t="s">
        <v>2194</v>
      </c>
      <c r="D151" s="6" t="s">
        <v>1611</v>
      </c>
      <c r="E151" s="6" t="s">
        <v>1123</v>
      </c>
      <c r="F151" s="6" t="s">
        <v>1612</v>
      </c>
      <c r="G151" s="6" t="s">
        <v>2771</v>
      </c>
    </row>
    <row r="152" spans="1:7" hidden="1" x14ac:dyDescent="0.25">
      <c r="A152" s="22">
        <f>IF(IFERROR(VLOOKUP(C:C,'(SRV)Union'!C:C,1,0)=C:C,0),1,0)</f>
        <v>1</v>
      </c>
      <c r="B152" s="22">
        <f>IF(Tabela5[[#This Row],[ID_OBRIGATORIO]]="Nao",0,1)</f>
        <v>0</v>
      </c>
      <c r="C152" s="3" t="s">
        <v>2195</v>
      </c>
      <c r="D152" s="6" t="s">
        <v>4459</v>
      </c>
      <c r="E152" s="6" t="s">
        <v>1118</v>
      </c>
      <c r="G152" s="6" t="s">
        <v>2771</v>
      </c>
    </row>
    <row r="153" spans="1:7" hidden="1" x14ac:dyDescent="0.25">
      <c r="A153" s="22">
        <f>IF(IFERROR(VLOOKUP(C:C,'(SRV)Union'!C:C,1,0)=C:C,0),1,0)</f>
        <v>1</v>
      </c>
      <c r="B153" s="22">
        <f>IF(Tabela5[[#This Row],[ID_OBRIGATORIO]]="Nao",0,1)</f>
        <v>0</v>
      </c>
      <c r="C153" s="3" t="s">
        <v>2196</v>
      </c>
      <c r="D153" s="6" t="s">
        <v>1507</v>
      </c>
      <c r="E153" s="6" t="s">
        <v>1118</v>
      </c>
      <c r="G153" s="6" t="s">
        <v>2771</v>
      </c>
    </row>
    <row r="154" spans="1:7" hidden="1" x14ac:dyDescent="0.25">
      <c r="A154" s="22">
        <f>IF(IFERROR(VLOOKUP(C:C,'(SRV)Union'!C:C,1,0)=C:C,0),1,0)</f>
        <v>1</v>
      </c>
      <c r="B154" s="22">
        <f>IF(Tabela5[[#This Row],[ID_OBRIGATORIO]]="Nao",0,1)</f>
        <v>0</v>
      </c>
      <c r="C154" s="3" t="s">
        <v>2197</v>
      </c>
      <c r="D154" s="6" t="s">
        <v>1407</v>
      </c>
      <c r="E154" s="6" t="s">
        <v>1118</v>
      </c>
      <c r="G154" s="6" t="s">
        <v>2771</v>
      </c>
    </row>
    <row r="155" spans="1:7" hidden="1" x14ac:dyDescent="0.25">
      <c r="A155" s="22">
        <f>IF(IFERROR(VLOOKUP(C:C,'(SRV)Union'!C:C,1,0)=C:C,0),1,0)</f>
        <v>1</v>
      </c>
      <c r="B155" s="22">
        <f>IF(Tabela5[[#This Row],[ID_OBRIGATORIO]]="Nao",0,1)</f>
        <v>0</v>
      </c>
      <c r="C155" s="3" t="s">
        <v>2198</v>
      </c>
      <c r="D155" s="6" t="s">
        <v>1267</v>
      </c>
      <c r="E155" s="6" t="s">
        <v>1118</v>
      </c>
      <c r="G155" s="6" t="s">
        <v>2771</v>
      </c>
    </row>
    <row r="156" spans="1:7" hidden="1" x14ac:dyDescent="0.25">
      <c r="A156" s="22">
        <f>IF(IFERROR(VLOOKUP(C:C,'(SRV)Union'!C:C,1,0)=C:C,0),1,0)</f>
        <v>1</v>
      </c>
      <c r="B156" s="22">
        <f>IF(Tabela5[[#This Row],[ID_OBRIGATORIO]]="Nao",0,1)</f>
        <v>0</v>
      </c>
      <c r="C156" s="3" t="s">
        <v>2199</v>
      </c>
      <c r="D156" s="6" t="s">
        <v>1277</v>
      </c>
      <c r="E156" s="6" t="s">
        <v>1118</v>
      </c>
      <c r="G156" s="6" t="s">
        <v>2771</v>
      </c>
    </row>
    <row r="157" spans="1:7" hidden="1" x14ac:dyDescent="0.25">
      <c r="A157" s="22">
        <f>IF(IFERROR(VLOOKUP(C:C,'(SRV)Union'!C:C,1,0)=C:C,0),1,0)</f>
        <v>1</v>
      </c>
      <c r="B157" s="22">
        <f>IF(Tabela5[[#This Row],[ID_OBRIGATORIO]]="Nao",0,1)</f>
        <v>0</v>
      </c>
      <c r="C157" s="3" t="s">
        <v>2200</v>
      </c>
      <c r="D157" s="6" t="s">
        <v>1403</v>
      </c>
      <c r="E157" s="6" t="s">
        <v>1118</v>
      </c>
      <c r="G157" s="6" t="s">
        <v>2771</v>
      </c>
    </row>
    <row r="158" spans="1:7" hidden="1" x14ac:dyDescent="0.25">
      <c r="A158" s="22">
        <f>IF(IFERROR(VLOOKUP(C:C,'(SRV)Union'!C:C,1,0)=C:C,0),1,0)</f>
        <v>1</v>
      </c>
      <c r="B158" s="22">
        <f>IF(Tabela5[[#This Row],[ID_OBRIGATORIO]]="Nao",0,1)</f>
        <v>0</v>
      </c>
      <c r="C158" s="3" t="s">
        <v>2201</v>
      </c>
      <c r="D158" s="6" t="s">
        <v>1221</v>
      </c>
      <c r="E158" s="6" t="s">
        <v>1118</v>
      </c>
      <c r="G158" s="6" t="s">
        <v>2771</v>
      </c>
    </row>
    <row r="159" spans="1:7" hidden="1" x14ac:dyDescent="0.25">
      <c r="A159" s="22">
        <f>IF(IFERROR(VLOOKUP(C:C,'(SRV)Union'!C:C,1,0)=C:C,0),1,0)</f>
        <v>1</v>
      </c>
      <c r="B159" s="22">
        <f>IF(Tabela5[[#This Row],[ID_OBRIGATORIO]]="Nao",0,1)</f>
        <v>0</v>
      </c>
      <c r="C159" s="3" t="s">
        <v>2202</v>
      </c>
      <c r="D159" s="6" t="s">
        <v>1335</v>
      </c>
      <c r="E159" s="6" t="s">
        <v>1118</v>
      </c>
      <c r="G159" s="6" t="s">
        <v>2771</v>
      </c>
    </row>
    <row r="160" spans="1:7" hidden="1" x14ac:dyDescent="0.25">
      <c r="A160" s="22">
        <f>IF(IFERROR(VLOOKUP(C:C,'(SRV)Union'!C:C,1,0)=C:C,0),1,0)</f>
        <v>1</v>
      </c>
      <c r="B160" s="22">
        <f>IF(Tabela5[[#This Row],[ID_OBRIGATORIO]]="Nao",0,1)</f>
        <v>0</v>
      </c>
      <c r="C160" s="3" t="s">
        <v>2203</v>
      </c>
      <c r="D160" s="6" t="s">
        <v>1333</v>
      </c>
      <c r="E160" s="6" t="s">
        <v>1118</v>
      </c>
      <c r="G160" s="6" t="s">
        <v>2771</v>
      </c>
    </row>
    <row r="161" spans="1:7" hidden="1" x14ac:dyDescent="0.25">
      <c r="A161" s="22">
        <f>IF(IFERROR(VLOOKUP(C:C,'(SRV)Union'!C:C,1,0)=C:C,0),1,0)</f>
        <v>1</v>
      </c>
      <c r="B161" s="22">
        <f>IF(Tabela5[[#This Row],[ID_OBRIGATORIO]]="Nao",0,1)</f>
        <v>0</v>
      </c>
      <c r="C161" s="3" t="s">
        <v>2204</v>
      </c>
      <c r="D161" s="6" t="s">
        <v>1334</v>
      </c>
      <c r="E161" s="6" t="s">
        <v>1118</v>
      </c>
      <c r="G161" s="6" t="s">
        <v>2771</v>
      </c>
    </row>
    <row r="162" spans="1:7" hidden="1" x14ac:dyDescent="0.25">
      <c r="A162" s="22">
        <f>IF(IFERROR(VLOOKUP(C:C,'(SRV)Union'!C:C,1,0)=C:C,0),1,0)</f>
        <v>1</v>
      </c>
      <c r="B162" s="22">
        <f>IF(Tabela5[[#This Row],[ID_OBRIGATORIO]]="Nao",0,1)</f>
        <v>0</v>
      </c>
      <c r="C162" s="3" t="s">
        <v>2205</v>
      </c>
      <c r="D162" s="6" t="s">
        <v>1442</v>
      </c>
      <c r="E162" s="6" t="s">
        <v>1118</v>
      </c>
      <c r="G162" s="6" t="s">
        <v>2771</v>
      </c>
    </row>
    <row r="163" spans="1:7" hidden="1" x14ac:dyDescent="0.25">
      <c r="A163" s="22">
        <f>IF(IFERROR(VLOOKUP(C:C,'(SRV)Union'!C:C,1,0)=C:C,0),1,0)</f>
        <v>1</v>
      </c>
      <c r="B163" s="22">
        <f>IF(Tabela5[[#This Row],[ID_OBRIGATORIO]]="Nao",0,1)</f>
        <v>0</v>
      </c>
      <c r="C163" s="3" t="s">
        <v>2206</v>
      </c>
      <c r="D163" s="6" t="s">
        <v>1443</v>
      </c>
      <c r="E163" s="6" t="s">
        <v>1118</v>
      </c>
      <c r="G163" s="6" t="s">
        <v>2771</v>
      </c>
    </row>
    <row r="164" spans="1:7" hidden="1" x14ac:dyDescent="0.25">
      <c r="A164" s="22">
        <f>IF(IFERROR(VLOOKUP(C:C,'(SRV)Union'!C:C,1,0)=C:C,0),1,0)</f>
        <v>1</v>
      </c>
      <c r="B164" s="22">
        <f>IF(Tabela5[[#This Row],[ID_OBRIGATORIO]]="Nao",0,1)</f>
        <v>0</v>
      </c>
      <c r="C164" s="3" t="s">
        <v>2207</v>
      </c>
      <c r="D164" s="6" t="s">
        <v>4018</v>
      </c>
      <c r="E164" s="6" t="s">
        <v>1118</v>
      </c>
      <c r="G164" s="6" t="s">
        <v>2771</v>
      </c>
    </row>
    <row r="165" spans="1:7" hidden="1" x14ac:dyDescent="0.25">
      <c r="A165" s="22">
        <f>IF(IFERROR(VLOOKUP(C:C,'(SRV)Union'!C:C,1,0)=C:C,0),1,0)</f>
        <v>1</v>
      </c>
      <c r="B165" s="22">
        <f>IF(Tabela5[[#This Row],[ID_OBRIGATORIO]]="Nao",0,1)</f>
        <v>1</v>
      </c>
      <c r="C165" s="3" t="s">
        <v>2208</v>
      </c>
      <c r="D165" s="6" t="s">
        <v>1469</v>
      </c>
      <c r="E165" s="6" t="s">
        <v>1123</v>
      </c>
      <c r="F165" s="6" t="s">
        <v>1470</v>
      </c>
      <c r="G165" s="6" t="s">
        <v>2771</v>
      </c>
    </row>
    <row r="166" spans="1:7" x14ac:dyDescent="0.25">
      <c r="A166" s="22">
        <f>IF(IFERROR(VLOOKUP(C:C,'(SRV)Union'!C:C,1,0)=C:C,0),1,0)</f>
        <v>0</v>
      </c>
      <c r="B166" s="22">
        <f>IF(Tabela5[[#This Row],[ID_OBRIGATORIO]]="Nao",0,1)</f>
        <v>0</v>
      </c>
      <c r="C166" s="3" t="s">
        <v>2209</v>
      </c>
      <c r="D166" s="6" t="s">
        <v>4460</v>
      </c>
      <c r="E166" s="6" t="s">
        <v>1118</v>
      </c>
      <c r="G166" s="6" t="s">
        <v>2771</v>
      </c>
    </row>
    <row r="167" spans="1:7" x14ac:dyDescent="0.25">
      <c r="A167" s="22">
        <f>IF(IFERROR(VLOOKUP(C:C,'(SRV)Union'!C:C,1,0)=C:C,0),1,0)</f>
        <v>0</v>
      </c>
      <c r="B167" s="22">
        <f>IF(Tabela5[[#This Row],[ID_OBRIGATORIO]]="Nao",0,1)</f>
        <v>0</v>
      </c>
      <c r="C167" s="3" t="s">
        <v>2210</v>
      </c>
      <c r="D167" s="6" t="s">
        <v>4461</v>
      </c>
      <c r="E167" s="6" t="s">
        <v>1118</v>
      </c>
      <c r="G167" s="6" t="s">
        <v>2771</v>
      </c>
    </row>
    <row r="168" spans="1:7" hidden="1" x14ac:dyDescent="0.25">
      <c r="A168" s="22">
        <f>IF(IFERROR(VLOOKUP(C:C,'(SRV)Union'!C:C,1,0)=C:C,0),1,0)</f>
        <v>1</v>
      </c>
      <c r="B168" s="22">
        <f>IF(Tabela5[[#This Row],[ID_OBRIGATORIO]]="Nao",0,1)</f>
        <v>1</v>
      </c>
      <c r="C168" s="3" t="s">
        <v>2211</v>
      </c>
      <c r="D168" s="6" t="s">
        <v>1369</v>
      </c>
      <c r="E168" s="6" t="s">
        <v>1123</v>
      </c>
      <c r="F168" s="6" t="s">
        <v>1370</v>
      </c>
      <c r="G168" s="6" t="s">
        <v>2771</v>
      </c>
    </row>
    <row r="169" spans="1:7" hidden="1" x14ac:dyDescent="0.25">
      <c r="A169" s="22">
        <f>IF(IFERROR(VLOOKUP(C:C,'(SRV)Union'!C:C,1,0)=C:C,0),1,0)</f>
        <v>1</v>
      </c>
      <c r="B169" s="22">
        <f>IF(Tabela5[[#This Row],[ID_OBRIGATORIO]]="Nao",0,1)</f>
        <v>1</v>
      </c>
      <c r="C169" s="3" t="s">
        <v>2212</v>
      </c>
      <c r="D169" s="6" t="s">
        <v>1367</v>
      </c>
      <c r="E169" s="6" t="s">
        <v>1123</v>
      </c>
      <c r="F169" s="6" t="s">
        <v>1368</v>
      </c>
      <c r="G169" s="6" t="s">
        <v>2771</v>
      </c>
    </row>
    <row r="170" spans="1:7" hidden="1" x14ac:dyDescent="0.25">
      <c r="A170" s="22">
        <f>IF(IFERROR(VLOOKUP(C:C,'(SRV)Union'!C:C,1,0)=C:C,0),1,0)</f>
        <v>1</v>
      </c>
      <c r="B170" s="22">
        <f>IF(Tabela5[[#This Row],[ID_OBRIGATORIO]]="Nao",0,1)</f>
        <v>1</v>
      </c>
      <c r="C170" s="3" t="s">
        <v>2213</v>
      </c>
      <c r="D170" s="6" t="s">
        <v>1365</v>
      </c>
      <c r="E170" s="6" t="s">
        <v>1123</v>
      </c>
      <c r="F170" s="6" t="s">
        <v>1366</v>
      </c>
      <c r="G170" s="6" t="s">
        <v>2771</v>
      </c>
    </row>
    <row r="171" spans="1:7" hidden="1" x14ac:dyDescent="0.25">
      <c r="A171" s="22">
        <f>IF(IFERROR(VLOOKUP(C:C,'(SRV)Union'!C:C,1,0)=C:C,0),1,0)</f>
        <v>1</v>
      </c>
      <c r="B171" s="22">
        <f>IF(Tabela5[[#This Row],[ID_OBRIGATORIO]]="Nao",0,1)</f>
        <v>0</v>
      </c>
      <c r="C171" s="3" t="s">
        <v>2214</v>
      </c>
      <c r="D171" s="6" t="s">
        <v>1610</v>
      </c>
      <c r="E171" s="6" t="s">
        <v>1118</v>
      </c>
      <c r="G171" s="6" t="s">
        <v>2771</v>
      </c>
    </row>
    <row r="172" spans="1:7" hidden="1" x14ac:dyDescent="0.25">
      <c r="A172" s="22">
        <f>IF(IFERROR(VLOOKUP(C:C,'(SRV)Union'!C:C,1,0)=C:C,0),1,0)</f>
        <v>1</v>
      </c>
      <c r="B172" s="22">
        <f>IF(Tabela5[[#This Row],[ID_OBRIGATORIO]]="Nao",0,1)</f>
        <v>0</v>
      </c>
      <c r="C172" s="3" t="s">
        <v>2215</v>
      </c>
      <c r="D172" s="6" t="s">
        <v>1271</v>
      </c>
      <c r="E172" s="6" t="s">
        <v>1118</v>
      </c>
      <c r="G172" s="6" t="s">
        <v>2771</v>
      </c>
    </row>
    <row r="173" spans="1:7" hidden="1" x14ac:dyDescent="0.25">
      <c r="A173" s="22">
        <f>IF(IFERROR(VLOOKUP(C:C,'(SRV)Union'!C:C,1,0)=C:C,0),1,0)</f>
        <v>1</v>
      </c>
      <c r="B173" s="22">
        <f>IF(Tabela5[[#This Row],[ID_OBRIGATORIO]]="Nao",0,1)</f>
        <v>0</v>
      </c>
      <c r="C173" s="3" t="s">
        <v>2216</v>
      </c>
      <c r="D173" s="6" t="s">
        <v>4462</v>
      </c>
      <c r="E173" s="6" t="s">
        <v>1118</v>
      </c>
      <c r="G173" s="6" t="s">
        <v>2771</v>
      </c>
    </row>
    <row r="174" spans="1:7" hidden="1" x14ac:dyDescent="0.25">
      <c r="A174" s="22">
        <f>IF(IFERROR(VLOOKUP(C:C,'(SRV)Union'!C:C,1,0)=C:C,0),1,0)</f>
        <v>1</v>
      </c>
      <c r="B174" s="22">
        <f>IF(Tabela5[[#This Row],[ID_OBRIGATORIO]]="Nao",0,1)</f>
        <v>0</v>
      </c>
      <c r="C174" s="3" t="s">
        <v>2217</v>
      </c>
      <c r="D174" s="6" t="s">
        <v>4463</v>
      </c>
      <c r="E174" s="6" t="s">
        <v>1118</v>
      </c>
      <c r="G174" s="6" t="s">
        <v>2771</v>
      </c>
    </row>
    <row r="175" spans="1:7" hidden="1" x14ac:dyDescent="0.25">
      <c r="A175" s="22">
        <f>IF(IFERROR(VLOOKUP(C:C,'(SRV)Union'!C:C,1,0)=C:C,0),1,0)</f>
        <v>1</v>
      </c>
      <c r="B175" s="22">
        <f>IF(Tabela5[[#This Row],[ID_OBRIGATORIO]]="Nao",0,1)</f>
        <v>0</v>
      </c>
      <c r="C175" s="3" t="s">
        <v>2218</v>
      </c>
      <c r="D175" s="6" t="s">
        <v>1270</v>
      </c>
      <c r="E175" s="6" t="s">
        <v>1118</v>
      </c>
      <c r="G175" s="6" t="s">
        <v>2771</v>
      </c>
    </row>
    <row r="176" spans="1:7" hidden="1" x14ac:dyDescent="0.25">
      <c r="A176" s="22">
        <f>IF(IFERROR(VLOOKUP(C:C,'(SRV)Union'!C:C,1,0)=C:C,0),1,0)</f>
        <v>1</v>
      </c>
      <c r="B176" s="22">
        <f>IF(Tabela5[[#This Row],[ID_OBRIGATORIO]]="Nao",0,1)</f>
        <v>0</v>
      </c>
      <c r="C176" s="3" t="s">
        <v>2219</v>
      </c>
      <c r="D176" s="6" t="s">
        <v>4464</v>
      </c>
      <c r="E176" s="6" t="s">
        <v>1118</v>
      </c>
      <c r="G176" s="6" t="s">
        <v>2771</v>
      </c>
    </row>
    <row r="177" spans="1:7" hidden="1" x14ac:dyDescent="0.25">
      <c r="A177" s="22">
        <f>IF(IFERROR(VLOOKUP(C:C,'(SRV)Union'!C:C,1,0)=C:C,0),1,0)</f>
        <v>1</v>
      </c>
      <c r="B177" s="22">
        <f>IF(Tabela5[[#This Row],[ID_OBRIGATORIO]]="Nao",0,1)</f>
        <v>0</v>
      </c>
      <c r="C177" s="3" t="s">
        <v>2220</v>
      </c>
      <c r="D177" s="6" t="s">
        <v>1603</v>
      </c>
      <c r="E177" s="6" t="s">
        <v>1118</v>
      </c>
      <c r="G177" s="6" t="s">
        <v>2771</v>
      </c>
    </row>
    <row r="178" spans="1:7" hidden="1" x14ac:dyDescent="0.25">
      <c r="A178" s="22">
        <f>IF(IFERROR(VLOOKUP(C:C,'(SRV)Union'!C:C,1,0)=C:C,0),1,0)</f>
        <v>1</v>
      </c>
      <c r="B178" s="22">
        <f>IF(Tabela5[[#This Row],[ID_OBRIGATORIO]]="Nao",0,1)</f>
        <v>0</v>
      </c>
      <c r="C178" s="3" t="s">
        <v>2221</v>
      </c>
      <c r="D178" s="6" t="s">
        <v>1391</v>
      </c>
      <c r="E178" s="6" t="s">
        <v>1118</v>
      </c>
      <c r="G178" s="6" t="s">
        <v>2771</v>
      </c>
    </row>
    <row r="179" spans="1:7" hidden="1" x14ac:dyDescent="0.25">
      <c r="A179" s="22">
        <f>IF(IFERROR(VLOOKUP(C:C,'(SRV)Union'!C:C,1,0)=C:C,0),1,0)</f>
        <v>1</v>
      </c>
      <c r="B179" s="22">
        <f>IF(Tabela5[[#This Row],[ID_OBRIGATORIO]]="Nao",0,1)</f>
        <v>0</v>
      </c>
      <c r="C179" s="3" t="s">
        <v>2222</v>
      </c>
      <c r="D179" s="6" t="s">
        <v>1585</v>
      </c>
      <c r="E179" s="6" t="s">
        <v>1118</v>
      </c>
      <c r="G179" s="6" t="s">
        <v>2771</v>
      </c>
    </row>
    <row r="180" spans="1:7" x14ac:dyDescent="0.25">
      <c r="A180" s="22">
        <f>IF(IFERROR(VLOOKUP(C:C,'(SRV)Union'!C:C,1,0)=C:C,0),1,0)</f>
        <v>0</v>
      </c>
      <c r="B180" s="22">
        <f>IF(Tabela5[[#This Row],[ID_OBRIGATORIO]]="Nao",0,1)</f>
        <v>0</v>
      </c>
      <c r="C180" s="3" t="s">
        <v>2223</v>
      </c>
      <c r="D180" s="6" t="s">
        <v>1647</v>
      </c>
      <c r="E180" s="6" t="s">
        <v>1118</v>
      </c>
      <c r="G180" s="6" t="s">
        <v>2771</v>
      </c>
    </row>
    <row r="181" spans="1:7" x14ac:dyDescent="0.25">
      <c r="A181" s="22">
        <f>IF(IFERROR(VLOOKUP(C:C,'(SRV)Union'!C:C,1,0)=C:C,0),1,0)</f>
        <v>0</v>
      </c>
      <c r="B181" s="22">
        <f>IF(Tabela5[[#This Row],[ID_OBRIGATORIO]]="Nao",0,1)</f>
        <v>0</v>
      </c>
      <c r="C181" s="3" t="s">
        <v>2224</v>
      </c>
      <c r="D181" s="6" t="s">
        <v>1395</v>
      </c>
      <c r="E181" s="6" t="s">
        <v>1118</v>
      </c>
      <c r="G181" s="6" t="s">
        <v>2771</v>
      </c>
    </row>
    <row r="182" spans="1:7" x14ac:dyDescent="0.25">
      <c r="A182" s="22">
        <f>IF(IFERROR(VLOOKUP(C:C,'(SRV)Union'!C:C,1,0)=C:C,0),1,0)</f>
        <v>0</v>
      </c>
      <c r="B182" s="22">
        <f>IF(Tabela5[[#This Row],[ID_OBRIGATORIO]]="Nao",0,1)</f>
        <v>0</v>
      </c>
      <c r="C182" s="3" t="s">
        <v>2225</v>
      </c>
      <c r="D182" s="6" t="s">
        <v>1599</v>
      </c>
      <c r="E182" s="6" t="s">
        <v>1118</v>
      </c>
      <c r="G182" s="6" t="s">
        <v>2771</v>
      </c>
    </row>
    <row r="183" spans="1:7" x14ac:dyDescent="0.25">
      <c r="A183" s="22">
        <f>IF(IFERROR(VLOOKUP(C:C,'(SRV)Union'!C:C,1,0)=C:C,0),1,0)</f>
        <v>0</v>
      </c>
      <c r="B183" s="22">
        <f>IF(Tabela5[[#This Row],[ID_OBRIGATORIO]]="Nao",0,1)</f>
        <v>0</v>
      </c>
      <c r="C183" s="3" t="s">
        <v>2226</v>
      </c>
      <c r="D183" s="6" t="s">
        <v>1596</v>
      </c>
      <c r="E183" s="6" t="s">
        <v>1118</v>
      </c>
      <c r="G183" s="6" t="s">
        <v>2771</v>
      </c>
    </row>
    <row r="184" spans="1:7" hidden="1" x14ac:dyDescent="0.25">
      <c r="A184" s="22">
        <f>IF(IFERROR(VLOOKUP(C:C,'(SRV)Union'!C:C,1,0)=C:C,0),1,0)</f>
        <v>1</v>
      </c>
      <c r="B184" s="22">
        <f>IF(Tabela5[[#This Row],[ID_OBRIGATORIO]]="Nao",0,1)</f>
        <v>1</v>
      </c>
      <c r="C184" s="3" t="s">
        <v>2227</v>
      </c>
      <c r="D184" s="6" t="s">
        <v>1375</v>
      </c>
      <c r="E184" s="6" t="s">
        <v>1123</v>
      </c>
      <c r="F184" s="6" t="s">
        <v>1376</v>
      </c>
      <c r="G184" s="6" t="s">
        <v>2771</v>
      </c>
    </row>
    <row r="185" spans="1:7" hidden="1" x14ac:dyDescent="0.25">
      <c r="A185" s="22">
        <f>IF(IFERROR(VLOOKUP(C:C,'(SRV)Union'!C:C,1,0)=C:C,0),1,0)</f>
        <v>1</v>
      </c>
      <c r="B185" s="22">
        <f>IF(Tabela5[[#This Row],[ID_OBRIGATORIO]]="Nao",0,1)</f>
        <v>0</v>
      </c>
      <c r="C185" s="3" t="s">
        <v>2228</v>
      </c>
      <c r="D185" s="6" t="s">
        <v>1295</v>
      </c>
      <c r="E185" s="6" t="s">
        <v>1118</v>
      </c>
      <c r="G185" s="6" t="s">
        <v>2771</v>
      </c>
    </row>
    <row r="186" spans="1:7" hidden="1" x14ac:dyDescent="0.25">
      <c r="A186" s="22">
        <f>IF(IFERROR(VLOOKUP(C:C,'(SRV)Union'!C:C,1,0)=C:C,0),1,0)</f>
        <v>1</v>
      </c>
      <c r="B186" s="22">
        <f>IF(Tabela5[[#This Row],[ID_OBRIGATORIO]]="Nao",0,1)</f>
        <v>0</v>
      </c>
      <c r="C186" s="3" t="s">
        <v>2229</v>
      </c>
      <c r="D186" s="6" t="s">
        <v>1306</v>
      </c>
      <c r="E186" s="6" t="s">
        <v>1118</v>
      </c>
      <c r="G186" s="6" t="s">
        <v>2771</v>
      </c>
    </row>
    <row r="187" spans="1:7" hidden="1" x14ac:dyDescent="0.25">
      <c r="A187" s="22">
        <f>IF(IFERROR(VLOOKUP(C:C,'(SRV)Union'!C:C,1,0)=C:C,0),1,0)</f>
        <v>1</v>
      </c>
      <c r="B187" s="22">
        <f>IF(Tabela5[[#This Row],[ID_OBRIGATORIO]]="Nao",0,1)</f>
        <v>0</v>
      </c>
      <c r="C187" s="3" t="s">
        <v>2230</v>
      </c>
      <c r="D187" s="6" t="s">
        <v>1316</v>
      </c>
      <c r="E187" s="6" t="s">
        <v>1118</v>
      </c>
      <c r="G187" s="6" t="s">
        <v>2771</v>
      </c>
    </row>
    <row r="188" spans="1:7" hidden="1" x14ac:dyDescent="0.25">
      <c r="A188" s="22">
        <f>IF(IFERROR(VLOOKUP(C:C,'(SRV)Union'!C:C,1,0)=C:C,0),1,0)</f>
        <v>1</v>
      </c>
      <c r="B188" s="22">
        <f>IF(Tabela5[[#This Row],[ID_OBRIGATORIO]]="Nao",0,1)</f>
        <v>0</v>
      </c>
      <c r="C188" s="3" t="s">
        <v>2231</v>
      </c>
      <c r="D188" s="6" t="s">
        <v>1304</v>
      </c>
      <c r="E188" s="6" t="s">
        <v>1118</v>
      </c>
      <c r="G188" s="6" t="s">
        <v>2771</v>
      </c>
    </row>
    <row r="189" spans="1:7" hidden="1" x14ac:dyDescent="0.25">
      <c r="A189" s="22">
        <f>IF(IFERROR(VLOOKUP(C:C,'(SRV)Union'!C:C,1,0)=C:C,0),1,0)</f>
        <v>1</v>
      </c>
      <c r="B189" s="22">
        <f>IF(Tabela5[[#This Row],[ID_OBRIGATORIO]]="Nao",0,1)</f>
        <v>0</v>
      </c>
      <c r="C189" s="3" t="s">
        <v>2232</v>
      </c>
      <c r="D189" s="6" t="s">
        <v>1312</v>
      </c>
      <c r="E189" s="6" t="s">
        <v>1118</v>
      </c>
      <c r="G189" s="6" t="s">
        <v>2771</v>
      </c>
    </row>
    <row r="190" spans="1:7" hidden="1" x14ac:dyDescent="0.25">
      <c r="A190" s="22">
        <f>IF(IFERROR(VLOOKUP(C:C,'(SRV)Union'!C:C,1,0)=C:C,0),1,0)</f>
        <v>1</v>
      </c>
      <c r="B190" s="22">
        <f>IF(Tabela5[[#This Row],[ID_OBRIGATORIO]]="Nao",0,1)</f>
        <v>0</v>
      </c>
      <c r="C190" s="3" t="s">
        <v>2233</v>
      </c>
      <c r="D190" s="6" t="s">
        <v>1301</v>
      </c>
      <c r="E190" s="6" t="s">
        <v>1118</v>
      </c>
      <c r="G190" s="6" t="s">
        <v>2771</v>
      </c>
    </row>
    <row r="191" spans="1:7" hidden="1" x14ac:dyDescent="0.25">
      <c r="A191" s="22">
        <f>IF(IFERROR(VLOOKUP(C:C,'(SRV)Union'!C:C,1,0)=C:C,0),1,0)</f>
        <v>1</v>
      </c>
      <c r="B191" s="22">
        <f>IF(Tabela5[[#This Row],[ID_OBRIGATORIO]]="Nao",0,1)</f>
        <v>0</v>
      </c>
      <c r="C191" s="3" t="s">
        <v>2234</v>
      </c>
      <c r="D191" s="6" t="s">
        <v>1291</v>
      </c>
      <c r="E191" s="6" t="s">
        <v>1118</v>
      </c>
      <c r="G191" s="6" t="s">
        <v>2771</v>
      </c>
    </row>
    <row r="192" spans="1:7" hidden="1" x14ac:dyDescent="0.25">
      <c r="A192" s="22">
        <f>IF(IFERROR(VLOOKUP(C:C,'(SRV)Union'!C:C,1,0)=C:C,0),1,0)</f>
        <v>1</v>
      </c>
      <c r="B192" s="22">
        <f>IF(Tabela5[[#This Row],[ID_OBRIGATORIO]]="Nao",0,1)</f>
        <v>0</v>
      </c>
      <c r="C192" s="3" t="s">
        <v>2235</v>
      </c>
      <c r="D192" s="6" t="s">
        <v>1293</v>
      </c>
      <c r="E192" s="6" t="s">
        <v>1118</v>
      </c>
      <c r="G192" s="6" t="s">
        <v>2771</v>
      </c>
    </row>
    <row r="193" spans="1:7" hidden="1" x14ac:dyDescent="0.25">
      <c r="A193" s="22">
        <f>IF(IFERROR(VLOOKUP(C:C,'(SRV)Union'!C:C,1,0)=C:C,0),1,0)</f>
        <v>1</v>
      </c>
      <c r="B193" s="22">
        <f>IF(Tabela5[[#This Row],[ID_OBRIGATORIO]]="Nao",0,1)</f>
        <v>0</v>
      </c>
      <c r="C193" s="3" t="s">
        <v>2236</v>
      </c>
      <c r="D193" s="6" t="s">
        <v>1309</v>
      </c>
      <c r="E193" s="6" t="s">
        <v>1118</v>
      </c>
      <c r="G193" s="6" t="s">
        <v>2771</v>
      </c>
    </row>
    <row r="194" spans="1:7" hidden="1" x14ac:dyDescent="0.25">
      <c r="A194" s="22">
        <f>IF(IFERROR(VLOOKUP(C:C,'(SRV)Union'!C:C,1,0)=C:C,0),1,0)</f>
        <v>1</v>
      </c>
      <c r="B194" s="22">
        <f>IF(Tabela5[[#This Row],[ID_OBRIGATORIO]]="Nao",0,1)</f>
        <v>0</v>
      </c>
      <c r="C194" s="3" t="s">
        <v>2237</v>
      </c>
      <c r="D194" s="6" t="s">
        <v>1303</v>
      </c>
      <c r="E194" s="6" t="s">
        <v>1118</v>
      </c>
      <c r="G194" s="6" t="s">
        <v>2771</v>
      </c>
    </row>
    <row r="195" spans="1:7" hidden="1" x14ac:dyDescent="0.25">
      <c r="A195" s="22">
        <f>IF(IFERROR(VLOOKUP(C:C,'(SRV)Union'!C:C,1,0)=C:C,0),1,0)</f>
        <v>1</v>
      </c>
      <c r="B195" s="22">
        <f>IF(Tabela5[[#This Row],[ID_OBRIGATORIO]]="Nao",0,1)</f>
        <v>0</v>
      </c>
      <c r="C195" s="3" t="s">
        <v>2238</v>
      </c>
      <c r="D195" s="6" t="s">
        <v>1641</v>
      </c>
      <c r="E195" s="6" t="s">
        <v>1118</v>
      </c>
      <c r="G195" s="6" t="s">
        <v>2771</v>
      </c>
    </row>
    <row r="196" spans="1:7" hidden="1" x14ac:dyDescent="0.25">
      <c r="A196" s="22">
        <f>IF(IFERROR(VLOOKUP(C:C,'(SRV)Union'!C:C,1,0)=C:C,0),1,0)</f>
        <v>1</v>
      </c>
      <c r="B196" s="22">
        <f>IF(Tabela5[[#This Row],[ID_OBRIGATORIO]]="Nao",0,1)</f>
        <v>0</v>
      </c>
      <c r="C196" s="3" t="s">
        <v>2239</v>
      </c>
      <c r="D196" s="6" t="s">
        <v>1638</v>
      </c>
      <c r="E196" s="6" t="s">
        <v>1118</v>
      </c>
      <c r="G196" s="6" t="s">
        <v>2771</v>
      </c>
    </row>
    <row r="197" spans="1:7" hidden="1" x14ac:dyDescent="0.25">
      <c r="A197" s="22">
        <f>IF(IFERROR(VLOOKUP(C:C,'(SRV)Union'!C:C,1,0)=C:C,0),1,0)</f>
        <v>1</v>
      </c>
      <c r="B197" s="22">
        <f>IF(Tabela5[[#This Row],[ID_OBRIGATORIO]]="Nao",0,1)</f>
        <v>0</v>
      </c>
      <c r="C197" s="3" t="s">
        <v>2240</v>
      </c>
      <c r="D197" s="6" t="s">
        <v>1644</v>
      </c>
      <c r="E197" s="6" t="s">
        <v>1118</v>
      </c>
      <c r="G197" s="6" t="s">
        <v>2771</v>
      </c>
    </row>
    <row r="198" spans="1:7" hidden="1" x14ac:dyDescent="0.25">
      <c r="A198" s="22">
        <f>IF(IFERROR(VLOOKUP(C:C,'(SRV)Union'!C:C,1,0)=C:C,0),1,0)</f>
        <v>1</v>
      </c>
      <c r="B198" s="22">
        <f>IF(Tabela5[[#This Row],[ID_OBRIGATORIO]]="Nao",0,1)</f>
        <v>0</v>
      </c>
      <c r="C198" s="3" t="s">
        <v>2241</v>
      </c>
      <c r="D198" s="6" t="s">
        <v>1533</v>
      </c>
      <c r="E198" s="6" t="s">
        <v>1118</v>
      </c>
      <c r="G198" s="6" t="s">
        <v>2771</v>
      </c>
    </row>
    <row r="199" spans="1:7" hidden="1" x14ac:dyDescent="0.25">
      <c r="A199" s="22">
        <f>IF(IFERROR(VLOOKUP(C:C,'(SRV)Union'!C:C,1,0)=C:C,0),1,0)</f>
        <v>1</v>
      </c>
      <c r="B199" s="22">
        <f>IF(Tabela5[[#This Row],[ID_OBRIGATORIO]]="Nao",0,1)</f>
        <v>0</v>
      </c>
      <c r="C199" s="3" t="s">
        <v>2242</v>
      </c>
      <c r="D199" s="6" t="s">
        <v>1534</v>
      </c>
      <c r="E199" s="6" t="s">
        <v>1118</v>
      </c>
      <c r="G199" s="6" t="s">
        <v>2771</v>
      </c>
    </row>
    <row r="200" spans="1:7" hidden="1" x14ac:dyDescent="0.25">
      <c r="A200" s="22">
        <f>IF(IFERROR(VLOOKUP(C:C,'(SRV)Union'!C:C,1,0)=C:C,0),1,0)</f>
        <v>1</v>
      </c>
      <c r="B200" s="22">
        <f>IF(Tabela5[[#This Row],[ID_OBRIGATORIO]]="Nao",0,1)</f>
        <v>0</v>
      </c>
      <c r="C200" s="3" t="s">
        <v>2243</v>
      </c>
      <c r="D200" s="6" t="s">
        <v>1117</v>
      </c>
      <c r="E200" s="6" t="s">
        <v>1118</v>
      </c>
      <c r="G200" s="6" t="s">
        <v>2771</v>
      </c>
    </row>
    <row r="201" spans="1:7" hidden="1" x14ac:dyDescent="0.25">
      <c r="A201" s="22">
        <f>IF(IFERROR(VLOOKUP(C:C,'(SRV)Union'!C:C,1,0)=C:C,0),1,0)</f>
        <v>1</v>
      </c>
      <c r="B201" s="22">
        <f>IF(Tabela5[[#This Row],[ID_OBRIGATORIO]]="Nao",0,1)</f>
        <v>0</v>
      </c>
      <c r="C201" s="3" t="s">
        <v>2244</v>
      </c>
      <c r="D201" s="6" t="s">
        <v>1318</v>
      </c>
      <c r="E201" s="6" t="s">
        <v>1118</v>
      </c>
      <c r="G201" s="6" t="s">
        <v>2771</v>
      </c>
    </row>
    <row r="202" spans="1:7" hidden="1" x14ac:dyDescent="0.25">
      <c r="A202" s="22">
        <f>IF(IFERROR(VLOOKUP(C:C,'(SRV)Union'!C:C,1,0)=C:C,0),1,0)</f>
        <v>1</v>
      </c>
      <c r="B202" s="22">
        <f>IF(Tabela5[[#This Row],[ID_OBRIGATORIO]]="Nao",0,1)</f>
        <v>0</v>
      </c>
      <c r="C202" s="3" t="s">
        <v>2245</v>
      </c>
      <c r="D202" s="6" t="s">
        <v>1310</v>
      </c>
      <c r="E202" s="6" t="s">
        <v>1118</v>
      </c>
      <c r="G202" s="6" t="s">
        <v>2771</v>
      </c>
    </row>
    <row r="203" spans="1:7" x14ac:dyDescent="0.25">
      <c r="A203" s="22">
        <f>IF(IFERROR(VLOOKUP(C:C,'(SRV)Union'!C:C,1,0)=C:C,0),1,0)</f>
        <v>0</v>
      </c>
      <c r="B203" s="22">
        <f>IF(Tabela5[[#This Row],[ID_OBRIGATORIO]]="Nao",0,1)</f>
        <v>0</v>
      </c>
      <c r="C203" s="3" t="s">
        <v>2246</v>
      </c>
      <c r="D203" s="6" t="s">
        <v>4017</v>
      </c>
      <c r="E203" s="6" t="s">
        <v>1118</v>
      </c>
      <c r="G203" s="6" t="s">
        <v>2771</v>
      </c>
    </row>
    <row r="204" spans="1:7" hidden="1" x14ac:dyDescent="0.25">
      <c r="A204" s="22">
        <f>IF(IFERROR(VLOOKUP(C:C,'(SRV)Union'!C:C,1,0)=C:C,0),1,0)</f>
        <v>1</v>
      </c>
      <c r="B204" s="22">
        <f>IF(Tabela5[[#This Row],[ID_OBRIGATORIO]]="Nao",0,1)</f>
        <v>0</v>
      </c>
      <c r="C204" s="3" t="s">
        <v>2247</v>
      </c>
      <c r="D204" s="6" t="s">
        <v>1462</v>
      </c>
      <c r="E204" s="6" t="s">
        <v>1118</v>
      </c>
      <c r="G204" s="6" t="s">
        <v>2771</v>
      </c>
    </row>
    <row r="205" spans="1:7" hidden="1" x14ac:dyDescent="0.25">
      <c r="A205" s="22">
        <f>IF(IFERROR(VLOOKUP(C:C,'(SRV)Union'!C:C,1,0)=C:C,0),1,0)</f>
        <v>1</v>
      </c>
      <c r="B205" s="22">
        <f>IF(Tabela5[[#This Row],[ID_OBRIGATORIO]]="Nao",0,1)</f>
        <v>0</v>
      </c>
      <c r="C205" s="3" t="s">
        <v>2248</v>
      </c>
      <c r="D205" s="6" t="s">
        <v>1299</v>
      </c>
      <c r="E205" s="6" t="s">
        <v>1118</v>
      </c>
      <c r="G205" s="6" t="s">
        <v>2771</v>
      </c>
    </row>
    <row r="206" spans="1:7" hidden="1" x14ac:dyDescent="0.25">
      <c r="A206" s="22">
        <f>IF(IFERROR(VLOOKUP(C:C,'(SRV)Union'!C:C,1,0)=C:C,0),1,0)</f>
        <v>1</v>
      </c>
      <c r="B206" s="22">
        <f>IF(Tabela5[[#This Row],[ID_OBRIGATORIO]]="Nao",0,1)</f>
        <v>1</v>
      </c>
      <c r="C206" s="3" t="s">
        <v>2249</v>
      </c>
      <c r="D206" s="6" t="s">
        <v>1133</v>
      </c>
      <c r="E206" s="6" t="s">
        <v>1123</v>
      </c>
      <c r="G206" s="6" t="s">
        <v>2771</v>
      </c>
    </row>
    <row r="207" spans="1:7" hidden="1" x14ac:dyDescent="0.25">
      <c r="A207" s="22">
        <f>IF(IFERROR(VLOOKUP(C:C,'(SRV)Union'!C:C,1,0)=C:C,0),1,0)</f>
        <v>1</v>
      </c>
      <c r="B207" s="22">
        <f>IF(Tabela5[[#This Row],[ID_OBRIGATORIO]]="Nao",0,1)</f>
        <v>1</v>
      </c>
      <c r="C207" s="3" t="s">
        <v>2250</v>
      </c>
      <c r="D207" s="6" t="s">
        <v>1119</v>
      </c>
      <c r="E207" s="6" t="s">
        <v>1123</v>
      </c>
      <c r="G207" s="6" t="s">
        <v>2771</v>
      </c>
    </row>
    <row r="208" spans="1:7" hidden="1" x14ac:dyDescent="0.25">
      <c r="A208" s="22">
        <f>IF(IFERROR(VLOOKUP(C:C,'(SRV)Union'!C:C,1,0)=C:C,0),1,0)</f>
        <v>1</v>
      </c>
      <c r="B208" s="22">
        <f>IF(Tabela5[[#This Row],[ID_OBRIGATORIO]]="Nao",0,1)</f>
        <v>1</v>
      </c>
      <c r="C208" s="3" t="s">
        <v>2251</v>
      </c>
      <c r="D208" s="6" t="s">
        <v>1432</v>
      </c>
      <c r="E208" s="6" t="s">
        <v>1123</v>
      </c>
      <c r="G208" s="6" t="s">
        <v>2771</v>
      </c>
    </row>
    <row r="209" spans="1:7" hidden="1" x14ac:dyDescent="0.25">
      <c r="A209" s="22">
        <f>IF(IFERROR(VLOOKUP(C:C,'(SRV)Union'!C:C,1,0)=C:C,0),1,0)</f>
        <v>1</v>
      </c>
      <c r="B209" s="22">
        <f>IF(Tabela5[[#This Row],[ID_OBRIGATORIO]]="Nao",0,1)</f>
        <v>1</v>
      </c>
      <c r="C209" s="3" t="s">
        <v>2252</v>
      </c>
      <c r="D209" s="6" t="s">
        <v>1431</v>
      </c>
      <c r="E209" s="6" t="s">
        <v>1123</v>
      </c>
      <c r="G209" s="6" t="s">
        <v>2771</v>
      </c>
    </row>
    <row r="210" spans="1:7" hidden="1" x14ac:dyDescent="0.25">
      <c r="A210" s="22">
        <f>IF(IFERROR(VLOOKUP(C:C,'(SRV)Union'!C:C,1,0)=C:C,0),1,0)</f>
        <v>1</v>
      </c>
      <c r="B210" s="22">
        <f>IF(Tabela5[[#This Row],[ID_OBRIGATORIO]]="Nao",0,1)</f>
        <v>0</v>
      </c>
      <c r="C210" s="3" t="s">
        <v>2253</v>
      </c>
      <c r="D210" s="6" t="s">
        <v>1532</v>
      </c>
      <c r="E210" s="6" t="s">
        <v>1118</v>
      </c>
      <c r="G210" s="6" t="s">
        <v>2771</v>
      </c>
    </row>
    <row r="211" spans="1:7" hidden="1" x14ac:dyDescent="0.25">
      <c r="A211" s="22">
        <f>IF(IFERROR(VLOOKUP(C:C,'(SRV)Union'!C:C,1,0)=C:C,0),1,0)</f>
        <v>1</v>
      </c>
      <c r="B211" s="22">
        <f>IF(Tabela5[[#This Row],[ID_OBRIGATORIO]]="Nao",0,1)</f>
        <v>0</v>
      </c>
      <c r="C211" s="3" t="s">
        <v>2254</v>
      </c>
      <c r="D211" s="6" t="s">
        <v>1269</v>
      </c>
      <c r="E211" s="6" t="s">
        <v>1118</v>
      </c>
      <c r="G211" s="6" t="s">
        <v>2771</v>
      </c>
    </row>
    <row r="212" spans="1:7" hidden="1" x14ac:dyDescent="0.25">
      <c r="A212" s="22">
        <f>IF(IFERROR(VLOOKUP(C:C,'(SRV)Union'!C:C,1,0)=C:C,0),1,0)</f>
        <v>1</v>
      </c>
      <c r="B212" s="22">
        <f>IF(Tabela5[[#This Row],[ID_OBRIGATORIO]]="Nao",0,1)</f>
        <v>0</v>
      </c>
      <c r="C212" s="3" t="s">
        <v>2255</v>
      </c>
      <c r="D212" s="6" t="s">
        <v>1266</v>
      </c>
      <c r="E212" s="6" t="s">
        <v>1118</v>
      </c>
      <c r="G212" s="6" t="s">
        <v>2771</v>
      </c>
    </row>
    <row r="213" spans="1:7" hidden="1" x14ac:dyDescent="0.25">
      <c r="A213" s="22">
        <f>IF(IFERROR(VLOOKUP(C:C,'(SRV)Union'!C:C,1,0)=C:C,0),1,0)</f>
        <v>1</v>
      </c>
      <c r="B213" s="22">
        <f>IF(Tabela5[[#This Row],[ID_OBRIGATORIO]]="Nao",0,1)</f>
        <v>0</v>
      </c>
      <c r="C213" s="3" t="s">
        <v>2256</v>
      </c>
      <c r="D213" s="6" t="s">
        <v>1268</v>
      </c>
      <c r="E213" s="6" t="s">
        <v>1118</v>
      </c>
      <c r="G213" s="6" t="s">
        <v>2771</v>
      </c>
    </row>
    <row r="214" spans="1:7" hidden="1" x14ac:dyDescent="0.25">
      <c r="A214" s="22">
        <f>IF(IFERROR(VLOOKUP(C:C,'(SRV)Union'!C:C,1,0)=C:C,0),1,0)</f>
        <v>1</v>
      </c>
      <c r="B214" s="22">
        <f>IF(Tabela5[[#This Row],[ID_OBRIGATORIO]]="Nao",0,1)</f>
        <v>0</v>
      </c>
      <c r="C214" s="3" t="s">
        <v>2257</v>
      </c>
      <c r="D214" s="6" t="s">
        <v>1262</v>
      </c>
      <c r="E214" s="6" t="s">
        <v>1118</v>
      </c>
      <c r="G214" s="6" t="s">
        <v>2771</v>
      </c>
    </row>
    <row r="215" spans="1:7" hidden="1" x14ac:dyDescent="0.25">
      <c r="A215" s="22">
        <f>IF(IFERROR(VLOOKUP(C:C,'(SRV)Union'!C:C,1,0)=C:C,0),1,0)</f>
        <v>1</v>
      </c>
      <c r="B215" s="22">
        <f>IF(Tabela5[[#This Row],[ID_OBRIGATORIO]]="Nao",0,1)</f>
        <v>1</v>
      </c>
      <c r="C215" s="3" t="s">
        <v>2258</v>
      </c>
      <c r="D215" s="6" t="s">
        <v>1475</v>
      </c>
      <c r="E215" s="6" t="s">
        <v>1123</v>
      </c>
      <c r="F215" s="6" t="s">
        <v>1476</v>
      </c>
      <c r="G215" s="6" t="s">
        <v>2771</v>
      </c>
    </row>
    <row r="216" spans="1:7" hidden="1" x14ac:dyDescent="0.25">
      <c r="A216" s="22">
        <f>IF(IFERROR(VLOOKUP(C:C,'(SRV)Union'!C:C,1,0)=C:C,0),1,0)</f>
        <v>1</v>
      </c>
      <c r="B216" s="22">
        <f>IF(Tabela5[[#This Row],[ID_OBRIGATORIO]]="Nao",0,1)</f>
        <v>0</v>
      </c>
      <c r="C216" s="3" t="s">
        <v>2259</v>
      </c>
      <c r="D216" s="6" t="s">
        <v>1276</v>
      </c>
      <c r="E216" s="6" t="s">
        <v>1118</v>
      </c>
      <c r="G216" s="6" t="s">
        <v>2771</v>
      </c>
    </row>
    <row r="217" spans="1:7" hidden="1" x14ac:dyDescent="0.25">
      <c r="A217" s="22">
        <f>IF(IFERROR(VLOOKUP(C:C,'(SRV)Union'!C:C,1,0)=C:C,0),1,0)</f>
        <v>1</v>
      </c>
      <c r="B217" s="22">
        <f>IF(Tabela5[[#This Row],[ID_OBRIGATORIO]]="Nao",0,1)</f>
        <v>0</v>
      </c>
      <c r="C217" s="3" t="s">
        <v>2260</v>
      </c>
      <c r="D217" s="6" t="s">
        <v>1275</v>
      </c>
      <c r="E217" s="6" t="s">
        <v>1118</v>
      </c>
      <c r="G217" s="6" t="s">
        <v>2771</v>
      </c>
    </row>
    <row r="218" spans="1:7" hidden="1" x14ac:dyDescent="0.25">
      <c r="A218" s="22">
        <f>IF(IFERROR(VLOOKUP(C:C,'(SRV)Union'!C:C,1,0)=C:C,0),1,0)</f>
        <v>1</v>
      </c>
      <c r="B218" s="22">
        <f>IF(Tabela5[[#This Row],[ID_OBRIGATORIO]]="Nao",0,1)</f>
        <v>0</v>
      </c>
      <c r="C218" s="3" t="s">
        <v>2261</v>
      </c>
      <c r="D218" s="6" t="s">
        <v>1637</v>
      </c>
      <c r="E218" s="6" t="s">
        <v>1118</v>
      </c>
      <c r="G218" s="6" t="s">
        <v>2771</v>
      </c>
    </row>
    <row r="219" spans="1:7" hidden="1" x14ac:dyDescent="0.25">
      <c r="A219" s="22">
        <f>IF(IFERROR(VLOOKUP(C:C,'(SRV)Union'!C:C,1,0)=C:C,0),1,0)</f>
        <v>1</v>
      </c>
      <c r="B219" s="22">
        <f>IF(Tabela5[[#This Row],[ID_OBRIGATORIO]]="Nao",0,1)</f>
        <v>0</v>
      </c>
      <c r="C219" s="3" t="s">
        <v>2262</v>
      </c>
      <c r="D219" s="6" t="s">
        <v>1166</v>
      </c>
      <c r="E219" s="6" t="s">
        <v>1118</v>
      </c>
      <c r="G219" s="6" t="s">
        <v>2771</v>
      </c>
    </row>
    <row r="220" spans="1:7" hidden="1" x14ac:dyDescent="0.25">
      <c r="A220" s="22">
        <f>IF(IFERROR(VLOOKUP(C:C,'(SRV)Union'!C:C,1,0)=C:C,0),1,0)</f>
        <v>1</v>
      </c>
      <c r="B220" s="22">
        <f>IF(Tabela5[[#This Row],[ID_OBRIGATORIO]]="Nao",0,1)</f>
        <v>0</v>
      </c>
      <c r="C220" s="3" t="s">
        <v>2263</v>
      </c>
      <c r="D220" s="6" t="s">
        <v>1456</v>
      </c>
      <c r="E220" s="6" t="s">
        <v>1118</v>
      </c>
      <c r="G220" s="6" t="s">
        <v>2771</v>
      </c>
    </row>
    <row r="221" spans="1:7" hidden="1" x14ac:dyDescent="0.25">
      <c r="A221" s="22">
        <f>IF(IFERROR(VLOOKUP(C:C,'(SRV)Union'!C:C,1,0)=C:C,0),1,0)</f>
        <v>1</v>
      </c>
      <c r="B221" s="22">
        <f>IF(Tabela5[[#This Row],[ID_OBRIGATORIO]]="Nao",0,1)</f>
        <v>0</v>
      </c>
      <c r="C221" s="3" t="s">
        <v>2264</v>
      </c>
      <c r="D221" s="6" t="s">
        <v>1455</v>
      </c>
      <c r="E221" s="6" t="s">
        <v>1118</v>
      </c>
      <c r="G221" s="6" t="s">
        <v>2771</v>
      </c>
    </row>
    <row r="222" spans="1:7" hidden="1" x14ac:dyDescent="0.25">
      <c r="A222" s="22">
        <f>IF(IFERROR(VLOOKUP(C:C,'(SRV)Union'!C:C,1,0)=C:C,0),1,0)</f>
        <v>1</v>
      </c>
      <c r="B222" s="22">
        <f>IF(Tabela5[[#This Row],[ID_OBRIGATORIO]]="Nao",0,1)</f>
        <v>0</v>
      </c>
      <c r="C222" s="3" t="s">
        <v>2265</v>
      </c>
      <c r="D222" s="6" t="s">
        <v>1249</v>
      </c>
      <c r="E222" s="6" t="s">
        <v>1118</v>
      </c>
      <c r="G222" s="6" t="s">
        <v>2771</v>
      </c>
    </row>
    <row r="223" spans="1:7" hidden="1" x14ac:dyDescent="0.25">
      <c r="A223" s="22">
        <f>IF(IFERROR(VLOOKUP(C:C,'(SRV)Union'!C:C,1,0)=C:C,0),1,0)</f>
        <v>1</v>
      </c>
      <c r="B223" s="22">
        <f>IF(Tabela5[[#This Row],[ID_OBRIGATORIO]]="Nao",0,1)</f>
        <v>0</v>
      </c>
      <c r="C223" s="3" t="s">
        <v>2266</v>
      </c>
      <c r="D223" s="6" t="s">
        <v>1528</v>
      </c>
      <c r="E223" s="6" t="s">
        <v>1118</v>
      </c>
      <c r="G223" s="6" t="s">
        <v>2771</v>
      </c>
    </row>
    <row r="224" spans="1:7" hidden="1" x14ac:dyDescent="0.25">
      <c r="A224" s="22">
        <f>IF(IFERROR(VLOOKUP(C:C,'(SRV)Union'!C:C,1,0)=C:C,0),1,0)</f>
        <v>1</v>
      </c>
      <c r="B224" s="22">
        <f>IF(Tabela5[[#This Row],[ID_OBRIGATORIO]]="Nao",0,1)</f>
        <v>0</v>
      </c>
      <c r="C224" s="3" t="s">
        <v>2267</v>
      </c>
      <c r="D224" s="6" t="s">
        <v>1273</v>
      </c>
      <c r="E224" s="6" t="s">
        <v>1118</v>
      </c>
      <c r="G224" s="6" t="s">
        <v>2771</v>
      </c>
    </row>
    <row r="225" spans="1:7" hidden="1" x14ac:dyDescent="0.25">
      <c r="A225" s="22">
        <f>IF(IFERROR(VLOOKUP(C:C,'(SRV)Union'!C:C,1,0)=C:C,0),1,0)</f>
        <v>1</v>
      </c>
      <c r="B225" s="22">
        <f>IF(Tabela5[[#This Row],[ID_OBRIGATORIO]]="Nao",0,1)</f>
        <v>0</v>
      </c>
      <c r="C225" s="3" t="s">
        <v>2268</v>
      </c>
      <c r="D225" s="6" t="s">
        <v>1464</v>
      </c>
      <c r="E225" s="6" t="s">
        <v>1118</v>
      </c>
      <c r="F225" s="6" t="s">
        <v>1465</v>
      </c>
      <c r="G225" s="6" t="s">
        <v>2771</v>
      </c>
    </row>
    <row r="226" spans="1:7" hidden="1" x14ac:dyDescent="0.25">
      <c r="A226" s="22">
        <f>IF(IFERROR(VLOOKUP(C:C,'(SRV)Union'!C:C,1,0)=C:C,0),1,0)</f>
        <v>1</v>
      </c>
      <c r="B226" s="22">
        <f>IF(Tabela5[[#This Row],[ID_OBRIGATORIO]]="Nao",0,1)</f>
        <v>0</v>
      </c>
      <c r="C226" s="3" t="s">
        <v>2269</v>
      </c>
      <c r="D226" s="6" t="s">
        <v>1250</v>
      </c>
      <c r="E226" s="6" t="s">
        <v>1118</v>
      </c>
      <c r="G226" s="6" t="s">
        <v>2771</v>
      </c>
    </row>
    <row r="227" spans="1:7" hidden="1" x14ac:dyDescent="0.25">
      <c r="A227" s="22">
        <f>IF(IFERROR(VLOOKUP(C:C,'(SRV)Union'!C:C,1,0)=C:C,0),1,0)</f>
        <v>1</v>
      </c>
      <c r="B227" s="22">
        <f>IF(Tabela5[[#This Row],[ID_OBRIGATORIO]]="Nao",0,1)</f>
        <v>0</v>
      </c>
      <c r="C227" s="3" t="s">
        <v>2270</v>
      </c>
      <c r="D227" s="6" t="s">
        <v>1120</v>
      </c>
      <c r="E227" s="6" t="s">
        <v>1118</v>
      </c>
      <c r="G227" s="6" t="s">
        <v>2771</v>
      </c>
    </row>
    <row r="228" spans="1:7" hidden="1" x14ac:dyDescent="0.25">
      <c r="A228" s="22">
        <f>IF(IFERROR(VLOOKUP(C:C,'(SRV)Union'!C:C,1,0)=C:C,0),1,0)</f>
        <v>1</v>
      </c>
      <c r="B228" s="22">
        <f>IF(Tabela5[[#This Row],[ID_OBRIGATORIO]]="Nao",0,1)</f>
        <v>0</v>
      </c>
      <c r="C228" s="3" t="s">
        <v>2271</v>
      </c>
      <c r="D228" s="6" t="s">
        <v>1434</v>
      </c>
      <c r="E228" s="6" t="s">
        <v>1118</v>
      </c>
      <c r="G228" s="6" t="s">
        <v>2771</v>
      </c>
    </row>
    <row r="229" spans="1:7" hidden="1" x14ac:dyDescent="0.25">
      <c r="A229" s="22">
        <f>IF(IFERROR(VLOOKUP(C:C,'(SRV)Union'!C:C,1,0)=C:C,0),1,0)</f>
        <v>1</v>
      </c>
      <c r="B229" s="22">
        <f>IF(Tabela5[[#This Row],[ID_OBRIGATORIO]]="Nao",0,1)</f>
        <v>0</v>
      </c>
      <c r="C229" s="3" t="s">
        <v>2272</v>
      </c>
      <c r="D229" s="6" t="s">
        <v>1433</v>
      </c>
      <c r="E229" s="6" t="s">
        <v>1118</v>
      </c>
      <c r="G229" s="6" t="s">
        <v>2771</v>
      </c>
    </row>
    <row r="230" spans="1:7" hidden="1" x14ac:dyDescent="0.25">
      <c r="A230" s="22">
        <f>IF(IFERROR(VLOOKUP(C:C,'(SRV)Union'!C:C,1,0)=C:C,0),1,0)</f>
        <v>1</v>
      </c>
      <c r="B230" s="22">
        <f>IF(Tabela5[[#This Row],[ID_OBRIGATORIO]]="Nao",0,1)</f>
        <v>0</v>
      </c>
      <c r="C230" s="3" t="s">
        <v>2273</v>
      </c>
      <c r="D230" s="6" t="s">
        <v>1618</v>
      </c>
      <c r="E230" s="6" t="s">
        <v>1118</v>
      </c>
      <c r="G230" s="6" t="s">
        <v>2771</v>
      </c>
    </row>
    <row r="231" spans="1:7" hidden="1" x14ac:dyDescent="0.25">
      <c r="A231" s="22">
        <f>IF(IFERROR(VLOOKUP(C:C,'(SRV)Union'!C:C,1,0)=C:C,0),1,0)</f>
        <v>1</v>
      </c>
      <c r="B231" s="22">
        <f>IF(Tabela5[[#This Row],[ID_OBRIGATORIO]]="Nao",0,1)</f>
        <v>1</v>
      </c>
      <c r="C231" s="3" t="s">
        <v>2274</v>
      </c>
      <c r="D231" s="6" t="s">
        <v>1472</v>
      </c>
      <c r="E231" s="6" t="s">
        <v>1123</v>
      </c>
      <c r="F231" s="6" t="s">
        <v>1473</v>
      </c>
      <c r="G231" s="6" t="s">
        <v>2771</v>
      </c>
    </row>
    <row r="232" spans="1:7" hidden="1" x14ac:dyDescent="0.25">
      <c r="A232" s="22">
        <f>IF(IFERROR(VLOOKUP(C:C,'(SRV)Union'!C:C,1,0)=C:C,0),1,0)</f>
        <v>1</v>
      </c>
      <c r="B232" s="22">
        <f>IF(Tabela5[[#This Row],[ID_OBRIGATORIO]]="Nao",0,1)</f>
        <v>1</v>
      </c>
      <c r="C232" s="3" t="s">
        <v>2275</v>
      </c>
      <c r="D232" s="6" t="s">
        <v>1124</v>
      </c>
      <c r="E232" s="6" t="s">
        <v>1123</v>
      </c>
      <c r="G232" s="6" t="s">
        <v>2771</v>
      </c>
    </row>
    <row r="233" spans="1:7" x14ac:dyDescent="0.25">
      <c r="A233" s="22">
        <f>IF(IFERROR(VLOOKUP(C:C,'(SRV)Union'!C:C,1,0)=C:C,0),1,0)</f>
        <v>0</v>
      </c>
      <c r="B233" s="22">
        <f>IF(Tabela5[[#This Row],[ID_OBRIGATORIO]]="Nao",0,1)</f>
        <v>0</v>
      </c>
      <c r="C233" s="3" t="s">
        <v>2276</v>
      </c>
      <c r="D233" s="6" t="s">
        <v>1525</v>
      </c>
      <c r="E233" s="6" t="s">
        <v>1118</v>
      </c>
      <c r="G233" s="6" t="s">
        <v>2771</v>
      </c>
    </row>
    <row r="234" spans="1:7" hidden="1" x14ac:dyDescent="0.25">
      <c r="A234" s="22">
        <f>IF(IFERROR(VLOOKUP(C:C,'(SRV)Union'!C:C,1,0)=C:C,0),1,0)</f>
        <v>1</v>
      </c>
      <c r="B234" s="22">
        <f>IF(Tabela5[[#This Row],[ID_OBRIGATORIO]]="Nao",0,1)</f>
        <v>0</v>
      </c>
      <c r="C234" s="3" t="s">
        <v>2277</v>
      </c>
      <c r="D234" s="6" t="s">
        <v>1215</v>
      </c>
      <c r="E234" s="6" t="s">
        <v>1118</v>
      </c>
      <c r="G234" s="6" t="s">
        <v>2771</v>
      </c>
    </row>
    <row r="235" spans="1:7" hidden="1" x14ac:dyDescent="0.25">
      <c r="A235" s="22">
        <f>IF(IFERROR(VLOOKUP(C:C,'(SRV)Union'!C:C,1,0)=C:C,0),1,0)</f>
        <v>1</v>
      </c>
      <c r="B235" s="22">
        <f>IF(Tabela5[[#This Row],[ID_OBRIGATORIO]]="Nao",0,1)</f>
        <v>0</v>
      </c>
      <c r="C235" s="3" t="s">
        <v>2278</v>
      </c>
      <c r="D235" s="6" t="s">
        <v>1199</v>
      </c>
      <c r="E235" s="6" t="s">
        <v>1118</v>
      </c>
      <c r="G235" s="6" t="s">
        <v>2771</v>
      </c>
    </row>
    <row r="236" spans="1:7" hidden="1" x14ac:dyDescent="0.25">
      <c r="A236" s="22">
        <f>IF(IFERROR(VLOOKUP(C:C,'(SRV)Union'!C:C,1,0)=C:C,0),1,0)</f>
        <v>1</v>
      </c>
      <c r="B236" s="22">
        <f>IF(Tabela5[[#This Row],[ID_OBRIGATORIO]]="Nao",0,1)</f>
        <v>0</v>
      </c>
      <c r="C236" s="3" t="s">
        <v>2279</v>
      </c>
      <c r="D236" s="6" t="s">
        <v>1191</v>
      </c>
      <c r="E236" s="6" t="s">
        <v>1118</v>
      </c>
      <c r="G236" s="6" t="s">
        <v>2771</v>
      </c>
    </row>
    <row r="237" spans="1:7" x14ac:dyDescent="0.25">
      <c r="A237" s="22">
        <f>IF(IFERROR(VLOOKUP(C:C,'(SRV)Union'!C:C,1,0)=C:C,0),1,0)</f>
        <v>0</v>
      </c>
      <c r="B237" s="22">
        <f>IF(Tabela5[[#This Row],[ID_OBRIGATORIO]]="Nao",0,1)</f>
        <v>0</v>
      </c>
      <c r="C237" s="3" t="s">
        <v>2280</v>
      </c>
      <c r="D237" s="6" t="s">
        <v>1254</v>
      </c>
      <c r="E237" s="6" t="s">
        <v>1118</v>
      </c>
      <c r="G237" s="6" t="s">
        <v>2771</v>
      </c>
    </row>
    <row r="238" spans="1:7" x14ac:dyDescent="0.25">
      <c r="A238" s="22">
        <f>IF(IFERROR(VLOOKUP(C:C,'(SRV)Union'!C:C,1,0)=C:C,0),1,0)</f>
        <v>0</v>
      </c>
      <c r="B238" s="22">
        <f>IF(Tabela5[[#This Row],[ID_OBRIGATORIO]]="Nao",0,1)</f>
        <v>0</v>
      </c>
      <c r="C238" s="3" t="s">
        <v>2281</v>
      </c>
      <c r="D238" s="6" t="s">
        <v>1537</v>
      </c>
      <c r="E238" s="6" t="s">
        <v>1118</v>
      </c>
      <c r="G238" s="6" t="s">
        <v>2771</v>
      </c>
    </row>
    <row r="239" spans="1:7" x14ac:dyDescent="0.25">
      <c r="A239" s="22">
        <f>IF(IFERROR(VLOOKUP(C:C,'(SRV)Union'!C:C,1,0)=C:C,0),1,0)</f>
        <v>0</v>
      </c>
      <c r="B239" s="22">
        <f>IF(Tabela5[[#This Row],[ID_OBRIGATORIO]]="Nao",0,1)</f>
        <v>0</v>
      </c>
      <c r="C239" s="3" t="s">
        <v>2282</v>
      </c>
      <c r="D239" s="6" t="s">
        <v>4465</v>
      </c>
      <c r="E239" s="6" t="s">
        <v>1118</v>
      </c>
      <c r="G239" s="6" t="s">
        <v>2771</v>
      </c>
    </row>
    <row r="240" spans="1:7" hidden="1" x14ac:dyDescent="0.25">
      <c r="A240" s="22">
        <f>IF(IFERROR(VLOOKUP(C:C,'(SRV)Union'!C:C,1,0)=C:C,0),1,0)</f>
        <v>1</v>
      </c>
      <c r="B240" s="22">
        <f>IF(Tabela5[[#This Row],[ID_OBRIGATORIO]]="Nao",0,1)</f>
        <v>0</v>
      </c>
      <c r="C240" s="3" t="s">
        <v>2283</v>
      </c>
      <c r="D240" s="6" t="s">
        <v>1217</v>
      </c>
      <c r="E240" s="6" t="s">
        <v>1118</v>
      </c>
      <c r="G240" s="6" t="s">
        <v>2771</v>
      </c>
    </row>
    <row r="241" spans="1:7" hidden="1" x14ac:dyDescent="0.25">
      <c r="A241" s="22">
        <f>IF(IFERROR(VLOOKUP(C:C,'(SRV)Union'!C:C,1,0)=C:C,0),1,0)</f>
        <v>1</v>
      </c>
      <c r="B241" s="22">
        <f>IF(Tabela5[[#This Row],[ID_OBRIGATORIO]]="Nao",0,1)</f>
        <v>0</v>
      </c>
      <c r="C241" s="3" t="s">
        <v>2284</v>
      </c>
      <c r="D241" s="6" t="s">
        <v>1201</v>
      </c>
      <c r="E241" s="6" t="s">
        <v>1118</v>
      </c>
      <c r="G241" s="6" t="s">
        <v>2771</v>
      </c>
    </row>
    <row r="242" spans="1:7" hidden="1" x14ac:dyDescent="0.25">
      <c r="A242" s="22">
        <f>IF(IFERROR(VLOOKUP(C:C,'(SRV)Union'!C:C,1,0)=C:C,0),1,0)</f>
        <v>1</v>
      </c>
      <c r="B242" s="22">
        <f>IF(Tabela5[[#This Row],[ID_OBRIGATORIO]]="Nao",0,1)</f>
        <v>0</v>
      </c>
      <c r="C242" s="3" t="s">
        <v>2285</v>
      </c>
      <c r="D242" s="6" t="s">
        <v>1193</v>
      </c>
      <c r="E242" s="6" t="s">
        <v>1118</v>
      </c>
      <c r="G242" s="6" t="s">
        <v>2771</v>
      </c>
    </row>
    <row r="243" spans="1:7" x14ac:dyDescent="0.25">
      <c r="A243" s="22">
        <f>IF(IFERROR(VLOOKUP(C:C,'(SRV)Union'!C:C,1,0)=C:C,0),1,0)</f>
        <v>0</v>
      </c>
      <c r="B243" s="22">
        <f>IF(Tabela5[[#This Row],[ID_OBRIGATORIO]]="Nao",0,1)</f>
        <v>0</v>
      </c>
      <c r="C243" s="3" t="s">
        <v>2286</v>
      </c>
      <c r="D243" s="6" t="s">
        <v>1459</v>
      </c>
      <c r="E243" s="6" t="s">
        <v>1118</v>
      </c>
      <c r="G243" s="6" t="s">
        <v>2771</v>
      </c>
    </row>
    <row r="244" spans="1:7" x14ac:dyDescent="0.25">
      <c r="A244" s="22">
        <f>IF(IFERROR(VLOOKUP(C:C,'(SRV)Union'!C:C,1,0)=C:C,0),1,0)</f>
        <v>0</v>
      </c>
      <c r="B244" s="22">
        <f>IF(Tabela5[[#This Row],[ID_OBRIGATORIO]]="Nao",0,1)</f>
        <v>0</v>
      </c>
      <c r="C244" s="3" t="s">
        <v>2287</v>
      </c>
      <c r="D244" s="6" t="s">
        <v>1164</v>
      </c>
      <c r="E244" s="6" t="s">
        <v>1118</v>
      </c>
      <c r="G244" s="6" t="s">
        <v>2771</v>
      </c>
    </row>
    <row r="245" spans="1:7" hidden="1" x14ac:dyDescent="0.25">
      <c r="A245" s="22">
        <f>IF(IFERROR(VLOOKUP(C:C,'(SRV)Union'!C:C,1,0)=C:C,0),1,0)</f>
        <v>1</v>
      </c>
      <c r="B245" s="22">
        <f>IF(Tabela5[[#This Row],[ID_OBRIGATORIO]]="Nao",0,1)</f>
        <v>0</v>
      </c>
      <c r="C245" s="3" t="s">
        <v>2288</v>
      </c>
      <c r="D245" s="6" t="s">
        <v>1656</v>
      </c>
      <c r="E245" s="6" t="s">
        <v>1118</v>
      </c>
      <c r="G245" s="6" t="s">
        <v>2771</v>
      </c>
    </row>
    <row r="246" spans="1:7" hidden="1" x14ac:dyDescent="0.25">
      <c r="A246" s="22">
        <f>IF(IFERROR(VLOOKUP(C:C,'(SRV)Union'!C:C,1,0)=C:C,0),1,0)</f>
        <v>1</v>
      </c>
      <c r="B246" s="22">
        <f>IF(Tabela5[[#This Row],[ID_OBRIGATORIO]]="Nao",0,1)</f>
        <v>0</v>
      </c>
      <c r="C246" s="3" t="s">
        <v>2289</v>
      </c>
      <c r="D246" s="6" t="s">
        <v>1655</v>
      </c>
      <c r="E246" s="6" t="s">
        <v>1118</v>
      </c>
      <c r="G246" s="6" t="s">
        <v>2771</v>
      </c>
    </row>
    <row r="247" spans="1:7" hidden="1" x14ac:dyDescent="0.25">
      <c r="A247" s="22">
        <f>IF(IFERROR(VLOOKUP(C:C,'(SRV)Union'!C:C,1,0)=C:C,0),1,0)</f>
        <v>1</v>
      </c>
      <c r="B247" s="22">
        <f>IF(Tabela5[[#This Row],[ID_OBRIGATORIO]]="Nao",0,1)</f>
        <v>0</v>
      </c>
      <c r="C247" s="3" t="s">
        <v>2290</v>
      </c>
      <c r="D247" s="6" t="s">
        <v>1332</v>
      </c>
      <c r="E247" s="6" t="s">
        <v>1118</v>
      </c>
      <c r="G247" s="6" t="s">
        <v>2771</v>
      </c>
    </row>
    <row r="248" spans="1:7" hidden="1" x14ac:dyDescent="0.25">
      <c r="A248" s="22">
        <f>IF(IFERROR(VLOOKUP(C:C,'(SRV)Union'!C:C,1,0)=C:C,0),1,0)</f>
        <v>1</v>
      </c>
      <c r="B248" s="22">
        <f>IF(Tabela5[[#This Row],[ID_OBRIGATORIO]]="Nao",0,1)</f>
        <v>1</v>
      </c>
      <c r="C248" s="3" t="s">
        <v>2291</v>
      </c>
      <c r="D248" s="6" t="s">
        <v>1388</v>
      </c>
      <c r="E248" s="6" t="s">
        <v>1123</v>
      </c>
      <c r="F248" s="6" t="s">
        <v>1389</v>
      </c>
      <c r="G248" s="6" t="s">
        <v>2771</v>
      </c>
    </row>
    <row r="249" spans="1:7" hidden="1" x14ac:dyDescent="0.25">
      <c r="A249" s="22">
        <f>IF(IFERROR(VLOOKUP(C:C,'(SRV)Union'!C:C,1,0)=C:C,0),1,0)</f>
        <v>1</v>
      </c>
      <c r="B249" s="22">
        <f>IF(Tabela5[[#This Row],[ID_OBRIGATORIO]]="Nao",0,1)</f>
        <v>0</v>
      </c>
      <c r="C249" s="3" t="s">
        <v>2292</v>
      </c>
      <c r="D249" s="6" t="s">
        <v>1575</v>
      </c>
      <c r="E249" s="6" t="s">
        <v>1118</v>
      </c>
      <c r="G249" s="6" t="s">
        <v>2771</v>
      </c>
    </row>
    <row r="250" spans="1:7" hidden="1" x14ac:dyDescent="0.25">
      <c r="A250" s="22">
        <f>IF(IFERROR(VLOOKUP(C:C,'(SRV)Union'!C:C,1,0)=C:C,0),1,0)</f>
        <v>1</v>
      </c>
      <c r="B250" s="22">
        <f>IF(Tabela5[[#This Row],[ID_OBRIGATORIO]]="Nao",0,1)</f>
        <v>0</v>
      </c>
      <c r="C250" s="3" t="s">
        <v>2293</v>
      </c>
      <c r="D250" s="6" t="s">
        <v>1569</v>
      </c>
      <c r="E250" s="6" t="s">
        <v>1118</v>
      </c>
      <c r="G250" s="6" t="s">
        <v>2771</v>
      </c>
    </row>
    <row r="251" spans="1:7" hidden="1" x14ac:dyDescent="0.25">
      <c r="A251" s="22">
        <f>IF(IFERROR(VLOOKUP(C:C,'(SRV)Union'!C:C,1,0)=C:C,0),1,0)</f>
        <v>1</v>
      </c>
      <c r="B251" s="22">
        <f>IF(Tabela5[[#This Row],[ID_OBRIGATORIO]]="Nao",0,1)</f>
        <v>0</v>
      </c>
      <c r="C251" s="3" t="s">
        <v>2294</v>
      </c>
      <c r="D251" s="6" t="s">
        <v>1562</v>
      </c>
      <c r="E251" s="6" t="s">
        <v>1118</v>
      </c>
      <c r="G251" s="6" t="s">
        <v>2771</v>
      </c>
    </row>
    <row r="252" spans="1:7" hidden="1" x14ac:dyDescent="0.25">
      <c r="A252" s="22">
        <f>IF(IFERROR(VLOOKUP(C:C,'(SRV)Union'!C:C,1,0)=C:C,0),1,0)</f>
        <v>1</v>
      </c>
      <c r="B252" s="22">
        <f>IF(Tabela5[[#This Row],[ID_OBRIGATORIO]]="Nao",0,1)</f>
        <v>0</v>
      </c>
      <c r="C252" s="3" t="s">
        <v>2295</v>
      </c>
      <c r="D252" s="6" t="s">
        <v>1560</v>
      </c>
      <c r="E252" s="6" t="s">
        <v>1118</v>
      </c>
      <c r="G252" s="6" t="s">
        <v>2771</v>
      </c>
    </row>
    <row r="253" spans="1:7" hidden="1" x14ac:dyDescent="0.25">
      <c r="A253" s="22">
        <f>IF(IFERROR(VLOOKUP(C:C,'(SRV)Union'!C:C,1,0)=C:C,0),1,0)</f>
        <v>1</v>
      </c>
      <c r="B253" s="22">
        <f>IF(Tabela5[[#This Row],[ID_OBRIGATORIO]]="Nao",0,1)</f>
        <v>0</v>
      </c>
      <c r="C253" s="3" t="s">
        <v>2296</v>
      </c>
      <c r="D253" s="6" t="s">
        <v>1570</v>
      </c>
      <c r="E253" s="6" t="s">
        <v>1118</v>
      </c>
      <c r="G253" s="6" t="s">
        <v>2771</v>
      </c>
    </row>
    <row r="254" spans="1:7" hidden="1" x14ac:dyDescent="0.25">
      <c r="A254" s="22">
        <f>IF(IFERROR(VLOOKUP(C:C,'(SRV)Union'!C:C,1,0)=C:C,0),1,0)</f>
        <v>1</v>
      </c>
      <c r="B254" s="22">
        <f>IF(Tabela5[[#This Row],[ID_OBRIGATORIO]]="Nao",0,1)</f>
        <v>0</v>
      </c>
      <c r="C254" s="3" t="s">
        <v>2297</v>
      </c>
      <c r="D254" s="6" t="s">
        <v>1561</v>
      </c>
      <c r="E254" s="6" t="s">
        <v>1118</v>
      </c>
      <c r="G254" s="6" t="s">
        <v>2771</v>
      </c>
    </row>
    <row r="255" spans="1:7" hidden="1" x14ac:dyDescent="0.25">
      <c r="A255" s="22">
        <f>IF(IFERROR(VLOOKUP(C:C,'(SRV)Union'!C:C,1,0)=C:C,0),1,0)</f>
        <v>1</v>
      </c>
      <c r="B255" s="22">
        <f>IF(Tabela5[[#This Row],[ID_OBRIGATORIO]]="Nao",0,1)</f>
        <v>0</v>
      </c>
      <c r="C255" s="3" t="s">
        <v>2298</v>
      </c>
      <c r="D255" s="6" t="s">
        <v>1155</v>
      </c>
      <c r="E255" s="6" t="s">
        <v>1118</v>
      </c>
      <c r="G255" s="6" t="s">
        <v>2771</v>
      </c>
    </row>
    <row r="256" spans="1:7" hidden="1" x14ac:dyDescent="0.25">
      <c r="A256" s="22">
        <f>IF(IFERROR(VLOOKUP(C:C,'(SRV)Union'!C:C,1,0)=C:C,0),1,0)</f>
        <v>1</v>
      </c>
      <c r="B256" s="22">
        <f>IF(Tabela5[[#This Row],[ID_OBRIGATORIO]]="Nao",0,1)</f>
        <v>0</v>
      </c>
      <c r="C256" s="3" t="s">
        <v>2299</v>
      </c>
      <c r="D256" s="6" t="s">
        <v>1685</v>
      </c>
      <c r="E256" s="6" t="s">
        <v>1118</v>
      </c>
      <c r="G256" s="6" t="s">
        <v>2771</v>
      </c>
    </row>
    <row r="257" spans="1:7" hidden="1" x14ac:dyDescent="0.25">
      <c r="A257" s="22">
        <f>IF(IFERROR(VLOOKUP(C:C,'(SRV)Union'!C:C,1,0)=C:C,0),1,0)</f>
        <v>1</v>
      </c>
      <c r="B257" s="22">
        <f>IF(Tabela5[[#This Row],[ID_OBRIGATORIO]]="Nao",0,1)</f>
        <v>0</v>
      </c>
      <c r="C257" s="3" t="s">
        <v>2300</v>
      </c>
      <c r="D257" s="6" t="s">
        <v>1338</v>
      </c>
      <c r="E257" s="6" t="s">
        <v>1118</v>
      </c>
      <c r="G257" s="6" t="s">
        <v>2771</v>
      </c>
    </row>
    <row r="258" spans="1:7" hidden="1" x14ac:dyDescent="0.25">
      <c r="A258" s="22">
        <f>IF(IFERROR(VLOOKUP(C:C,'(SRV)Union'!C:C,1,0)=C:C,0),1,0)</f>
        <v>1</v>
      </c>
      <c r="B258" s="22">
        <f>IF(Tabela5[[#This Row],[ID_OBRIGATORIO]]="Nao",0,1)</f>
        <v>0</v>
      </c>
      <c r="C258" s="3" t="s">
        <v>2301</v>
      </c>
      <c r="D258" s="6" t="s">
        <v>1351</v>
      </c>
      <c r="E258" s="6" t="s">
        <v>1118</v>
      </c>
      <c r="G258" s="6" t="s">
        <v>2771</v>
      </c>
    </row>
    <row r="259" spans="1:7" hidden="1" x14ac:dyDescent="0.25">
      <c r="A259" s="22">
        <f>IF(IFERROR(VLOOKUP(C:C,'(SRV)Union'!C:C,1,0)=C:C,0),1,0)</f>
        <v>1</v>
      </c>
      <c r="B259" s="22">
        <f>IF(Tabela5[[#This Row],[ID_OBRIGATORIO]]="Nao",0,1)</f>
        <v>0</v>
      </c>
      <c r="C259" s="3" t="s">
        <v>2302</v>
      </c>
      <c r="D259" s="6" t="s">
        <v>1181</v>
      </c>
      <c r="E259" s="6" t="s">
        <v>1118</v>
      </c>
      <c r="G259" s="6" t="s">
        <v>2771</v>
      </c>
    </row>
    <row r="260" spans="1:7" hidden="1" x14ac:dyDescent="0.25">
      <c r="A260" s="22">
        <f>IF(IFERROR(VLOOKUP(C:C,'(SRV)Union'!C:C,1,0)=C:C,0),1,0)</f>
        <v>1</v>
      </c>
      <c r="B260" s="22">
        <f>IF(Tabela5[[#This Row],[ID_OBRIGATORIO]]="Nao",0,1)</f>
        <v>0</v>
      </c>
      <c r="C260" s="3" t="s">
        <v>2303</v>
      </c>
      <c r="D260" s="6" t="s">
        <v>1218</v>
      </c>
      <c r="E260" s="6" t="s">
        <v>1118</v>
      </c>
      <c r="G260" s="6" t="s">
        <v>2771</v>
      </c>
    </row>
    <row r="261" spans="1:7" hidden="1" x14ac:dyDescent="0.25">
      <c r="A261" s="22">
        <f>IF(IFERROR(VLOOKUP(C:C,'(SRV)Union'!C:C,1,0)=C:C,0),1,0)</f>
        <v>1</v>
      </c>
      <c r="B261" s="22">
        <f>IF(Tabela5[[#This Row],[ID_OBRIGATORIO]]="Nao",0,1)</f>
        <v>0</v>
      </c>
      <c r="C261" s="3" t="s">
        <v>2304</v>
      </c>
      <c r="D261" s="6" t="s">
        <v>1183</v>
      </c>
      <c r="E261" s="6" t="s">
        <v>1118</v>
      </c>
      <c r="G261" s="6" t="s">
        <v>2771</v>
      </c>
    </row>
    <row r="262" spans="1:7" hidden="1" x14ac:dyDescent="0.25">
      <c r="A262" s="22">
        <f>IF(IFERROR(VLOOKUP(C:C,'(SRV)Union'!C:C,1,0)=C:C,0),1,0)</f>
        <v>1</v>
      </c>
      <c r="B262" s="22">
        <f>IF(Tabela5[[#This Row],[ID_OBRIGATORIO]]="Nao",0,1)</f>
        <v>0</v>
      </c>
      <c r="C262" s="3" t="s">
        <v>2305</v>
      </c>
      <c r="D262" s="6" t="s">
        <v>1220</v>
      </c>
      <c r="E262" s="6" t="s">
        <v>1118</v>
      </c>
      <c r="G262" s="6" t="s">
        <v>2771</v>
      </c>
    </row>
    <row r="263" spans="1:7" hidden="1" x14ac:dyDescent="0.25">
      <c r="A263" s="22">
        <f>IF(IFERROR(VLOOKUP(C:C,'(SRV)Union'!C:C,1,0)=C:C,0),1,0)</f>
        <v>1</v>
      </c>
      <c r="B263" s="22">
        <f>IF(Tabela5[[#This Row],[ID_OBRIGATORIO]]="Nao",0,1)</f>
        <v>0</v>
      </c>
      <c r="C263" s="3" t="s">
        <v>2306</v>
      </c>
      <c r="D263" s="6" t="s">
        <v>1216</v>
      </c>
      <c r="E263" s="6" t="s">
        <v>1118</v>
      </c>
      <c r="G263" s="6" t="s">
        <v>2771</v>
      </c>
    </row>
    <row r="264" spans="1:7" hidden="1" x14ac:dyDescent="0.25">
      <c r="A264" s="22">
        <f>IF(IFERROR(VLOOKUP(C:C,'(SRV)Union'!C:C,1,0)=C:C,0),1,0)</f>
        <v>1</v>
      </c>
      <c r="B264" s="22">
        <f>IF(Tabela5[[#This Row],[ID_OBRIGATORIO]]="Nao",0,1)</f>
        <v>0</v>
      </c>
      <c r="C264" s="3" t="s">
        <v>2307</v>
      </c>
      <c r="D264" s="6" t="s">
        <v>1182</v>
      </c>
      <c r="E264" s="6" t="s">
        <v>1118</v>
      </c>
      <c r="G264" s="6" t="s">
        <v>2771</v>
      </c>
    </row>
    <row r="265" spans="1:7" hidden="1" x14ac:dyDescent="0.25">
      <c r="A265" s="22">
        <f>IF(IFERROR(VLOOKUP(C:C,'(SRV)Union'!C:C,1,0)=C:C,0),1,0)</f>
        <v>1</v>
      </c>
      <c r="B265" s="22">
        <f>IF(Tabela5[[#This Row],[ID_OBRIGATORIO]]="Nao",0,1)</f>
        <v>0</v>
      </c>
      <c r="C265" s="3" t="s">
        <v>2308</v>
      </c>
      <c r="D265" s="6" t="s">
        <v>1219</v>
      </c>
      <c r="E265" s="6" t="s">
        <v>1118</v>
      </c>
      <c r="G265" s="6" t="s">
        <v>2771</v>
      </c>
    </row>
    <row r="266" spans="1:7" hidden="1" x14ac:dyDescent="0.25">
      <c r="A266" s="22">
        <f>IF(IFERROR(VLOOKUP(C:C,'(SRV)Union'!C:C,1,0)=C:C,0),1,0)</f>
        <v>1</v>
      </c>
      <c r="B266" s="22">
        <f>IF(Tabela5[[#This Row],[ID_OBRIGATORIO]]="Nao",0,1)</f>
        <v>0</v>
      </c>
      <c r="C266" s="3" t="s">
        <v>2309</v>
      </c>
      <c r="D266" s="6" t="s">
        <v>1200</v>
      </c>
      <c r="E266" s="6" t="s">
        <v>1118</v>
      </c>
      <c r="G266" s="6" t="s">
        <v>2771</v>
      </c>
    </row>
    <row r="267" spans="1:7" hidden="1" x14ac:dyDescent="0.25">
      <c r="A267" s="22">
        <f>IF(IFERROR(VLOOKUP(C:C,'(SRV)Union'!C:C,1,0)=C:C,0),1,0)</f>
        <v>1</v>
      </c>
      <c r="B267" s="22">
        <f>IF(Tabela5[[#This Row],[ID_OBRIGATORIO]]="Nao",0,1)</f>
        <v>0</v>
      </c>
      <c r="C267" s="3" t="s">
        <v>2310</v>
      </c>
      <c r="D267" s="6" t="s">
        <v>1192</v>
      </c>
      <c r="E267" s="6" t="s">
        <v>1118</v>
      </c>
      <c r="G267" s="6" t="s">
        <v>2771</v>
      </c>
    </row>
    <row r="268" spans="1:7" hidden="1" x14ac:dyDescent="0.25">
      <c r="A268" s="22">
        <f>IF(IFERROR(VLOOKUP(C:C,'(SRV)Union'!C:C,1,0)=C:C,0),1,0)</f>
        <v>1</v>
      </c>
      <c r="B268" s="22">
        <f>IF(Tabela5[[#This Row],[ID_OBRIGATORIO]]="Nao",0,1)</f>
        <v>0</v>
      </c>
      <c r="C268" s="3" t="s">
        <v>2311</v>
      </c>
      <c r="D268" s="6" t="s">
        <v>1153</v>
      </c>
      <c r="E268" s="6" t="s">
        <v>1118</v>
      </c>
      <c r="G268" s="6" t="s">
        <v>2771</v>
      </c>
    </row>
    <row r="269" spans="1:7" x14ac:dyDescent="0.25">
      <c r="A269" s="22">
        <f>IF(IFERROR(VLOOKUP(C:C,'(SRV)Union'!C:C,1,0)=C:C,0),1,0)</f>
        <v>0</v>
      </c>
      <c r="B269" s="22">
        <f>IF(Tabela5[[#This Row],[ID_OBRIGATORIO]]="Nao",0,1)</f>
        <v>0</v>
      </c>
      <c r="C269" s="3" t="s">
        <v>2312</v>
      </c>
      <c r="D269" s="6" t="s">
        <v>4466</v>
      </c>
      <c r="E269" s="6" t="s">
        <v>1118</v>
      </c>
      <c r="G269" s="6" t="s">
        <v>2771</v>
      </c>
    </row>
    <row r="270" spans="1:7" hidden="1" x14ac:dyDescent="0.25">
      <c r="A270" s="22">
        <f>IF(IFERROR(VLOOKUP(C:C,'(SRV)Union'!C:C,1,0)=C:C,0),1,0)</f>
        <v>1</v>
      </c>
      <c r="B270" s="22">
        <f>IF(Tabela5[[#This Row],[ID_OBRIGATORIO]]="Nao",0,1)</f>
        <v>0</v>
      </c>
      <c r="C270" s="3" t="s">
        <v>2313</v>
      </c>
      <c r="D270" s="6" t="s">
        <v>1336</v>
      </c>
      <c r="E270" s="6" t="s">
        <v>1118</v>
      </c>
      <c r="G270" s="6" t="s">
        <v>2771</v>
      </c>
    </row>
    <row r="271" spans="1:7" hidden="1" x14ac:dyDescent="0.25">
      <c r="A271" s="22">
        <f>IF(IFERROR(VLOOKUP(C:C,'(SRV)Union'!C:C,1,0)=C:C,0),1,0)</f>
        <v>1</v>
      </c>
      <c r="B271" s="22">
        <f>IF(Tabela5[[#This Row],[ID_OBRIGATORIO]]="Nao",0,1)</f>
        <v>0</v>
      </c>
      <c r="C271" s="3" t="s">
        <v>2314</v>
      </c>
      <c r="D271" s="6" t="s">
        <v>1212</v>
      </c>
      <c r="E271" s="6" t="s">
        <v>1118</v>
      </c>
      <c r="G271" s="6" t="s">
        <v>2771</v>
      </c>
    </row>
    <row r="272" spans="1:7" hidden="1" x14ac:dyDescent="0.25">
      <c r="A272" s="22">
        <f>IF(IFERROR(VLOOKUP(C:C,'(SRV)Union'!C:C,1,0)=C:C,0),1,0)</f>
        <v>1</v>
      </c>
      <c r="B272" s="22">
        <f>IF(Tabela5[[#This Row],[ID_OBRIGATORIO]]="Nao",0,1)</f>
        <v>0</v>
      </c>
      <c r="C272" s="3" t="s">
        <v>2315</v>
      </c>
      <c r="D272" s="6" t="s">
        <v>1178</v>
      </c>
      <c r="E272" s="6" t="s">
        <v>1118</v>
      </c>
      <c r="G272" s="6" t="s">
        <v>2771</v>
      </c>
    </row>
    <row r="273" spans="1:7" hidden="1" x14ac:dyDescent="0.25">
      <c r="A273" s="22">
        <f>IF(IFERROR(VLOOKUP(C:C,'(SRV)Union'!C:C,1,0)=C:C,0),1,0)</f>
        <v>1</v>
      </c>
      <c r="B273" s="22">
        <f>IF(Tabela5[[#This Row],[ID_OBRIGATORIO]]="Nao",0,1)</f>
        <v>0</v>
      </c>
      <c r="C273" s="3" t="s">
        <v>2316</v>
      </c>
      <c r="D273" s="6" t="s">
        <v>1196</v>
      </c>
      <c r="E273" s="6" t="s">
        <v>1118</v>
      </c>
      <c r="G273" s="6" t="s">
        <v>2771</v>
      </c>
    </row>
    <row r="274" spans="1:7" hidden="1" x14ac:dyDescent="0.25">
      <c r="A274" s="22">
        <f>IF(IFERROR(VLOOKUP(C:C,'(SRV)Union'!C:C,1,0)=C:C,0),1,0)</f>
        <v>1</v>
      </c>
      <c r="B274" s="22">
        <f>IF(Tabela5[[#This Row],[ID_OBRIGATORIO]]="Nao",0,1)</f>
        <v>0</v>
      </c>
      <c r="C274" s="3" t="s">
        <v>2317</v>
      </c>
      <c r="D274" s="6" t="s">
        <v>1188</v>
      </c>
      <c r="E274" s="6" t="s">
        <v>1118</v>
      </c>
      <c r="G274" s="6" t="s">
        <v>2771</v>
      </c>
    </row>
    <row r="275" spans="1:7" hidden="1" x14ac:dyDescent="0.25">
      <c r="A275" s="22">
        <f>IF(IFERROR(VLOOKUP(C:C,'(SRV)Union'!C:C,1,0)=C:C,0),1,0)</f>
        <v>1</v>
      </c>
      <c r="B275" s="22">
        <f>IF(Tabela5[[#This Row],[ID_OBRIGATORIO]]="Nao",0,1)</f>
        <v>0</v>
      </c>
      <c r="C275" s="3" t="s">
        <v>2318</v>
      </c>
      <c r="D275" s="6" t="s">
        <v>1211</v>
      </c>
      <c r="E275" s="6" t="s">
        <v>1118</v>
      </c>
      <c r="G275" s="6" t="s">
        <v>2771</v>
      </c>
    </row>
    <row r="276" spans="1:7" hidden="1" x14ac:dyDescent="0.25">
      <c r="A276" s="22">
        <f>IF(IFERROR(VLOOKUP(C:C,'(SRV)Union'!C:C,1,0)=C:C,0),1,0)</f>
        <v>1</v>
      </c>
      <c r="B276" s="22">
        <f>IF(Tabela5[[#This Row],[ID_OBRIGATORIO]]="Nao",0,1)</f>
        <v>0</v>
      </c>
      <c r="C276" s="3" t="s">
        <v>2319</v>
      </c>
      <c r="D276" s="6" t="s">
        <v>1177</v>
      </c>
      <c r="E276" s="6" t="s">
        <v>1118</v>
      </c>
      <c r="G276" s="6" t="s">
        <v>2771</v>
      </c>
    </row>
    <row r="277" spans="1:7" hidden="1" x14ac:dyDescent="0.25">
      <c r="A277" s="22">
        <f>IF(IFERROR(VLOOKUP(C:C,'(SRV)Union'!C:C,1,0)=C:C,0),1,0)</f>
        <v>1</v>
      </c>
      <c r="B277" s="22">
        <f>IF(Tabela5[[#This Row],[ID_OBRIGATORIO]]="Nao",0,1)</f>
        <v>0</v>
      </c>
      <c r="C277" s="3" t="s">
        <v>2320</v>
      </c>
      <c r="D277" s="6" t="s">
        <v>1195</v>
      </c>
      <c r="E277" s="6" t="s">
        <v>1118</v>
      </c>
      <c r="G277" s="6" t="s">
        <v>2771</v>
      </c>
    </row>
    <row r="278" spans="1:7" hidden="1" x14ac:dyDescent="0.25">
      <c r="A278" s="22">
        <f>IF(IFERROR(VLOOKUP(C:C,'(SRV)Union'!C:C,1,0)=C:C,0),1,0)</f>
        <v>1</v>
      </c>
      <c r="B278" s="22">
        <f>IF(Tabela5[[#This Row],[ID_OBRIGATORIO]]="Nao",0,1)</f>
        <v>0</v>
      </c>
      <c r="C278" s="3" t="s">
        <v>2321</v>
      </c>
      <c r="D278" s="6" t="s">
        <v>1187</v>
      </c>
      <c r="E278" s="6" t="s">
        <v>1118</v>
      </c>
      <c r="G278" s="6" t="s">
        <v>2771</v>
      </c>
    </row>
    <row r="279" spans="1:7" hidden="1" x14ac:dyDescent="0.25">
      <c r="A279" s="22">
        <f>IF(IFERROR(VLOOKUP(C:C,'(SRV)Union'!C:C,1,0)=C:C,0),1,0)</f>
        <v>1</v>
      </c>
      <c r="B279" s="22">
        <f>IF(Tabela5[[#This Row],[ID_OBRIGATORIO]]="Nao",0,1)</f>
        <v>0</v>
      </c>
      <c r="C279" s="3" t="s">
        <v>2322</v>
      </c>
      <c r="D279" s="6" t="s">
        <v>1154</v>
      </c>
      <c r="E279" s="6" t="s">
        <v>1118</v>
      </c>
      <c r="G279" s="6" t="s">
        <v>2771</v>
      </c>
    </row>
    <row r="280" spans="1:7" hidden="1" x14ac:dyDescent="0.25">
      <c r="A280" s="22">
        <f>IF(IFERROR(VLOOKUP(C:C,'(SRV)Union'!C:C,1,0)=C:C,0),1,0)</f>
        <v>1</v>
      </c>
      <c r="B280" s="22">
        <f>IF(Tabela5[[#This Row],[ID_OBRIGATORIO]]="Nao",0,1)</f>
        <v>0</v>
      </c>
      <c r="C280" s="3" t="s">
        <v>2323</v>
      </c>
      <c r="D280" s="6" t="s">
        <v>1337</v>
      </c>
      <c r="E280" s="6" t="s">
        <v>1118</v>
      </c>
      <c r="G280" s="6" t="s">
        <v>2771</v>
      </c>
    </row>
    <row r="281" spans="1:7" hidden="1" x14ac:dyDescent="0.25">
      <c r="A281" s="22">
        <f>IF(IFERROR(VLOOKUP(C:C,'(SRV)Union'!C:C,1,0)=C:C,0),1,0)</f>
        <v>1</v>
      </c>
      <c r="B281" s="22">
        <f>IF(Tabela5[[#This Row],[ID_OBRIGATORIO]]="Nao",0,1)</f>
        <v>0</v>
      </c>
      <c r="C281" s="3" t="s">
        <v>2324</v>
      </c>
      <c r="D281" s="6" t="s">
        <v>1214</v>
      </c>
      <c r="E281" s="6" t="s">
        <v>1118</v>
      </c>
      <c r="G281" s="6" t="s">
        <v>2771</v>
      </c>
    </row>
    <row r="282" spans="1:7" hidden="1" x14ac:dyDescent="0.25">
      <c r="A282" s="22">
        <f>IF(IFERROR(VLOOKUP(C:C,'(SRV)Union'!C:C,1,0)=C:C,0),1,0)</f>
        <v>1</v>
      </c>
      <c r="B282" s="22">
        <f>IF(Tabela5[[#This Row],[ID_OBRIGATORIO]]="Nao",0,1)</f>
        <v>0</v>
      </c>
      <c r="C282" s="3" t="s">
        <v>2325</v>
      </c>
      <c r="D282" s="6" t="s">
        <v>1180</v>
      </c>
      <c r="E282" s="6" t="s">
        <v>1118</v>
      </c>
      <c r="G282" s="6" t="s">
        <v>2771</v>
      </c>
    </row>
    <row r="283" spans="1:7" hidden="1" x14ac:dyDescent="0.25">
      <c r="A283" s="22">
        <f>IF(IFERROR(VLOOKUP(C:C,'(SRV)Union'!C:C,1,0)=C:C,0),1,0)</f>
        <v>1</v>
      </c>
      <c r="B283" s="22">
        <f>IF(Tabela5[[#This Row],[ID_OBRIGATORIO]]="Nao",0,1)</f>
        <v>0</v>
      </c>
      <c r="C283" s="3" t="s">
        <v>2326</v>
      </c>
      <c r="D283" s="6" t="s">
        <v>1198</v>
      </c>
      <c r="E283" s="6" t="s">
        <v>1118</v>
      </c>
      <c r="G283" s="6" t="s">
        <v>2771</v>
      </c>
    </row>
    <row r="284" spans="1:7" hidden="1" x14ac:dyDescent="0.25">
      <c r="A284" s="22">
        <f>IF(IFERROR(VLOOKUP(C:C,'(SRV)Union'!C:C,1,0)=C:C,0),1,0)</f>
        <v>1</v>
      </c>
      <c r="B284" s="22">
        <f>IF(Tabela5[[#This Row],[ID_OBRIGATORIO]]="Nao",0,1)</f>
        <v>0</v>
      </c>
      <c r="C284" s="3" t="s">
        <v>2327</v>
      </c>
      <c r="D284" s="6" t="s">
        <v>1190</v>
      </c>
      <c r="E284" s="6" t="s">
        <v>1118</v>
      </c>
      <c r="G284" s="6" t="s">
        <v>2771</v>
      </c>
    </row>
    <row r="285" spans="1:7" hidden="1" x14ac:dyDescent="0.25">
      <c r="A285" s="22">
        <f>IF(IFERROR(VLOOKUP(C:C,'(SRV)Union'!C:C,1,0)=C:C,0),1,0)</f>
        <v>1</v>
      </c>
      <c r="B285" s="22">
        <f>IF(Tabela5[[#This Row],[ID_OBRIGATORIO]]="Nao",0,1)</f>
        <v>0</v>
      </c>
      <c r="C285" s="3" t="s">
        <v>2328</v>
      </c>
      <c r="D285" s="6" t="s">
        <v>1213</v>
      </c>
      <c r="E285" s="6" t="s">
        <v>1118</v>
      </c>
      <c r="G285" s="6" t="s">
        <v>2771</v>
      </c>
    </row>
    <row r="286" spans="1:7" hidden="1" x14ac:dyDescent="0.25">
      <c r="A286" s="22">
        <f>IF(IFERROR(VLOOKUP(C:C,'(SRV)Union'!C:C,1,0)=C:C,0),1,0)</f>
        <v>1</v>
      </c>
      <c r="B286" s="22">
        <f>IF(Tabela5[[#This Row],[ID_OBRIGATORIO]]="Nao",0,1)</f>
        <v>0</v>
      </c>
      <c r="C286" s="3" t="s">
        <v>2329</v>
      </c>
      <c r="D286" s="6" t="s">
        <v>1179</v>
      </c>
      <c r="E286" s="6" t="s">
        <v>1118</v>
      </c>
      <c r="G286" s="6" t="s">
        <v>2771</v>
      </c>
    </row>
    <row r="287" spans="1:7" hidden="1" x14ac:dyDescent="0.25">
      <c r="A287" s="22">
        <f>IF(IFERROR(VLOOKUP(C:C,'(SRV)Union'!C:C,1,0)=C:C,0),1,0)</f>
        <v>1</v>
      </c>
      <c r="B287" s="22">
        <f>IF(Tabela5[[#This Row],[ID_OBRIGATORIO]]="Nao",0,1)</f>
        <v>0</v>
      </c>
      <c r="C287" s="3" t="s">
        <v>2330</v>
      </c>
      <c r="D287" s="6" t="s">
        <v>1197</v>
      </c>
      <c r="E287" s="6" t="s">
        <v>1118</v>
      </c>
      <c r="G287" s="6" t="s">
        <v>2771</v>
      </c>
    </row>
    <row r="288" spans="1:7" hidden="1" x14ac:dyDescent="0.25">
      <c r="A288" s="22">
        <f>IF(IFERROR(VLOOKUP(C:C,'(SRV)Union'!C:C,1,0)=C:C,0),1,0)</f>
        <v>1</v>
      </c>
      <c r="B288" s="22">
        <f>IF(Tabela5[[#This Row],[ID_OBRIGATORIO]]="Nao",0,1)</f>
        <v>0</v>
      </c>
      <c r="C288" s="3" t="s">
        <v>2331</v>
      </c>
      <c r="D288" s="6" t="s">
        <v>1189</v>
      </c>
      <c r="E288" s="6" t="s">
        <v>1118</v>
      </c>
      <c r="G288" s="6" t="s">
        <v>2771</v>
      </c>
    </row>
    <row r="289" spans="1:7" x14ac:dyDescent="0.25">
      <c r="A289" s="22">
        <f>IF(IFERROR(VLOOKUP(C:C,'(SRV)Union'!C:C,1,0)=C:C,0),1,0)</f>
        <v>0</v>
      </c>
      <c r="B289" s="22">
        <f>IF(Tabela5[[#This Row],[ID_OBRIGATORIO]]="Nao",0,1)</f>
        <v>0</v>
      </c>
      <c r="C289" s="3" t="s">
        <v>2332</v>
      </c>
      <c r="D289" s="6" t="s">
        <v>1664</v>
      </c>
      <c r="E289" s="6" t="s">
        <v>1118</v>
      </c>
      <c r="G289" s="6" t="s">
        <v>2771</v>
      </c>
    </row>
    <row r="290" spans="1:7" x14ac:dyDescent="0.25">
      <c r="A290" s="22">
        <f>IF(IFERROR(VLOOKUP(C:C,'(SRV)Union'!C:C,1,0)=C:C,0),1,0)</f>
        <v>0</v>
      </c>
      <c r="B290" s="22">
        <f>IF(Tabela5[[#This Row],[ID_OBRIGATORIO]]="Nao",0,1)</f>
        <v>0</v>
      </c>
      <c r="C290" s="3" t="s">
        <v>2333</v>
      </c>
      <c r="D290" s="6" t="s">
        <v>1405</v>
      </c>
      <c r="E290" s="6" t="s">
        <v>1118</v>
      </c>
      <c r="G290" s="6" t="s">
        <v>2771</v>
      </c>
    </row>
    <row r="291" spans="1:7" x14ac:dyDescent="0.25">
      <c r="A291" s="22">
        <f>IF(IFERROR(VLOOKUP(C:C,'(SRV)Union'!C:C,1,0)=C:C,0),1,0)</f>
        <v>0</v>
      </c>
      <c r="B291" s="22">
        <f>IF(Tabela5[[#This Row],[ID_OBRIGATORIO]]="Nao",0,1)</f>
        <v>0</v>
      </c>
      <c r="C291" s="3" t="s">
        <v>2334</v>
      </c>
      <c r="D291" s="6" t="s">
        <v>1663</v>
      </c>
      <c r="E291" s="6" t="s">
        <v>1118</v>
      </c>
      <c r="G291" s="6" t="s">
        <v>2771</v>
      </c>
    </row>
    <row r="292" spans="1:7" x14ac:dyDescent="0.25">
      <c r="A292" s="22">
        <f>IF(IFERROR(VLOOKUP(C:C,'(SRV)Union'!C:C,1,0)=C:C,0),1,0)</f>
        <v>0</v>
      </c>
      <c r="B292" s="22">
        <f>IF(Tabela5[[#This Row],[ID_OBRIGATORIO]]="Nao",0,1)</f>
        <v>0</v>
      </c>
      <c r="C292" s="3" t="s">
        <v>2335</v>
      </c>
      <c r="D292" s="6" t="s">
        <v>1404</v>
      </c>
      <c r="E292" s="6" t="s">
        <v>1118</v>
      </c>
      <c r="G292" s="6" t="s">
        <v>2771</v>
      </c>
    </row>
    <row r="293" spans="1:7" hidden="1" x14ac:dyDescent="0.25">
      <c r="A293" s="22">
        <f>IF(IFERROR(VLOOKUP(C:C,'(SRV)Union'!C:C,1,0)=C:C,0),1,0)</f>
        <v>1</v>
      </c>
      <c r="B293" s="22">
        <f>IF(Tabela5[[#This Row],[ID_OBRIGATORIO]]="Nao",0,1)</f>
        <v>0</v>
      </c>
      <c r="C293" s="3" t="s">
        <v>2336</v>
      </c>
      <c r="D293" s="6" t="s">
        <v>1477</v>
      </c>
      <c r="E293" s="6" t="s">
        <v>1118</v>
      </c>
      <c r="G293" s="6" t="s">
        <v>2771</v>
      </c>
    </row>
    <row r="294" spans="1:7" hidden="1" x14ac:dyDescent="0.25">
      <c r="A294" s="22">
        <f>IF(IFERROR(VLOOKUP(C:C,'(SRV)Union'!C:C,1,0)=C:C,0),1,0)</f>
        <v>1</v>
      </c>
      <c r="B294" s="22">
        <f>IF(Tabela5[[#This Row],[ID_OBRIGATORIO]]="Nao",0,1)</f>
        <v>1</v>
      </c>
      <c r="C294" s="3" t="s">
        <v>2337</v>
      </c>
      <c r="D294" s="6" t="s">
        <v>1234</v>
      </c>
      <c r="E294" s="6" t="s">
        <v>1123</v>
      </c>
      <c r="F294" s="6" t="s">
        <v>1235</v>
      </c>
      <c r="G294" s="6" t="s">
        <v>2771</v>
      </c>
    </row>
    <row r="295" spans="1:7" hidden="1" x14ac:dyDescent="0.25">
      <c r="A295" s="22">
        <f>IF(IFERROR(VLOOKUP(C:C,'(SRV)Union'!C:C,1,0)=C:C,0),1,0)</f>
        <v>1</v>
      </c>
      <c r="B295" s="22">
        <f>IF(Tabela5[[#This Row],[ID_OBRIGATORIO]]="Nao",0,1)</f>
        <v>1</v>
      </c>
      <c r="C295" s="3" t="s">
        <v>2338</v>
      </c>
      <c r="D295" s="6" t="s">
        <v>1230</v>
      </c>
      <c r="E295" s="6" t="s">
        <v>1123</v>
      </c>
      <c r="F295" s="6" t="s">
        <v>1231</v>
      </c>
      <c r="G295" s="6" t="s">
        <v>2771</v>
      </c>
    </row>
    <row r="296" spans="1:7" hidden="1" x14ac:dyDescent="0.25">
      <c r="A296" s="22">
        <f>IF(IFERROR(VLOOKUP(C:C,'(SRV)Union'!C:C,1,0)=C:C,0),1,0)</f>
        <v>1</v>
      </c>
      <c r="B296" s="22">
        <f>IF(Tabela5[[#This Row],[ID_OBRIGATORIO]]="Nao",0,1)</f>
        <v>1</v>
      </c>
      <c r="C296" s="3" t="s">
        <v>2339</v>
      </c>
      <c r="D296" s="6" t="s">
        <v>1327</v>
      </c>
      <c r="E296" s="6" t="s">
        <v>1123</v>
      </c>
      <c r="F296" s="6" t="s">
        <v>1328</v>
      </c>
      <c r="G296" s="6" t="s">
        <v>2771</v>
      </c>
    </row>
    <row r="297" spans="1:7" hidden="1" x14ac:dyDescent="0.25">
      <c r="A297" s="22">
        <f>IF(IFERROR(VLOOKUP(C:C,'(SRV)Union'!C:C,1,0)=C:C,0),1,0)</f>
        <v>1</v>
      </c>
      <c r="B297" s="22">
        <f>IF(Tabela5[[#This Row],[ID_OBRIGATORIO]]="Nao",0,1)</f>
        <v>1</v>
      </c>
      <c r="C297" s="3" t="s">
        <v>2340</v>
      </c>
      <c r="D297" s="6" t="s">
        <v>1321</v>
      </c>
      <c r="E297" s="6" t="s">
        <v>1123</v>
      </c>
      <c r="F297" s="6" t="s">
        <v>1322</v>
      </c>
      <c r="G297" s="6" t="s">
        <v>2771</v>
      </c>
    </row>
    <row r="298" spans="1:7" hidden="1" x14ac:dyDescent="0.25">
      <c r="A298" s="22">
        <f>IF(IFERROR(VLOOKUP(C:C,'(SRV)Union'!C:C,1,0)=C:C,0),1,0)</f>
        <v>1</v>
      </c>
      <c r="B298" s="22">
        <f>IF(Tabela5[[#This Row],[ID_OBRIGATORIO]]="Nao",0,1)</f>
        <v>1</v>
      </c>
      <c r="C298" s="3" t="s">
        <v>2341</v>
      </c>
      <c r="D298" s="6" t="s">
        <v>1330</v>
      </c>
      <c r="E298" s="6" t="s">
        <v>1123</v>
      </c>
      <c r="F298" s="6" t="s">
        <v>1331</v>
      </c>
      <c r="G298" s="6" t="s">
        <v>2771</v>
      </c>
    </row>
    <row r="299" spans="1:7" hidden="1" x14ac:dyDescent="0.25">
      <c r="A299" s="22">
        <f>IF(IFERROR(VLOOKUP(C:C,'(SRV)Union'!C:C,1,0)=C:C,0),1,0)</f>
        <v>1</v>
      </c>
      <c r="B299" s="22">
        <f>IF(Tabela5[[#This Row],[ID_OBRIGATORIO]]="Nao",0,1)</f>
        <v>1</v>
      </c>
      <c r="C299" s="3" t="s">
        <v>2342</v>
      </c>
      <c r="D299" s="6" t="s">
        <v>1325</v>
      </c>
      <c r="E299" s="6" t="s">
        <v>1123</v>
      </c>
      <c r="F299" s="6" t="s">
        <v>1326</v>
      </c>
      <c r="G299" s="6" t="s">
        <v>2771</v>
      </c>
    </row>
    <row r="300" spans="1:7" hidden="1" x14ac:dyDescent="0.25">
      <c r="A300" s="22">
        <f>IF(IFERROR(VLOOKUP(C:C,'(SRV)Union'!C:C,1,0)=C:C,0),1,0)</f>
        <v>1</v>
      </c>
      <c r="B300" s="22">
        <f>IF(Tabela5[[#This Row],[ID_OBRIGATORIO]]="Nao",0,1)</f>
        <v>1</v>
      </c>
      <c r="C300" s="3" t="s">
        <v>2343</v>
      </c>
      <c r="D300" s="6" t="s">
        <v>1323</v>
      </c>
      <c r="E300" s="6" t="s">
        <v>1123</v>
      </c>
      <c r="F300" s="6" t="s">
        <v>1324</v>
      </c>
      <c r="G300" s="6" t="s">
        <v>2771</v>
      </c>
    </row>
    <row r="301" spans="1:7" hidden="1" x14ac:dyDescent="0.25">
      <c r="A301" s="22">
        <f>IF(IFERROR(VLOOKUP(C:C,'(SRV)Union'!C:C,1,0)=C:C,0),1,0)</f>
        <v>1</v>
      </c>
      <c r="B301" s="22">
        <f>IF(Tabela5[[#This Row],[ID_OBRIGATORIO]]="Nao",0,1)</f>
        <v>0</v>
      </c>
      <c r="C301" s="3" t="s">
        <v>2344</v>
      </c>
      <c r="D301" s="6" t="s">
        <v>1363</v>
      </c>
      <c r="E301" s="6" t="s">
        <v>1118</v>
      </c>
      <c r="G301" s="6" t="s">
        <v>2771</v>
      </c>
    </row>
    <row r="302" spans="1:7" hidden="1" x14ac:dyDescent="0.25">
      <c r="A302" s="22">
        <f>IF(IFERROR(VLOOKUP(C:C,'(SRV)Union'!C:C,1,0)=C:C,0),1,0)</f>
        <v>1</v>
      </c>
      <c r="B302" s="22">
        <f>IF(Tabela5[[#This Row],[ID_OBRIGATORIO]]="Nao",0,1)</f>
        <v>0</v>
      </c>
      <c r="C302" s="3" t="s">
        <v>2345</v>
      </c>
      <c r="D302" s="6" t="s">
        <v>1508</v>
      </c>
      <c r="E302" s="6" t="s">
        <v>1118</v>
      </c>
      <c r="F302" s="6" t="s">
        <v>1509</v>
      </c>
      <c r="G302" s="6" t="s">
        <v>2771</v>
      </c>
    </row>
    <row r="303" spans="1:7" x14ac:dyDescent="0.25">
      <c r="A303" s="22">
        <f>IF(IFERROR(VLOOKUP(C:C,'(SRV)Union'!C:C,1,0)=C:C,0),1,0)</f>
        <v>0</v>
      </c>
      <c r="B303" s="22">
        <f>IF(Tabela5[[#This Row],[ID_OBRIGATORIO]]="Nao",0,1)</f>
        <v>0</v>
      </c>
      <c r="C303" s="3" t="s">
        <v>2346</v>
      </c>
      <c r="D303" s="6" t="s">
        <v>1274</v>
      </c>
      <c r="E303" s="6" t="s">
        <v>1118</v>
      </c>
      <c r="G303" s="6" t="s">
        <v>2771</v>
      </c>
    </row>
    <row r="304" spans="1:7" hidden="1" x14ac:dyDescent="0.25">
      <c r="A304" s="22">
        <f>IF(IFERROR(VLOOKUP(C:C,'(SRV)Union'!C:C,1,0)=C:C,0),1,0)</f>
        <v>1</v>
      </c>
      <c r="B304" s="22">
        <f>IF(Tabela5[[#This Row],[ID_OBRIGATORIO]]="Nao",0,1)</f>
        <v>1</v>
      </c>
      <c r="C304" s="3" t="s">
        <v>2347</v>
      </c>
      <c r="D304" s="6" t="s">
        <v>1553</v>
      </c>
      <c r="E304" s="6" t="s">
        <v>1123</v>
      </c>
      <c r="F304" s="6" t="s">
        <v>1554</v>
      </c>
      <c r="G304" s="6" t="s">
        <v>2771</v>
      </c>
    </row>
    <row r="305" spans="1:7" x14ac:dyDescent="0.25">
      <c r="A305" s="22">
        <f>IF(IFERROR(VLOOKUP(C:C,'(SRV)Union'!C:C,1,0)=C:C,0),1,0)</f>
        <v>0</v>
      </c>
      <c r="B305" s="22">
        <f>IF(Tabela5[[#This Row],[ID_OBRIGATORIO]]="Nao",0,1)</f>
        <v>0</v>
      </c>
      <c r="C305" s="3" t="s">
        <v>2348</v>
      </c>
      <c r="D305" s="6" t="s">
        <v>1707</v>
      </c>
      <c r="E305" s="6" t="s">
        <v>1118</v>
      </c>
      <c r="G305" s="6" t="s">
        <v>2771</v>
      </c>
    </row>
    <row r="306" spans="1:7" x14ac:dyDescent="0.25">
      <c r="A306" s="22">
        <f>IF(IFERROR(VLOOKUP(C:C,'(SRV)Union'!C:C,1,0)=C:C,0),1,0)</f>
        <v>0</v>
      </c>
      <c r="B306" s="22">
        <f>IF(Tabela5[[#This Row],[ID_OBRIGATORIO]]="Nao",0,1)</f>
        <v>0</v>
      </c>
      <c r="C306" s="3" t="s">
        <v>2349</v>
      </c>
      <c r="D306" s="6" t="s">
        <v>1692</v>
      </c>
      <c r="E306" s="6" t="s">
        <v>1118</v>
      </c>
      <c r="G306" s="6" t="s">
        <v>2771</v>
      </c>
    </row>
    <row r="307" spans="1:7" x14ac:dyDescent="0.25">
      <c r="A307" s="22">
        <f>IF(IFERROR(VLOOKUP(C:C,'(SRV)Union'!C:C,1,0)=C:C,0),1,0)</f>
        <v>0</v>
      </c>
      <c r="B307" s="22">
        <f>IF(Tabela5[[#This Row],[ID_OBRIGATORIO]]="Nao",0,1)</f>
        <v>0</v>
      </c>
      <c r="C307" s="3" t="s">
        <v>2350</v>
      </c>
      <c r="D307" s="6" t="s">
        <v>1705</v>
      </c>
      <c r="E307" s="6" t="s">
        <v>1118</v>
      </c>
      <c r="G307" s="6" t="s">
        <v>2771</v>
      </c>
    </row>
    <row r="308" spans="1:7" x14ac:dyDescent="0.25">
      <c r="A308" s="22">
        <f>IF(IFERROR(VLOOKUP(C:C,'(SRV)Union'!C:C,1,0)=C:C,0),1,0)</f>
        <v>0</v>
      </c>
      <c r="B308" s="22">
        <f>IF(Tabela5[[#This Row],[ID_OBRIGATORIO]]="Nao",0,1)</f>
        <v>0</v>
      </c>
      <c r="C308" s="3" t="s">
        <v>2351</v>
      </c>
      <c r="D308" s="6" t="s">
        <v>1706</v>
      </c>
      <c r="E308" s="6" t="s">
        <v>1118</v>
      </c>
      <c r="G308" s="6" t="s">
        <v>2771</v>
      </c>
    </row>
    <row r="309" spans="1:7" x14ac:dyDescent="0.25">
      <c r="A309" s="22">
        <f>IF(IFERROR(VLOOKUP(C:C,'(SRV)Union'!C:C,1,0)=C:C,0),1,0)</f>
        <v>0</v>
      </c>
      <c r="B309" s="22">
        <f>IF(Tabela5[[#This Row],[ID_OBRIGATORIO]]="Nao",0,1)</f>
        <v>0</v>
      </c>
      <c r="C309" s="3" t="s">
        <v>2352</v>
      </c>
      <c r="D309" s="6" t="s">
        <v>1497</v>
      </c>
      <c r="E309" s="6" t="s">
        <v>1118</v>
      </c>
      <c r="G309" s="6" t="s">
        <v>2771</v>
      </c>
    </row>
    <row r="310" spans="1:7" hidden="1" x14ac:dyDescent="0.25">
      <c r="A310" s="22">
        <f>IF(IFERROR(VLOOKUP(C:C,'(SRV)Union'!C:C,1,0)=C:C,0),1,0)</f>
        <v>1</v>
      </c>
      <c r="B310" s="22">
        <f>IF(Tabela5[[#This Row],[ID_OBRIGATORIO]]="Nao",0,1)</f>
        <v>1</v>
      </c>
      <c r="C310" s="3" t="s">
        <v>2353</v>
      </c>
      <c r="D310" s="6" t="s">
        <v>1665</v>
      </c>
      <c r="E310" s="6" t="s">
        <v>1123</v>
      </c>
      <c r="F310" s="6" t="s">
        <v>1666</v>
      </c>
      <c r="G310" s="6" t="s">
        <v>2771</v>
      </c>
    </row>
    <row r="311" spans="1:7" hidden="1" x14ac:dyDescent="0.25">
      <c r="A311" s="22">
        <f>IF(IFERROR(VLOOKUP(C:C,'(SRV)Union'!C:C,1,0)=C:C,0),1,0)</f>
        <v>1</v>
      </c>
      <c r="B311" s="22">
        <f>IF(Tabela5[[#This Row],[ID_OBRIGATORIO]]="Nao",0,1)</f>
        <v>0</v>
      </c>
      <c r="C311" s="3" t="s">
        <v>2354</v>
      </c>
      <c r="D311" s="6" t="s">
        <v>1210</v>
      </c>
      <c r="E311" s="6" t="s">
        <v>1118</v>
      </c>
      <c r="G311" s="6" t="s">
        <v>2771</v>
      </c>
    </row>
    <row r="312" spans="1:7" hidden="1" x14ac:dyDescent="0.25">
      <c r="A312" s="22">
        <f>IF(IFERROR(VLOOKUP(C:C,'(SRV)Union'!C:C,1,0)=C:C,0),1,0)</f>
        <v>1</v>
      </c>
      <c r="B312" s="22">
        <f>IF(Tabela5[[#This Row],[ID_OBRIGATORIO]]="Nao",0,1)</f>
        <v>0</v>
      </c>
      <c r="C312" s="3" t="s">
        <v>2355</v>
      </c>
      <c r="D312" s="6" t="s">
        <v>1176</v>
      </c>
      <c r="E312" s="6" t="s">
        <v>1118</v>
      </c>
      <c r="G312" s="6" t="s">
        <v>2771</v>
      </c>
    </row>
    <row r="313" spans="1:7" hidden="1" x14ac:dyDescent="0.25">
      <c r="A313" s="22">
        <f>IF(IFERROR(VLOOKUP(C:C,'(SRV)Union'!C:C,1,0)=C:C,0),1,0)</f>
        <v>1</v>
      </c>
      <c r="B313" s="22">
        <f>IF(Tabela5[[#This Row],[ID_OBRIGATORIO]]="Nao",0,1)</f>
        <v>0</v>
      </c>
      <c r="C313" s="3" t="s">
        <v>2356</v>
      </c>
      <c r="D313" s="6" t="s">
        <v>1185</v>
      </c>
      <c r="E313" s="6" t="s">
        <v>1118</v>
      </c>
      <c r="G313" s="6" t="s">
        <v>2771</v>
      </c>
    </row>
    <row r="314" spans="1:7" hidden="1" x14ac:dyDescent="0.25">
      <c r="A314" s="22">
        <f>IF(IFERROR(VLOOKUP(C:C,'(SRV)Union'!C:C,1,0)=C:C,0),1,0)</f>
        <v>1</v>
      </c>
      <c r="B314" s="22">
        <f>IF(Tabela5[[#This Row],[ID_OBRIGATORIO]]="Nao",0,1)</f>
        <v>0</v>
      </c>
      <c r="C314" s="3" t="s">
        <v>2357</v>
      </c>
      <c r="D314" s="6" t="s">
        <v>1194</v>
      </c>
      <c r="E314" s="6" t="s">
        <v>1118</v>
      </c>
      <c r="G314" s="6" t="s">
        <v>2771</v>
      </c>
    </row>
    <row r="315" spans="1:7" hidden="1" x14ac:dyDescent="0.25">
      <c r="A315" s="22">
        <f>IF(IFERROR(VLOOKUP(C:C,'(SRV)Union'!C:C,1,0)=C:C,0),1,0)</f>
        <v>1</v>
      </c>
      <c r="B315" s="22">
        <f>IF(Tabela5[[#This Row],[ID_OBRIGATORIO]]="Nao",0,1)</f>
        <v>0</v>
      </c>
      <c r="C315" s="3" t="s">
        <v>2358</v>
      </c>
      <c r="D315" s="6" t="s">
        <v>1186</v>
      </c>
      <c r="E315" s="6" t="s">
        <v>1118</v>
      </c>
      <c r="G315" s="6" t="s">
        <v>2771</v>
      </c>
    </row>
    <row r="316" spans="1:7" hidden="1" x14ac:dyDescent="0.25">
      <c r="A316" s="22">
        <f>IF(IFERROR(VLOOKUP(C:C,'(SRV)Union'!C:C,1,0)=C:C,0),1,0)</f>
        <v>1</v>
      </c>
      <c r="B316" s="22">
        <f>IF(Tabela5[[#This Row],[ID_OBRIGATORIO]]="Nao",0,1)</f>
        <v>0</v>
      </c>
      <c r="C316" s="3" t="s">
        <v>2359</v>
      </c>
      <c r="D316" s="6" t="s">
        <v>1222</v>
      </c>
      <c r="E316" s="6" t="s">
        <v>1118</v>
      </c>
      <c r="G316" s="6" t="s">
        <v>2771</v>
      </c>
    </row>
    <row r="317" spans="1:7" hidden="1" x14ac:dyDescent="0.25">
      <c r="A317" s="22">
        <f>IF(IFERROR(VLOOKUP(C:C,'(SRV)Union'!C:C,1,0)=C:C,0),1,0)</f>
        <v>1</v>
      </c>
      <c r="B317" s="22">
        <f>IF(Tabela5[[#This Row],[ID_OBRIGATORIO]]="Nao",0,1)</f>
        <v>0</v>
      </c>
      <c r="C317" s="3" t="s">
        <v>2360</v>
      </c>
      <c r="D317" s="6" t="s">
        <v>1224</v>
      </c>
      <c r="E317" s="6" t="s">
        <v>1118</v>
      </c>
      <c r="G317" s="6" t="s">
        <v>2771</v>
      </c>
    </row>
    <row r="318" spans="1:7" hidden="1" x14ac:dyDescent="0.25">
      <c r="A318" s="22">
        <f>IF(IFERROR(VLOOKUP(C:C,'(SRV)Union'!C:C,1,0)=C:C,0),1,0)</f>
        <v>1</v>
      </c>
      <c r="B318" s="22">
        <f>IF(Tabela5[[#This Row],[ID_OBRIGATORIO]]="Nao",0,1)</f>
        <v>0</v>
      </c>
      <c r="C318" s="3" t="s">
        <v>2361</v>
      </c>
      <c r="D318" s="6" t="s">
        <v>1700</v>
      </c>
      <c r="E318" s="6" t="s">
        <v>1118</v>
      </c>
      <c r="G318" s="6" t="s">
        <v>2771</v>
      </c>
    </row>
    <row r="319" spans="1:7" hidden="1" x14ac:dyDescent="0.25">
      <c r="A319" s="22">
        <f>IF(IFERROR(VLOOKUP(C:C,'(SRV)Union'!C:C,1,0)=C:C,0),1,0)</f>
        <v>1</v>
      </c>
      <c r="B319" s="22">
        <f>IF(Tabela5[[#This Row],[ID_OBRIGATORIO]]="Nao",0,1)</f>
        <v>0</v>
      </c>
      <c r="C319" s="3" t="s">
        <v>2362</v>
      </c>
      <c r="D319" s="6" t="s">
        <v>1703</v>
      </c>
      <c r="E319" s="6" t="s">
        <v>1118</v>
      </c>
      <c r="G319" s="6" t="s">
        <v>2771</v>
      </c>
    </row>
    <row r="320" spans="1:7" hidden="1" x14ac:dyDescent="0.25">
      <c r="A320" s="22">
        <f>IF(IFERROR(VLOOKUP(C:C,'(SRV)Union'!C:C,1,0)=C:C,0),1,0)</f>
        <v>1</v>
      </c>
      <c r="B320" s="22">
        <f>IF(Tabela5[[#This Row],[ID_OBRIGATORIO]]="Nao",0,1)</f>
        <v>0</v>
      </c>
      <c r="C320" s="3" t="s">
        <v>2363</v>
      </c>
      <c r="D320" s="6" t="s">
        <v>1446</v>
      </c>
      <c r="E320" s="6" t="s">
        <v>1118</v>
      </c>
      <c r="G320" s="6" t="s">
        <v>2771</v>
      </c>
    </row>
    <row r="321" spans="1:7" hidden="1" x14ac:dyDescent="0.25">
      <c r="A321" s="22">
        <f>IF(IFERROR(VLOOKUP(C:C,'(SRV)Union'!C:C,1,0)=C:C,0),1,0)</f>
        <v>1</v>
      </c>
      <c r="B321" s="22">
        <f>IF(Tabela5[[#This Row],[ID_OBRIGATORIO]]="Nao",0,1)</f>
        <v>0</v>
      </c>
      <c r="C321" s="3" t="s">
        <v>2364</v>
      </c>
      <c r="D321" s="6" t="s">
        <v>1445</v>
      </c>
      <c r="E321" s="6" t="s">
        <v>1118</v>
      </c>
      <c r="G321" s="6" t="s">
        <v>2771</v>
      </c>
    </row>
    <row r="322" spans="1:7" x14ac:dyDescent="0.25">
      <c r="A322" s="22">
        <f>IF(IFERROR(VLOOKUP(C:C,'(SRV)Union'!C:C,1,0)=C:C,0),1,0)</f>
        <v>0</v>
      </c>
      <c r="B322" s="22">
        <f>IF(Tabela5[[#This Row],[ID_OBRIGATORIO]]="Nao",0,1)</f>
        <v>0</v>
      </c>
      <c r="C322" s="3" t="s">
        <v>2365</v>
      </c>
      <c r="D322" s="6" t="s">
        <v>1564</v>
      </c>
      <c r="E322" s="6" t="s">
        <v>1118</v>
      </c>
      <c r="G322" s="6" t="s">
        <v>2771</v>
      </c>
    </row>
    <row r="323" spans="1:7" x14ac:dyDescent="0.25">
      <c r="A323" s="22">
        <f>IF(IFERROR(VLOOKUP(C:C,'(SRV)Union'!C:C,1,0)=C:C,0),1,0)</f>
        <v>0</v>
      </c>
      <c r="B323" s="22">
        <f>IF(Tabela5[[#This Row],[ID_OBRIGATORIO]]="Nao",0,1)</f>
        <v>0</v>
      </c>
      <c r="C323" s="3" t="s">
        <v>2366</v>
      </c>
      <c r="D323" s="6" t="s">
        <v>1565</v>
      </c>
      <c r="E323" s="6" t="s">
        <v>1118</v>
      </c>
      <c r="G323" s="6" t="s">
        <v>2771</v>
      </c>
    </row>
    <row r="324" spans="1:7" x14ac:dyDescent="0.25">
      <c r="A324" s="22">
        <f>IF(IFERROR(VLOOKUP(C:C,'(SRV)Union'!C:C,1,0)=C:C,0),1,0)</f>
        <v>0</v>
      </c>
      <c r="B324" s="22">
        <f>IF(Tabela5[[#This Row],[ID_OBRIGATORIO]]="Nao",0,1)</f>
        <v>0</v>
      </c>
      <c r="C324" s="3" t="s">
        <v>2367</v>
      </c>
      <c r="D324" s="6" t="s">
        <v>1566</v>
      </c>
      <c r="E324" s="6" t="s">
        <v>1118</v>
      </c>
      <c r="G324" s="6" t="s">
        <v>2771</v>
      </c>
    </row>
    <row r="325" spans="1:7" x14ac:dyDescent="0.25">
      <c r="A325" s="22">
        <f>IF(IFERROR(VLOOKUP(C:C,'(SRV)Union'!C:C,1,0)=C:C,0),1,0)</f>
        <v>0</v>
      </c>
      <c r="B325" s="22">
        <f>IF(Tabela5[[#This Row],[ID_OBRIGATORIO]]="Nao",0,1)</f>
        <v>0</v>
      </c>
      <c r="C325" s="3" t="s">
        <v>2368</v>
      </c>
      <c r="D325" s="6" t="s">
        <v>1567</v>
      </c>
      <c r="E325" s="6" t="s">
        <v>1118</v>
      </c>
      <c r="G325" s="6" t="s">
        <v>2771</v>
      </c>
    </row>
    <row r="326" spans="1:7" x14ac:dyDescent="0.25">
      <c r="A326" s="22">
        <f>IF(IFERROR(VLOOKUP(C:C,'(SRV)Union'!C:C,1,0)=C:C,0),1,0)</f>
        <v>0</v>
      </c>
      <c r="B326" s="22">
        <f>IF(Tabela5[[#This Row],[ID_OBRIGATORIO]]="Nao",0,1)</f>
        <v>0</v>
      </c>
      <c r="C326" s="3" t="s">
        <v>2369</v>
      </c>
      <c r="D326" s="6" t="s">
        <v>1494</v>
      </c>
      <c r="E326" s="6" t="s">
        <v>1118</v>
      </c>
      <c r="G326" s="6" t="s">
        <v>2771</v>
      </c>
    </row>
    <row r="327" spans="1:7" x14ac:dyDescent="0.25">
      <c r="A327" s="22">
        <f>IF(IFERROR(VLOOKUP(C:C,'(SRV)Union'!C:C,1,0)=C:C,0),1,0)</f>
        <v>0</v>
      </c>
      <c r="B327" s="22">
        <f>IF(Tabela5[[#This Row],[ID_OBRIGATORIO]]="Nao",0,1)</f>
        <v>0</v>
      </c>
      <c r="C327" s="3" t="s">
        <v>2370</v>
      </c>
      <c r="D327" s="6" t="s">
        <v>1444</v>
      </c>
      <c r="E327" s="6" t="s">
        <v>1118</v>
      </c>
      <c r="G327" s="6" t="s">
        <v>2771</v>
      </c>
    </row>
    <row r="328" spans="1:7" hidden="1" x14ac:dyDescent="0.25">
      <c r="A328" s="22">
        <f>IF(IFERROR(VLOOKUP(C:C,'(SRV)Union'!C:C,1,0)=C:C,0),1,0)</f>
        <v>1</v>
      </c>
      <c r="B328" s="22">
        <f>IF(Tabela5[[#This Row],[ID_OBRIGATORIO]]="Nao",0,1)</f>
        <v>0</v>
      </c>
      <c r="C328" s="3" t="s">
        <v>2371</v>
      </c>
      <c r="D328" s="6" t="s">
        <v>1601</v>
      </c>
      <c r="E328" s="6" t="s">
        <v>1118</v>
      </c>
      <c r="G328" s="6" t="s">
        <v>2771</v>
      </c>
    </row>
    <row r="329" spans="1:7" hidden="1" x14ac:dyDescent="0.25">
      <c r="A329" s="22">
        <f>IF(IFERROR(VLOOKUP(C:C,'(SRV)Union'!C:C,1,0)=C:C,0),1,0)</f>
        <v>1</v>
      </c>
      <c r="B329" s="22">
        <f>IF(Tabela5[[#This Row],[ID_OBRIGATORIO]]="Nao",0,1)</f>
        <v>0</v>
      </c>
      <c r="C329" s="3" t="s">
        <v>2372</v>
      </c>
      <c r="D329" s="6" t="s">
        <v>1227</v>
      </c>
      <c r="E329" s="6" t="s">
        <v>1118</v>
      </c>
      <c r="G329" s="6" t="s">
        <v>2771</v>
      </c>
    </row>
    <row r="330" spans="1:7" hidden="1" x14ac:dyDescent="0.25">
      <c r="A330" s="22">
        <f>IF(IFERROR(VLOOKUP(C:C,'(SRV)Union'!C:C,1,0)=C:C,0),1,0)</f>
        <v>1</v>
      </c>
      <c r="B330" s="22">
        <f>IF(Tabela5[[#This Row],[ID_OBRIGATORIO]]="Nao",0,1)</f>
        <v>0</v>
      </c>
      <c r="C330" s="3" t="s">
        <v>2373</v>
      </c>
      <c r="D330" s="6" t="s">
        <v>1695</v>
      </c>
      <c r="E330" s="6" t="s">
        <v>1118</v>
      </c>
      <c r="G330" s="6" t="s">
        <v>2771</v>
      </c>
    </row>
    <row r="331" spans="1:7" hidden="1" x14ac:dyDescent="0.25">
      <c r="A331" s="22">
        <f>IF(IFERROR(VLOOKUP(C:C,'(SRV)Union'!C:C,1,0)=C:C,0),1,0)</f>
        <v>1</v>
      </c>
      <c r="B331" s="22">
        <f>IF(Tabela5[[#This Row],[ID_OBRIGATORIO]]="Nao",0,1)</f>
        <v>0</v>
      </c>
      <c r="C331" s="3" t="s">
        <v>2374</v>
      </c>
      <c r="D331" s="6" t="s">
        <v>1602</v>
      </c>
      <c r="E331" s="6" t="s">
        <v>1118</v>
      </c>
      <c r="G331" s="6" t="s">
        <v>2771</v>
      </c>
    </row>
    <row r="332" spans="1:7" hidden="1" x14ac:dyDescent="0.25">
      <c r="A332" s="22">
        <f>IF(IFERROR(VLOOKUP(C:C,'(SRV)Union'!C:C,1,0)=C:C,0),1,0)</f>
        <v>1</v>
      </c>
      <c r="B332" s="22">
        <f>IF(Tabela5[[#This Row],[ID_OBRIGATORIO]]="Nao",0,1)</f>
        <v>0</v>
      </c>
      <c r="C332" s="3" t="s">
        <v>2375</v>
      </c>
      <c r="D332" s="6" t="s">
        <v>1226</v>
      </c>
      <c r="E332" s="6" t="s">
        <v>1118</v>
      </c>
      <c r="G332" s="6" t="s">
        <v>2771</v>
      </c>
    </row>
    <row r="333" spans="1:7" hidden="1" x14ac:dyDescent="0.25">
      <c r="A333" s="22">
        <f>IF(IFERROR(VLOOKUP(C:C,'(SRV)Union'!C:C,1,0)=C:C,0),1,0)</f>
        <v>1</v>
      </c>
      <c r="B333" s="22">
        <f>IF(Tabela5[[#This Row],[ID_OBRIGATORIO]]="Nao",0,1)</f>
        <v>0</v>
      </c>
      <c r="C333" s="3" t="s">
        <v>2376</v>
      </c>
      <c r="D333" s="6" t="s">
        <v>1696</v>
      </c>
      <c r="E333" s="6" t="s">
        <v>1118</v>
      </c>
      <c r="G333" s="6" t="s">
        <v>2771</v>
      </c>
    </row>
    <row r="334" spans="1:7" hidden="1" x14ac:dyDescent="0.25">
      <c r="A334" s="22">
        <f>IF(IFERROR(VLOOKUP(C:C,'(SRV)Union'!C:C,1,0)=C:C,0),1,0)</f>
        <v>1</v>
      </c>
      <c r="B334" s="22">
        <f>IF(Tabela5[[#This Row],[ID_OBRIGATORIO]]="Nao",0,1)</f>
        <v>0</v>
      </c>
      <c r="C334" s="3" t="s">
        <v>2377</v>
      </c>
      <c r="D334" s="6" t="s">
        <v>1252</v>
      </c>
      <c r="E334" s="6" t="s">
        <v>1118</v>
      </c>
      <c r="G334" s="6" t="s">
        <v>2771</v>
      </c>
    </row>
    <row r="335" spans="1:7" hidden="1" x14ac:dyDescent="0.25">
      <c r="A335" s="22">
        <f>IF(IFERROR(VLOOKUP(C:C,'(SRV)Union'!C:C,1,0)=C:C,0),1,0)</f>
        <v>1</v>
      </c>
      <c r="B335" s="22">
        <f>IF(Tabela5[[#This Row],[ID_OBRIGATORIO]]="Nao",0,1)</f>
        <v>0</v>
      </c>
      <c r="C335" s="3" t="s">
        <v>2378</v>
      </c>
      <c r="D335" s="6" t="s">
        <v>1526</v>
      </c>
      <c r="E335" s="6" t="s">
        <v>1118</v>
      </c>
      <c r="G335" s="6" t="s">
        <v>2771</v>
      </c>
    </row>
    <row r="336" spans="1:7" hidden="1" x14ac:dyDescent="0.25">
      <c r="A336" s="22">
        <f>IF(IFERROR(VLOOKUP(C:C,'(SRV)Union'!C:C,1,0)=C:C,0),1,0)</f>
        <v>1</v>
      </c>
      <c r="B336" s="22">
        <f>IF(Tabela5[[#This Row],[ID_OBRIGATORIO]]="Nao",0,1)</f>
        <v>0</v>
      </c>
      <c r="C336" s="3" t="s">
        <v>2379</v>
      </c>
      <c r="D336" s="6" t="s">
        <v>1223</v>
      </c>
      <c r="E336" s="6" t="s">
        <v>1118</v>
      </c>
      <c r="G336" s="6" t="s">
        <v>2771</v>
      </c>
    </row>
    <row r="337" spans="1:7" hidden="1" x14ac:dyDescent="0.25">
      <c r="A337" s="22">
        <f>IF(IFERROR(VLOOKUP(C:C,'(SRV)Union'!C:C,1,0)=C:C,0),1,0)</f>
        <v>1</v>
      </c>
      <c r="B337" s="22">
        <f>IF(Tabela5[[#This Row],[ID_OBRIGATORIO]]="Nao",0,1)</f>
        <v>0</v>
      </c>
      <c r="C337" s="3" t="s">
        <v>2380</v>
      </c>
      <c r="D337" s="6" t="s">
        <v>1225</v>
      </c>
      <c r="E337" s="6" t="s">
        <v>1118</v>
      </c>
      <c r="G337" s="6" t="s">
        <v>2771</v>
      </c>
    </row>
    <row r="338" spans="1:7" hidden="1" x14ac:dyDescent="0.25">
      <c r="A338" s="22">
        <f>IF(IFERROR(VLOOKUP(C:C,'(SRV)Union'!C:C,1,0)=C:C,0),1,0)</f>
        <v>1</v>
      </c>
      <c r="B338" s="22">
        <f>IF(Tabela5[[#This Row],[ID_OBRIGATORIO]]="Nao",0,1)</f>
        <v>0</v>
      </c>
      <c r="C338" s="3" t="s">
        <v>2381</v>
      </c>
      <c r="D338" s="6" t="s">
        <v>1701</v>
      </c>
      <c r="E338" s="6" t="s">
        <v>1118</v>
      </c>
      <c r="G338" s="6" t="s">
        <v>2771</v>
      </c>
    </row>
    <row r="339" spans="1:7" hidden="1" x14ac:dyDescent="0.25">
      <c r="A339" s="22">
        <f>IF(IFERROR(VLOOKUP(C:C,'(SRV)Union'!C:C,1,0)=C:C,0),1,0)</f>
        <v>1</v>
      </c>
      <c r="B339" s="22">
        <f>IF(Tabela5[[#This Row],[ID_OBRIGATORIO]]="Nao",0,1)</f>
        <v>0</v>
      </c>
      <c r="C339" s="3" t="s">
        <v>2382</v>
      </c>
      <c r="D339" s="6" t="s">
        <v>1704</v>
      </c>
      <c r="E339" s="6" t="s">
        <v>1118</v>
      </c>
      <c r="G339" s="6" t="s">
        <v>2771</v>
      </c>
    </row>
    <row r="340" spans="1:7" hidden="1" x14ac:dyDescent="0.25">
      <c r="A340" s="22">
        <f>IF(IFERROR(VLOOKUP(C:C,'(SRV)Union'!C:C,1,0)=C:C,0),1,0)</f>
        <v>1</v>
      </c>
      <c r="B340" s="22">
        <f>IF(Tabela5[[#This Row],[ID_OBRIGATORIO]]="Nao",0,1)</f>
        <v>0</v>
      </c>
      <c r="C340" s="3" t="s">
        <v>2383</v>
      </c>
      <c r="D340" s="6" t="s">
        <v>1436</v>
      </c>
      <c r="E340" s="6" t="s">
        <v>1118</v>
      </c>
      <c r="G340" s="6" t="s">
        <v>2771</v>
      </c>
    </row>
    <row r="341" spans="1:7" hidden="1" x14ac:dyDescent="0.25">
      <c r="A341" s="22">
        <f>IF(IFERROR(VLOOKUP(C:C,'(SRV)Union'!C:C,1,0)=C:C,0),1,0)</f>
        <v>1</v>
      </c>
      <c r="B341" s="22">
        <f>IF(Tabela5[[#This Row],[ID_OBRIGATORIO]]="Nao",0,1)</f>
        <v>0</v>
      </c>
      <c r="C341" s="3" t="s">
        <v>2384</v>
      </c>
      <c r="D341" s="6" t="s">
        <v>1435</v>
      </c>
      <c r="E341" s="6" t="s">
        <v>1118</v>
      </c>
      <c r="G341" s="6" t="s">
        <v>2771</v>
      </c>
    </row>
    <row r="342" spans="1:7" x14ac:dyDescent="0.25">
      <c r="A342" s="22">
        <f>IF(IFERROR(VLOOKUP(C:C,'(SRV)Union'!C:C,1,0)=C:C,0),1,0)</f>
        <v>0</v>
      </c>
      <c r="B342" s="22">
        <f>IF(Tabela5[[#This Row],[ID_OBRIGATORIO]]="Nao",0,1)</f>
        <v>0</v>
      </c>
      <c r="C342" s="3" t="s">
        <v>2385</v>
      </c>
      <c r="D342" s="6" t="s">
        <v>1680</v>
      </c>
      <c r="E342" s="6" t="s">
        <v>1118</v>
      </c>
      <c r="F342" s="6" t="s">
        <v>1681</v>
      </c>
      <c r="G342" s="6" t="s">
        <v>2771</v>
      </c>
    </row>
    <row r="343" spans="1:7" x14ac:dyDescent="0.25">
      <c r="A343" s="22">
        <f>IF(IFERROR(VLOOKUP(C:C,'(SRV)Union'!C:C,1,0)=C:C,0),1,0)</f>
        <v>0</v>
      </c>
      <c r="B343" s="22">
        <f>IF(Tabela5[[#This Row],[ID_OBRIGATORIO]]="Nao",0,1)</f>
        <v>0</v>
      </c>
      <c r="C343" s="3" t="s">
        <v>2386</v>
      </c>
      <c r="D343" s="6" t="s">
        <v>1156</v>
      </c>
      <c r="E343" s="6" t="s">
        <v>1118</v>
      </c>
      <c r="G343" s="6" t="s">
        <v>2771</v>
      </c>
    </row>
    <row r="344" spans="1:7" x14ac:dyDescent="0.25">
      <c r="A344" s="22">
        <f>IF(IFERROR(VLOOKUP(C:C,'(SRV)Union'!C:C,1,0)=C:C,0),1,0)</f>
        <v>0</v>
      </c>
      <c r="B344" s="22">
        <f>IF(Tabela5[[#This Row],[ID_OBRIGATORIO]]="Nao",0,1)</f>
        <v>0</v>
      </c>
      <c r="C344" s="3" t="s">
        <v>2387</v>
      </c>
      <c r="D344" s="6" t="s">
        <v>1184</v>
      </c>
      <c r="E344" s="6" t="s">
        <v>1118</v>
      </c>
      <c r="G344" s="6" t="s">
        <v>2771</v>
      </c>
    </row>
    <row r="345" spans="1:7" hidden="1" x14ac:dyDescent="0.25">
      <c r="A345" s="22">
        <f>IF(IFERROR(VLOOKUP(C:C,'(SRV)Union'!C:C,1,0)=C:C,0),1,0)</f>
        <v>1</v>
      </c>
      <c r="B345" s="22">
        <f>IF(Tabela5[[#This Row],[ID_OBRIGATORIO]]="Nao",0,1)</f>
        <v>1</v>
      </c>
      <c r="C345" s="3" t="s">
        <v>2388</v>
      </c>
      <c r="D345" s="6" t="s">
        <v>1598</v>
      </c>
      <c r="E345" s="6" t="s">
        <v>1123</v>
      </c>
      <c r="G345" s="6" t="s">
        <v>2771</v>
      </c>
    </row>
    <row r="346" spans="1:7" x14ac:dyDescent="0.25">
      <c r="A346" s="22">
        <f>IF(IFERROR(VLOOKUP(C:C,'(SRV)Union'!C:C,1,0)=C:C,0),1,0)</f>
        <v>0</v>
      </c>
      <c r="B346" s="22">
        <f>IF(Tabela5[[#This Row],[ID_OBRIGATORIO]]="Nao",0,1)</f>
        <v>0</v>
      </c>
      <c r="C346" s="3" t="s">
        <v>2389</v>
      </c>
      <c r="D346" s="6" t="s">
        <v>4467</v>
      </c>
      <c r="E346" s="6" t="s">
        <v>1118</v>
      </c>
      <c r="G346" s="6" t="s">
        <v>2771</v>
      </c>
    </row>
    <row r="347" spans="1:7" x14ac:dyDescent="0.25">
      <c r="A347" s="22">
        <f>IF(IFERROR(VLOOKUP(C:C,'(SRV)Union'!C:C,1,0)=C:C,0),1,0)</f>
        <v>0</v>
      </c>
      <c r="B347" s="22">
        <f>IF(Tabela5[[#This Row],[ID_OBRIGATORIO]]="Nao",0,1)</f>
        <v>0</v>
      </c>
      <c r="C347" s="3" t="s">
        <v>2390</v>
      </c>
      <c r="D347" s="6" t="s">
        <v>4468</v>
      </c>
      <c r="E347" s="6" t="s">
        <v>1118</v>
      </c>
      <c r="G347" s="6" t="s">
        <v>2771</v>
      </c>
    </row>
    <row r="348" spans="1:7" x14ac:dyDescent="0.25">
      <c r="A348" s="22">
        <f>IF(IFERROR(VLOOKUP(C:C,'(SRV)Union'!C:C,1,0)=C:C,0),1,0)</f>
        <v>0</v>
      </c>
      <c r="B348" s="22">
        <f>IF(Tabela5[[#This Row],[ID_OBRIGATORIO]]="Nao",0,1)</f>
        <v>0</v>
      </c>
      <c r="C348" s="3" t="s">
        <v>2391</v>
      </c>
      <c r="D348" s="6" t="s">
        <v>4469</v>
      </c>
      <c r="E348" s="6" t="s">
        <v>1118</v>
      </c>
      <c r="G348" s="6" t="s">
        <v>2771</v>
      </c>
    </row>
    <row r="349" spans="1:7" x14ac:dyDescent="0.25">
      <c r="A349" s="22">
        <f>IF(IFERROR(VLOOKUP(C:C,'(SRV)Union'!C:C,1,0)=C:C,0),1,0)</f>
        <v>0</v>
      </c>
      <c r="B349" s="22">
        <f>IF(Tabela5[[#This Row],[ID_OBRIGATORIO]]="Nao",0,1)</f>
        <v>0</v>
      </c>
      <c r="C349" s="3" t="s">
        <v>2392</v>
      </c>
      <c r="D349" s="6" t="s">
        <v>4470</v>
      </c>
      <c r="E349" s="6" t="s">
        <v>1118</v>
      </c>
      <c r="G349" s="6" t="s">
        <v>2771</v>
      </c>
    </row>
    <row r="350" spans="1:7" hidden="1" x14ac:dyDescent="0.25">
      <c r="A350" s="22">
        <f>IF(IFERROR(VLOOKUP(C:C,'(SRV)Union'!C:C,1,0)=C:C,0),1,0)</f>
        <v>1</v>
      </c>
      <c r="B350" s="22">
        <f>IF(Tabela5[[#This Row],[ID_OBRIGATORIO]]="Nao",0,1)</f>
        <v>0</v>
      </c>
      <c r="C350" s="3" t="s">
        <v>2393</v>
      </c>
      <c r="D350" s="6" t="s">
        <v>1621</v>
      </c>
      <c r="E350" s="6" t="s">
        <v>1118</v>
      </c>
      <c r="G350" s="6" t="s">
        <v>2771</v>
      </c>
    </row>
    <row r="351" spans="1:7" hidden="1" x14ac:dyDescent="0.25">
      <c r="A351" s="22">
        <f>IF(IFERROR(VLOOKUP(C:C,'(SRV)Union'!C:C,1,0)=C:C,0),1,0)</f>
        <v>1</v>
      </c>
      <c r="B351" s="22">
        <f>IF(Tabela5[[#This Row],[ID_OBRIGATORIO]]="Nao",0,1)</f>
        <v>0</v>
      </c>
      <c r="C351" s="3" t="s">
        <v>2394</v>
      </c>
      <c r="D351" s="6" t="s">
        <v>1347</v>
      </c>
      <c r="E351" s="6" t="s">
        <v>1118</v>
      </c>
      <c r="G351" s="6" t="s">
        <v>2771</v>
      </c>
    </row>
    <row r="352" spans="1:7" hidden="1" x14ac:dyDescent="0.25">
      <c r="A352" s="22">
        <f>IF(IFERROR(VLOOKUP(C:C,'(SRV)Union'!C:C,1,0)=C:C,0),1,0)</f>
        <v>1</v>
      </c>
      <c r="B352" s="22">
        <f>IF(Tabela5[[#This Row],[ID_OBRIGATORIO]]="Nao",0,1)</f>
        <v>0</v>
      </c>
      <c r="C352" s="3" t="s">
        <v>2395</v>
      </c>
      <c r="D352" s="6" t="s">
        <v>1207</v>
      </c>
      <c r="E352" s="6" t="s">
        <v>1118</v>
      </c>
      <c r="G352" s="6" t="s">
        <v>2771</v>
      </c>
    </row>
    <row r="353" spans="1:7" hidden="1" x14ac:dyDescent="0.25">
      <c r="A353" s="22">
        <f>IF(IFERROR(VLOOKUP(C:C,'(SRV)Union'!C:C,1,0)=C:C,0),1,0)</f>
        <v>1</v>
      </c>
      <c r="B353" s="22">
        <f>IF(Tabela5[[#This Row],[ID_OBRIGATORIO]]="Nao",0,1)</f>
        <v>0</v>
      </c>
      <c r="C353" s="3" t="s">
        <v>2396</v>
      </c>
      <c r="D353" s="6" t="s">
        <v>1209</v>
      </c>
      <c r="E353" s="6" t="s">
        <v>1118</v>
      </c>
      <c r="G353" s="6" t="s">
        <v>2771</v>
      </c>
    </row>
    <row r="354" spans="1:7" hidden="1" x14ac:dyDescent="0.25">
      <c r="A354" s="22">
        <f>IF(IFERROR(VLOOKUP(C:C,'(SRV)Union'!C:C,1,0)=C:C,0),1,0)</f>
        <v>1</v>
      </c>
      <c r="B354" s="22">
        <f>IF(Tabela5[[#This Row],[ID_OBRIGATORIO]]="Nao",0,1)</f>
        <v>0</v>
      </c>
      <c r="C354" s="3" t="s">
        <v>2397</v>
      </c>
      <c r="D354" s="6" t="s">
        <v>1208</v>
      </c>
      <c r="E354" s="6" t="s">
        <v>1118</v>
      </c>
      <c r="G354" s="6" t="s">
        <v>2771</v>
      </c>
    </row>
    <row r="355" spans="1:7" hidden="1" x14ac:dyDescent="0.25">
      <c r="A355" s="22">
        <f>IF(IFERROR(VLOOKUP(C:C,'(SRV)Union'!C:C,1,0)=C:C,0),1,0)</f>
        <v>1</v>
      </c>
      <c r="B355" s="22">
        <f>IF(Tabela5[[#This Row],[ID_OBRIGATORIO]]="Nao",0,1)</f>
        <v>0</v>
      </c>
      <c r="C355" s="3" t="s">
        <v>2398</v>
      </c>
      <c r="D355" s="6" t="s">
        <v>1619</v>
      </c>
      <c r="E355" s="6" t="s">
        <v>1118</v>
      </c>
      <c r="G355" s="6" t="s">
        <v>2771</v>
      </c>
    </row>
    <row r="356" spans="1:7" hidden="1" x14ac:dyDescent="0.25">
      <c r="A356" s="22">
        <f>IF(IFERROR(VLOOKUP(C:C,'(SRV)Union'!C:C,1,0)=C:C,0),1,0)</f>
        <v>1</v>
      </c>
      <c r="B356" s="22">
        <f>IF(Tabela5[[#This Row],[ID_OBRIGATORIO]]="Nao",0,1)</f>
        <v>0</v>
      </c>
      <c r="C356" s="3" t="s">
        <v>2399</v>
      </c>
      <c r="D356" s="6" t="s">
        <v>1345</v>
      </c>
      <c r="E356" s="6" t="s">
        <v>1118</v>
      </c>
      <c r="G356" s="6" t="s">
        <v>2771</v>
      </c>
    </row>
    <row r="357" spans="1:7" hidden="1" x14ac:dyDescent="0.25">
      <c r="A357" s="22">
        <f>IF(IFERROR(VLOOKUP(C:C,'(SRV)Union'!C:C,1,0)=C:C,0),1,0)</f>
        <v>1</v>
      </c>
      <c r="B357" s="22">
        <f>IF(Tabela5[[#This Row],[ID_OBRIGATORIO]]="Nao",0,1)</f>
        <v>0</v>
      </c>
      <c r="C357" s="3" t="s">
        <v>2400</v>
      </c>
      <c r="D357" s="6" t="s">
        <v>1202</v>
      </c>
      <c r="E357" s="6" t="s">
        <v>1118</v>
      </c>
      <c r="G357" s="6" t="s">
        <v>2771</v>
      </c>
    </row>
    <row r="358" spans="1:7" hidden="1" x14ac:dyDescent="0.25">
      <c r="A358" s="22">
        <f>IF(IFERROR(VLOOKUP(C:C,'(SRV)Union'!C:C,1,0)=C:C,0),1,0)</f>
        <v>1</v>
      </c>
      <c r="B358" s="22">
        <f>IF(Tabela5[[#This Row],[ID_OBRIGATORIO]]="Nao",0,1)</f>
        <v>0</v>
      </c>
      <c r="C358" s="3" t="s">
        <v>2401</v>
      </c>
      <c r="D358" s="6" t="s">
        <v>1204</v>
      </c>
      <c r="E358" s="6" t="s">
        <v>1118</v>
      </c>
      <c r="G358" s="6" t="s">
        <v>2771</v>
      </c>
    </row>
    <row r="359" spans="1:7" hidden="1" x14ac:dyDescent="0.25">
      <c r="A359" s="22">
        <f>IF(IFERROR(VLOOKUP(C:C,'(SRV)Union'!C:C,1,0)=C:C,0),1,0)</f>
        <v>1</v>
      </c>
      <c r="B359" s="22">
        <f>IF(Tabela5[[#This Row],[ID_OBRIGATORIO]]="Nao",0,1)</f>
        <v>0</v>
      </c>
      <c r="C359" s="3" t="s">
        <v>2402</v>
      </c>
      <c r="D359" s="6" t="s">
        <v>1203</v>
      </c>
      <c r="E359" s="6" t="s">
        <v>1118</v>
      </c>
      <c r="G359" s="6" t="s">
        <v>2771</v>
      </c>
    </row>
    <row r="360" spans="1:7" hidden="1" x14ac:dyDescent="0.25">
      <c r="A360" s="22">
        <f>IF(IFERROR(VLOOKUP(C:C,'(SRV)Union'!C:C,1,0)=C:C,0),1,0)</f>
        <v>1</v>
      </c>
      <c r="B360" s="22">
        <f>IF(Tabela5[[#This Row],[ID_OBRIGATORIO]]="Nao",0,1)</f>
        <v>0</v>
      </c>
      <c r="C360" s="3" t="s">
        <v>2403</v>
      </c>
      <c r="D360" s="6" t="s">
        <v>1620</v>
      </c>
      <c r="E360" s="6" t="s">
        <v>1118</v>
      </c>
      <c r="G360" s="6" t="s">
        <v>2771</v>
      </c>
    </row>
    <row r="361" spans="1:7" hidden="1" x14ac:dyDescent="0.25">
      <c r="A361" s="22">
        <f>IF(IFERROR(VLOOKUP(C:C,'(SRV)Union'!C:C,1,0)=C:C,0),1,0)</f>
        <v>1</v>
      </c>
      <c r="B361" s="22">
        <f>IF(Tabela5[[#This Row],[ID_OBRIGATORIO]]="Nao",0,1)</f>
        <v>0</v>
      </c>
      <c r="C361" s="3" t="s">
        <v>2404</v>
      </c>
      <c r="D361" s="6" t="s">
        <v>1346</v>
      </c>
      <c r="E361" s="6" t="s">
        <v>1118</v>
      </c>
      <c r="G361" s="6" t="s">
        <v>2771</v>
      </c>
    </row>
    <row r="362" spans="1:7" hidden="1" x14ac:dyDescent="0.25">
      <c r="A362" s="22">
        <f>IF(IFERROR(VLOOKUP(C:C,'(SRV)Union'!C:C,1,0)=C:C,0),1,0)</f>
        <v>1</v>
      </c>
      <c r="B362" s="22">
        <f>IF(Tabela5[[#This Row],[ID_OBRIGATORIO]]="Nao",0,1)</f>
        <v>0</v>
      </c>
      <c r="C362" s="3" t="s">
        <v>2405</v>
      </c>
      <c r="D362" s="6" t="s">
        <v>1206</v>
      </c>
      <c r="E362" s="6" t="s">
        <v>1118</v>
      </c>
      <c r="G362" s="6" t="s">
        <v>2771</v>
      </c>
    </row>
    <row r="363" spans="1:7" hidden="1" x14ac:dyDescent="0.25">
      <c r="A363" s="22">
        <f>IF(IFERROR(VLOOKUP(C:C,'(SRV)Union'!C:C,1,0)=C:C,0),1,0)</f>
        <v>1</v>
      </c>
      <c r="B363" s="22">
        <f>IF(Tabela5[[#This Row],[ID_OBRIGATORIO]]="Nao",0,1)</f>
        <v>0</v>
      </c>
      <c r="C363" s="3" t="s">
        <v>2406</v>
      </c>
      <c r="D363" s="6" t="s">
        <v>1205</v>
      </c>
      <c r="E363" s="6" t="s">
        <v>1118</v>
      </c>
      <c r="G363" s="6" t="s">
        <v>2771</v>
      </c>
    </row>
    <row r="364" spans="1:7" hidden="1" x14ac:dyDescent="0.25">
      <c r="A364" s="22">
        <f>IF(IFERROR(VLOOKUP(C:C,'(SRV)Union'!C:C,1,0)=C:C,0),1,0)</f>
        <v>1</v>
      </c>
      <c r="B364" s="22">
        <f>IF(Tabela5[[#This Row],[ID_OBRIGATORIO]]="Nao",0,1)</f>
        <v>0</v>
      </c>
      <c r="C364" s="3" t="s">
        <v>2407</v>
      </c>
      <c r="D364" s="6" t="s">
        <v>1449</v>
      </c>
      <c r="E364" s="6" t="s">
        <v>1118</v>
      </c>
      <c r="G364" s="6" t="s">
        <v>2771</v>
      </c>
    </row>
    <row r="365" spans="1:7" x14ac:dyDescent="0.25">
      <c r="A365" s="22">
        <f>IF(IFERROR(VLOOKUP(C:C,'(SRV)Union'!C:C,1,0)=C:C,0),1,0)</f>
        <v>0</v>
      </c>
      <c r="B365" s="22">
        <f>IF(Tabela5[[#This Row],[ID_OBRIGATORIO]]="Nao",0,1)</f>
        <v>0</v>
      </c>
      <c r="C365" s="3" t="s">
        <v>2408</v>
      </c>
      <c r="D365" s="6" t="s">
        <v>1406</v>
      </c>
      <c r="E365" s="6" t="s">
        <v>1118</v>
      </c>
      <c r="G365" s="6" t="s">
        <v>2771</v>
      </c>
    </row>
    <row r="366" spans="1:7" hidden="1" x14ac:dyDescent="0.25">
      <c r="A366" s="22">
        <f>IF(IFERROR(VLOOKUP(C:C,'(SRV)Union'!C:C,1,0)=C:C,0),1,0)</f>
        <v>1</v>
      </c>
      <c r="B366" s="22">
        <f>IF(Tabela5[[#This Row],[ID_OBRIGATORIO]]="Nao",0,1)</f>
        <v>1</v>
      </c>
      <c r="C366" s="3" t="s">
        <v>2409</v>
      </c>
      <c r="D366" s="6" t="s">
        <v>1555</v>
      </c>
      <c r="E366" s="6" t="s">
        <v>1123</v>
      </c>
      <c r="G366" s="6" t="s">
        <v>2771</v>
      </c>
    </row>
    <row r="367" spans="1:7" hidden="1" x14ac:dyDescent="0.25">
      <c r="A367" s="22">
        <f>IF(IFERROR(VLOOKUP(C:C,'(SRV)Union'!C:C,1,0)=C:C,0),1,0)</f>
        <v>1</v>
      </c>
      <c r="B367" s="22">
        <f>IF(Tabela5[[#This Row],[ID_OBRIGATORIO]]="Nao",0,1)</f>
        <v>0</v>
      </c>
      <c r="C367" s="3" t="s">
        <v>2410</v>
      </c>
      <c r="D367" s="6" t="s">
        <v>1691</v>
      </c>
      <c r="E367" s="6" t="s">
        <v>1118</v>
      </c>
      <c r="G367" s="6" t="s">
        <v>2771</v>
      </c>
    </row>
    <row r="368" spans="1:7" x14ac:dyDescent="0.25">
      <c r="A368" s="22">
        <f>IF(IFERROR(VLOOKUP(C:C,'(SRV)Union'!C:C,1,0)=C:C,0),1,0)</f>
        <v>0</v>
      </c>
      <c r="B368" s="22">
        <f>IF(Tabela5[[#This Row],[ID_OBRIGATORIO]]="Nao",0,1)</f>
        <v>0</v>
      </c>
      <c r="C368" s="3" t="s">
        <v>2411</v>
      </c>
      <c r="D368" s="6" t="s">
        <v>1352</v>
      </c>
      <c r="E368" s="6" t="s">
        <v>1118</v>
      </c>
      <c r="G368" s="6" t="s">
        <v>2771</v>
      </c>
    </row>
    <row r="369" spans="1:7" x14ac:dyDescent="0.25">
      <c r="A369" s="22">
        <f>IF(IFERROR(VLOOKUP(C:C,'(SRV)Union'!C:C,1,0)=C:C,0),1,0)</f>
        <v>0</v>
      </c>
      <c r="B369" s="22">
        <f>IF(Tabela5[[#This Row],[ID_OBRIGATORIO]]="Nao",0,1)</f>
        <v>0</v>
      </c>
      <c r="C369" s="3" t="s">
        <v>2412</v>
      </c>
      <c r="D369" s="6" t="s">
        <v>1496</v>
      </c>
      <c r="E369" s="6" t="s">
        <v>1118</v>
      </c>
      <c r="G369" s="6" t="s">
        <v>2771</v>
      </c>
    </row>
    <row r="370" spans="1:7" hidden="1" x14ac:dyDescent="0.25">
      <c r="A370" s="22">
        <f>IF(IFERROR(VLOOKUP(C:C,'(SRV)Union'!C:C,1,0)=C:C,0),1,0)</f>
        <v>1</v>
      </c>
      <c r="B370" s="22">
        <f>IF(Tabela5[[#This Row],[ID_OBRIGATORIO]]="Nao",0,1)</f>
        <v>0</v>
      </c>
      <c r="C370" s="3" t="s">
        <v>2413</v>
      </c>
      <c r="D370" s="6" t="s">
        <v>1373</v>
      </c>
      <c r="E370" s="6" t="s">
        <v>1118</v>
      </c>
      <c r="G370" s="6" t="s">
        <v>2771</v>
      </c>
    </row>
    <row r="371" spans="1:7" hidden="1" x14ac:dyDescent="0.25">
      <c r="A371" s="22">
        <f>IF(IFERROR(VLOOKUP(C:C,'(SRV)Union'!C:C,1,0)=C:C,0),1,0)</f>
        <v>1</v>
      </c>
      <c r="B371" s="22">
        <f>IF(Tabela5[[#This Row],[ID_OBRIGATORIO]]="Nao",0,1)</f>
        <v>0</v>
      </c>
      <c r="C371" s="3" t="s">
        <v>2414</v>
      </c>
      <c r="D371" s="6" t="s">
        <v>1374</v>
      </c>
      <c r="E371" s="6" t="s">
        <v>1118</v>
      </c>
      <c r="G371" s="6" t="s">
        <v>2771</v>
      </c>
    </row>
    <row r="372" spans="1:7" hidden="1" x14ac:dyDescent="0.25">
      <c r="A372" s="22">
        <f>IF(IFERROR(VLOOKUP(C:C,'(SRV)Union'!C:C,1,0)=C:C,0),1,0)</f>
        <v>1</v>
      </c>
      <c r="B372" s="22">
        <f>IF(Tabela5[[#This Row],[ID_OBRIGATORIO]]="Nao",0,1)</f>
        <v>0</v>
      </c>
      <c r="C372" s="3" t="s">
        <v>2415</v>
      </c>
      <c r="D372" s="6" t="s">
        <v>1157</v>
      </c>
      <c r="E372" s="6" t="s">
        <v>1118</v>
      </c>
      <c r="G372" s="6" t="s">
        <v>2771</v>
      </c>
    </row>
    <row r="373" spans="1:7" hidden="1" x14ac:dyDescent="0.25">
      <c r="A373" s="22">
        <f>IF(IFERROR(VLOOKUP(C:C,'(SRV)Union'!C:C,1,0)=C:C,0),1,0)</f>
        <v>1</v>
      </c>
      <c r="B373" s="22">
        <f>IF(Tabela5[[#This Row],[ID_OBRIGATORIO]]="Nao",0,1)</f>
        <v>0</v>
      </c>
      <c r="C373" s="3" t="s">
        <v>2416</v>
      </c>
      <c r="D373" s="6" t="s">
        <v>1158</v>
      </c>
      <c r="E373" s="6" t="s">
        <v>1118</v>
      </c>
      <c r="G373" s="6" t="s">
        <v>2771</v>
      </c>
    </row>
    <row r="374" spans="1:7" x14ac:dyDescent="0.25">
      <c r="A374" s="22">
        <f>IF(IFERROR(VLOOKUP(C:C,'(SRV)Union'!C:C,1,0)=C:C,0),1,0)</f>
        <v>0</v>
      </c>
      <c r="B374" s="22">
        <f>IF(Tabela5[[#This Row],[ID_OBRIGATORIO]]="Nao",0,1)</f>
        <v>0</v>
      </c>
      <c r="C374" s="3" t="s">
        <v>2417</v>
      </c>
      <c r="D374" s="6" t="s">
        <v>1631</v>
      </c>
      <c r="E374" s="6" t="s">
        <v>1118</v>
      </c>
      <c r="G374" s="6" t="s">
        <v>2771</v>
      </c>
    </row>
    <row r="375" spans="1:7" x14ac:dyDescent="0.25">
      <c r="A375" s="22">
        <f>IF(IFERROR(VLOOKUP(C:C,'(SRV)Union'!C:C,1,0)=C:C,0),1,0)</f>
        <v>0</v>
      </c>
      <c r="B375" s="22">
        <f>IF(Tabela5[[#This Row],[ID_OBRIGATORIO]]="Nao",0,1)</f>
        <v>0</v>
      </c>
      <c r="C375" s="3" t="s">
        <v>2418</v>
      </c>
      <c r="D375" s="6" t="s">
        <v>1634</v>
      </c>
      <c r="E375" s="6" t="s">
        <v>1118</v>
      </c>
      <c r="G375" s="6" t="s">
        <v>2771</v>
      </c>
    </row>
    <row r="376" spans="1:7" x14ac:dyDescent="0.25">
      <c r="A376" s="22">
        <f>IF(IFERROR(VLOOKUP(C:C,'(SRV)Union'!C:C,1,0)=C:C,0),1,0)</f>
        <v>0</v>
      </c>
      <c r="B376" s="22">
        <f>IF(Tabela5[[#This Row],[ID_OBRIGATORIO]]="Nao",0,1)</f>
        <v>0</v>
      </c>
      <c r="C376" s="3" t="s">
        <v>2419</v>
      </c>
      <c r="D376" s="6" t="s">
        <v>1625</v>
      </c>
      <c r="E376" s="6" t="s">
        <v>1118</v>
      </c>
      <c r="G376" s="6" t="s">
        <v>2771</v>
      </c>
    </row>
    <row r="377" spans="1:7" x14ac:dyDescent="0.25">
      <c r="A377" s="22">
        <f>IF(IFERROR(VLOOKUP(C:C,'(SRV)Union'!C:C,1,0)=C:C,0),1,0)</f>
        <v>0</v>
      </c>
      <c r="B377" s="22">
        <f>IF(Tabela5[[#This Row],[ID_OBRIGATORIO]]="Nao",0,1)</f>
        <v>0</v>
      </c>
      <c r="C377" s="3" t="s">
        <v>2420</v>
      </c>
      <c r="D377" s="6" t="s">
        <v>1628</v>
      </c>
      <c r="E377" s="6" t="s">
        <v>1118</v>
      </c>
      <c r="G377" s="6" t="s">
        <v>2771</v>
      </c>
    </row>
    <row r="378" spans="1:7" x14ac:dyDescent="0.25">
      <c r="A378" s="22">
        <f>IF(IFERROR(VLOOKUP(C:C,'(SRV)Union'!C:C,1,0)=C:C,0),1,0)</f>
        <v>0</v>
      </c>
      <c r="B378" s="22">
        <f>IF(Tabela5[[#This Row],[ID_OBRIGATORIO]]="Nao",0,1)</f>
        <v>0</v>
      </c>
      <c r="C378" s="3" t="s">
        <v>2421</v>
      </c>
      <c r="D378" s="6" t="s">
        <v>1488</v>
      </c>
      <c r="E378" s="6" t="s">
        <v>1118</v>
      </c>
      <c r="G378" s="6" t="s">
        <v>2771</v>
      </c>
    </row>
    <row r="379" spans="1:7" x14ac:dyDescent="0.25">
      <c r="A379" s="22">
        <f>IF(IFERROR(VLOOKUP(C:C,'(SRV)Union'!C:C,1,0)=C:C,0),1,0)</f>
        <v>0</v>
      </c>
      <c r="B379" s="22">
        <f>IF(Tabela5[[#This Row],[ID_OBRIGATORIO]]="Nao",0,1)</f>
        <v>0</v>
      </c>
      <c r="C379" s="3" t="s">
        <v>2422</v>
      </c>
      <c r="D379" s="6" t="s">
        <v>1491</v>
      </c>
      <c r="E379" s="6" t="s">
        <v>1118</v>
      </c>
      <c r="G379" s="6" t="s">
        <v>2771</v>
      </c>
    </row>
    <row r="380" spans="1:7" x14ac:dyDescent="0.25">
      <c r="A380" s="22">
        <f>IF(IFERROR(VLOOKUP(C:C,'(SRV)Union'!C:C,1,0)=C:C,0),1,0)</f>
        <v>0</v>
      </c>
      <c r="B380" s="22">
        <f>IF(Tabela5[[#This Row],[ID_OBRIGATORIO]]="Nao",0,1)</f>
        <v>0</v>
      </c>
      <c r="C380" s="3" t="s">
        <v>2423</v>
      </c>
      <c r="D380" s="6" t="s">
        <v>1132</v>
      </c>
      <c r="E380" s="6" t="s">
        <v>1118</v>
      </c>
      <c r="G380" s="6" t="s">
        <v>2771</v>
      </c>
    </row>
    <row r="381" spans="1:7" x14ac:dyDescent="0.25">
      <c r="A381" s="22">
        <f>IF(IFERROR(VLOOKUP(C:C,'(SRV)Union'!C:C,1,0)=C:C,0),1,0)</f>
        <v>0</v>
      </c>
      <c r="B381" s="22">
        <f>IF(Tabela5[[#This Row],[ID_OBRIGATORIO]]="Nao",0,1)</f>
        <v>0</v>
      </c>
      <c r="C381" s="3" t="s">
        <v>2424</v>
      </c>
      <c r="D381" s="6" t="s">
        <v>1671</v>
      </c>
      <c r="E381" s="6" t="s">
        <v>1118</v>
      </c>
      <c r="G381" s="6" t="s">
        <v>2771</v>
      </c>
    </row>
    <row r="382" spans="1:7" x14ac:dyDescent="0.25">
      <c r="A382" s="22">
        <f>IF(IFERROR(VLOOKUP(C:C,'(SRV)Union'!C:C,1,0)=C:C,0),1,0)</f>
        <v>0</v>
      </c>
      <c r="B382" s="22">
        <f>IF(Tabela5[[#This Row],[ID_OBRIGATORIO]]="Nao",0,1)</f>
        <v>0</v>
      </c>
      <c r="C382" s="3" t="s">
        <v>2425</v>
      </c>
      <c r="D382" s="6" t="s">
        <v>1527</v>
      </c>
      <c r="E382" s="6" t="s">
        <v>1118</v>
      </c>
      <c r="G382" s="6" t="s">
        <v>2771</v>
      </c>
    </row>
    <row r="383" spans="1:7" x14ac:dyDescent="0.25">
      <c r="A383" s="22">
        <f>IF(IFERROR(VLOOKUP(C:C,'(SRV)Union'!C:C,1,0)=C:C,0),1,0)</f>
        <v>0</v>
      </c>
      <c r="B383" s="22">
        <f>IF(Tabela5[[#This Row],[ID_OBRIGATORIO]]="Nao",0,1)</f>
        <v>0</v>
      </c>
      <c r="C383" s="3" t="s">
        <v>2426</v>
      </c>
      <c r="D383" s="6" t="s">
        <v>1288</v>
      </c>
      <c r="E383" s="6" t="s">
        <v>1118</v>
      </c>
      <c r="G383" s="6" t="s">
        <v>2771</v>
      </c>
    </row>
    <row r="384" spans="1:7" hidden="1" x14ac:dyDescent="0.25">
      <c r="A384" s="22">
        <f>IF(IFERROR(VLOOKUP(C:C,'(SRV)Union'!C:C,1,0)=C:C,0),1,0)</f>
        <v>1</v>
      </c>
      <c r="B384" s="22">
        <f>IF(Tabela5[[#This Row],[ID_OBRIGATORIO]]="Nao",0,1)</f>
        <v>0</v>
      </c>
      <c r="C384" s="3" t="s">
        <v>2427</v>
      </c>
      <c r="D384" s="6" t="s">
        <v>1287</v>
      </c>
      <c r="E384" s="6" t="s">
        <v>1118</v>
      </c>
      <c r="G384" s="6" t="s">
        <v>2771</v>
      </c>
    </row>
    <row r="385" spans="1:7" hidden="1" x14ac:dyDescent="0.25">
      <c r="A385" s="22">
        <f>IF(IFERROR(VLOOKUP(C:C,'(SRV)Union'!C:C,1,0)=C:C,0),1,0)</f>
        <v>1</v>
      </c>
      <c r="B385" s="22">
        <f>IF(Tabela5[[#This Row],[ID_OBRIGATORIO]]="Nao",0,1)</f>
        <v>1</v>
      </c>
      <c r="C385" s="3" t="s">
        <v>2428</v>
      </c>
      <c r="D385" s="6" t="s">
        <v>1576</v>
      </c>
      <c r="E385" s="6" t="s">
        <v>1123</v>
      </c>
      <c r="G385" s="6" t="s">
        <v>2771</v>
      </c>
    </row>
    <row r="386" spans="1:7" hidden="1" x14ac:dyDescent="0.25">
      <c r="A386" s="22">
        <f>IF(IFERROR(VLOOKUP(C:C,'(SRV)Union'!C:C,1,0)=C:C,0),1,0)</f>
        <v>1</v>
      </c>
      <c r="B386" s="22">
        <f>IF(Tabela5[[#This Row],[ID_OBRIGATORIO]]="Nao",0,1)</f>
        <v>1</v>
      </c>
      <c r="C386" s="3" t="s">
        <v>2429</v>
      </c>
      <c r="D386" s="6" t="s">
        <v>1578</v>
      </c>
      <c r="E386" s="6" t="s">
        <v>1123</v>
      </c>
      <c r="G386" s="6" t="s">
        <v>2771</v>
      </c>
    </row>
    <row r="387" spans="1:7" x14ac:dyDescent="0.25">
      <c r="A387" s="22">
        <f>IF(IFERROR(VLOOKUP(C:C,'(SRV)Union'!C:C,1,0)=C:C,0),1,0)</f>
        <v>0</v>
      </c>
      <c r="B387" s="22">
        <f>IF(Tabela5[[#This Row],[ID_OBRIGATORIO]]="Nao",0,1)</f>
        <v>0</v>
      </c>
      <c r="C387" s="3" t="s">
        <v>2430</v>
      </c>
      <c r="D387" s="6" t="s">
        <v>1364</v>
      </c>
      <c r="E387" s="6" t="s">
        <v>1118</v>
      </c>
      <c r="G387" s="6" t="s">
        <v>2771</v>
      </c>
    </row>
    <row r="388" spans="1:7" hidden="1" x14ac:dyDescent="0.25">
      <c r="A388" s="22">
        <f>IF(IFERROR(VLOOKUP(C:C,'(SRV)Union'!C:C,1,0)=C:C,0),1,0)</f>
        <v>1</v>
      </c>
      <c r="B388" s="22">
        <f>IF(Tabela5[[#This Row],[ID_OBRIGATORIO]]="Nao",0,1)</f>
        <v>0</v>
      </c>
      <c r="C388" s="3" t="s">
        <v>2431</v>
      </c>
      <c r="D388" s="6" t="s">
        <v>1121</v>
      </c>
      <c r="E388" s="6" t="s">
        <v>1118</v>
      </c>
      <c r="G388" s="6" t="s">
        <v>2771</v>
      </c>
    </row>
    <row r="389" spans="1:7" hidden="1" x14ac:dyDescent="0.25">
      <c r="A389" s="22">
        <f>IF(IFERROR(VLOOKUP(C:C,'(SRV)Union'!C:C,1,0)=C:C,0),1,0)</f>
        <v>1</v>
      </c>
      <c r="B389" s="22">
        <f>IF(Tabela5[[#This Row],[ID_OBRIGATORIO]]="Nao",0,1)</f>
        <v>0</v>
      </c>
      <c r="C389" s="3" t="s">
        <v>2432</v>
      </c>
      <c r="D389" s="6" t="s">
        <v>1143</v>
      </c>
      <c r="E389" s="6" t="s">
        <v>1118</v>
      </c>
      <c r="G389" s="6" t="s">
        <v>2771</v>
      </c>
    </row>
    <row r="390" spans="1:7" hidden="1" x14ac:dyDescent="0.25">
      <c r="A390" s="22">
        <f>IF(IFERROR(VLOOKUP(C:C,'(SRV)Union'!C:C,1,0)=C:C,0),1,0)</f>
        <v>1</v>
      </c>
      <c r="B390" s="22">
        <f>IF(Tabela5[[#This Row],[ID_OBRIGATORIO]]="Nao",0,1)</f>
        <v>1</v>
      </c>
      <c r="C390" s="3" t="s">
        <v>2433</v>
      </c>
      <c r="D390" s="6" t="s">
        <v>1577</v>
      </c>
      <c r="E390" s="6" t="s">
        <v>1123</v>
      </c>
      <c r="G390" s="6" t="s">
        <v>2771</v>
      </c>
    </row>
    <row r="391" spans="1:7" hidden="1" x14ac:dyDescent="0.25">
      <c r="A391" s="22">
        <f>IF(IFERROR(VLOOKUP(C:C,'(SRV)Union'!C:C,1,0)=C:C,0),1,0)</f>
        <v>1</v>
      </c>
      <c r="B391" s="22">
        <f>IF(Tabela5[[#This Row],[ID_OBRIGATORIO]]="Nao",0,1)</f>
        <v>1</v>
      </c>
      <c r="C391" s="3" t="s">
        <v>2434</v>
      </c>
      <c r="D391" s="6" t="s">
        <v>1579</v>
      </c>
      <c r="E391" s="6" t="s">
        <v>1123</v>
      </c>
      <c r="G391" s="6" t="s">
        <v>2771</v>
      </c>
    </row>
    <row r="392" spans="1:7" hidden="1" x14ac:dyDescent="0.25">
      <c r="A392" s="22">
        <f>IF(IFERROR(VLOOKUP(C:C,'(SRV)Union'!C:C,1,0)=C:C,0),1,0)</f>
        <v>1</v>
      </c>
      <c r="B392" s="22">
        <f>IF(Tabela5[[#This Row],[ID_OBRIGATORIO]]="Nao",0,1)</f>
        <v>0</v>
      </c>
      <c r="C392" s="3" t="s">
        <v>2435</v>
      </c>
      <c r="D392" s="6" t="s">
        <v>1142</v>
      </c>
      <c r="E392" s="6" t="s">
        <v>1118</v>
      </c>
      <c r="G392" s="6" t="s">
        <v>2771</v>
      </c>
    </row>
    <row r="393" spans="1:7" x14ac:dyDescent="0.25">
      <c r="A393" s="22">
        <f>IF(IFERROR(VLOOKUP(C:C,'(SRV)Union'!C:C,1,0)=C:C,0),1,0)</f>
        <v>0</v>
      </c>
      <c r="B393" s="22">
        <f>IF(Tabela5[[#This Row],[ID_OBRIGATORIO]]="Nao",0,1)</f>
        <v>0</v>
      </c>
      <c r="C393" s="3" t="s">
        <v>2436</v>
      </c>
      <c r="D393" s="6" t="s">
        <v>1563</v>
      </c>
      <c r="E393" s="6" t="s">
        <v>1118</v>
      </c>
      <c r="G393" s="6" t="s">
        <v>2771</v>
      </c>
    </row>
    <row r="394" spans="1:7" x14ac:dyDescent="0.25">
      <c r="A394" s="22">
        <f>IF(IFERROR(VLOOKUP(C:C,'(SRV)Union'!C:C,1,0)=C:C,0),1,0)</f>
        <v>0</v>
      </c>
      <c r="B394" s="22">
        <f>IF(Tabela5[[#This Row],[ID_OBRIGATORIO]]="Nao",0,1)</f>
        <v>0</v>
      </c>
      <c r="C394" s="3" t="s">
        <v>2437</v>
      </c>
      <c r="D394" s="6" t="s">
        <v>1568</v>
      </c>
      <c r="E394" s="6" t="s">
        <v>1118</v>
      </c>
      <c r="G394" s="6" t="s">
        <v>2771</v>
      </c>
    </row>
    <row r="395" spans="1:7" hidden="1" x14ac:dyDescent="0.25">
      <c r="A395" s="22">
        <f>IF(IFERROR(VLOOKUP(C:C,'(SRV)Union'!C:C,1,0)=C:C,0),1,0)</f>
        <v>1</v>
      </c>
      <c r="B395" s="22">
        <f>IF(Tabela5[[#This Row],[ID_OBRIGATORIO]]="Nao",0,1)</f>
        <v>0</v>
      </c>
      <c r="C395" s="3" t="s">
        <v>2438</v>
      </c>
      <c r="D395" s="6" t="s">
        <v>1498</v>
      </c>
      <c r="E395" s="6" t="s">
        <v>1118</v>
      </c>
      <c r="G395" s="6" t="s">
        <v>2771</v>
      </c>
    </row>
    <row r="396" spans="1:7" x14ac:dyDescent="0.25">
      <c r="A396" s="22">
        <f>IF(IFERROR(VLOOKUP(C:C,'(SRV)Union'!C:C,1,0)=C:C,0),1,0)</f>
        <v>0</v>
      </c>
      <c r="B396" s="22">
        <f>IF(Tabela5[[#This Row],[ID_OBRIGATORIO]]="Nao",0,1)</f>
        <v>0</v>
      </c>
      <c r="C396" s="3" t="s">
        <v>2439</v>
      </c>
      <c r="D396" s="6" t="s">
        <v>1600</v>
      </c>
      <c r="E396" s="6" t="s">
        <v>1118</v>
      </c>
      <c r="G396" s="6" t="s">
        <v>2771</v>
      </c>
    </row>
    <row r="397" spans="1:7" x14ac:dyDescent="0.25">
      <c r="A397" s="22">
        <f>IF(IFERROR(VLOOKUP(C:C,'(SRV)Union'!C:C,1,0)=C:C,0),1,0)</f>
        <v>0</v>
      </c>
      <c r="B397" s="22">
        <f>IF(Tabela5[[#This Row],[ID_OBRIGATORIO]]="Nao",0,1)</f>
        <v>0</v>
      </c>
      <c r="C397" s="3" t="s">
        <v>2440</v>
      </c>
      <c r="D397" s="6" t="s">
        <v>1597</v>
      </c>
      <c r="E397" s="6" t="s">
        <v>1118</v>
      </c>
      <c r="G397" s="6" t="s">
        <v>2771</v>
      </c>
    </row>
    <row r="398" spans="1:7" x14ac:dyDescent="0.25">
      <c r="A398" s="22">
        <f>IF(IFERROR(VLOOKUP(C:C,'(SRV)Union'!C:C,1,0)=C:C,0),1,0)</f>
        <v>0</v>
      </c>
      <c r="B398" s="22">
        <f>IF(Tabela5[[#This Row],[ID_OBRIGATORIO]]="Nao",0,1)</f>
        <v>0</v>
      </c>
      <c r="C398" s="3" t="s">
        <v>2441</v>
      </c>
      <c r="D398" s="6" t="s">
        <v>1676</v>
      </c>
      <c r="E398" s="6" t="s">
        <v>1118</v>
      </c>
      <c r="G398" s="6" t="s">
        <v>2771</v>
      </c>
    </row>
    <row r="399" spans="1:7" x14ac:dyDescent="0.25">
      <c r="A399" s="22">
        <f>IF(IFERROR(VLOOKUP(C:C,'(SRV)Union'!C:C,1,0)=C:C,0),1,0)</f>
        <v>0</v>
      </c>
      <c r="B399" s="22">
        <f>IF(Tabela5[[#This Row],[ID_OBRIGATORIO]]="Nao",0,1)</f>
        <v>0</v>
      </c>
      <c r="C399" s="3" t="s">
        <v>2442</v>
      </c>
      <c r="D399" s="6" t="s">
        <v>1677</v>
      </c>
      <c r="E399" s="6" t="s">
        <v>1118</v>
      </c>
      <c r="G399" s="6" t="s">
        <v>2771</v>
      </c>
    </row>
    <row r="400" spans="1:7" x14ac:dyDescent="0.25">
      <c r="A400" s="22">
        <f>IF(IFERROR(VLOOKUP(C:C,'(SRV)Union'!C:C,1,0)=C:C,0),1,0)</f>
        <v>0</v>
      </c>
      <c r="B400" s="22">
        <f>IF(Tabela5[[#This Row],[ID_OBRIGATORIO]]="Nao",0,1)</f>
        <v>0</v>
      </c>
      <c r="C400" s="3" t="s">
        <v>2443</v>
      </c>
      <c r="D400" s="6" t="s">
        <v>1675</v>
      </c>
      <c r="E400" s="6" t="s">
        <v>1118</v>
      </c>
      <c r="G400" s="6" t="s">
        <v>2771</v>
      </c>
    </row>
    <row r="401" spans="1:7" x14ac:dyDescent="0.25">
      <c r="A401" s="22">
        <f>IF(IFERROR(VLOOKUP(C:C,'(SRV)Union'!C:C,1,0)=C:C,0),1,0)</f>
        <v>0</v>
      </c>
      <c r="B401" s="22">
        <f>IF(Tabela5[[#This Row],[ID_OBRIGATORIO]]="Nao",0,1)</f>
        <v>0</v>
      </c>
      <c r="C401" s="3" t="s">
        <v>2444</v>
      </c>
      <c r="D401" s="6" t="s">
        <v>1667</v>
      </c>
      <c r="E401" s="6" t="s">
        <v>1118</v>
      </c>
      <c r="G401" s="6" t="s">
        <v>2771</v>
      </c>
    </row>
    <row r="402" spans="1:7" hidden="1" x14ac:dyDescent="0.25">
      <c r="A402" s="22">
        <f>IF(IFERROR(VLOOKUP(C:C,'(SRV)Union'!C:C,1,0)=C:C,0),1,0)</f>
        <v>1</v>
      </c>
      <c r="B402" s="22">
        <f>IF(Tabela5[[#This Row],[ID_OBRIGATORIO]]="Nao",0,1)</f>
        <v>0</v>
      </c>
      <c r="C402" s="3" t="s">
        <v>2445</v>
      </c>
      <c r="D402" s="6" t="s">
        <v>1279</v>
      </c>
      <c r="E402" s="6" t="s">
        <v>1118</v>
      </c>
      <c r="G402" s="6" t="s">
        <v>2771</v>
      </c>
    </row>
    <row r="403" spans="1:7" x14ac:dyDescent="0.25">
      <c r="A403" s="22">
        <f>IF(IFERROR(VLOOKUP(C:C,'(SRV)Union'!C:C,1,0)=C:C,0),1,0)</f>
        <v>0</v>
      </c>
      <c r="B403" s="22">
        <f>IF(Tabela5[[#This Row],[ID_OBRIGATORIO]]="Nao",0,1)</f>
        <v>0</v>
      </c>
      <c r="C403" s="3" t="s">
        <v>2446</v>
      </c>
      <c r="D403" s="6" t="s">
        <v>4471</v>
      </c>
      <c r="E403" s="6" t="s">
        <v>1118</v>
      </c>
      <c r="G403" s="6" t="s">
        <v>2771</v>
      </c>
    </row>
    <row r="404" spans="1:7" x14ac:dyDescent="0.25">
      <c r="A404" s="22">
        <f>IF(IFERROR(VLOOKUP(C:C,'(SRV)Union'!C:C,1,0)=C:C,0),1,0)</f>
        <v>0</v>
      </c>
      <c r="B404" s="22">
        <f>IF(Tabela5[[#This Row],[ID_OBRIGATORIO]]="Nao",0,1)</f>
        <v>0</v>
      </c>
      <c r="C404" s="3" t="s">
        <v>2447</v>
      </c>
      <c r="D404" s="6" t="s">
        <v>1236</v>
      </c>
      <c r="E404" s="6" t="s">
        <v>1118</v>
      </c>
      <c r="G404" s="6" t="s">
        <v>2771</v>
      </c>
    </row>
    <row r="405" spans="1:7" x14ac:dyDescent="0.25">
      <c r="A405" s="22">
        <f>IF(IFERROR(VLOOKUP(C:C,'(SRV)Union'!C:C,1,0)=C:C,0),1,0)</f>
        <v>0</v>
      </c>
      <c r="B405" s="22">
        <f>IF(Tabela5[[#This Row],[ID_OBRIGATORIO]]="Nao",0,1)</f>
        <v>0</v>
      </c>
      <c r="C405" s="3" t="s">
        <v>2448</v>
      </c>
      <c r="D405" s="6" t="s">
        <v>1702</v>
      </c>
      <c r="E405" s="6" t="s">
        <v>1118</v>
      </c>
      <c r="G405" s="6" t="s">
        <v>2771</v>
      </c>
    </row>
    <row r="406" spans="1:7" x14ac:dyDescent="0.25">
      <c r="A406" s="22">
        <f>IF(IFERROR(VLOOKUP(C:C,'(SRV)Union'!C:C,1,0)=C:C,0),1,0)</f>
        <v>0</v>
      </c>
      <c r="B406" s="22">
        <f>IF(Tabela5[[#This Row],[ID_OBRIGATORIO]]="Nao",0,1)</f>
        <v>0</v>
      </c>
      <c r="C406" s="3" t="s">
        <v>2449</v>
      </c>
      <c r="D406" s="6" t="s">
        <v>4472</v>
      </c>
      <c r="E406" s="6" t="s">
        <v>1118</v>
      </c>
      <c r="G406" s="6" t="s">
        <v>2771</v>
      </c>
    </row>
    <row r="407" spans="1:7" x14ac:dyDescent="0.25">
      <c r="A407" s="22">
        <f>IF(IFERROR(VLOOKUP(C:C,'(SRV)Union'!C:C,1,0)=C:C,0),1,0)</f>
        <v>0</v>
      </c>
      <c r="B407" s="22">
        <f>IF(Tabela5[[#This Row],[ID_OBRIGATORIO]]="Nao",0,1)</f>
        <v>0</v>
      </c>
      <c r="C407" s="3" t="s">
        <v>2450</v>
      </c>
      <c r="D407" s="6" t="s">
        <v>1495</v>
      </c>
      <c r="E407" s="6" t="s">
        <v>1118</v>
      </c>
      <c r="G407" s="6" t="s">
        <v>2771</v>
      </c>
    </row>
    <row r="408" spans="1:7" x14ac:dyDescent="0.25">
      <c r="A408" s="22">
        <f>IF(IFERROR(VLOOKUP(C:C,'(SRV)Union'!C:C,1,0)=C:C,0),1,0)</f>
        <v>0</v>
      </c>
      <c r="B408" s="22">
        <f>IF(Tabela5[[#This Row],[ID_OBRIGATORIO]]="Nao",0,1)</f>
        <v>0</v>
      </c>
      <c r="C408" s="3" t="s">
        <v>2451</v>
      </c>
      <c r="D408" s="6" t="s">
        <v>1632</v>
      </c>
      <c r="E408" s="6" t="s">
        <v>1118</v>
      </c>
      <c r="G408" s="6" t="s">
        <v>2771</v>
      </c>
    </row>
    <row r="409" spans="1:7" x14ac:dyDescent="0.25">
      <c r="A409" s="22">
        <f>IF(IFERROR(VLOOKUP(C:C,'(SRV)Union'!C:C,1,0)=C:C,0),1,0)</f>
        <v>0</v>
      </c>
      <c r="B409" s="22">
        <f>IF(Tabela5[[#This Row],[ID_OBRIGATORIO]]="Nao",0,1)</f>
        <v>0</v>
      </c>
      <c r="C409" s="3" t="s">
        <v>2452</v>
      </c>
      <c r="D409" s="6" t="s">
        <v>1635</v>
      </c>
      <c r="E409" s="6" t="s">
        <v>1118</v>
      </c>
      <c r="G409" s="6" t="s">
        <v>2771</v>
      </c>
    </row>
    <row r="410" spans="1:7" x14ac:dyDescent="0.25">
      <c r="A410" s="22">
        <f>IF(IFERROR(VLOOKUP(C:C,'(SRV)Union'!C:C,1,0)=C:C,0),1,0)</f>
        <v>0</v>
      </c>
      <c r="B410" s="22">
        <f>IF(Tabela5[[#This Row],[ID_OBRIGATORIO]]="Nao",0,1)</f>
        <v>0</v>
      </c>
      <c r="C410" s="3" t="s">
        <v>2453</v>
      </c>
      <c r="D410" s="6" t="s">
        <v>1626</v>
      </c>
      <c r="E410" s="6" t="s">
        <v>1118</v>
      </c>
      <c r="G410" s="6" t="s">
        <v>2771</v>
      </c>
    </row>
    <row r="411" spans="1:7" x14ac:dyDescent="0.25">
      <c r="A411" s="22">
        <f>IF(IFERROR(VLOOKUP(C:C,'(SRV)Union'!C:C,1,0)=C:C,0),1,0)</f>
        <v>0</v>
      </c>
      <c r="B411" s="22">
        <f>IF(Tabela5[[#This Row],[ID_OBRIGATORIO]]="Nao",0,1)</f>
        <v>0</v>
      </c>
      <c r="C411" s="3" t="s">
        <v>2454</v>
      </c>
      <c r="D411" s="6" t="s">
        <v>1629</v>
      </c>
      <c r="E411" s="6" t="s">
        <v>1118</v>
      </c>
      <c r="G411" s="6" t="s">
        <v>2771</v>
      </c>
    </row>
    <row r="412" spans="1:7" x14ac:dyDescent="0.25">
      <c r="A412" s="22">
        <f>IF(IFERROR(VLOOKUP(C:C,'(SRV)Union'!C:C,1,0)=C:C,0),1,0)</f>
        <v>0</v>
      </c>
      <c r="B412" s="22">
        <f>IF(Tabela5[[#This Row],[ID_OBRIGATORIO]]="Nao",0,1)</f>
        <v>0</v>
      </c>
      <c r="C412" s="3" t="s">
        <v>2455</v>
      </c>
      <c r="D412" s="6" t="s">
        <v>1489</v>
      </c>
      <c r="E412" s="6" t="s">
        <v>1118</v>
      </c>
      <c r="G412" s="6" t="s">
        <v>2771</v>
      </c>
    </row>
    <row r="413" spans="1:7" x14ac:dyDescent="0.25">
      <c r="A413" s="22">
        <f>IF(IFERROR(VLOOKUP(C:C,'(SRV)Union'!C:C,1,0)=C:C,0),1,0)</f>
        <v>0</v>
      </c>
      <c r="B413" s="22">
        <f>IF(Tabela5[[#This Row],[ID_OBRIGATORIO]]="Nao",0,1)</f>
        <v>0</v>
      </c>
      <c r="C413" s="3" t="s">
        <v>2456</v>
      </c>
      <c r="D413" s="6" t="s">
        <v>1492</v>
      </c>
      <c r="E413" s="6" t="s">
        <v>1118</v>
      </c>
      <c r="G413" s="6" t="s">
        <v>2771</v>
      </c>
    </row>
    <row r="414" spans="1:7" x14ac:dyDescent="0.25">
      <c r="A414" s="22">
        <f>IF(IFERROR(VLOOKUP(C:C,'(SRV)Union'!C:C,1,0)=C:C,0),1,0)</f>
        <v>0</v>
      </c>
      <c r="B414" s="22">
        <f>IF(Tabela5[[#This Row],[ID_OBRIGATORIO]]="Nao",0,1)</f>
        <v>0</v>
      </c>
      <c r="C414" s="3" t="s">
        <v>2457</v>
      </c>
      <c r="D414" s="6" t="s">
        <v>4473</v>
      </c>
      <c r="E414" s="6" t="s">
        <v>1118</v>
      </c>
      <c r="G414" s="6" t="s">
        <v>2771</v>
      </c>
    </row>
    <row r="415" spans="1:7" x14ac:dyDescent="0.25">
      <c r="A415" s="22">
        <f>IF(IFERROR(VLOOKUP(C:C,'(SRV)Union'!C:C,1,0)=C:C,0),1,0)</f>
        <v>0</v>
      </c>
      <c r="B415" s="22">
        <f>IF(Tabela5[[#This Row],[ID_OBRIGATORIO]]="Nao",0,1)</f>
        <v>0</v>
      </c>
      <c r="C415" s="3" t="s">
        <v>2458</v>
      </c>
      <c r="D415" s="6" t="s">
        <v>1633</v>
      </c>
      <c r="E415" s="6" t="s">
        <v>1118</v>
      </c>
      <c r="G415" s="6" t="s">
        <v>2771</v>
      </c>
    </row>
    <row r="416" spans="1:7" x14ac:dyDescent="0.25">
      <c r="A416" s="22">
        <f>IF(IFERROR(VLOOKUP(C:C,'(SRV)Union'!C:C,1,0)=C:C,0),1,0)</f>
        <v>0</v>
      </c>
      <c r="B416" s="22">
        <f>IF(Tabela5[[#This Row],[ID_OBRIGATORIO]]="Nao",0,1)</f>
        <v>0</v>
      </c>
      <c r="C416" s="3" t="s">
        <v>2459</v>
      </c>
      <c r="D416" s="6" t="s">
        <v>1636</v>
      </c>
      <c r="E416" s="6" t="s">
        <v>1118</v>
      </c>
      <c r="G416" s="6" t="s">
        <v>2771</v>
      </c>
    </row>
    <row r="417" spans="1:7" x14ac:dyDescent="0.25">
      <c r="A417" s="22">
        <f>IF(IFERROR(VLOOKUP(C:C,'(SRV)Union'!C:C,1,0)=C:C,0),1,0)</f>
        <v>0</v>
      </c>
      <c r="B417" s="22">
        <f>IF(Tabela5[[#This Row],[ID_OBRIGATORIO]]="Nao",0,1)</f>
        <v>0</v>
      </c>
      <c r="C417" s="3" t="s">
        <v>2460</v>
      </c>
      <c r="D417" s="6" t="s">
        <v>1627</v>
      </c>
      <c r="E417" s="6" t="s">
        <v>1118</v>
      </c>
      <c r="G417" s="6" t="s">
        <v>2771</v>
      </c>
    </row>
    <row r="418" spans="1:7" x14ac:dyDescent="0.25">
      <c r="A418" s="22">
        <f>IF(IFERROR(VLOOKUP(C:C,'(SRV)Union'!C:C,1,0)=C:C,0),1,0)</f>
        <v>0</v>
      </c>
      <c r="B418" s="22">
        <f>IF(Tabela5[[#This Row],[ID_OBRIGATORIO]]="Nao",0,1)</f>
        <v>0</v>
      </c>
      <c r="C418" s="3" t="s">
        <v>2461</v>
      </c>
      <c r="D418" s="6" t="s">
        <v>1630</v>
      </c>
      <c r="E418" s="6" t="s">
        <v>1118</v>
      </c>
      <c r="G418" s="6" t="s">
        <v>2771</v>
      </c>
    </row>
    <row r="419" spans="1:7" x14ac:dyDescent="0.25">
      <c r="A419" s="22">
        <f>IF(IFERROR(VLOOKUP(C:C,'(SRV)Union'!C:C,1,0)=C:C,0),1,0)</f>
        <v>0</v>
      </c>
      <c r="B419" s="22">
        <f>IF(Tabela5[[#This Row],[ID_OBRIGATORIO]]="Nao",0,1)</f>
        <v>0</v>
      </c>
      <c r="C419" s="3" t="s">
        <v>2462</v>
      </c>
      <c r="D419" s="6" t="s">
        <v>1490</v>
      </c>
      <c r="E419" s="6" t="s">
        <v>1118</v>
      </c>
      <c r="G419" s="6" t="s">
        <v>2771</v>
      </c>
    </row>
    <row r="420" spans="1:7" x14ac:dyDescent="0.25">
      <c r="A420" s="22">
        <f>IF(IFERROR(VLOOKUP(C:C,'(SRV)Union'!C:C,1,0)=C:C,0),1,0)</f>
        <v>0</v>
      </c>
      <c r="B420" s="22">
        <f>IF(Tabela5[[#This Row],[ID_OBRIGATORIO]]="Nao",0,1)</f>
        <v>0</v>
      </c>
      <c r="C420" s="3" t="s">
        <v>2463</v>
      </c>
      <c r="D420" s="6" t="s">
        <v>1493</v>
      </c>
      <c r="E420" s="6" t="s">
        <v>1118</v>
      </c>
      <c r="G420" s="6" t="s">
        <v>2771</v>
      </c>
    </row>
    <row r="421" spans="1:7" hidden="1" x14ac:dyDescent="0.25">
      <c r="A421" s="22">
        <f>IF(IFERROR(VLOOKUP(C:C,'(SRV)Union'!C:C,1,0)=C:C,0),1,0)</f>
        <v>1</v>
      </c>
      <c r="B421" s="22">
        <f>IF(Tabela5[[#This Row],[ID_OBRIGATORIO]]="Nao",0,1)</f>
        <v>1</v>
      </c>
      <c r="C421" s="3" t="s">
        <v>2464</v>
      </c>
      <c r="D421" s="6" t="s">
        <v>4474</v>
      </c>
      <c r="E421" s="6" t="s">
        <v>1123</v>
      </c>
      <c r="F421" s="6" t="s">
        <v>1697</v>
      </c>
      <c r="G421" s="6" t="s">
        <v>2771</v>
      </c>
    </row>
    <row r="422" spans="1:7" hidden="1" x14ac:dyDescent="0.25">
      <c r="A422" s="22">
        <f>IF(IFERROR(VLOOKUP(C:C,'(SRV)Union'!C:C,1,0)=C:C,0),1,0)</f>
        <v>1</v>
      </c>
      <c r="B422" s="22">
        <f>IF(Tabela5[[#This Row],[ID_OBRIGATORIO]]="Nao",0,1)</f>
        <v>1</v>
      </c>
      <c r="C422" s="3" t="s">
        <v>2465</v>
      </c>
      <c r="D422" s="6" t="s">
        <v>4475</v>
      </c>
      <c r="E422" s="6" t="s">
        <v>1123</v>
      </c>
      <c r="F422" s="6" t="s">
        <v>1693</v>
      </c>
      <c r="G422" s="6" t="s">
        <v>2771</v>
      </c>
    </row>
    <row r="423" spans="1:7" hidden="1" x14ac:dyDescent="0.25">
      <c r="A423" s="22">
        <f>IF(IFERROR(VLOOKUP(C:C,'(SRV)Union'!C:C,1,0)=C:C,0),1,0)</f>
        <v>1</v>
      </c>
      <c r="B423" s="22">
        <f>IF(Tabela5[[#This Row],[ID_OBRIGATORIO]]="Nao",0,1)</f>
        <v>1</v>
      </c>
      <c r="C423" s="3" t="s">
        <v>2466</v>
      </c>
      <c r="D423" s="6" t="s">
        <v>1371</v>
      </c>
      <c r="E423" s="6" t="s">
        <v>1123</v>
      </c>
      <c r="F423" s="6" t="s">
        <v>1372</v>
      </c>
      <c r="G423" s="6" t="s">
        <v>2771</v>
      </c>
    </row>
    <row r="424" spans="1:7" x14ac:dyDescent="0.25">
      <c r="A424" s="22">
        <f>IF(IFERROR(VLOOKUP(C:C,'(SRV)Union'!C:C,1,0)=C:C,0),1,0)</f>
        <v>0</v>
      </c>
      <c r="B424" s="22">
        <f>IF(Tabela5[[#This Row],[ID_OBRIGATORIO]]="Nao",0,1)</f>
        <v>0</v>
      </c>
      <c r="C424" s="3" t="s">
        <v>2467</v>
      </c>
      <c r="D424" s="6" t="s">
        <v>1150</v>
      </c>
      <c r="E424" s="6" t="s">
        <v>1118</v>
      </c>
      <c r="G424" s="6" t="s">
        <v>2771</v>
      </c>
    </row>
    <row r="425" spans="1:7" x14ac:dyDescent="0.25">
      <c r="A425" s="22">
        <f>IF(IFERROR(VLOOKUP(C:C,'(SRV)Union'!C:C,1,0)=C:C,0),1,0)</f>
        <v>0</v>
      </c>
      <c r="B425" s="22">
        <f>IF(Tabela5[[#This Row],[ID_OBRIGATORIO]]="Nao",0,1)</f>
        <v>0</v>
      </c>
      <c r="C425" s="3" t="s">
        <v>2468</v>
      </c>
      <c r="D425" s="6" t="s">
        <v>1148</v>
      </c>
      <c r="E425" s="6" t="s">
        <v>1118</v>
      </c>
      <c r="G425" s="6" t="s">
        <v>2771</v>
      </c>
    </row>
    <row r="426" spans="1:7" x14ac:dyDescent="0.25">
      <c r="A426" s="22">
        <f>IF(IFERROR(VLOOKUP(C:C,'(SRV)Union'!C:C,1,0)=C:C,0),1,0)</f>
        <v>0</v>
      </c>
      <c r="B426" s="22">
        <f>IF(Tabela5[[#This Row],[ID_OBRIGATORIO]]="Nao",0,1)</f>
        <v>0</v>
      </c>
      <c r="C426" s="3" t="s">
        <v>2469</v>
      </c>
      <c r="D426" s="6" t="s">
        <v>1149</v>
      </c>
      <c r="E426" s="6" t="s">
        <v>1118</v>
      </c>
      <c r="G426" s="6" t="s">
        <v>2771</v>
      </c>
    </row>
    <row r="427" spans="1:7" hidden="1" x14ac:dyDescent="0.25">
      <c r="A427" s="22">
        <f>IF(IFERROR(VLOOKUP(C:C,'(SRV)Union'!C:C,1,0)=C:C,0),1,0)</f>
        <v>1</v>
      </c>
      <c r="B427" s="22">
        <f>IF(Tabela5[[#This Row],[ID_OBRIGATORIO]]="Nao",0,1)</f>
        <v>0</v>
      </c>
      <c r="C427" s="3" t="s">
        <v>2470</v>
      </c>
      <c r="D427" s="6" t="s">
        <v>1548</v>
      </c>
      <c r="E427" s="6" t="s">
        <v>1118</v>
      </c>
      <c r="G427" s="6" t="s">
        <v>2771</v>
      </c>
    </row>
    <row r="428" spans="1:7" hidden="1" x14ac:dyDescent="0.25">
      <c r="A428" s="22">
        <f>IF(IFERROR(VLOOKUP(C:C,'(SRV)Union'!C:C,1,0)=C:C,0),1,0)</f>
        <v>1</v>
      </c>
      <c r="B428" s="22">
        <f>IF(Tabela5[[#This Row],[ID_OBRIGATORIO]]="Nao",0,1)</f>
        <v>0</v>
      </c>
      <c r="C428" s="3" t="s">
        <v>2471</v>
      </c>
      <c r="D428" s="6" t="s">
        <v>1479</v>
      </c>
      <c r="E428" s="6" t="s">
        <v>1118</v>
      </c>
      <c r="G428" s="6" t="s">
        <v>2771</v>
      </c>
    </row>
    <row r="429" spans="1:7" x14ac:dyDescent="0.25">
      <c r="A429" s="22">
        <f>IF(IFERROR(VLOOKUP(C:C,'(SRV)Union'!C:C,1,0)=C:C,0),1,0)</f>
        <v>0</v>
      </c>
      <c r="B429" s="22">
        <f>IF(Tabela5[[#This Row],[ID_OBRIGATORIO]]="Nao",0,1)</f>
        <v>0</v>
      </c>
      <c r="C429" s="3" t="s">
        <v>2472</v>
      </c>
      <c r="D429" s="6" t="s">
        <v>1161</v>
      </c>
      <c r="E429" s="6" t="s">
        <v>1118</v>
      </c>
      <c r="G429" s="6" t="s">
        <v>2771</v>
      </c>
    </row>
    <row r="430" spans="1:7" hidden="1" x14ac:dyDescent="0.25">
      <c r="A430" s="22">
        <f>IF(IFERROR(VLOOKUP(C:C,'(SRV)Union'!C:C,1,0)=C:C,0),1,0)</f>
        <v>1</v>
      </c>
      <c r="B430" s="22">
        <f>IF(Tabela5[[#This Row],[ID_OBRIGATORIO]]="Nao",0,1)</f>
        <v>0</v>
      </c>
      <c r="C430" s="3" t="s">
        <v>2473</v>
      </c>
      <c r="D430" s="6" t="s">
        <v>1400</v>
      </c>
      <c r="E430" s="6" t="s">
        <v>1118</v>
      </c>
      <c r="G430" s="6" t="s">
        <v>2771</v>
      </c>
    </row>
    <row r="431" spans="1:7" hidden="1" x14ac:dyDescent="0.25">
      <c r="A431" s="22">
        <f>IF(IFERROR(VLOOKUP(C:C,'(SRV)Union'!C:C,1,0)=C:C,0),1,0)</f>
        <v>1</v>
      </c>
      <c r="B431" s="22">
        <f>IF(Tabela5[[#This Row],[ID_OBRIGATORIO]]="Nao",0,1)</f>
        <v>0</v>
      </c>
      <c r="C431" s="3" t="s">
        <v>2474</v>
      </c>
      <c r="D431" s="6" t="s">
        <v>1399</v>
      </c>
      <c r="E431" s="6" t="s">
        <v>1118</v>
      </c>
      <c r="G431" s="6" t="s">
        <v>2771</v>
      </c>
    </row>
    <row r="432" spans="1:7" hidden="1" x14ac:dyDescent="0.25">
      <c r="A432" s="22">
        <f>IF(IFERROR(VLOOKUP(C:C,'(SRV)Union'!C:C,1,0)=C:C,0),1,0)</f>
        <v>1</v>
      </c>
      <c r="B432" s="22">
        <f>IF(Tabela5[[#This Row],[ID_OBRIGATORIO]]="Nao",0,1)</f>
        <v>0</v>
      </c>
      <c r="C432" s="3" t="s">
        <v>2475</v>
      </c>
      <c r="D432" s="6" t="s">
        <v>1398</v>
      </c>
      <c r="E432" s="6" t="s">
        <v>1118</v>
      </c>
      <c r="G432" s="6" t="s">
        <v>2771</v>
      </c>
    </row>
    <row r="433" spans="1:7" hidden="1" x14ac:dyDescent="0.25">
      <c r="A433" s="22">
        <f>IF(IFERROR(VLOOKUP(C:C,'(SRV)Union'!C:C,1,0)=C:C,0),1,0)</f>
        <v>1</v>
      </c>
      <c r="B433" s="22">
        <f>IF(Tabela5[[#This Row],[ID_OBRIGATORIO]]="Nao",0,1)</f>
        <v>0</v>
      </c>
      <c r="C433" s="3" t="s">
        <v>2476</v>
      </c>
      <c r="D433" s="6" t="s">
        <v>1265</v>
      </c>
      <c r="E433" s="6" t="s">
        <v>1118</v>
      </c>
      <c r="G433" s="6" t="s">
        <v>2771</v>
      </c>
    </row>
    <row r="434" spans="1:7" hidden="1" x14ac:dyDescent="0.25">
      <c r="A434" s="22">
        <f>IF(IFERROR(VLOOKUP(C:C,'(SRV)Union'!C:C,1,0)=C:C,0),1,0)</f>
        <v>1</v>
      </c>
      <c r="B434" s="22">
        <f>IF(Tabela5[[#This Row],[ID_OBRIGATORIO]]="Nao",0,1)</f>
        <v>0</v>
      </c>
      <c r="C434" s="3" t="s">
        <v>2477</v>
      </c>
      <c r="D434" s="6" t="s">
        <v>1264</v>
      </c>
      <c r="E434" s="6" t="s">
        <v>1118</v>
      </c>
      <c r="G434" s="6" t="s">
        <v>2771</v>
      </c>
    </row>
    <row r="435" spans="1:7" hidden="1" x14ac:dyDescent="0.25">
      <c r="A435" s="22">
        <f>IF(IFERROR(VLOOKUP(C:C,'(SRV)Union'!C:C,1,0)=C:C,0),1,0)</f>
        <v>1</v>
      </c>
      <c r="B435" s="22">
        <f>IF(Tabela5[[#This Row],[ID_OBRIGATORIO]]="Nao",0,1)</f>
        <v>0</v>
      </c>
      <c r="C435" s="3" t="s">
        <v>2478</v>
      </c>
      <c r="D435" s="6" t="s">
        <v>1263</v>
      </c>
      <c r="E435" s="6" t="s">
        <v>1118</v>
      </c>
      <c r="G435" s="6" t="s">
        <v>2771</v>
      </c>
    </row>
    <row r="436" spans="1:7" hidden="1" x14ac:dyDescent="0.25">
      <c r="A436" s="22">
        <f>IF(IFERROR(VLOOKUP(C:C,'(SRV)Union'!C:C,1,0)=C:C,0),1,0)</f>
        <v>1</v>
      </c>
      <c r="B436" s="22">
        <f>IF(Tabela5[[#This Row],[ID_OBRIGATORIO]]="Nao",0,1)</f>
        <v>0</v>
      </c>
      <c r="C436" s="3" t="s">
        <v>2479</v>
      </c>
      <c r="D436" s="6" t="s">
        <v>1584</v>
      </c>
      <c r="E436" s="6" t="s">
        <v>1118</v>
      </c>
      <c r="G436" s="6" t="s">
        <v>2771</v>
      </c>
    </row>
    <row r="437" spans="1:7" x14ac:dyDescent="0.25">
      <c r="A437" s="22">
        <f>IF(IFERROR(VLOOKUP(C:C,'(SRV)Union'!C:C,1,0)=C:C,0),1,0)</f>
        <v>0</v>
      </c>
      <c r="B437" s="22">
        <f>IF(Tabela5[[#This Row],[ID_OBRIGATORIO]]="Nao",0,1)</f>
        <v>0</v>
      </c>
      <c r="C437" s="3" t="s">
        <v>2480</v>
      </c>
      <c r="D437" s="6" t="s">
        <v>1170</v>
      </c>
      <c r="E437" s="6" t="s">
        <v>1118</v>
      </c>
      <c r="G437" s="6" t="s">
        <v>2771</v>
      </c>
    </row>
    <row r="438" spans="1:7" hidden="1" x14ac:dyDescent="0.25">
      <c r="A438" s="22">
        <f>IF(IFERROR(VLOOKUP(C:C,'(SRV)Union'!C:C,1,0)=C:C,0),1,0)</f>
        <v>1</v>
      </c>
      <c r="B438" s="22">
        <f>IF(Tabela5[[#This Row],[ID_OBRIGATORIO]]="Nao",0,1)</f>
        <v>0</v>
      </c>
      <c r="C438" s="3" t="s">
        <v>2481</v>
      </c>
      <c r="D438" s="6" t="s">
        <v>1474</v>
      </c>
      <c r="E438" s="6" t="s">
        <v>1118</v>
      </c>
      <c r="G438" s="6" t="s">
        <v>2771</v>
      </c>
    </row>
    <row r="439" spans="1:7" hidden="1" x14ac:dyDescent="0.25">
      <c r="A439" s="22">
        <f>IF(IFERROR(VLOOKUP(C:C,'(SRV)Union'!C:C,1,0)=C:C,0),1,0)</f>
        <v>1</v>
      </c>
      <c r="B439" s="22">
        <f>IF(Tabela5[[#This Row],[ID_OBRIGATORIO]]="Nao",0,1)</f>
        <v>0</v>
      </c>
      <c r="C439" s="3" t="s">
        <v>2482</v>
      </c>
      <c r="D439" s="6" t="s">
        <v>1396</v>
      </c>
      <c r="E439" s="6" t="s">
        <v>1118</v>
      </c>
      <c r="G439" s="6" t="s">
        <v>2771</v>
      </c>
    </row>
    <row r="440" spans="1:7" hidden="1" x14ac:dyDescent="0.25">
      <c r="A440" s="22">
        <f>IF(IFERROR(VLOOKUP(C:C,'(SRV)Union'!C:C,1,0)=C:C,0),1,0)</f>
        <v>1</v>
      </c>
      <c r="B440" s="22">
        <f>IF(Tabela5[[#This Row],[ID_OBRIGATORIO]]="Nao",0,1)</f>
        <v>0</v>
      </c>
      <c r="C440" s="3" t="s">
        <v>2483</v>
      </c>
      <c r="D440" s="6" t="s">
        <v>1397</v>
      </c>
      <c r="E440" s="6" t="s">
        <v>1118</v>
      </c>
      <c r="G440" s="6" t="s">
        <v>2771</v>
      </c>
    </row>
    <row r="441" spans="1:7" hidden="1" x14ac:dyDescent="0.25">
      <c r="A441" s="22">
        <f>IF(IFERROR(VLOOKUP(C:C,'(SRV)Union'!C:C,1,0)=C:C,0),1,0)</f>
        <v>1</v>
      </c>
      <c r="B441" s="22">
        <f>IF(Tabela5[[#This Row],[ID_OBRIGATORIO]]="Nao",0,1)</f>
        <v>0</v>
      </c>
      <c r="C441" s="3" t="s">
        <v>2484</v>
      </c>
      <c r="D441" s="6" t="s">
        <v>1261</v>
      </c>
      <c r="E441" s="6" t="s">
        <v>1118</v>
      </c>
      <c r="G441" s="6" t="s">
        <v>2771</v>
      </c>
    </row>
    <row r="442" spans="1:7" hidden="1" x14ac:dyDescent="0.25">
      <c r="A442" s="22">
        <f>IF(IFERROR(VLOOKUP(C:C,'(SRV)Union'!C:C,1,0)=C:C,0),1,0)</f>
        <v>1</v>
      </c>
      <c r="B442" s="22">
        <f>IF(Tabela5[[#This Row],[ID_OBRIGATORIO]]="Nao",0,1)</f>
        <v>0</v>
      </c>
      <c r="C442" s="3" t="s">
        <v>2485</v>
      </c>
      <c r="D442" s="6" t="s">
        <v>1260</v>
      </c>
      <c r="E442" s="6" t="s">
        <v>1118</v>
      </c>
      <c r="G442" s="6" t="s">
        <v>2771</v>
      </c>
    </row>
    <row r="443" spans="1:7" hidden="1" x14ac:dyDescent="0.25">
      <c r="A443" s="22">
        <f>IF(IFERROR(VLOOKUP(C:C,'(SRV)Union'!C:C,1,0)=C:C,0),1,0)</f>
        <v>1</v>
      </c>
      <c r="B443" s="22">
        <f>IF(Tabela5[[#This Row],[ID_OBRIGATORIO]]="Nao",0,1)</f>
        <v>0</v>
      </c>
      <c r="C443" s="3" t="s">
        <v>2486</v>
      </c>
      <c r="D443" s="6" t="s">
        <v>1329</v>
      </c>
      <c r="E443" s="6" t="s">
        <v>1118</v>
      </c>
      <c r="G443" s="6" t="s">
        <v>2771</v>
      </c>
    </row>
    <row r="444" spans="1:7" x14ac:dyDescent="0.25">
      <c r="A444" s="22">
        <f>IF(IFERROR(VLOOKUP(C:C,'(SRV)Union'!C:C,1,0)=C:C,0),1,0)</f>
        <v>0</v>
      </c>
      <c r="B444" s="22">
        <f>IF(Tabela5[[#This Row],[ID_OBRIGATORIO]]="Nao",0,1)</f>
        <v>0</v>
      </c>
      <c r="C444" s="3" t="s">
        <v>2487</v>
      </c>
      <c r="D444" s="6" t="s">
        <v>1314</v>
      </c>
      <c r="E444" s="6" t="s">
        <v>1118</v>
      </c>
      <c r="G444" s="6" t="s">
        <v>2771</v>
      </c>
    </row>
    <row r="445" spans="1:7" x14ac:dyDescent="0.25">
      <c r="A445" s="22">
        <f>IF(IFERROR(VLOOKUP(C:C,'(SRV)Union'!C:C,1,0)=C:C,0),1,0)</f>
        <v>0</v>
      </c>
      <c r="B445" s="22">
        <f>IF(Tabela5[[#This Row],[ID_OBRIGATORIO]]="Nao",0,1)</f>
        <v>0</v>
      </c>
      <c r="C445" s="3" t="s">
        <v>2488</v>
      </c>
      <c r="D445" s="6" t="s">
        <v>1487</v>
      </c>
      <c r="E445" s="6" t="s">
        <v>1118</v>
      </c>
      <c r="G445" s="6" t="s">
        <v>2771</v>
      </c>
    </row>
    <row r="446" spans="1:7" hidden="1" x14ac:dyDescent="0.25">
      <c r="A446" s="22">
        <f>IF(IFERROR(VLOOKUP(C:C,'(SRV)Union'!C:C,1,0)=C:C,0),1,0)</f>
        <v>1</v>
      </c>
      <c r="B446" s="22">
        <f>IF(Tabela5[[#This Row],[ID_OBRIGATORIO]]="Nao",0,1)</f>
        <v>0</v>
      </c>
      <c r="C446" s="3" t="s">
        <v>2489</v>
      </c>
      <c r="D446" s="6" t="s">
        <v>1259</v>
      </c>
      <c r="E446" s="6" t="s">
        <v>1118</v>
      </c>
      <c r="G446" s="6" t="s">
        <v>2771</v>
      </c>
    </row>
    <row r="447" spans="1:7" hidden="1" x14ac:dyDescent="0.25">
      <c r="A447" s="22">
        <f>IF(IFERROR(VLOOKUP(C:C,'(SRV)Union'!C:C,1,0)=C:C,0),1,0)</f>
        <v>1</v>
      </c>
      <c r="B447" s="22">
        <f>IF(Tabela5[[#This Row],[ID_OBRIGATORIO]]="Nao",0,1)</f>
        <v>0</v>
      </c>
      <c r="C447" s="3" t="s">
        <v>2490</v>
      </c>
      <c r="D447" s="6" t="s">
        <v>1557</v>
      </c>
      <c r="E447" s="6" t="s">
        <v>1118</v>
      </c>
      <c r="G447" s="6" t="s">
        <v>2771</v>
      </c>
    </row>
    <row r="448" spans="1:7" hidden="1" x14ac:dyDescent="0.25">
      <c r="A448" s="22">
        <f>IF(IFERROR(VLOOKUP(C:C,'(SRV)Union'!C:C,1,0)=C:C,0),1,0)</f>
        <v>1</v>
      </c>
      <c r="B448" s="22">
        <f>IF(Tabela5[[#This Row],[ID_OBRIGATORIO]]="Nao",0,1)</f>
        <v>0</v>
      </c>
      <c r="C448" s="3" t="s">
        <v>2491</v>
      </c>
      <c r="D448" s="6" t="s">
        <v>4476</v>
      </c>
      <c r="E448" s="6" t="s">
        <v>1118</v>
      </c>
      <c r="G448" s="6" t="s">
        <v>2771</v>
      </c>
    </row>
    <row r="449" spans="1:7" hidden="1" x14ac:dyDescent="0.25">
      <c r="A449" s="22">
        <f>IF(IFERROR(VLOOKUP(C:C,'(SRV)Union'!C:C,1,0)=C:C,0),1,0)</f>
        <v>1</v>
      </c>
      <c r="B449" s="22">
        <f>IF(Tabela5[[#This Row],[ID_OBRIGATORIO]]="Nao",0,1)</f>
        <v>0</v>
      </c>
      <c r="C449" s="3" t="s">
        <v>2492</v>
      </c>
      <c r="D449" s="6" t="s">
        <v>4477</v>
      </c>
      <c r="E449" s="6" t="s">
        <v>1118</v>
      </c>
      <c r="G449" s="6" t="s">
        <v>2771</v>
      </c>
    </row>
    <row r="450" spans="1:7" hidden="1" x14ac:dyDescent="0.25">
      <c r="A450" s="22">
        <f>IF(IFERROR(VLOOKUP(C:C,'(SRV)Union'!C:C,1,0)=C:C,0),1,0)</f>
        <v>1</v>
      </c>
      <c r="B450" s="22">
        <f>IF(Tabela5[[#This Row],[ID_OBRIGATORIO]]="Nao",0,1)</f>
        <v>0</v>
      </c>
      <c r="C450" s="3" t="s">
        <v>2493</v>
      </c>
      <c r="D450" s="6" t="s">
        <v>4478</v>
      </c>
      <c r="E450" s="6" t="s">
        <v>1118</v>
      </c>
      <c r="G450" s="6" t="s">
        <v>2771</v>
      </c>
    </row>
    <row r="451" spans="1:7" hidden="1" x14ac:dyDescent="0.25">
      <c r="A451" s="22">
        <f>IF(IFERROR(VLOOKUP(C:C,'(SRV)Union'!C:C,1,0)=C:C,0),1,0)</f>
        <v>1</v>
      </c>
      <c r="B451" s="22">
        <f>IF(Tabela5[[#This Row],[ID_OBRIGATORIO]]="Nao",0,1)</f>
        <v>0</v>
      </c>
      <c r="C451" s="3" t="s">
        <v>2494</v>
      </c>
      <c r="D451" s="6" t="s">
        <v>4479</v>
      </c>
      <c r="E451" s="6" t="s">
        <v>1118</v>
      </c>
      <c r="G451" s="6" t="s">
        <v>2771</v>
      </c>
    </row>
    <row r="452" spans="1:7" hidden="1" x14ac:dyDescent="0.25">
      <c r="A452" s="22">
        <f>IF(IFERROR(VLOOKUP(C:C,'(SRV)Union'!C:C,1,0)=C:C,0),1,0)</f>
        <v>1</v>
      </c>
      <c r="B452" s="22">
        <f>IF(Tabela5[[#This Row],[ID_OBRIGATORIO]]="Nao",0,1)</f>
        <v>0</v>
      </c>
      <c r="C452" s="3" t="s">
        <v>2495</v>
      </c>
      <c r="D452" s="6" t="s">
        <v>1653</v>
      </c>
      <c r="E452" s="6" t="s">
        <v>1118</v>
      </c>
      <c r="G452" s="6" t="s">
        <v>2771</v>
      </c>
    </row>
    <row r="453" spans="1:7" x14ac:dyDescent="0.25">
      <c r="A453" s="22">
        <f>IF(IFERROR(VLOOKUP(C:C,'(SRV)Union'!C:C,1,0)=C:C,0),1,0)</f>
        <v>0</v>
      </c>
      <c r="B453" s="22">
        <f>IF(Tabela5[[#This Row],[ID_OBRIGATORIO]]="Nao",0,1)</f>
        <v>0</v>
      </c>
      <c r="C453" s="3" t="s">
        <v>2496</v>
      </c>
      <c r="D453" s="6" t="s">
        <v>4480</v>
      </c>
      <c r="E453" s="6" t="s">
        <v>1118</v>
      </c>
      <c r="G453" s="6" t="s">
        <v>2771</v>
      </c>
    </row>
    <row r="454" spans="1:7" hidden="1" x14ac:dyDescent="0.25">
      <c r="A454" s="22">
        <f>IF(IFERROR(VLOOKUP(C:C,'(SRV)Union'!C:C,1,0)=C:C,0),1,0)</f>
        <v>1</v>
      </c>
      <c r="B454" s="22">
        <f>IF(Tabela5[[#This Row],[ID_OBRIGATORIO]]="Nao",0,1)</f>
        <v>0</v>
      </c>
      <c r="C454" s="3" t="s">
        <v>2497</v>
      </c>
      <c r="D454" s="6" t="s">
        <v>4481</v>
      </c>
      <c r="E454" s="6" t="s">
        <v>1118</v>
      </c>
      <c r="G454" s="6" t="s">
        <v>2771</v>
      </c>
    </row>
    <row r="455" spans="1:7" hidden="1" x14ac:dyDescent="0.25">
      <c r="A455" s="22">
        <f>IF(IFERROR(VLOOKUP(C:C,'(SRV)Union'!C:C,1,0)=C:C,0),1,0)</f>
        <v>1</v>
      </c>
      <c r="B455" s="22">
        <f>IF(Tabela5[[#This Row],[ID_OBRIGATORIO]]="Nao",0,1)</f>
        <v>0</v>
      </c>
      <c r="C455" s="3" t="s">
        <v>2498</v>
      </c>
      <c r="D455" s="6" t="s">
        <v>4482</v>
      </c>
      <c r="E455" s="6" t="s">
        <v>1118</v>
      </c>
      <c r="G455" s="6" t="s">
        <v>2771</v>
      </c>
    </row>
    <row r="456" spans="1:7" hidden="1" x14ac:dyDescent="0.25">
      <c r="A456" s="22">
        <f>IF(IFERROR(VLOOKUP(C:C,'(SRV)Union'!C:C,1,0)=C:C,0),1,0)</f>
        <v>1</v>
      </c>
      <c r="B456" s="22">
        <f>IF(Tabela5[[#This Row],[ID_OBRIGATORIO]]="Nao",0,1)</f>
        <v>0</v>
      </c>
      <c r="C456" s="3" t="s">
        <v>2499</v>
      </c>
      <c r="D456" s="6" t="s">
        <v>4483</v>
      </c>
      <c r="E456" s="6" t="s">
        <v>1118</v>
      </c>
      <c r="G456" s="6" t="s">
        <v>2771</v>
      </c>
    </row>
    <row r="457" spans="1:7" x14ac:dyDescent="0.25">
      <c r="A457" s="22">
        <f>IF(IFERROR(VLOOKUP(C:C,'(SRV)Union'!C:C,1,0)=C:C,0),1,0)</f>
        <v>0</v>
      </c>
      <c r="B457" s="22">
        <f>IF(Tabela5[[#This Row],[ID_OBRIGATORIO]]="Nao",0,1)</f>
        <v>0</v>
      </c>
      <c r="C457" s="3" t="s">
        <v>2500</v>
      </c>
      <c r="D457" s="6" t="s">
        <v>4484</v>
      </c>
      <c r="E457" s="6" t="s">
        <v>1118</v>
      </c>
      <c r="G457" s="6" t="s">
        <v>2771</v>
      </c>
    </row>
    <row r="458" spans="1:7" hidden="1" x14ac:dyDescent="0.25">
      <c r="A458" s="22">
        <f>IF(IFERROR(VLOOKUP(C:C,'(SRV)Union'!C:C,1,0)=C:C,0),1,0)</f>
        <v>1</v>
      </c>
      <c r="B458" s="22">
        <f>IF(Tabela5[[#This Row],[ID_OBRIGATORIO]]="Nao",0,1)</f>
        <v>1</v>
      </c>
      <c r="C458" s="3" t="s">
        <v>2501</v>
      </c>
      <c r="D458" s="6" t="s">
        <v>1522</v>
      </c>
      <c r="E458" s="6" t="s">
        <v>1123</v>
      </c>
      <c r="G458" s="6" t="s">
        <v>2771</v>
      </c>
    </row>
    <row r="459" spans="1:7" hidden="1" x14ac:dyDescent="0.25">
      <c r="A459" s="22">
        <f>IF(IFERROR(VLOOKUP(C:C,'(SRV)Union'!C:C,1,0)=C:C,0),1,0)</f>
        <v>1</v>
      </c>
      <c r="B459" s="22">
        <f>IF(Tabela5[[#This Row],[ID_OBRIGATORIO]]="Nao",0,1)</f>
        <v>1</v>
      </c>
      <c r="C459" s="3" t="s">
        <v>2502</v>
      </c>
      <c r="D459" s="6" t="s">
        <v>1320</v>
      </c>
      <c r="E459" s="6" t="s">
        <v>1123</v>
      </c>
      <c r="G459" s="6" t="s">
        <v>2771</v>
      </c>
    </row>
    <row r="460" spans="1:7" hidden="1" x14ac:dyDescent="0.25">
      <c r="A460" s="22">
        <f>IF(IFERROR(VLOOKUP(C:C,'(SRV)Union'!C:C,1,0)=C:C,0),1,0)</f>
        <v>1</v>
      </c>
      <c r="B460" s="22">
        <f>IF(Tabela5[[#This Row],[ID_OBRIGATORIO]]="Nao",0,1)</f>
        <v>1</v>
      </c>
      <c r="C460" s="3" t="s">
        <v>2503</v>
      </c>
      <c r="D460" s="6" t="s">
        <v>1289</v>
      </c>
      <c r="E460" s="6" t="s">
        <v>1123</v>
      </c>
      <c r="G460" s="6" t="s">
        <v>2771</v>
      </c>
    </row>
    <row r="461" spans="1:7" hidden="1" x14ac:dyDescent="0.25">
      <c r="A461" s="22">
        <f>IF(IFERROR(VLOOKUP(C:C,'(SRV)Union'!C:C,1,0)=C:C,0),1,0)</f>
        <v>1</v>
      </c>
      <c r="B461" s="22">
        <f>IF(Tabela5[[#This Row],[ID_OBRIGATORIO]]="Nao",0,1)</f>
        <v>0</v>
      </c>
      <c r="C461" s="3" t="s">
        <v>2504</v>
      </c>
      <c r="D461" s="6" t="s">
        <v>1294</v>
      </c>
      <c r="E461" s="6" t="s">
        <v>1118</v>
      </c>
      <c r="G461" s="6" t="s">
        <v>2771</v>
      </c>
    </row>
    <row r="462" spans="1:7" hidden="1" x14ac:dyDescent="0.25">
      <c r="A462" s="22">
        <f>IF(IFERROR(VLOOKUP(C:C,'(SRV)Union'!C:C,1,0)=C:C,0),1,0)</f>
        <v>1</v>
      </c>
      <c r="B462" s="22">
        <f>IF(Tabela5[[#This Row],[ID_OBRIGATORIO]]="Nao",0,1)</f>
        <v>0</v>
      </c>
      <c r="C462" s="3" t="s">
        <v>2505</v>
      </c>
      <c r="D462" s="6" t="s">
        <v>1307</v>
      </c>
      <c r="E462" s="6" t="s">
        <v>1118</v>
      </c>
      <c r="G462" s="6" t="s">
        <v>2771</v>
      </c>
    </row>
    <row r="463" spans="1:7" hidden="1" x14ac:dyDescent="0.25">
      <c r="A463" s="22">
        <f>IF(IFERROR(VLOOKUP(C:C,'(SRV)Union'!C:C,1,0)=C:C,0),1,0)</f>
        <v>1</v>
      </c>
      <c r="B463" s="22">
        <f>IF(Tabela5[[#This Row],[ID_OBRIGATORIO]]="Nao",0,1)</f>
        <v>0</v>
      </c>
      <c r="C463" s="3" t="s">
        <v>2506</v>
      </c>
      <c r="D463" s="6" t="s">
        <v>1317</v>
      </c>
      <c r="E463" s="6" t="s">
        <v>1118</v>
      </c>
      <c r="G463" s="6" t="s">
        <v>2771</v>
      </c>
    </row>
    <row r="464" spans="1:7" hidden="1" x14ac:dyDescent="0.25">
      <c r="A464" s="22">
        <f>IF(IFERROR(VLOOKUP(C:C,'(SRV)Union'!C:C,1,0)=C:C,0),1,0)</f>
        <v>1</v>
      </c>
      <c r="B464" s="22">
        <f>IF(Tabela5[[#This Row],[ID_OBRIGATORIO]]="Nao",0,1)</f>
        <v>0</v>
      </c>
      <c r="C464" s="3" t="s">
        <v>2507</v>
      </c>
      <c r="D464" s="6" t="s">
        <v>1305</v>
      </c>
      <c r="E464" s="6" t="s">
        <v>1118</v>
      </c>
      <c r="G464" s="6" t="s">
        <v>2771</v>
      </c>
    </row>
    <row r="465" spans="1:7" hidden="1" x14ac:dyDescent="0.25">
      <c r="A465" s="22">
        <f>IF(IFERROR(VLOOKUP(C:C,'(SRV)Union'!C:C,1,0)=C:C,0),1,0)</f>
        <v>1</v>
      </c>
      <c r="B465" s="22">
        <f>IF(Tabela5[[#This Row],[ID_OBRIGATORIO]]="Nao",0,1)</f>
        <v>0</v>
      </c>
      <c r="C465" s="3" t="s">
        <v>2508</v>
      </c>
      <c r="D465" s="6" t="s">
        <v>1313</v>
      </c>
      <c r="E465" s="6" t="s">
        <v>1118</v>
      </c>
      <c r="G465" s="6" t="s">
        <v>2771</v>
      </c>
    </row>
    <row r="466" spans="1:7" hidden="1" x14ac:dyDescent="0.25">
      <c r="A466" s="22">
        <f>IF(IFERROR(VLOOKUP(C:C,'(SRV)Union'!C:C,1,0)=C:C,0),1,0)</f>
        <v>1</v>
      </c>
      <c r="B466" s="22">
        <f>IF(Tabela5[[#This Row],[ID_OBRIGATORIO]]="Nao",0,1)</f>
        <v>0</v>
      </c>
      <c r="C466" s="3" t="s">
        <v>2509</v>
      </c>
      <c r="D466" s="6" t="s">
        <v>1300</v>
      </c>
      <c r="E466" s="6" t="s">
        <v>1118</v>
      </c>
      <c r="G466" s="6" t="s">
        <v>2771</v>
      </c>
    </row>
    <row r="467" spans="1:7" hidden="1" x14ac:dyDescent="0.25">
      <c r="A467" s="22">
        <f>IF(IFERROR(VLOOKUP(C:C,'(SRV)Union'!C:C,1,0)=C:C,0),1,0)</f>
        <v>1</v>
      </c>
      <c r="B467" s="22">
        <f>IF(Tabela5[[#This Row],[ID_OBRIGATORIO]]="Nao",0,1)</f>
        <v>0</v>
      </c>
      <c r="C467" s="3" t="s">
        <v>2510</v>
      </c>
      <c r="D467" s="6" t="s">
        <v>1290</v>
      </c>
      <c r="E467" s="6" t="s">
        <v>1118</v>
      </c>
      <c r="G467" s="6" t="s">
        <v>2771</v>
      </c>
    </row>
    <row r="468" spans="1:7" hidden="1" x14ac:dyDescent="0.25">
      <c r="A468" s="22">
        <f>IF(IFERROR(VLOOKUP(C:C,'(SRV)Union'!C:C,1,0)=C:C,0),1,0)</f>
        <v>1</v>
      </c>
      <c r="B468" s="22">
        <f>IF(Tabela5[[#This Row],[ID_OBRIGATORIO]]="Nao",0,1)</f>
        <v>0</v>
      </c>
      <c r="C468" s="3" t="s">
        <v>2511</v>
      </c>
      <c r="D468" s="6" t="s">
        <v>1292</v>
      </c>
      <c r="E468" s="6" t="s">
        <v>1118</v>
      </c>
      <c r="G468" s="6" t="s">
        <v>2771</v>
      </c>
    </row>
    <row r="469" spans="1:7" hidden="1" x14ac:dyDescent="0.25">
      <c r="A469" s="22">
        <f>IF(IFERROR(VLOOKUP(C:C,'(SRV)Union'!C:C,1,0)=C:C,0),1,0)</f>
        <v>1</v>
      </c>
      <c r="B469" s="22">
        <f>IF(Tabela5[[#This Row],[ID_OBRIGATORIO]]="Nao",0,1)</f>
        <v>0</v>
      </c>
      <c r="C469" s="3" t="s">
        <v>2512</v>
      </c>
      <c r="D469" s="6" t="s">
        <v>1308</v>
      </c>
      <c r="E469" s="6" t="s">
        <v>1118</v>
      </c>
      <c r="G469" s="6" t="s">
        <v>2771</v>
      </c>
    </row>
    <row r="470" spans="1:7" hidden="1" x14ac:dyDescent="0.25">
      <c r="A470" s="22">
        <f>IF(IFERROR(VLOOKUP(C:C,'(SRV)Union'!C:C,1,0)=C:C,0),1,0)</f>
        <v>1</v>
      </c>
      <c r="B470" s="22">
        <f>IF(Tabela5[[#This Row],[ID_OBRIGATORIO]]="Nao",0,1)</f>
        <v>0</v>
      </c>
      <c r="C470" s="3" t="s">
        <v>2513</v>
      </c>
      <c r="D470" s="6" t="s">
        <v>1302</v>
      </c>
      <c r="E470" s="6" t="s">
        <v>1118</v>
      </c>
      <c r="G470" s="6" t="s">
        <v>2771</v>
      </c>
    </row>
    <row r="471" spans="1:7" hidden="1" x14ac:dyDescent="0.25">
      <c r="A471" s="22">
        <f>IF(IFERROR(VLOOKUP(C:C,'(SRV)Union'!C:C,1,0)=C:C,0),1,0)</f>
        <v>1</v>
      </c>
      <c r="B471" s="22">
        <f>IF(Tabela5[[#This Row],[ID_OBRIGATORIO]]="Nao",0,1)</f>
        <v>0</v>
      </c>
      <c r="C471" s="3" t="s">
        <v>2514</v>
      </c>
      <c r="D471" s="6" t="s">
        <v>1319</v>
      </c>
      <c r="E471" s="6" t="s">
        <v>1118</v>
      </c>
      <c r="G471" s="6" t="s">
        <v>2771</v>
      </c>
    </row>
    <row r="472" spans="1:7" hidden="1" x14ac:dyDescent="0.25">
      <c r="A472" s="22">
        <f>IF(IFERROR(VLOOKUP(C:C,'(SRV)Union'!C:C,1,0)=C:C,0),1,0)</f>
        <v>1</v>
      </c>
      <c r="B472" s="22">
        <f>IF(Tabela5[[#This Row],[ID_OBRIGATORIO]]="Nao",0,1)</f>
        <v>0</v>
      </c>
      <c r="C472" s="3" t="s">
        <v>2515</v>
      </c>
      <c r="D472" s="6" t="s">
        <v>1311</v>
      </c>
      <c r="E472" s="6" t="s">
        <v>1118</v>
      </c>
      <c r="G472" s="6" t="s">
        <v>2771</v>
      </c>
    </row>
    <row r="473" spans="1:7" hidden="1" x14ac:dyDescent="0.25">
      <c r="A473" s="22">
        <f>IF(IFERROR(VLOOKUP(C:C,'(SRV)Union'!C:C,1,0)=C:C,0),1,0)</f>
        <v>1</v>
      </c>
      <c r="B473" s="22">
        <f>IF(Tabela5[[#This Row],[ID_OBRIGATORIO]]="Nao",0,1)</f>
        <v>0</v>
      </c>
      <c r="C473" s="3" t="s">
        <v>2516</v>
      </c>
      <c r="D473" s="6" t="s">
        <v>1315</v>
      </c>
      <c r="E473" s="6" t="s">
        <v>1118</v>
      </c>
      <c r="G473" s="6" t="s">
        <v>2771</v>
      </c>
    </row>
    <row r="474" spans="1:7" hidden="1" x14ac:dyDescent="0.25">
      <c r="A474" s="22">
        <f>IF(IFERROR(VLOOKUP(C:C,'(SRV)Union'!C:C,1,0)=C:C,0),1,0)</f>
        <v>1</v>
      </c>
      <c r="B474" s="22">
        <f>IF(Tabela5[[#This Row],[ID_OBRIGATORIO]]="Nao",0,1)</f>
        <v>0</v>
      </c>
      <c r="C474" s="3" t="s">
        <v>2517</v>
      </c>
      <c r="D474" s="6" t="s">
        <v>1298</v>
      </c>
      <c r="E474" s="6" t="s">
        <v>1118</v>
      </c>
      <c r="G474" s="6" t="s">
        <v>2771</v>
      </c>
    </row>
    <row r="475" spans="1:7" hidden="1" x14ac:dyDescent="0.25">
      <c r="A475" s="22">
        <f>IF(IFERROR(VLOOKUP(C:C,'(SRV)Union'!C:C,1,0)=C:C,0),1,0)</f>
        <v>1</v>
      </c>
      <c r="B475" s="22">
        <f>IF(Tabela5[[#This Row],[ID_OBRIGATORIO]]="Nao",0,1)</f>
        <v>0</v>
      </c>
      <c r="C475" s="3" t="s">
        <v>2518</v>
      </c>
      <c r="D475" s="6" t="s">
        <v>4485</v>
      </c>
      <c r="E475" s="6" t="s">
        <v>1118</v>
      </c>
      <c r="G475" s="6" t="s">
        <v>2771</v>
      </c>
    </row>
    <row r="476" spans="1:7" hidden="1" x14ac:dyDescent="0.25">
      <c r="A476" s="22">
        <f>IF(IFERROR(VLOOKUP(C:C,'(SRV)Union'!C:C,1,0)=C:C,0),1,0)</f>
        <v>1</v>
      </c>
      <c r="B476" s="22">
        <f>IF(Tabela5[[#This Row],[ID_OBRIGATORIO]]="Nao",0,1)</f>
        <v>0</v>
      </c>
      <c r="C476" s="3" t="s">
        <v>2519</v>
      </c>
      <c r="D476" s="6" t="s">
        <v>4486</v>
      </c>
      <c r="E476" s="6" t="s">
        <v>1118</v>
      </c>
      <c r="G476" s="6" t="s">
        <v>2771</v>
      </c>
    </row>
    <row r="477" spans="1:7" hidden="1" x14ac:dyDescent="0.25">
      <c r="A477" s="22">
        <f>IF(IFERROR(VLOOKUP(C:C,'(SRV)Union'!C:C,1,0)=C:C,0),1,0)</f>
        <v>1</v>
      </c>
      <c r="B477" s="22">
        <f>IF(Tabela5[[#This Row],[ID_OBRIGATORIO]]="Nao",0,1)</f>
        <v>0</v>
      </c>
      <c r="C477" s="3" t="s">
        <v>2520</v>
      </c>
      <c r="D477" s="6" t="s">
        <v>4487</v>
      </c>
      <c r="E477" s="6" t="s">
        <v>1118</v>
      </c>
      <c r="G477" s="6" t="s">
        <v>2771</v>
      </c>
    </row>
    <row r="478" spans="1:7" hidden="1" x14ac:dyDescent="0.25">
      <c r="A478" s="22">
        <f>IF(IFERROR(VLOOKUP(C:C,'(SRV)Union'!C:C,1,0)=C:C,0),1,0)</f>
        <v>1</v>
      </c>
      <c r="B478" s="22">
        <f>IF(Tabela5[[#This Row],[ID_OBRIGATORIO]]="Nao",0,1)</f>
        <v>0</v>
      </c>
      <c r="C478" s="3" t="s">
        <v>2521</v>
      </c>
      <c r="D478" s="6" t="s">
        <v>4488</v>
      </c>
      <c r="E478" s="6" t="s">
        <v>1118</v>
      </c>
      <c r="G478" s="6" t="s">
        <v>2771</v>
      </c>
    </row>
    <row r="479" spans="1:7" hidden="1" x14ac:dyDescent="0.25">
      <c r="A479" s="22">
        <f>IF(IFERROR(VLOOKUP(C:C,'(SRV)Union'!C:C,1,0)=C:C,0),1,0)</f>
        <v>1</v>
      </c>
      <c r="B479" s="22">
        <f>IF(Tabela5[[#This Row],[ID_OBRIGATORIO]]="Nao",0,1)</f>
        <v>0</v>
      </c>
      <c r="C479" s="3" t="s">
        <v>2522</v>
      </c>
      <c r="D479" s="6" t="s">
        <v>4489</v>
      </c>
      <c r="E479" s="6" t="s">
        <v>1118</v>
      </c>
      <c r="G479" s="6" t="s">
        <v>2771</v>
      </c>
    </row>
    <row r="480" spans="1:7" hidden="1" x14ac:dyDescent="0.25">
      <c r="A480" s="22">
        <f>IF(IFERROR(VLOOKUP(C:C,'(SRV)Union'!C:C,1,0)=C:C,0),1,0)</f>
        <v>1</v>
      </c>
      <c r="B480" s="22">
        <f>IF(Tabela5[[#This Row],[ID_OBRIGATORIO]]="Nao",0,1)</f>
        <v>0</v>
      </c>
      <c r="C480" s="3" t="s">
        <v>2523</v>
      </c>
      <c r="D480" s="6" t="s">
        <v>4490</v>
      </c>
      <c r="E480" s="6" t="s">
        <v>1118</v>
      </c>
      <c r="G480" s="6" t="s">
        <v>2771</v>
      </c>
    </row>
    <row r="481" spans="1:7" hidden="1" x14ac:dyDescent="0.25">
      <c r="A481" s="22">
        <f>IF(IFERROR(VLOOKUP(C:C,'(SRV)Union'!C:C,1,0)=C:C,0),1,0)</f>
        <v>1</v>
      </c>
      <c r="B481" s="22">
        <f>IF(Tabela5[[#This Row],[ID_OBRIGATORIO]]="Nao",0,1)</f>
        <v>0</v>
      </c>
      <c r="C481" s="3" t="s">
        <v>2524</v>
      </c>
      <c r="D481" s="6" t="s">
        <v>4491</v>
      </c>
      <c r="E481" s="6" t="s">
        <v>1118</v>
      </c>
      <c r="G481" s="6" t="s">
        <v>2771</v>
      </c>
    </row>
    <row r="482" spans="1:7" hidden="1" x14ac:dyDescent="0.25">
      <c r="A482" s="22">
        <f>IF(IFERROR(VLOOKUP(C:C,'(SRV)Union'!C:C,1,0)=C:C,0),1,0)</f>
        <v>1</v>
      </c>
      <c r="B482" s="22">
        <f>IF(Tabela5[[#This Row],[ID_OBRIGATORIO]]="Nao",0,1)</f>
        <v>0</v>
      </c>
      <c r="C482" s="3" t="s">
        <v>2525</v>
      </c>
      <c r="D482" s="6" t="s">
        <v>4492</v>
      </c>
      <c r="E482" s="6" t="s">
        <v>1118</v>
      </c>
      <c r="G482" s="6" t="s">
        <v>2771</v>
      </c>
    </row>
    <row r="483" spans="1:7" hidden="1" x14ac:dyDescent="0.25">
      <c r="A483" s="22">
        <f>IF(IFERROR(VLOOKUP(C:C,'(SRV)Union'!C:C,1,0)=C:C,0),1,0)</f>
        <v>1</v>
      </c>
      <c r="B483" s="22">
        <f>IF(Tabela5[[#This Row],[ID_OBRIGATORIO]]="Nao",0,1)</f>
        <v>0</v>
      </c>
      <c r="C483" s="3" t="s">
        <v>2526</v>
      </c>
      <c r="D483" s="6" t="s">
        <v>4493</v>
      </c>
      <c r="E483" s="6" t="s">
        <v>1118</v>
      </c>
      <c r="G483" s="6" t="s">
        <v>2771</v>
      </c>
    </row>
    <row r="484" spans="1:7" hidden="1" x14ac:dyDescent="0.25">
      <c r="A484" s="22">
        <f>IF(IFERROR(VLOOKUP(C:C,'(SRV)Union'!C:C,1,0)=C:C,0),1,0)</f>
        <v>1</v>
      </c>
      <c r="B484" s="22">
        <f>IF(Tabela5[[#This Row],[ID_OBRIGATORIO]]="Nao",0,1)</f>
        <v>0</v>
      </c>
      <c r="C484" s="3" t="s">
        <v>2527</v>
      </c>
      <c r="D484" s="6" t="s">
        <v>4494</v>
      </c>
      <c r="E484" s="6" t="s">
        <v>1118</v>
      </c>
      <c r="G484" s="6" t="s">
        <v>2771</v>
      </c>
    </row>
    <row r="485" spans="1:7" hidden="1" x14ac:dyDescent="0.25">
      <c r="A485" s="22">
        <f>IF(IFERROR(VLOOKUP(C:C,'(SRV)Union'!C:C,1,0)=C:C,0),1,0)</f>
        <v>1</v>
      </c>
      <c r="B485" s="22">
        <f>IF(Tabela5[[#This Row],[ID_OBRIGATORIO]]="Nao",0,1)</f>
        <v>0</v>
      </c>
      <c r="C485" s="3" t="s">
        <v>2528</v>
      </c>
      <c r="D485" s="6" t="s">
        <v>4495</v>
      </c>
      <c r="E485" s="6" t="s">
        <v>1118</v>
      </c>
      <c r="G485" s="6" t="s">
        <v>2771</v>
      </c>
    </row>
    <row r="486" spans="1:7" hidden="1" x14ac:dyDescent="0.25">
      <c r="A486" s="22">
        <f>IF(IFERROR(VLOOKUP(C:C,'(SRV)Union'!C:C,1,0)=C:C,0),1,0)</f>
        <v>1</v>
      </c>
      <c r="B486" s="22">
        <f>IF(Tabela5[[#This Row],[ID_OBRIGATORIO]]="Nao",0,1)</f>
        <v>0</v>
      </c>
      <c r="C486" s="3" t="s">
        <v>2529</v>
      </c>
      <c r="D486" s="6" t="s">
        <v>4496</v>
      </c>
      <c r="E486" s="6" t="s">
        <v>1118</v>
      </c>
      <c r="G486" s="6" t="s">
        <v>2771</v>
      </c>
    </row>
    <row r="487" spans="1:7" x14ac:dyDescent="0.25">
      <c r="A487" s="22">
        <f>IF(IFERROR(VLOOKUP(C:C,'(SRV)Union'!C:C,1,0)=C:C,0),1,0)</f>
        <v>0</v>
      </c>
      <c r="B487" s="22">
        <f>IF(Tabela5[[#This Row],[ID_OBRIGATORIO]]="Nao",0,1)</f>
        <v>0</v>
      </c>
      <c r="C487" s="3" t="s">
        <v>2530</v>
      </c>
      <c r="D487" s="6" t="s">
        <v>1390</v>
      </c>
      <c r="E487" s="6" t="s">
        <v>1118</v>
      </c>
      <c r="G487" s="6" t="s">
        <v>2771</v>
      </c>
    </row>
    <row r="488" spans="1:7" hidden="1" x14ac:dyDescent="0.25">
      <c r="A488" s="22">
        <f>IF(IFERROR(VLOOKUP(C:C,'(SRV)Union'!C:C,1,0)=C:C,0),1,0)</f>
        <v>1</v>
      </c>
      <c r="B488" s="22">
        <f>IF(Tabela5[[#This Row],[ID_OBRIGATORIO]]="Nao",0,1)</f>
        <v>1</v>
      </c>
      <c r="C488" s="3" t="s">
        <v>2531</v>
      </c>
      <c r="D488" s="6" t="s">
        <v>1523</v>
      </c>
      <c r="E488" s="6" t="s">
        <v>1123</v>
      </c>
      <c r="G488" s="6" t="s">
        <v>2771</v>
      </c>
    </row>
    <row r="489" spans="1:7" x14ac:dyDescent="0.25">
      <c r="A489" s="22">
        <f>IF(IFERROR(VLOOKUP(C:C,'(SRV)Union'!C:C,1,0)=C:C,0),1,0)</f>
        <v>0</v>
      </c>
      <c r="B489" s="22">
        <f>IF(Tabela5[[#This Row],[ID_OBRIGATORIO]]="Nao",0,1)</f>
        <v>0</v>
      </c>
      <c r="C489" s="3" t="s">
        <v>2532</v>
      </c>
      <c r="D489" s="6" t="s">
        <v>1255</v>
      </c>
      <c r="E489" s="6" t="s">
        <v>1118</v>
      </c>
      <c r="G489" s="6" t="s">
        <v>2771</v>
      </c>
    </row>
    <row r="490" spans="1:7" x14ac:dyDescent="0.25">
      <c r="A490" s="22">
        <f>IF(IFERROR(VLOOKUP(C:C,'(SRV)Union'!C:C,1,0)=C:C,0),1,0)</f>
        <v>0</v>
      </c>
      <c r="B490" s="22">
        <f>IF(Tabela5[[#This Row],[ID_OBRIGATORIO]]="Nao",0,1)</f>
        <v>0</v>
      </c>
      <c r="C490" s="3" t="s">
        <v>2533</v>
      </c>
      <c r="D490" s="6" t="s">
        <v>1297</v>
      </c>
      <c r="E490" s="6" t="s">
        <v>1118</v>
      </c>
      <c r="G490" s="6" t="s">
        <v>2771</v>
      </c>
    </row>
    <row r="491" spans="1:7" x14ac:dyDescent="0.25">
      <c r="A491" s="22">
        <f>IF(IFERROR(VLOOKUP(C:C,'(SRV)Union'!C:C,1,0)=C:C,0),1,0)</f>
        <v>0</v>
      </c>
      <c r="B491" s="22">
        <f>IF(Tabela5[[#This Row],[ID_OBRIGATORIO]]="Nao",0,1)</f>
        <v>0</v>
      </c>
      <c r="C491" s="3" t="s">
        <v>2534</v>
      </c>
      <c r="D491" s="6" t="s">
        <v>1607</v>
      </c>
      <c r="E491" s="6" t="s">
        <v>1118</v>
      </c>
      <c r="G491" s="6" t="s">
        <v>2771</v>
      </c>
    </row>
    <row r="492" spans="1:7" x14ac:dyDescent="0.25">
      <c r="A492" s="22">
        <f>IF(IFERROR(VLOOKUP(C:C,'(SRV)Union'!C:C,1,0)=C:C,0),1,0)</f>
        <v>0</v>
      </c>
      <c r="B492" s="22">
        <f>IF(Tabela5[[#This Row],[ID_OBRIGATORIO]]="Nao",0,1)</f>
        <v>0</v>
      </c>
      <c r="C492" s="3" t="s">
        <v>2535</v>
      </c>
      <c r="D492" s="6" t="s">
        <v>1558</v>
      </c>
      <c r="E492" s="6" t="s">
        <v>1118</v>
      </c>
      <c r="G492" s="6" t="s">
        <v>2771</v>
      </c>
    </row>
    <row r="493" spans="1:7" x14ac:dyDescent="0.25">
      <c r="A493" s="22">
        <f>IF(IFERROR(VLOOKUP(C:C,'(SRV)Union'!C:C,1,0)=C:C,0),1,0)</f>
        <v>0</v>
      </c>
      <c r="B493" s="22">
        <f>IF(Tabela5[[#This Row],[ID_OBRIGATORIO]]="Nao",0,1)</f>
        <v>0</v>
      </c>
      <c r="C493" s="3" t="s">
        <v>2536</v>
      </c>
      <c r="D493" s="6" t="s">
        <v>1538</v>
      </c>
      <c r="E493" s="6" t="s">
        <v>1118</v>
      </c>
      <c r="G493" s="6" t="s">
        <v>2771</v>
      </c>
    </row>
    <row r="494" spans="1:7" x14ac:dyDescent="0.25">
      <c r="A494" s="22">
        <f>IF(IFERROR(VLOOKUP(C:C,'(SRV)Union'!C:C,1,0)=C:C,0),1,0)</f>
        <v>0</v>
      </c>
      <c r="B494" s="22">
        <f>IF(Tabela5[[#This Row],[ID_OBRIGATORIO]]="Nao",0,1)</f>
        <v>0</v>
      </c>
      <c r="C494" s="3" t="s">
        <v>2537</v>
      </c>
      <c r="D494" s="6" t="s">
        <v>1253</v>
      </c>
      <c r="E494" s="6" t="s">
        <v>1118</v>
      </c>
      <c r="G494" s="6" t="s">
        <v>2771</v>
      </c>
    </row>
    <row r="495" spans="1:7" x14ac:dyDescent="0.25">
      <c r="A495" s="22">
        <f>IF(IFERROR(VLOOKUP(C:C,'(SRV)Union'!C:C,1,0)=C:C,0),1,0)</f>
        <v>0</v>
      </c>
      <c r="B495" s="22">
        <f>IF(Tabela5[[#This Row],[ID_OBRIGATORIO]]="Nao",0,1)</f>
        <v>0</v>
      </c>
      <c r="C495" s="3" t="s">
        <v>2538</v>
      </c>
      <c r="D495" s="6" t="s">
        <v>1296</v>
      </c>
      <c r="E495" s="6" t="s">
        <v>1118</v>
      </c>
      <c r="G495" s="6" t="s">
        <v>2771</v>
      </c>
    </row>
    <row r="496" spans="1:7" x14ac:dyDescent="0.25">
      <c r="A496" s="22">
        <f>IF(IFERROR(VLOOKUP(C:C,'(SRV)Union'!C:C,1,0)=C:C,0),1,0)</f>
        <v>0</v>
      </c>
      <c r="B496" s="22">
        <f>IF(Tabela5[[#This Row],[ID_OBRIGATORIO]]="Nao",0,1)</f>
        <v>0</v>
      </c>
      <c r="C496" s="3" t="s">
        <v>2539</v>
      </c>
      <c r="D496" s="6" t="s">
        <v>1606</v>
      </c>
      <c r="E496" s="6" t="s">
        <v>1118</v>
      </c>
      <c r="G496" s="6" t="s">
        <v>2771</v>
      </c>
    </row>
    <row r="497" spans="1:7" x14ac:dyDescent="0.25">
      <c r="A497" s="22">
        <f>IF(IFERROR(VLOOKUP(C:C,'(SRV)Union'!C:C,1,0)=C:C,0),1,0)</f>
        <v>0</v>
      </c>
      <c r="B497" s="22">
        <f>IF(Tabela5[[#This Row],[ID_OBRIGATORIO]]="Nao",0,1)</f>
        <v>0</v>
      </c>
      <c r="C497" s="3" t="s">
        <v>2540</v>
      </c>
      <c r="D497" s="6" t="s">
        <v>1559</v>
      </c>
      <c r="E497" s="6" t="s">
        <v>1118</v>
      </c>
      <c r="G497" s="6" t="s">
        <v>2771</v>
      </c>
    </row>
    <row r="498" spans="1:7" x14ac:dyDescent="0.25">
      <c r="A498" s="22">
        <f>IF(IFERROR(VLOOKUP(C:C,'(SRV)Union'!C:C,1,0)=C:C,0),1,0)</f>
        <v>0</v>
      </c>
      <c r="B498" s="22">
        <f>IF(Tabela5[[#This Row],[ID_OBRIGATORIO]]="Nao",0,1)</f>
        <v>0</v>
      </c>
      <c r="C498" s="3" t="s">
        <v>2541</v>
      </c>
      <c r="D498" s="6" t="s">
        <v>1539</v>
      </c>
      <c r="E498" s="6" t="s">
        <v>1118</v>
      </c>
      <c r="G498" s="6" t="s">
        <v>2771</v>
      </c>
    </row>
    <row r="499" spans="1:7" hidden="1" x14ac:dyDescent="0.25">
      <c r="A499" s="22">
        <f>IF(IFERROR(VLOOKUP(C:C,'(SRV)Union'!C:C,1,0)=C:C,0),1,0)</f>
        <v>1</v>
      </c>
      <c r="B499" s="22">
        <f>IF(Tabela5[[#This Row],[ID_OBRIGATORIO]]="Nao",0,1)</f>
        <v>0</v>
      </c>
      <c r="C499" s="3" t="s">
        <v>2542</v>
      </c>
      <c r="D499" s="6" t="s">
        <v>1152</v>
      </c>
      <c r="E499" s="6" t="s">
        <v>1118</v>
      </c>
      <c r="G499" s="6" t="s">
        <v>2771</v>
      </c>
    </row>
    <row r="500" spans="1:7" hidden="1" x14ac:dyDescent="0.25">
      <c r="A500" s="22">
        <f>IF(IFERROR(VLOOKUP(C:C,'(SRV)Union'!C:C,1,0)=C:C,0),1,0)</f>
        <v>1</v>
      </c>
      <c r="B500" s="22">
        <f>IF(Tabela5[[#This Row],[ID_OBRIGATORIO]]="Nao",0,1)</f>
        <v>0</v>
      </c>
      <c r="C500" s="3" t="s">
        <v>2543</v>
      </c>
      <c r="D500" s="6" t="s">
        <v>4497</v>
      </c>
      <c r="E500" s="6" t="s">
        <v>1118</v>
      </c>
      <c r="G500" s="6" t="s">
        <v>2771</v>
      </c>
    </row>
    <row r="501" spans="1:7" x14ac:dyDescent="0.25">
      <c r="A501" s="22">
        <f>IF(IFERROR(VLOOKUP(C:C,'(SRV)Union'!C:C,1,0)=C:C,0),1,0)</f>
        <v>0</v>
      </c>
      <c r="B501" s="22">
        <f>IF(Tabela5[[#This Row],[ID_OBRIGATORIO]]="Nao",0,1)</f>
        <v>0</v>
      </c>
      <c r="C501" s="3" t="s">
        <v>2544</v>
      </c>
      <c r="D501" s="6" t="s">
        <v>1438</v>
      </c>
      <c r="E501" s="6" t="s">
        <v>1118</v>
      </c>
      <c r="G501" s="6" t="s">
        <v>2771</v>
      </c>
    </row>
    <row r="502" spans="1:7" x14ac:dyDescent="0.25">
      <c r="A502" s="22">
        <f>IF(IFERROR(VLOOKUP(C:C,'(SRV)Union'!C:C,1,0)=C:C,0),1,0)</f>
        <v>0</v>
      </c>
      <c r="B502" s="22">
        <f>IF(Tabela5[[#This Row],[ID_OBRIGATORIO]]="Nao",0,1)</f>
        <v>0</v>
      </c>
      <c r="C502" s="3" t="s">
        <v>2545</v>
      </c>
      <c r="D502" s="6" t="s">
        <v>1437</v>
      </c>
      <c r="E502" s="6" t="s">
        <v>1118</v>
      </c>
      <c r="G502" s="6" t="s">
        <v>2771</v>
      </c>
    </row>
    <row r="503" spans="1:7" hidden="1" x14ac:dyDescent="0.25">
      <c r="A503" s="22">
        <f>IF(IFERROR(VLOOKUP(C:C,'(SRV)Union'!C:C,1,0)=C:C,0),1,0)</f>
        <v>1</v>
      </c>
      <c r="B503" s="22">
        <f>IF(Tabela5[[#This Row],[ID_OBRIGATORIO]]="Nao",0,1)</f>
        <v>0</v>
      </c>
      <c r="C503" s="3" t="s">
        <v>2546</v>
      </c>
      <c r="D503" s="6" t="s">
        <v>1151</v>
      </c>
      <c r="E503" s="6" t="s">
        <v>1118</v>
      </c>
      <c r="G503" s="6" t="s">
        <v>2771</v>
      </c>
    </row>
    <row r="504" spans="1:7" hidden="1" x14ac:dyDescent="0.25">
      <c r="A504" s="22">
        <f>IF(IFERROR(VLOOKUP(C:C,'(SRV)Union'!C:C,1,0)=C:C,0),1,0)</f>
        <v>1</v>
      </c>
      <c r="B504" s="22">
        <f>IF(Tabela5[[#This Row],[ID_OBRIGATORIO]]="Nao",0,1)</f>
        <v>0</v>
      </c>
      <c r="C504" s="3" t="s">
        <v>2547</v>
      </c>
      <c r="D504" s="6" t="s">
        <v>1409</v>
      </c>
      <c r="E504" s="6" t="s">
        <v>1118</v>
      </c>
      <c r="G504" s="6" t="s">
        <v>2771</v>
      </c>
    </row>
    <row r="505" spans="1:7" hidden="1" x14ac:dyDescent="0.25">
      <c r="A505" s="22">
        <f>IF(IFERROR(VLOOKUP(C:C,'(SRV)Union'!C:C,1,0)=C:C,0),1,0)</f>
        <v>1</v>
      </c>
      <c r="B505" s="22">
        <f>IF(Tabela5[[#This Row],[ID_OBRIGATORIO]]="Nao",0,1)</f>
        <v>0</v>
      </c>
      <c r="C505" s="3" t="s">
        <v>2548</v>
      </c>
      <c r="D505" s="6" t="s">
        <v>1408</v>
      </c>
      <c r="E505" s="6" t="s">
        <v>1118</v>
      </c>
      <c r="G505" s="6" t="s">
        <v>2771</v>
      </c>
    </row>
    <row r="506" spans="1:7" x14ac:dyDescent="0.25">
      <c r="A506" s="22">
        <f>IF(IFERROR(VLOOKUP(C:C,'(SRV)Union'!C:C,1,0)=C:C,0),1,0)</f>
        <v>0</v>
      </c>
      <c r="B506" s="22">
        <f>IF(Tabela5[[#This Row],[ID_OBRIGATORIO]]="Nao",0,1)</f>
        <v>0</v>
      </c>
      <c r="C506" s="3" t="s">
        <v>2549</v>
      </c>
      <c r="D506" s="6" t="s">
        <v>4498</v>
      </c>
      <c r="E506" s="6" t="s">
        <v>1118</v>
      </c>
      <c r="G506" s="6" t="s">
        <v>2771</v>
      </c>
    </row>
    <row r="507" spans="1:7" x14ac:dyDescent="0.25">
      <c r="A507" s="22">
        <f>IF(IFERROR(VLOOKUP(C:C,'(SRV)Union'!C:C,1,0)=C:C,0),1,0)</f>
        <v>0</v>
      </c>
      <c r="B507" s="22">
        <f>IF(Tabela5[[#This Row],[ID_OBRIGATORIO]]="Nao",0,1)</f>
        <v>0</v>
      </c>
      <c r="C507" s="3" t="s">
        <v>2550</v>
      </c>
      <c r="D507" s="6" t="s">
        <v>1256</v>
      </c>
      <c r="E507" s="6" t="s">
        <v>1118</v>
      </c>
      <c r="G507" s="6" t="s">
        <v>2771</v>
      </c>
    </row>
    <row r="508" spans="1:7" x14ac:dyDescent="0.25">
      <c r="A508" s="22">
        <f>IF(IFERROR(VLOOKUP(C:C,'(SRV)Union'!C:C,1,0)=C:C,0),1,0)</f>
        <v>0</v>
      </c>
      <c r="B508" s="22">
        <f>IF(Tabela5[[#This Row],[ID_OBRIGATORIO]]="Nao",0,1)</f>
        <v>0</v>
      </c>
      <c r="C508" s="3" t="s">
        <v>2551</v>
      </c>
      <c r="D508" s="6" t="s">
        <v>1540</v>
      </c>
      <c r="E508" s="6" t="s">
        <v>1118</v>
      </c>
      <c r="G508" s="6" t="s">
        <v>2771</v>
      </c>
    </row>
    <row r="509" spans="1:7" x14ac:dyDescent="0.25">
      <c r="A509" s="22">
        <f>IF(IFERROR(VLOOKUP(C:C,'(SRV)Union'!C:C,1,0)=C:C,0),1,0)</f>
        <v>0</v>
      </c>
      <c r="B509" s="22">
        <f>IF(Tabela5[[#This Row],[ID_OBRIGATORIO]]="Nao",0,1)</f>
        <v>0</v>
      </c>
      <c r="C509" s="3" t="s">
        <v>2552</v>
      </c>
      <c r="D509" s="6" t="s">
        <v>1257</v>
      </c>
      <c r="E509" s="6" t="s">
        <v>1118</v>
      </c>
      <c r="G509" s="6" t="s">
        <v>2771</v>
      </c>
    </row>
    <row r="510" spans="1:7" x14ac:dyDescent="0.25">
      <c r="A510" s="22">
        <f>IF(IFERROR(VLOOKUP(C:C,'(SRV)Union'!C:C,1,0)=C:C,0),1,0)</f>
        <v>0</v>
      </c>
      <c r="B510" s="22">
        <f>IF(Tabela5[[#This Row],[ID_OBRIGATORIO]]="Nao",0,1)</f>
        <v>0</v>
      </c>
      <c r="C510" s="3" t="s">
        <v>2553</v>
      </c>
      <c r="D510" s="6" t="s">
        <v>1541</v>
      </c>
      <c r="E510" s="6" t="s">
        <v>1118</v>
      </c>
      <c r="G510" s="6" t="s">
        <v>2771</v>
      </c>
    </row>
    <row r="511" spans="1:7" x14ac:dyDescent="0.25">
      <c r="A511" s="22">
        <f>IF(IFERROR(VLOOKUP(C:C,'(SRV)Union'!C:C,1,0)=C:C,0),1,0)</f>
        <v>0</v>
      </c>
      <c r="B511" s="22">
        <f>IF(Tabela5[[#This Row],[ID_OBRIGATORIO]]="Nao",0,1)</f>
        <v>0</v>
      </c>
      <c r="C511" s="3" t="s">
        <v>2554</v>
      </c>
      <c r="D511" s="6" t="s">
        <v>1258</v>
      </c>
      <c r="E511" s="6" t="s">
        <v>1118</v>
      </c>
      <c r="G511" s="6" t="s">
        <v>2771</v>
      </c>
    </row>
    <row r="512" spans="1:7" x14ac:dyDescent="0.25">
      <c r="A512" s="22">
        <f>IF(IFERROR(VLOOKUP(C:C,'(SRV)Union'!C:C,1,0)=C:C,0),1,0)</f>
        <v>0</v>
      </c>
      <c r="B512" s="22">
        <f>IF(Tabela5[[#This Row],[ID_OBRIGATORIO]]="Nao",0,1)</f>
        <v>0</v>
      </c>
      <c r="C512" s="3" t="s">
        <v>2555</v>
      </c>
      <c r="D512" s="6" t="s">
        <v>1542</v>
      </c>
      <c r="E512" s="6" t="s">
        <v>1118</v>
      </c>
      <c r="G512" s="6" t="s">
        <v>2771</v>
      </c>
    </row>
    <row r="513" spans="1:7" x14ac:dyDescent="0.25">
      <c r="A513" s="22">
        <f>IF(IFERROR(VLOOKUP(C:C,'(SRV)Union'!C:C,1,0)=C:C,0),1,0)</f>
        <v>0</v>
      </c>
      <c r="B513" s="22">
        <f>IF(Tabela5[[#This Row],[ID_OBRIGATORIO]]="Nao",0,1)</f>
        <v>0</v>
      </c>
      <c r="C513" s="3" t="s">
        <v>2556</v>
      </c>
      <c r="D513" s="6" t="s">
        <v>4499</v>
      </c>
      <c r="E513" s="6" t="s">
        <v>1118</v>
      </c>
      <c r="G513" s="6" t="s">
        <v>2771</v>
      </c>
    </row>
    <row r="514" spans="1:7" hidden="1" x14ac:dyDescent="0.25">
      <c r="A514" s="22">
        <f>IF(IFERROR(VLOOKUP(C:C,'(SRV)Union'!C:C,1,0)=C:C,0),1,0)</f>
        <v>1</v>
      </c>
      <c r="B514" s="22">
        <f>IF(Tabela5[[#This Row],[ID_OBRIGATORIO]]="Nao",0,1)</f>
        <v>0</v>
      </c>
      <c r="C514" s="3" t="s">
        <v>2557</v>
      </c>
      <c r="D514" s="6" t="s">
        <v>1353</v>
      </c>
      <c r="E514" s="6" t="s">
        <v>1118</v>
      </c>
      <c r="G514" s="6" t="s">
        <v>2771</v>
      </c>
    </row>
    <row r="515" spans="1:7" x14ac:dyDescent="0.25">
      <c r="A515" s="22">
        <f>IF(IFERROR(VLOOKUP(C:C,'(SRV)Union'!C:C,1,0)=C:C,0),1,0)</f>
        <v>0</v>
      </c>
      <c r="B515" s="22">
        <f>IF(Tabela5[[#This Row],[ID_OBRIGATORIO]]="Nao",0,1)</f>
        <v>0</v>
      </c>
      <c r="C515" s="3" t="s">
        <v>2558</v>
      </c>
      <c r="D515" s="6" t="s">
        <v>1617</v>
      </c>
      <c r="E515" s="6" t="s">
        <v>1118</v>
      </c>
      <c r="G515" s="6" t="s">
        <v>2771</v>
      </c>
    </row>
    <row r="516" spans="1:7" hidden="1" x14ac:dyDescent="0.25">
      <c r="A516" s="22">
        <f>IF(IFERROR(VLOOKUP(C:C,'(SRV)Union'!C:C,1,0)=C:C,0),1,0)</f>
        <v>1</v>
      </c>
      <c r="B516" s="22">
        <f>IF(Tabela5[[#This Row],[ID_OBRIGATORIO]]="Nao",0,1)</f>
        <v>0</v>
      </c>
      <c r="C516" s="3" t="s">
        <v>2559</v>
      </c>
      <c r="D516" s="6" t="s">
        <v>1516</v>
      </c>
      <c r="E516" s="6" t="s">
        <v>1118</v>
      </c>
      <c r="G516" s="6" t="s">
        <v>2771</v>
      </c>
    </row>
    <row r="517" spans="1:7" x14ac:dyDescent="0.25">
      <c r="A517" s="22">
        <f>IF(IFERROR(VLOOKUP(C:C,'(SRV)Union'!C:C,1,0)=C:C,0),1,0)</f>
        <v>0</v>
      </c>
      <c r="B517" s="22">
        <f>IF(Tabela5[[#This Row],[ID_OBRIGATORIO]]="Nao",0,1)</f>
        <v>0</v>
      </c>
      <c r="C517" s="3" t="s">
        <v>2560</v>
      </c>
      <c r="D517" s="6" t="s">
        <v>4500</v>
      </c>
      <c r="E517" s="6" t="s">
        <v>1118</v>
      </c>
      <c r="G517" s="6" t="s">
        <v>2771</v>
      </c>
    </row>
    <row r="518" spans="1:7" x14ac:dyDescent="0.25">
      <c r="A518" s="22">
        <f>IF(IFERROR(VLOOKUP(C:C,'(SRV)Union'!C:C,1,0)=C:C,0),1,0)</f>
        <v>0</v>
      </c>
      <c r="B518" s="22">
        <f>IF(Tabela5[[#This Row],[ID_OBRIGATORIO]]="Nao",0,1)</f>
        <v>0</v>
      </c>
      <c r="C518" s="3" t="s">
        <v>2561</v>
      </c>
      <c r="D518" s="6" t="s">
        <v>4501</v>
      </c>
      <c r="E518" s="6" t="s">
        <v>1118</v>
      </c>
      <c r="G518" s="6" t="s">
        <v>2771</v>
      </c>
    </row>
    <row r="519" spans="1:7" x14ac:dyDescent="0.25">
      <c r="A519" s="22">
        <f>IF(IFERROR(VLOOKUP(C:C,'(SRV)Union'!C:C,1,0)=C:C,0),1,0)</f>
        <v>0</v>
      </c>
      <c r="B519" s="22">
        <f>IF(Tabela5[[#This Row],[ID_OBRIGATORIO]]="Nao",0,1)</f>
        <v>0</v>
      </c>
      <c r="C519" s="3" t="s">
        <v>2562</v>
      </c>
      <c r="D519" s="6" t="s">
        <v>4502</v>
      </c>
      <c r="E519" s="6" t="s">
        <v>1118</v>
      </c>
      <c r="G519" s="6" t="s">
        <v>2771</v>
      </c>
    </row>
    <row r="520" spans="1:7" x14ac:dyDescent="0.25">
      <c r="A520" s="22">
        <f>IF(IFERROR(VLOOKUP(C:C,'(SRV)Union'!C:C,1,0)=C:C,0),1,0)</f>
        <v>0</v>
      </c>
      <c r="B520" s="22">
        <f>IF(Tabela5[[#This Row],[ID_OBRIGATORIO]]="Nao",0,1)</f>
        <v>0</v>
      </c>
      <c r="C520" s="3" t="s">
        <v>2563</v>
      </c>
      <c r="D520" s="6" t="s">
        <v>4503</v>
      </c>
      <c r="E520" s="6" t="s">
        <v>1118</v>
      </c>
      <c r="G520" s="6" t="s">
        <v>2771</v>
      </c>
    </row>
    <row r="521" spans="1:7" x14ac:dyDescent="0.25">
      <c r="A521" s="22">
        <f>IF(IFERROR(VLOOKUP(C:C,'(SRV)Union'!C:C,1,0)=C:C,0),1,0)</f>
        <v>0</v>
      </c>
      <c r="B521" s="22">
        <f>IF(Tabela5[[#This Row],[ID_OBRIGATORIO]]="Nao",0,1)</f>
        <v>0</v>
      </c>
      <c r="C521" s="3" t="s">
        <v>2564</v>
      </c>
      <c r="D521" s="6" t="s">
        <v>4504</v>
      </c>
      <c r="E521" s="6" t="s">
        <v>1118</v>
      </c>
      <c r="G521" s="6" t="s">
        <v>2771</v>
      </c>
    </row>
    <row r="522" spans="1:7" x14ac:dyDescent="0.25">
      <c r="A522" s="22">
        <f>IF(IFERROR(VLOOKUP(C:C,'(SRV)Union'!C:C,1,0)=C:C,0),1,0)</f>
        <v>0</v>
      </c>
      <c r="B522" s="22">
        <f>IF(Tabela5[[#This Row],[ID_OBRIGATORIO]]="Nao",0,1)</f>
        <v>0</v>
      </c>
      <c r="C522" s="3" t="s">
        <v>2565</v>
      </c>
      <c r="D522" s="6" t="s">
        <v>4505</v>
      </c>
      <c r="E522" s="6" t="s">
        <v>1118</v>
      </c>
      <c r="G522" s="6" t="s">
        <v>2771</v>
      </c>
    </row>
    <row r="523" spans="1:7" x14ac:dyDescent="0.25">
      <c r="A523" s="22">
        <f>IF(IFERROR(VLOOKUP(C:C,'(SRV)Union'!C:C,1,0)=C:C,0),1,0)</f>
        <v>0</v>
      </c>
      <c r="B523" s="22">
        <f>IF(Tabela5[[#This Row],[ID_OBRIGATORIO]]="Nao",0,1)</f>
        <v>0</v>
      </c>
      <c r="C523" s="3" t="s">
        <v>2566</v>
      </c>
      <c r="D523" s="6" t="s">
        <v>4506</v>
      </c>
      <c r="E523" s="6" t="s">
        <v>1118</v>
      </c>
      <c r="G523" s="6" t="s">
        <v>2771</v>
      </c>
    </row>
    <row r="524" spans="1:7" x14ac:dyDescent="0.25">
      <c r="A524" s="22">
        <f>IF(IFERROR(VLOOKUP(C:C,'(SRV)Union'!C:C,1,0)=C:C,0),1,0)</f>
        <v>0</v>
      </c>
      <c r="B524" s="22">
        <f>IF(Tabela5[[#This Row],[ID_OBRIGATORIO]]="Nao",0,1)</f>
        <v>0</v>
      </c>
      <c r="C524" s="3" t="s">
        <v>2567</v>
      </c>
      <c r="D524" s="6" t="s">
        <v>4507</v>
      </c>
      <c r="E524" s="6" t="s">
        <v>1118</v>
      </c>
      <c r="G524" s="6" t="s">
        <v>2771</v>
      </c>
    </row>
    <row r="525" spans="1:7" x14ac:dyDescent="0.25">
      <c r="A525" s="22">
        <f>IF(IFERROR(VLOOKUP(C:C,'(SRV)Union'!C:C,1,0)=C:C,0),1,0)</f>
        <v>0</v>
      </c>
      <c r="B525" s="22">
        <f>IF(Tabela5[[#This Row],[ID_OBRIGATORIO]]="Nao",0,1)</f>
        <v>0</v>
      </c>
      <c r="C525" s="3" t="s">
        <v>2568</v>
      </c>
      <c r="D525" s="6" t="s">
        <v>4508</v>
      </c>
      <c r="E525" s="6" t="s">
        <v>1118</v>
      </c>
      <c r="G525" s="6" t="s">
        <v>2771</v>
      </c>
    </row>
    <row r="526" spans="1:7" hidden="1" x14ac:dyDescent="0.25">
      <c r="A526" s="22">
        <f>IF(IFERROR(VLOOKUP(C:C,'(SRV)Union'!C:C,1,0)=C:C,0),1,0)</f>
        <v>1</v>
      </c>
      <c r="B526" s="22">
        <f>IF(Tabela5[[#This Row],[ID_OBRIGATORIO]]="Nao",0,1)</f>
        <v>0</v>
      </c>
      <c r="C526" s="3" t="s">
        <v>2569</v>
      </c>
      <c r="D526" s="6" t="s">
        <v>4509</v>
      </c>
      <c r="E526" s="6" t="s">
        <v>1118</v>
      </c>
      <c r="G526" s="6" t="s">
        <v>2771</v>
      </c>
    </row>
    <row r="527" spans="1:7" hidden="1" x14ac:dyDescent="0.25">
      <c r="A527" s="22">
        <f>IF(IFERROR(VLOOKUP(C:C,'(SRV)Union'!C:C,1,0)=C:C,0),1,0)</f>
        <v>1</v>
      </c>
      <c r="B527" s="22">
        <f>IF(Tabela5[[#This Row],[ID_OBRIGATORIO]]="Nao",0,1)</f>
        <v>0</v>
      </c>
      <c r="C527" s="3" t="s">
        <v>2570</v>
      </c>
      <c r="D527" s="6" t="s">
        <v>4510</v>
      </c>
      <c r="E527" s="6" t="s">
        <v>1118</v>
      </c>
      <c r="G527" s="6" t="s">
        <v>2771</v>
      </c>
    </row>
    <row r="528" spans="1:7" x14ac:dyDescent="0.25">
      <c r="A528" s="22">
        <f>IF(IFERROR(VLOOKUP(C:C,'(SRV)Union'!C:C,1,0)=C:C,0),1,0)</f>
        <v>0</v>
      </c>
      <c r="B528" s="22">
        <f>IF(Tabela5[[#This Row],[ID_OBRIGATORIO]]="Nao",0,1)</f>
        <v>0</v>
      </c>
      <c r="C528" s="3" t="s">
        <v>2571</v>
      </c>
      <c r="D528" s="6" t="s">
        <v>4511</v>
      </c>
      <c r="E528" s="6" t="s">
        <v>1118</v>
      </c>
      <c r="G528" s="6" t="s">
        <v>2771</v>
      </c>
    </row>
    <row r="529" spans="1:7" x14ac:dyDescent="0.25">
      <c r="A529" s="22">
        <f>IF(IFERROR(VLOOKUP(C:C,'(SRV)Union'!C:C,1,0)=C:C,0),1,0)</f>
        <v>0</v>
      </c>
      <c r="B529" s="22">
        <f>IF(Tabela5[[#This Row],[ID_OBRIGATORIO]]="Nao",0,1)</f>
        <v>0</v>
      </c>
      <c r="C529" s="3" t="s">
        <v>2572</v>
      </c>
      <c r="D529" s="6" t="s">
        <v>4512</v>
      </c>
      <c r="E529" s="6" t="s">
        <v>1118</v>
      </c>
      <c r="G529" s="6" t="s">
        <v>2771</v>
      </c>
    </row>
    <row r="530" spans="1:7" x14ac:dyDescent="0.25">
      <c r="A530" s="22">
        <f>IF(IFERROR(VLOOKUP(C:C,'(SRV)Union'!C:C,1,0)=C:C,0),1,0)</f>
        <v>0</v>
      </c>
      <c r="B530" s="22">
        <f>IF(Tabela5[[#This Row],[ID_OBRIGATORIO]]="Nao",0,1)</f>
        <v>0</v>
      </c>
      <c r="C530" s="3" t="s">
        <v>2573</v>
      </c>
      <c r="D530" s="6" t="s">
        <v>4513</v>
      </c>
      <c r="E530" s="6" t="s">
        <v>1118</v>
      </c>
      <c r="G530" s="6" t="s">
        <v>2771</v>
      </c>
    </row>
    <row r="531" spans="1:7" x14ac:dyDescent="0.25">
      <c r="A531" s="22">
        <f>IF(IFERROR(VLOOKUP(C:C,'(SRV)Union'!C:C,1,0)=C:C,0),1,0)</f>
        <v>0</v>
      </c>
      <c r="B531" s="22">
        <f>IF(Tabela5[[#This Row],[ID_OBRIGATORIO]]="Nao",0,1)</f>
        <v>0</v>
      </c>
      <c r="C531" s="3" t="s">
        <v>2574</v>
      </c>
      <c r="D531" s="6" t="s">
        <v>4514</v>
      </c>
      <c r="E531" s="6" t="s">
        <v>1118</v>
      </c>
      <c r="G531" s="6" t="s">
        <v>2771</v>
      </c>
    </row>
    <row r="532" spans="1:7" x14ac:dyDescent="0.25">
      <c r="A532" s="22">
        <f>IF(IFERROR(VLOOKUP(C:C,'(SRV)Union'!C:C,1,0)=C:C,0),1,0)</f>
        <v>0</v>
      </c>
      <c r="B532" s="22">
        <f>IF(Tabela5[[#This Row],[ID_OBRIGATORIO]]="Nao",0,1)</f>
        <v>0</v>
      </c>
      <c r="C532" s="3" t="s">
        <v>2575</v>
      </c>
      <c r="D532" s="6" t="s">
        <v>4515</v>
      </c>
      <c r="E532" s="6" t="s">
        <v>1118</v>
      </c>
      <c r="G532" s="6" t="s">
        <v>2771</v>
      </c>
    </row>
    <row r="533" spans="1:7" x14ac:dyDescent="0.25">
      <c r="A533" s="22">
        <f>IF(IFERROR(VLOOKUP(C:C,'(SRV)Union'!C:C,1,0)=C:C,0),1,0)</f>
        <v>0</v>
      </c>
      <c r="B533" s="22">
        <f>IF(Tabela5[[#This Row],[ID_OBRIGATORIO]]="Nao",0,1)</f>
        <v>0</v>
      </c>
      <c r="C533" s="3" t="s">
        <v>2576</v>
      </c>
      <c r="D533" s="6" t="s">
        <v>4516</v>
      </c>
      <c r="E533" s="6" t="s">
        <v>1118</v>
      </c>
      <c r="G533" s="6" t="s">
        <v>2771</v>
      </c>
    </row>
    <row r="534" spans="1:7" x14ac:dyDescent="0.25">
      <c r="A534" s="22">
        <f>IF(IFERROR(VLOOKUP(C:C,'(SRV)Union'!C:C,1,0)=C:C,0),1,0)</f>
        <v>0</v>
      </c>
      <c r="B534" s="22">
        <f>IF(Tabela5[[#This Row],[ID_OBRIGATORIO]]="Nao",0,1)</f>
        <v>0</v>
      </c>
      <c r="C534" s="3" t="s">
        <v>2577</v>
      </c>
      <c r="D534" s="6" t="s">
        <v>4517</v>
      </c>
      <c r="E534" s="6" t="s">
        <v>1118</v>
      </c>
      <c r="G534" s="6" t="s">
        <v>2771</v>
      </c>
    </row>
    <row r="535" spans="1:7" x14ac:dyDescent="0.25">
      <c r="A535" s="22">
        <f>IF(IFERROR(VLOOKUP(C:C,'(SRV)Union'!C:C,1,0)=C:C,0),1,0)</f>
        <v>0</v>
      </c>
      <c r="B535" s="22">
        <f>IF(Tabela5[[#This Row],[ID_OBRIGATORIO]]="Nao",0,1)</f>
        <v>0</v>
      </c>
      <c r="C535" s="3" t="s">
        <v>2578</v>
      </c>
      <c r="D535" s="6" t="s">
        <v>4518</v>
      </c>
      <c r="E535" s="6" t="s">
        <v>1118</v>
      </c>
      <c r="G535" s="6" t="s">
        <v>2771</v>
      </c>
    </row>
    <row r="536" spans="1:7" x14ac:dyDescent="0.25">
      <c r="A536" s="22">
        <f>IF(IFERROR(VLOOKUP(C:C,'(SRV)Union'!C:C,1,0)=C:C,0),1,0)</f>
        <v>0</v>
      </c>
      <c r="B536" s="22">
        <f>IF(Tabela5[[#This Row],[ID_OBRIGATORIO]]="Nao",0,1)</f>
        <v>0</v>
      </c>
      <c r="C536" s="3" t="s">
        <v>2579</v>
      </c>
      <c r="D536" s="6" t="s">
        <v>4519</v>
      </c>
      <c r="E536" s="6" t="s">
        <v>1118</v>
      </c>
      <c r="G536" s="6" t="s">
        <v>2771</v>
      </c>
    </row>
    <row r="537" spans="1:7" x14ac:dyDescent="0.25">
      <c r="A537" s="22">
        <f>IF(IFERROR(VLOOKUP(C:C,'(SRV)Union'!C:C,1,0)=C:C,0),1,0)</f>
        <v>0</v>
      </c>
      <c r="B537" s="22">
        <f>IF(Tabela5[[#This Row],[ID_OBRIGATORIO]]="Nao",0,1)</f>
        <v>0</v>
      </c>
      <c r="C537" s="3" t="s">
        <v>2580</v>
      </c>
      <c r="D537" s="6" t="s">
        <v>4520</v>
      </c>
      <c r="E537" s="6" t="s">
        <v>1118</v>
      </c>
      <c r="G537" s="6" t="s">
        <v>2771</v>
      </c>
    </row>
    <row r="538" spans="1:7" x14ac:dyDescent="0.25">
      <c r="A538" s="22">
        <f>IF(IFERROR(VLOOKUP(C:C,'(SRV)Union'!C:C,1,0)=C:C,0),1,0)</f>
        <v>0</v>
      </c>
      <c r="B538" s="22">
        <f>IF(Tabela5[[#This Row],[ID_OBRIGATORIO]]="Nao",0,1)</f>
        <v>0</v>
      </c>
      <c r="C538" s="3" t="s">
        <v>2581</v>
      </c>
      <c r="D538" s="6" t="s">
        <v>4521</v>
      </c>
      <c r="E538" s="6" t="s">
        <v>1118</v>
      </c>
      <c r="G538" s="6" t="s">
        <v>2771</v>
      </c>
    </row>
    <row r="539" spans="1:7" x14ac:dyDescent="0.25">
      <c r="A539" s="22">
        <f>IF(IFERROR(VLOOKUP(C:C,'(SRV)Union'!C:C,1,0)=C:C,0),1,0)</f>
        <v>0</v>
      </c>
      <c r="B539" s="22">
        <f>IF(Tabela5[[#This Row],[ID_OBRIGATORIO]]="Nao",0,1)</f>
        <v>0</v>
      </c>
      <c r="C539" s="3" t="s">
        <v>2582</v>
      </c>
      <c r="D539" s="6" t="s">
        <v>4522</v>
      </c>
      <c r="E539" s="6" t="s">
        <v>1118</v>
      </c>
      <c r="G539" s="6" t="s">
        <v>2771</v>
      </c>
    </row>
    <row r="540" spans="1:7" x14ac:dyDescent="0.25">
      <c r="A540" s="22">
        <f>IF(IFERROR(VLOOKUP(C:C,'(SRV)Union'!C:C,1,0)=C:C,0),1,0)</f>
        <v>0</v>
      </c>
      <c r="B540" s="22">
        <f>IF(Tabela5[[#This Row],[ID_OBRIGATORIO]]="Nao",0,1)</f>
        <v>0</v>
      </c>
      <c r="C540" s="3" t="s">
        <v>2583</v>
      </c>
      <c r="D540" s="6" t="s">
        <v>4523</v>
      </c>
      <c r="E540" s="6" t="s">
        <v>1118</v>
      </c>
      <c r="G540" s="6" t="s">
        <v>2771</v>
      </c>
    </row>
    <row r="541" spans="1:7" x14ac:dyDescent="0.25">
      <c r="A541" s="22">
        <f>IF(IFERROR(VLOOKUP(C:C,'(SRV)Union'!C:C,1,0)=C:C,0),1,0)</f>
        <v>0</v>
      </c>
      <c r="B541" s="22">
        <f>IF(Tabela5[[#This Row],[ID_OBRIGATORIO]]="Nao",0,1)</f>
        <v>0</v>
      </c>
      <c r="C541" s="3" t="s">
        <v>2584</v>
      </c>
      <c r="D541" s="6" t="s">
        <v>4524</v>
      </c>
      <c r="E541" s="6" t="s">
        <v>1118</v>
      </c>
      <c r="G541" s="6" t="s">
        <v>2771</v>
      </c>
    </row>
    <row r="542" spans="1:7" x14ac:dyDescent="0.25">
      <c r="A542" s="22">
        <f>IF(IFERROR(VLOOKUP(C:C,'(SRV)Union'!C:C,1,0)=C:C,0),1,0)</f>
        <v>0</v>
      </c>
      <c r="B542" s="22">
        <f>IF(Tabela5[[#This Row],[ID_OBRIGATORIO]]="Nao",0,1)</f>
        <v>0</v>
      </c>
      <c r="C542" s="3" t="s">
        <v>2585</v>
      </c>
      <c r="D542" s="6" t="s">
        <v>4525</v>
      </c>
      <c r="E542" s="6" t="s">
        <v>1118</v>
      </c>
      <c r="G542" s="6" t="s">
        <v>2771</v>
      </c>
    </row>
    <row r="543" spans="1:7" x14ac:dyDescent="0.25">
      <c r="A543" s="22">
        <f>IF(IFERROR(VLOOKUP(C:C,'(SRV)Union'!C:C,1,0)=C:C,0),1,0)</f>
        <v>0</v>
      </c>
      <c r="B543" s="22">
        <f>IF(Tabela5[[#This Row],[ID_OBRIGATORIO]]="Nao",0,1)</f>
        <v>0</v>
      </c>
      <c r="C543" s="3" t="s">
        <v>2586</v>
      </c>
      <c r="D543" s="6" t="s">
        <v>4526</v>
      </c>
      <c r="E543" s="6" t="s">
        <v>1118</v>
      </c>
      <c r="G543" s="6" t="s">
        <v>2771</v>
      </c>
    </row>
    <row r="544" spans="1:7" x14ac:dyDescent="0.25">
      <c r="A544" s="22">
        <f>IF(IFERROR(VLOOKUP(C:C,'(SRV)Union'!C:C,1,0)=C:C,0),1,0)</f>
        <v>0</v>
      </c>
      <c r="B544" s="22">
        <f>IF(Tabela5[[#This Row],[ID_OBRIGATORIO]]="Nao",0,1)</f>
        <v>0</v>
      </c>
      <c r="C544" s="3" t="s">
        <v>2587</v>
      </c>
      <c r="D544" s="6" t="s">
        <v>4527</v>
      </c>
      <c r="E544" s="6" t="s">
        <v>1118</v>
      </c>
      <c r="G544" s="6" t="s">
        <v>2771</v>
      </c>
    </row>
    <row r="545" spans="1:7" x14ac:dyDescent="0.25">
      <c r="A545" s="22">
        <f>IF(IFERROR(VLOOKUP(C:C,'(SRV)Union'!C:C,1,0)=C:C,0),1,0)</f>
        <v>0</v>
      </c>
      <c r="B545" s="22">
        <f>IF(Tabela5[[#This Row],[ID_OBRIGATORIO]]="Nao",0,1)</f>
        <v>0</v>
      </c>
      <c r="C545" s="3" t="s">
        <v>2588</v>
      </c>
      <c r="D545" s="6" t="s">
        <v>4528</v>
      </c>
      <c r="E545" s="6" t="s">
        <v>1118</v>
      </c>
      <c r="G545" s="6" t="s">
        <v>2771</v>
      </c>
    </row>
    <row r="546" spans="1:7" x14ac:dyDescent="0.25">
      <c r="A546" s="22">
        <f>IF(IFERROR(VLOOKUP(C:C,'(SRV)Union'!C:C,1,0)=C:C,0),1,0)</f>
        <v>0</v>
      </c>
      <c r="B546" s="22">
        <f>IF(Tabela5[[#This Row],[ID_OBRIGATORIO]]="Nao",0,1)</f>
        <v>0</v>
      </c>
      <c r="C546" s="3" t="s">
        <v>2589</v>
      </c>
      <c r="D546" s="6" t="s">
        <v>4529</v>
      </c>
      <c r="E546" s="6" t="s">
        <v>1118</v>
      </c>
      <c r="G546" s="6" t="s">
        <v>2771</v>
      </c>
    </row>
    <row r="547" spans="1:7" x14ac:dyDescent="0.25">
      <c r="A547" s="22">
        <f>IF(IFERROR(VLOOKUP(C:C,'(SRV)Union'!C:C,1,0)=C:C,0),1,0)</f>
        <v>0</v>
      </c>
      <c r="B547" s="22">
        <f>IF(Tabela5[[#This Row],[ID_OBRIGATORIO]]="Nao",0,1)</f>
        <v>0</v>
      </c>
      <c r="C547" s="3" t="s">
        <v>2590</v>
      </c>
      <c r="D547" s="6" t="s">
        <v>4530</v>
      </c>
      <c r="E547" s="6" t="s">
        <v>1118</v>
      </c>
      <c r="G547" s="6" t="s">
        <v>2771</v>
      </c>
    </row>
    <row r="548" spans="1:7" x14ac:dyDescent="0.25">
      <c r="A548" s="22">
        <f>IF(IFERROR(VLOOKUP(C:C,'(SRV)Union'!C:C,1,0)=C:C,0),1,0)</f>
        <v>0</v>
      </c>
      <c r="B548" s="22">
        <f>IF(Tabela5[[#This Row],[ID_OBRIGATORIO]]="Nao",0,1)</f>
        <v>0</v>
      </c>
      <c r="C548" s="3" t="s">
        <v>2591</v>
      </c>
      <c r="D548" s="6" t="s">
        <v>4531</v>
      </c>
      <c r="E548" s="6" t="s">
        <v>1118</v>
      </c>
      <c r="G548" s="6" t="s">
        <v>2771</v>
      </c>
    </row>
    <row r="549" spans="1:7" x14ac:dyDescent="0.25">
      <c r="A549" s="22">
        <f>IF(IFERROR(VLOOKUP(C:C,'(SRV)Union'!C:C,1,0)=C:C,0),1,0)</f>
        <v>0</v>
      </c>
      <c r="B549" s="22">
        <f>IF(Tabela5[[#This Row],[ID_OBRIGATORIO]]="Nao",0,1)</f>
        <v>0</v>
      </c>
      <c r="C549" s="3" t="s">
        <v>2592</v>
      </c>
      <c r="D549" s="6" t="s">
        <v>4532</v>
      </c>
      <c r="E549" s="6" t="s">
        <v>1118</v>
      </c>
      <c r="G549" s="6" t="s">
        <v>2771</v>
      </c>
    </row>
    <row r="550" spans="1:7" x14ac:dyDescent="0.25">
      <c r="A550" s="22">
        <f>IF(IFERROR(VLOOKUP(C:C,'(SRV)Union'!C:C,1,0)=C:C,0),1,0)</f>
        <v>0</v>
      </c>
      <c r="B550" s="22">
        <f>IF(Tabela5[[#This Row],[ID_OBRIGATORIO]]="Nao",0,1)</f>
        <v>0</v>
      </c>
      <c r="C550" s="3" t="s">
        <v>2593</v>
      </c>
      <c r="D550" s="6" t="s">
        <v>4533</v>
      </c>
      <c r="E550" s="6" t="s">
        <v>1118</v>
      </c>
      <c r="G550" s="6" t="s">
        <v>2771</v>
      </c>
    </row>
    <row r="551" spans="1:7" x14ac:dyDescent="0.25">
      <c r="A551" s="22">
        <f>IF(IFERROR(VLOOKUP(C:C,'(SRV)Union'!C:C,1,0)=C:C,0),1,0)</f>
        <v>0</v>
      </c>
      <c r="B551" s="22">
        <f>IF(Tabela5[[#This Row],[ID_OBRIGATORIO]]="Nao",0,1)</f>
        <v>0</v>
      </c>
      <c r="C551" s="3" t="s">
        <v>2594</v>
      </c>
      <c r="D551" s="6" t="s">
        <v>4534</v>
      </c>
      <c r="E551" s="6" t="s">
        <v>1118</v>
      </c>
      <c r="G551" s="6" t="s">
        <v>2771</v>
      </c>
    </row>
    <row r="552" spans="1:7" x14ac:dyDescent="0.25">
      <c r="A552" s="22">
        <f>IF(IFERROR(VLOOKUP(C:C,'(SRV)Union'!C:C,1,0)=C:C,0),1,0)</f>
        <v>0</v>
      </c>
      <c r="B552" s="22">
        <f>IF(Tabela5[[#This Row],[ID_OBRIGATORIO]]="Nao",0,1)</f>
        <v>0</v>
      </c>
      <c r="C552" s="3" t="s">
        <v>2595</v>
      </c>
      <c r="D552" s="6" t="s">
        <v>4535</v>
      </c>
      <c r="E552" s="6" t="s">
        <v>1118</v>
      </c>
      <c r="G552" s="6" t="s">
        <v>2771</v>
      </c>
    </row>
    <row r="553" spans="1:7" x14ac:dyDescent="0.25">
      <c r="A553" s="22">
        <f>IF(IFERROR(VLOOKUP(C:C,'(SRV)Union'!C:C,1,0)=C:C,0),1,0)</f>
        <v>0</v>
      </c>
      <c r="B553" s="22">
        <f>IF(Tabela5[[#This Row],[ID_OBRIGATORIO]]="Nao",0,1)</f>
        <v>0</v>
      </c>
      <c r="C553" s="3" t="s">
        <v>2596</v>
      </c>
      <c r="D553" s="6" t="s">
        <v>4536</v>
      </c>
      <c r="E553" s="6" t="s">
        <v>1118</v>
      </c>
      <c r="G553" s="6" t="s">
        <v>2771</v>
      </c>
    </row>
    <row r="554" spans="1:7" x14ac:dyDescent="0.25">
      <c r="A554" s="22">
        <f>IF(IFERROR(VLOOKUP(C:C,'(SRV)Union'!C:C,1,0)=C:C,0),1,0)</f>
        <v>0</v>
      </c>
      <c r="B554" s="22">
        <f>IF(Tabela5[[#This Row],[ID_OBRIGATORIO]]="Nao",0,1)</f>
        <v>0</v>
      </c>
      <c r="C554" s="3" t="s">
        <v>2597</v>
      </c>
      <c r="D554" s="6" t="s">
        <v>4537</v>
      </c>
      <c r="E554" s="6" t="s">
        <v>1118</v>
      </c>
      <c r="G554" s="6" t="s">
        <v>2771</v>
      </c>
    </row>
    <row r="555" spans="1:7" x14ac:dyDescent="0.25">
      <c r="A555" s="22">
        <f>IF(IFERROR(VLOOKUP(C:C,'(SRV)Union'!C:C,1,0)=C:C,0),1,0)</f>
        <v>0</v>
      </c>
      <c r="B555" s="22">
        <f>IF(Tabela5[[#This Row],[ID_OBRIGATORIO]]="Nao",0,1)</f>
        <v>0</v>
      </c>
      <c r="C555" s="3" t="s">
        <v>2598</v>
      </c>
      <c r="D555" s="6" t="s">
        <v>4538</v>
      </c>
      <c r="E555" s="6" t="s">
        <v>1118</v>
      </c>
      <c r="G555" s="6" t="s">
        <v>2771</v>
      </c>
    </row>
    <row r="556" spans="1:7" x14ac:dyDescent="0.25">
      <c r="A556" s="22">
        <f>IF(IFERROR(VLOOKUP(C:C,'(SRV)Union'!C:C,1,0)=C:C,0),1,0)</f>
        <v>0</v>
      </c>
      <c r="B556" s="22">
        <f>IF(Tabela5[[#This Row],[ID_OBRIGATORIO]]="Nao",0,1)</f>
        <v>0</v>
      </c>
      <c r="C556" s="3" t="s">
        <v>2599</v>
      </c>
      <c r="D556" s="6" t="s">
        <v>4539</v>
      </c>
      <c r="E556" s="6" t="s">
        <v>1118</v>
      </c>
      <c r="G556" s="6" t="s">
        <v>2771</v>
      </c>
    </row>
    <row r="557" spans="1:7" x14ac:dyDescent="0.25">
      <c r="A557" s="22">
        <f>IF(IFERROR(VLOOKUP(C:C,'(SRV)Union'!C:C,1,0)=C:C,0),1,0)</f>
        <v>0</v>
      </c>
      <c r="B557" s="22">
        <f>IF(Tabela5[[#This Row],[ID_OBRIGATORIO]]="Nao",0,1)</f>
        <v>0</v>
      </c>
      <c r="C557" s="3" t="s">
        <v>2600</v>
      </c>
      <c r="D557" s="6" t="s">
        <v>4540</v>
      </c>
      <c r="E557" s="6" t="s">
        <v>1118</v>
      </c>
      <c r="G557" s="6" t="s">
        <v>2771</v>
      </c>
    </row>
    <row r="558" spans="1:7" x14ac:dyDescent="0.25">
      <c r="A558" s="22">
        <f>IF(IFERROR(VLOOKUP(C:C,'(SRV)Union'!C:C,1,0)=C:C,0),1,0)</f>
        <v>0</v>
      </c>
      <c r="B558" s="22">
        <f>IF(Tabela5[[#This Row],[ID_OBRIGATORIO]]="Nao",0,1)</f>
        <v>0</v>
      </c>
      <c r="C558" s="3" t="s">
        <v>2601</v>
      </c>
      <c r="D558" s="6" t="s">
        <v>4541</v>
      </c>
      <c r="E558" s="6" t="s">
        <v>1118</v>
      </c>
      <c r="G558" s="6" t="s">
        <v>2771</v>
      </c>
    </row>
    <row r="559" spans="1:7" x14ac:dyDescent="0.25">
      <c r="A559" s="22">
        <f>IF(IFERROR(VLOOKUP(C:C,'(SRV)Union'!C:C,1,0)=C:C,0),1,0)</f>
        <v>0</v>
      </c>
      <c r="B559" s="22">
        <f>IF(Tabela5[[#This Row],[ID_OBRIGATORIO]]="Nao",0,1)</f>
        <v>0</v>
      </c>
      <c r="C559" s="3" t="s">
        <v>2602</v>
      </c>
      <c r="D559" s="6" t="s">
        <v>4542</v>
      </c>
      <c r="E559" s="6" t="s">
        <v>1118</v>
      </c>
      <c r="G559" s="6" t="s">
        <v>2771</v>
      </c>
    </row>
    <row r="560" spans="1:7" x14ac:dyDescent="0.25">
      <c r="A560" s="22">
        <f>IF(IFERROR(VLOOKUP(C:C,'(SRV)Union'!C:C,1,0)=C:C,0),1,0)</f>
        <v>0</v>
      </c>
      <c r="B560" s="22">
        <f>IF(Tabela5[[#This Row],[ID_OBRIGATORIO]]="Nao",0,1)</f>
        <v>0</v>
      </c>
      <c r="C560" s="3" t="s">
        <v>2603</v>
      </c>
      <c r="D560" s="6" t="s">
        <v>4543</v>
      </c>
      <c r="E560" s="6" t="s">
        <v>1118</v>
      </c>
      <c r="G560" s="6" t="s">
        <v>2771</v>
      </c>
    </row>
    <row r="561" spans="1:7" x14ac:dyDescent="0.25">
      <c r="A561" s="22">
        <f>IF(IFERROR(VLOOKUP(C:C,'(SRV)Union'!C:C,1,0)=C:C,0),1,0)</f>
        <v>0</v>
      </c>
      <c r="B561" s="22">
        <f>IF(Tabela5[[#This Row],[ID_OBRIGATORIO]]="Nao",0,1)</f>
        <v>0</v>
      </c>
      <c r="C561" s="3" t="s">
        <v>2604</v>
      </c>
      <c r="D561" s="6" t="s">
        <v>4544</v>
      </c>
      <c r="E561" s="6" t="s">
        <v>1118</v>
      </c>
      <c r="G561" s="6" t="s">
        <v>2771</v>
      </c>
    </row>
    <row r="562" spans="1:7" x14ac:dyDescent="0.25">
      <c r="A562" s="22">
        <f>IF(IFERROR(VLOOKUP(C:C,'(SRV)Union'!C:C,1,0)=C:C,0),1,0)</f>
        <v>0</v>
      </c>
      <c r="B562" s="22">
        <f>IF(Tabela5[[#This Row],[ID_OBRIGATORIO]]="Nao",0,1)</f>
        <v>0</v>
      </c>
      <c r="C562" s="3" t="s">
        <v>2605</v>
      </c>
      <c r="D562" s="6" t="s">
        <v>4545</v>
      </c>
      <c r="E562" s="6" t="s">
        <v>1118</v>
      </c>
      <c r="G562" s="6" t="s">
        <v>2771</v>
      </c>
    </row>
    <row r="563" spans="1:7" x14ac:dyDescent="0.25">
      <c r="A563" s="22">
        <f>IF(IFERROR(VLOOKUP(C:C,'(SRV)Union'!C:C,1,0)=C:C,0),1,0)</f>
        <v>0</v>
      </c>
      <c r="B563" s="22">
        <f>IF(Tabela5[[#This Row],[ID_OBRIGATORIO]]="Nao",0,1)</f>
        <v>0</v>
      </c>
      <c r="C563" s="3" t="s">
        <v>2606</v>
      </c>
      <c r="D563" s="6" t="s">
        <v>1159</v>
      </c>
      <c r="E563" s="6" t="s">
        <v>1118</v>
      </c>
      <c r="G563" s="6" t="s">
        <v>2771</v>
      </c>
    </row>
    <row r="564" spans="1:7" hidden="1" x14ac:dyDescent="0.25">
      <c r="A564" s="22">
        <f>IF(IFERROR(VLOOKUP(C:C,'(SRV)Union'!C:C,1,0)=C:C,0),1,0)</f>
        <v>1</v>
      </c>
      <c r="B564" s="22">
        <f>IF(Tabela5[[#This Row],[ID_OBRIGATORIO]]="Nao",0,1)</f>
        <v>0</v>
      </c>
      <c r="C564" s="3" t="s">
        <v>2607</v>
      </c>
      <c r="D564" s="6" t="s">
        <v>1453</v>
      </c>
      <c r="E564" s="6" t="s">
        <v>1118</v>
      </c>
      <c r="G564" s="6" t="s">
        <v>2771</v>
      </c>
    </row>
    <row r="565" spans="1:7" hidden="1" x14ac:dyDescent="0.25">
      <c r="A565" s="22">
        <f>IF(IFERROR(VLOOKUP(C:C,'(SRV)Union'!C:C,1,0)=C:C,0),1,0)</f>
        <v>1</v>
      </c>
      <c r="B565" s="22">
        <f>IF(Tabela5[[#This Row],[ID_OBRIGATORIO]]="Nao",0,1)</f>
        <v>0</v>
      </c>
      <c r="C565" s="3" t="s">
        <v>2608</v>
      </c>
      <c r="D565" s="6" t="s">
        <v>1454</v>
      </c>
      <c r="E565" s="6" t="s">
        <v>1118</v>
      </c>
      <c r="G565" s="6" t="s">
        <v>2771</v>
      </c>
    </row>
    <row r="566" spans="1:7" x14ac:dyDescent="0.25">
      <c r="A566" s="22">
        <f>IF(IFERROR(VLOOKUP(C:C,'(SRV)Union'!C:C,1,0)=C:C,0),1,0)</f>
        <v>0</v>
      </c>
      <c r="B566" s="22">
        <f>IF(Tabela5[[#This Row],[ID_OBRIGATORIO]]="Nao",0,1)</f>
        <v>0</v>
      </c>
      <c r="C566" s="3" t="s">
        <v>2609</v>
      </c>
      <c r="D566" s="6" t="s">
        <v>1544</v>
      </c>
      <c r="E566" s="6" t="s">
        <v>1118</v>
      </c>
      <c r="G566" s="6" t="s">
        <v>2771</v>
      </c>
    </row>
    <row r="567" spans="1:7" x14ac:dyDescent="0.25">
      <c r="A567" s="22">
        <f>IF(IFERROR(VLOOKUP(C:C,'(SRV)Union'!C:C,1,0)=C:C,0),1,0)</f>
        <v>0</v>
      </c>
      <c r="B567" s="22">
        <f>IF(Tabela5[[#This Row],[ID_OBRIGATORIO]]="Nao",0,1)</f>
        <v>0</v>
      </c>
      <c r="C567" s="3" t="s">
        <v>2610</v>
      </c>
      <c r="D567" s="6" t="s">
        <v>1545</v>
      </c>
      <c r="E567" s="6" t="s">
        <v>1118</v>
      </c>
      <c r="G567" s="6" t="s">
        <v>2771</v>
      </c>
    </row>
    <row r="568" spans="1:7" x14ac:dyDescent="0.25">
      <c r="A568" s="22">
        <f>IF(IFERROR(VLOOKUP(C:C,'(SRV)Union'!C:C,1,0)=C:C,0),1,0)</f>
        <v>0</v>
      </c>
      <c r="B568" s="22">
        <f>IF(Tabela5[[#This Row],[ID_OBRIGATORIO]]="Nao",0,1)</f>
        <v>0</v>
      </c>
      <c r="C568" s="3" t="s">
        <v>2611</v>
      </c>
      <c r="D568" s="6" t="s">
        <v>1457</v>
      </c>
      <c r="E568" s="6" t="s">
        <v>1118</v>
      </c>
      <c r="G568" s="6" t="s">
        <v>2771</v>
      </c>
    </row>
    <row r="569" spans="1:7" x14ac:dyDescent="0.25">
      <c r="A569" s="22">
        <f>IF(IFERROR(VLOOKUP(C:C,'(SRV)Union'!C:C,1,0)=C:C,0),1,0)</f>
        <v>0</v>
      </c>
      <c r="B569" s="22">
        <f>IF(Tabela5[[#This Row],[ID_OBRIGATORIO]]="Nao",0,1)</f>
        <v>0</v>
      </c>
      <c r="C569" s="3" t="s">
        <v>2612</v>
      </c>
      <c r="D569" s="6" t="s">
        <v>1463</v>
      </c>
      <c r="E569" s="6" t="s">
        <v>1118</v>
      </c>
      <c r="G569" s="6" t="s">
        <v>2771</v>
      </c>
    </row>
    <row r="570" spans="1:7" x14ac:dyDescent="0.25">
      <c r="A570" s="22">
        <f>IF(IFERROR(VLOOKUP(C:C,'(SRV)Union'!C:C,1,0)=C:C,0),1,0)</f>
        <v>0</v>
      </c>
      <c r="B570" s="22">
        <f>IF(Tabela5[[#This Row],[ID_OBRIGATORIO]]="Nao",0,1)</f>
        <v>0</v>
      </c>
      <c r="C570" s="3" t="s">
        <v>2613</v>
      </c>
      <c r="D570" s="6" t="s">
        <v>1678</v>
      </c>
      <c r="E570" s="6" t="s">
        <v>1118</v>
      </c>
      <c r="G570" s="6" t="s">
        <v>2771</v>
      </c>
    </row>
    <row r="571" spans="1:7" x14ac:dyDescent="0.25">
      <c r="A571" s="22">
        <f>IF(IFERROR(VLOOKUP(C:C,'(SRV)Union'!C:C,1,0)=C:C,0),1,0)</f>
        <v>0</v>
      </c>
      <c r="B571" s="22">
        <f>IF(Tabela5[[#This Row],[ID_OBRIGATORIO]]="Nao",0,1)</f>
        <v>0</v>
      </c>
      <c r="C571" s="3" t="s">
        <v>2614</v>
      </c>
      <c r="D571" s="6" t="s">
        <v>1622</v>
      </c>
      <c r="E571" s="6" t="s">
        <v>1118</v>
      </c>
      <c r="G571" s="6" t="s">
        <v>2771</v>
      </c>
    </row>
    <row r="572" spans="1:7" x14ac:dyDescent="0.25">
      <c r="A572" s="22">
        <f>IF(IFERROR(VLOOKUP(C:C,'(SRV)Union'!C:C,1,0)=C:C,0),1,0)</f>
        <v>0</v>
      </c>
      <c r="B572" s="22">
        <f>IF(Tabela5[[#This Row],[ID_OBRIGATORIO]]="Nao",0,1)</f>
        <v>0</v>
      </c>
      <c r="C572" s="3" t="s">
        <v>2615</v>
      </c>
      <c r="D572" s="6" t="s">
        <v>1165</v>
      </c>
      <c r="E572" s="6" t="s">
        <v>1118</v>
      </c>
      <c r="G572" s="6" t="s">
        <v>2771</v>
      </c>
    </row>
    <row r="573" spans="1:7" hidden="1" x14ac:dyDescent="0.25">
      <c r="A573" s="22">
        <f>IF(IFERROR(VLOOKUP(C:C,'(SRV)Union'!C:C,1,0)=C:C,0),1,0)</f>
        <v>1</v>
      </c>
      <c r="B573" s="22">
        <f>IF(Tabela5[[#This Row],[ID_OBRIGATORIO]]="Nao",0,1)</f>
        <v>0</v>
      </c>
      <c r="C573" s="3" t="s">
        <v>2616</v>
      </c>
      <c r="D573" s="6" t="s">
        <v>1512</v>
      </c>
      <c r="E573" s="6" t="s">
        <v>1118</v>
      </c>
      <c r="G573" s="6" t="s">
        <v>2771</v>
      </c>
    </row>
    <row r="574" spans="1:7" x14ac:dyDescent="0.25">
      <c r="A574" s="22">
        <f>IF(IFERROR(VLOOKUP(C:C,'(SRV)Union'!C:C,1,0)=C:C,0),1,0)</f>
        <v>0</v>
      </c>
      <c r="B574" s="22">
        <f>IF(Tabela5[[#This Row],[ID_OBRIGATORIO]]="Nao",0,1)</f>
        <v>0</v>
      </c>
      <c r="C574" s="3" t="s">
        <v>2617</v>
      </c>
      <c r="D574" s="6" t="s">
        <v>1616</v>
      </c>
      <c r="E574" s="6" t="s">
        <v>1118</v>
      </c>
      <c r="G574" s="6" t="s">
        <v>2771</v>
      </c>
    </row>
    <row r="575" spans="1:7" x14ac:dyDescent="0.25">
      <c r="A575" s="22">
        <f>IF(IFERROR(VLOOKUP(C:C,'(SRV)Union'!C:C,1,0)=C:C,0),1,0)</f>
        <v>0</v>
      </c>
      <c r="B575" s="22">
        <f>IF(Tabela5[[#This Row],[ID_OBRIGATORIO]]="Nao",0,1)</f>
        <v>0</v>
      </c>
      <c r="C575" s="3" t="s">
        <v>2618</v>
      </c>
      <c r="D575" s="6" t="s">
        <v>4546</v>
      </c>
      <c r="E575" s="6" t="s">
        <v>1118</v>
      </c>
      <c r="G575" s="6" t="s">
        <v>2771</v>
      </c>
    </row>
    <row r="576" spans="1:7" x14ac:dyDescent="0.25">
      <c r="A576" s="22">
        <f>IF(IFERROR(VLOOKUP(C:C,'(SRV)Union'!C:C,1,0)=C:C,0),1,0)</f>
        <v>0</v>
      </c>
      <c r="B576" s="22">
        <f>IF(Tabela5[[#This Row],[ID_OBRIGATORIO]]="Nao",0,1)</f>
        <v>0</v>
      </c>
      <c r="C576" s="3" t="s">
        <v>2619</v>
      </c>
      <c r="D576" s="6" t="s">
        <v>1140</v>
      </c>
      <c r="E576" s="6" t="s">
        <v>1118</v>
      </c>
      <c r="G576" s="6" t="s">
        <v>2771</v>
      </c>
    </row>
    <row r="577" spans="1:7" x14ac:dyDescent="0.25">
      <c r="A577" s="22">
        <f>IF(IFERROR(VLOOKUP(C:C,'(SRV)Union'!C:C,1,0)=C:C,0),1,0)</f>
        <v>0</v>
      </c>
      <c r="B577" s="22">
        <f>IF(Tabela5[[#This Row],[ID_OBRIGATORIO]]="Nao",0,1)</f>
        <v>0</v>
      </c>
      <c r="C577" s="3" t="s">
        <v>2620</v>
      </c>
      <c r="D577" s="6" t="s">
        <v>4547</v>
      </c>
      <c r="E577" s="6" t="s">
        <v>1118</v>
      </c>
      <c r="G577" s="6" t="s">
        <v>2771</v>
      </c>
    </row>
    <row r="578" spans="1:7" hidden="1" x14ac:dyDescent="0.25">
      <c r="A578" s="22">
        <f>IF(IFERROR(VLOOKUP(C:C,'(SRV)Union'!C:C,1,0)=C:C,0),1,0)</f>
        <v>1</v>
      </c>
      <c r="B578" s="22">
        <f>IF(Tabela5[[#This Row],[ID_OBRIGATORIO]]="Nao",0,1)</f>
        <v>0</v>
      </c>
      <c r="C578" s="3" t="s">
        <v>2621</v>
      </c>
      <c r="D578" s="6" t="s">
        <v>4548</v>
      </c>
      <c r="E578" s="6" t="s">
        <v>1118</v>
      </c>
      <c r="G578" s="6" t="s">
        <v>2771</v>
      </c>
    </row>
    <row r="579" spans="1:7" x14ac:dyDescent="0.25">
      <c r="A579" s="22">
        <f>IF(IFERROR(VLOOKUP(C:C,'(SRV)Union'!C:C,1,0)=C:C,0),1,0)</f>
        <v>0</v>
      </c>
      <c r="B579" s="22">
        <f>IF(Tabela5[[#This Row],[ID_OBRIGATORIO]]="Nao",0,1)</f>
        <v>0</v>
      </c>
      <c r="C579" s="3" t="s">
        <v>2622</v>
      </c>
      <c r="D579" s="6" t="s">
        <v>4549</v>
      </c>
      <c r="E579" s="6" t="s">
        <v>1118</v>
      </c>
      <c r="G579" s="6" t="s">
        <v>2771</v>
      </c>
    </row>
    <row r="580" spans="1:7" x14ac:dyDescent="0.25">
      <c r="A580" s="22">
        <f>IF(IFERROR(VLOOKUP(C:C,'(SRV)Union'!C:C,1,0)=C:C,0),1,0)</f>
        <v>0</v>
      </c>
      <c r="B580" s="22">
        <f>IF(Tabela5[[#This Row],[ID_OBRIGATORIO]]="Nao",0,1)</f>
        <v>0</v>
      </c>
      <c r="C580" s="3" t="s">
        <v>2623</v>
      </c>
      <c r="D580" s="6" t="s">
        <v>4550</v>
      </c>
      <c r="E580" s="6" t="s">
        <v>1118</v>
      </c>
      <c r="G580" s="6" t="s">
        <v>2771</v>
      </c>
    </row>
    <row r="581" spans="1:7" x14ac:dyDescent="0.25">
      <c r="A581" s="22">
        <f>IF(IFERROR(VLOOKUP(C:C,'(SRV)Union'!C:C,1,0)=C:C,0),1,0)</f>
        <v>0</v>
      </c>
      <c r="B581" s="22">
        <f>IF(Tabela5[[#This Row],[ID_OBRIGATORIO]]="Nao",0,1)</f>
        <v>0</v>
      </c>
      <c r="C581" s="3" t="s">
        <v>2624</v>
      </c>
      <c r="D581" s="6" t="s">
        <v>4551</v>
      </c>
      <c r="E581" s="6" t="s">
        <v>1118</v>
      </c>
      <c r="G581" s="6" t="s">
        <v>2771</v>
      </c>
    </row>
    <row r="582" spans="1:7" x14ac:dyDescent="0.25">
      <c r="A582" s="22">
        <f>IF(IFERROR(VLOOKUP(C:C,'(SRV)Union'!C:C,1,0)=C:C,0),1,0)</f>
        <v>0</v>
      </c>
      <c r="B582" s="22">
        <f>IF(Tabela5[[#This Row],[ID_OBRIGATORIO]]="Nao",0,1)</f>
        <v>0</v>
      </c>
      <c r="C582" s="3" t="s">
        <v>2625</v>
      </c>
      <c r="D582" s="6" t="s">
        <v>4552</v>
      </c>
      <c r="E582" s="6" t="s">
        <v>1118</v>
      </c>
      <c r="G582" s="6" t="s">
        <v>2771</v>
      </c>
    </row>
    <row r="583" spans="1:7" x14ac:dyDescent="0.25">
      <c r="A583" s="22">
        <f>IF(IFERROR(VLOOKUP(C:C,'(SRV)Union'!C:C,1,0)=C:C,0),1,0)</f>
        <v>0</v>
      </c>
      <c r="B583" s="22">
        <f>IF(Tabela5[[#This Row],[ID_OBRIGATORIO]]="Nao",0,1)</f>
        <v>0</v>
      </c>
      <c r="C583" s="3" t="s">
        <v>2626</v>
      </c>
      <c r="D583" s="6" t="s">
        <v>1460</v>
      </c>
      <c r="E583" s="6" t="s">
        <v>1118</v>
      </c>
      <c r="G583" s="6" t="s">
        <v>2771</v>
      </c>
    </row>
    <row r="584" spans="1:7" x14ac:dyDescent="0.25">
      <c r="A584" s="22">
        <f>IF(IFERROR(VLOOKUP(C:C,'(SRV)Union'!C:C,1,0)=C:C,0),1,0)</f>
        <v>0</v>
      </c>
      <c r="B584" s="22">
        <f>IF(Tabela5[[#This Row],[ID_OBRIGATORIO]]="Nao",0,1)</f>
        <v>0</v>
      </c>
      <c r="C584" s="3" t="s">
        <v>2627</v>
      </c>
      <c r="D584" s="6" t="s">
        <v>1461</v>
      </c>
      <c r="E584" s="6" t="s">
        <v>1118</v>
      </c>
      <c r="G584" s="6" t="s">
        <v>2771</v>
      </c>
    </row>
    <row r="585" spans="1:7" x14ac:dyDescent="0.25">
      <c r="A585" s="22">
        <f>IF(IFERROR(VLOOKUP(C:C,'(SRV)Union'!C:C,1,0)=C:C,0),1,0)</f>
        <v>0</v>
      </c>
      <c r="B585" s="22">
        <f>IF(Tabela5[[#This Row],[ID_OBRIGATORIO]]="Nao",0,1)</f>
        <v>0</v>
      </c>
      <c r="C585" s="3" t="s">
        <v>2628</v>
      </c>
      <c r="D585" s="6" t="s">
        <v>4553</v>
      </c>
      <c r="E585" s="6" t="s">
        <v>1118</v>
      </c>
      <c r="G585" s="6" t="s">
        <v>2771</v>
      </c>
    </row>
    <row r="586" spans="1:7" x14ac:dyDescent="0.25">
      <c r="A586" s="22">
        <f>IF(IFERROR(VLOOKUP(C:C,'(SRV)Union'!C:C,1,0)=C:C,0),1,0)</f>
        <v>0</v>
      </c>
      <c r="B586" s="22">
        <f>IF(Tabela5[[#This Row],[ID_OBRIGATORIO]]="Nao",0,1)</f>
        <v>0</v>
      </c>
      <c r="C586" s="3" t="s">
        <v>2629</v>
      </c>
      <c r="D586" s="6" t="s">
        <v>4554</v>
      </c>
      <c r="E586" s="6" t="s">
        <v>1118</v>
      </c>
      <c r="G586" s="6" t="s">
        <v>2771</v>
      </c>
    </row>
    <row r="587" spans="1:7" x14ac:dyDescent="0.25">
      <c r="A587" s="22">
        <f>IF(IFERROR(VLOOKUP(C:C,'(SRV)Union'!C:C,1,0)=C:C,0),1,0)</f>
        <v>0</v>
      </c>
      <c r="B587" s="22">
        <f>IF(Tabela5[[#This Row],[ID_OBRIGATORIO]]="Nao",0,1)</f>
        <v>0</v>
      </c>
      <c r="C587" s="3" t="s">
        <v>2630</v>
      </c>
      <c r="D587" s="6" t="s">
        <v>1687</v>
      </c>
      <c r="E587" s="6" t="s">
        <v>1118</v>
      </c>
      <c r="G587" s="6" t="s">
        <v>2771</v>
      </c>
    </row>
    <row r="588" spans="1:7" x14ac:dyDescent="0.25">
      <c r="A588" s="22">
        <f>IF(IFERROR(VLOOKUP(C:C,'(SRV)Union'!C:C,1,0)=C:C,0),1,0)</f>
        <v>0</v>
      </c>
      <c r="B588" s="22">
        <f>IF(Tabela5[[#This Row],[ID_OBRIGATORIO]]="Nao",0,1)</f>
        <v>0</v>
      </c>
      <c r="C588" s="3" t="s">
        <v>2631</v>
      </c>
      <c r="D588" s="6" t="s">
        <v>1686</v>
      </c>
      <c r="E588" s="6" t="s">
        <v>1118</v>
      </c>
      <c r="G588" s="6" t="s">
        <v>2771</v>
      </c>
    </row>
    <row r="589" spans="1:7" x14ac:dyDescent="0.25">
      <c r="A589" s="22">
        <f>IF(IFERROR(VLOOKUP(C:C,'(SRV)Union'!C:C,1,0)=C:C,0),1,0)</f>
        <v>0</v>
      </c>
      <c r="B589" s="22">
        <f>IF(Tabela5[[#This Row],[ID_OBRIGATORIO]]="Nao",0,1)</f>
        <v>0</v>
      </c>
      <c r="C589" s="3" t="s">
        <v>2632</v>
      </c>
      <c r="D589" s="6" t="s">
        <v>1654</v>
      </c>
      <c r="E589" s="6" t="s">
        <v>1118</v>
      </c>
      <c r="G589" s="6" t="s">
        <v>2771</v>
      </c>
    </row>
    <row r="590" spans="1:7" x14ac:dyDescent="0.25">
      <c r="A590" s="22">
        <f>IF(IFERROR(VLOOKUP(C:C,'(SRV)Union'!C:C,1,0)=C:C,0),1,0)</f>
        <v>0</v>
      </c>
      <c r="B590" s="22">
        <f>IF(Tabela5[[#This Row],[ID_OBRIGATORIO]]="Nao",0,1)</f>
        <v>0</v>
      </c>
      <c r="C590" s="3" t="s">
        <v>2633</v>
      </c>
      <c r="D590" s="6" t="s">
        <v>4555</v>
      </c>
      <c r="E590" s="6" t="s">
        <v>1118</v>
      </c>
      <c r="G590" s="6" t="s">
        <v>2771</v>
      </c>
    </row>
    <row r="591" spans="1:7" x14ac:dyDescent="0.25">
      <c r="A591" s="22">
        <f>IF(IFERROR(VLOOKUP(C:C,'(SRV)Union'!C:C,1,0)=C:C,0),1,0)</f>
        <v>0</v>
      </c>
      <c r="B591" s="22">
        <f>IF(Tabela5[[#This Row],[ID_OBRIGATORIO]]="Nao",0,1)</f>
        <v>0</v>
      </c>
      <c r="C591" s="3" t="s">
        <v>2634</v>
      </c>
      <c r="D591" s="6" t="s">
        <v>1136</v>
      </c>
      <c r="E591" s="6" t="s">
        <v>1118</v>
      </c>
      <c r="G591" s="6" t="s">
        <v>2771</v>
      </c>
    </row>
    <row r="592" spans="1:7" x14ac:dyDescent="0.25">
      <c r="A592" s="22">
        <f>IF(IFERROR(VLOOKUP(C:C,'(SRV)Union'!C:C,1,0)=C:C,0),1,0)</f>
        <v>0</v>
      </c>
      <c r="B592" s="22">
        <f>IF(Tabela5[[#This Row],[ID_OBRIGATORIO]]="Nao",0,1)</f>
        <v>0</v>
      </c>
      <c r="C592" s="3" t="s">
        <v>2635</v>
      </c>
      <c r="D592" s="6" t="s">
        <v>4556</v>
      </c>
      <c r="E592" s="6" t="s">
        <v>1118</v>
      </c>
      <c r="G592" s="6" t="s">
        <v>2771</v>
      </c>
    </row>
    <row r="593" spans="1:7" x14ac:dyDescent="0.25">
      <c r="A593" s="22">
        <f>IF(IFERROR(VLOOKUP(C:C,'(SRV)Union'!C:C,1,0)=C:C,0),1,0)</f>
        <v>0</v>
      </c>
      <c r="B593" s="22">
        <f>IF(Tabela5[[#This Row],[ID_OBRIGATORIO]]="Nao",0,1)</f>
        <v>0</v>
      </c>
      <c r="C593" s="3" t="s">
        <v>2636</v>
      </c>
      <c r="D593" s="6" t="s">
        <v>1623</v>
      </c>
      <c r="E593" s="6" t="s">
        <v>1118</v>
      </c>
      <c r="G593" s="6" t="s">
        <v>2771</v>
      </c>
    </row>
    <row r="594" spans="1:7" x14ac:dyDescent="0.25">
      <c r="A594" s="22">
        <f>IF(IFERROR(VLOOKUP(C:C,'(SRV)Union'!C:C,1,0)=C:C,0),1,0)</f>
        <v>0</v>
      </c>
      <c r="B594" s="22">
        <f>IF(Tabela5[[#This Row],[ID_OBRIGATORIO]]="Nao",0,1)</f>
        <v>0</v>
      </c>
      <c r="C594" s="3" t="s">
        <v>2637</v>
      </c>
      <c r="D594" s="6" t="s">
        <v>1679</v>
      </c>
      <c r="E594" s="6" t="s">
        <v>1118</v>
      </c>
      <c r="G594" s="6" t="s">
        <v>2771</v>
      </c>
    </row>
    <row r="595" spans="1:7" x14ac:dyDescent="0.25">
      <c r="A595" s="22">
        <f>IF(IFERROR(VLOOKUP(C:C,'(SRV)Union'!C:C,1,0)=C:C,0),1,0)</f>
        <v>0</v>
      </c>
      <c r="B595" s="22">
        <f>IF(Tabela5[[#This Row],[ID_OBRIGATORIO]]="Nao",0,1)</f>
        <v>0</v>
      </c>
      <c r="C595" s="3" t="s">
        <v>2638</v>
      </c>
      <c r="D595" s="6" t="s">
        <v>1468</v>
      </c>
      <c r="E595" s="6" t="s">
        <v>1118</v>
      </c>
      <c r="G595" s="6" t="s">
        <v>2771</v>
      </c>
    </row>
    <row r="596" spans="1:7" x14ac:dyDescent="0.25">
      <c r="A596" s="22">
        <f>IF(IFERROR(VLOOKUP(C:C,'(SRV)Union'!C:C,1,0)=C:C,0),1,0)</f>
        <v>0</v>
      </c>
      <c r="B596" s="22">
        <f>IF(Tabela5[[#This Row],[ID_OBRIGATORIO]]="Nao",0,1)</f>
        <v>0</v>
      </c>
      <c r="C596" s="3" t="s">
        <v>2639</v>
      </c>
      <c r="D596" s="6" t="s">
        <v>1141</v>
      </c>
      <c r="E596" s="6" t="s">
        <v>1118</v>
      </c>
      <c r="G596" s="6" t="s">
        <v>2771</v>
      </c>
    </row>
    <row r="597" spans="1:7" x14ac:dyDescent="0.25">
      <c r="A597" s="22">
        <f>IF(IFERROR(VLOOKUP(C:C,'(SRV)Union'!C:C,1,0)=C:C,0),1,0)</f>
        <v>0</v>
      </c>
      <c r="B597" s="22">
        <f>IF(Tabela5[[#This Row],[ID_OBRIGATORIO]]="Nao",0,1)</f>
        <v>0</v>
      </c>
      <c r="C597" s="3" t="s">
        <v>2640</v>
      </c>
      <c r="D597" s="6" t="s">
        <v>1137</v>
      </c>
      <c r="E597" s="6" t="s">
        <v>1118</v>
      </c>
      <c r="G597" s="6" t="s">
        <v>2771</v>
      </c>
    </row>
    <row r="598" spans="1:7" x14ac:dyDescent="0.25">
      <c r="A598" s="22">
        <f>IF(IFERROR(VLOOKUP(C:C,'(SRV)Union'!C:C,1,0)=C:C,0),1,0)</f>
        <v>0</v>
      </c>
      <c r="B598" s="22">
        <f>IF(Tabela5[[#This Row],[ID_OBRIGATORIO]]="Nao",0,1)</f>
        <v>0</v>
      </c>
      <c r="C598" s="3" t="s">
        <v>2641</v>
      </c>
      <c r="D598" s="6" t="s">
        <v>1624</v>
      </c>
      <c r="E598" s="6" t="s">
        <v>1118</v>
      </c>
      <c r="G598" s="6" t="s">
        <v>2771</v>
      </c>
    </row>
    <row r="599" spans="1:7" x14ac:dyDescent="0.25">
      <c r="A599" s="22">
        <f>IF(IFERROR(VLOOKUP(C:C,'(SRV)Union'!C:C,1,0)=C:C,0),1,0)</f>
        <v>0</v>
      </c>
      <c r="B599" s="22">
        <f>IF(Tabela5[[#This Row],[ID_OBRIGATORIO]]="Nao",0,1)</f>
        <v>0</v>
      </c>
      <c r="C599" s="3" t="s">
        <v>2642</v>
      </c>
      <c r="D599" s="6" t="s">
        <v>1251</v>
      </c>
      <c r="E599" s="6" t="s">
        <v>1118</v>
      </c>
      <c r="G599" s="6" t="s">
        <v>2771</v>
      </c>
    </row>
    <row r="600" spans="1:7" x14ac:dyDescent="0.25">
      <c r="A600" s="22">
        <f>IF(IFERROR(VLOOKUP(C:C,'(SRV)Union'!C:C,1,0)=C:C,0),1,0)</f>
        <v>0</v>
      </c>
      <c r="B600" s="22">
        <f>IF(Tabela5[[#This Row],[ID_OBRIGATORIO]]="Nao",0,1)</f>
        <v>0</v>
      </c>
      <c r="C600" s="3" t="s">
        <v>4557</v>
      </c>
      <c r="D600" s="6" t="s">
        <v>4558</v>
      </c>
      <c r="E600" s="6" t="s">
        <v>1118</v>
      </c>
      <c r="G600" s="6" t="s">
        <v>2771</v>
      </c>
    </row>
    <row r="601" spans="1:7" x14ac:dyDescent="0.25">
      <c r="A601" s="22">
        <f>IF(IFERROR(VLOOKUP(C:C,'(SRV)Union'!C:C,1,0)=C:C,0),1,0)</f>
        <v>0</v>
      </c>
      <c r="B601" s="22">
        <f>IF(Tabela5[[#This Row],[ID_OBRIGATORIO]]="Nao",0,1)</f>
        <v>0</v>
      </c>
      <c r="C601" s="3" t="s">
        <v>4559</v>
      </c>
      <c r="D601" s="6" t="s">
        <v>4560</v>
      </c>
      <c r="E601" s="6" t="s">
        <v>1118</v>
      </c>
      <c r="G601" s="6" t="s">
        <v>2771</v>
      </c>
    </row>
    <row r="602" spans="1:7" x14ac:dyDescent="0.25">
      <c r="A602" s="22">
        <f>IF(IFERROR(VLOOKUP(C:C,'(SRV)Union'!C:C,1,0)=C:C,0),1,0)</f>
        <v>0</v>
      </c>
      <c r="B602" s="22">
        <f>IF(Tabela5[[#This Row],[ID_OBRIGATORIO]]="Nao",0,1)</f>
        <v>0</v>
      </c>
      <c r="C602" s="3" t="s">
        <v>4561</v>
      </c>
      <c r="D602" s="6" t="s">
        <v>4562</v>
      </c>
      <c r="E602" s="6" t="s">
        <v>1118</v>
      </c>
      <c r="G602" s="6" t="s">
        <v>2771</v>
      </c>
    </row>
    <row r="603" spans="1:7" x14ac:dyDescent="0.25">
      <c r="A603" s="22">
        <f>IF(IFERROR(VLOOKUP(C:C,'(SRV)Union'!C:C,1,0)=C:C,0),1,0)</f>
        <v>0</v>
      </c>
      <c r="B603" s="22">
        <f>IF(Tabela5[[#This Row],[ID_OBRIGATORIO]]="Nao",0,1)</f>
        <v>0</v>
      </c>
      <c r="C603" s="3" t="s">
        <v>4563</v>
      </c>
      <c r="D603" s="6" t="s">
        <v>4564</v>
      </c>
      <c r="E603" s="6" t="s">
        <v>1118</v>
      </c>
      <c r="G603" s="6" t="s">
        <v>2771</v>
      </c>
    </row>
    <row r="604" spans="1:7" x14ac:dyDescent="0.25">
      <c r="A604" s="22">
        <f>IF(IFERROR(VLOOKUP(C:C,'(SRV)Union'!C:C,1,0)=C:C,0),1,0)</f>
        <v>0</v>
      </c>
      <c r="B604" s="22">
        <f>IF(Tabela5[[#This Row],[ID_OBRIGATORIO]]="Nao",0,1)</f>
        <v>0</v>
      </c>
      <c r="C604" s="3" t="s">
        <v>4565</v>
      </c>
      <c r="D604" s="6" t="s">
        <v>4566</v>
      </c>
      <c r="E604" s="6" t="s">
        <v>1118</v>
      </c>
      <c r="F604" s="6" t="s">
        <v>4567</v>
      </c>
      <c r="G604" s="6" t="s">
        <v>2771</v>
      </c>
    </row>
    <row r="605" spans="1:7" x14ac:dyDescent="0.25">
      <c r="A605" s="22">
        <f>IF(IFERROR(VLOOKUP(C:C,'(SRV)Union'!C:C,1,0)=C:C,0),1,0)</f>
        <v>0</v>
      </c>
      <c r="B605" s="22">
        <f>IF(Tabela5[[#This Row],[ID_OBRIGATORIO]]="Nao",0,1)</f>
        <v>0</v>
      </c>
      <c r="C605" s="3" t="s">
        <v>4568</v>
      </c>
      <c r="D605" s="6" t="s">
        <v>4569</v>
      </c>
      <c r="E605" s="6" t="s">
        <v>1118</v>
      </c>
      <c r="G605" s="6" t="s">
        <v>2771</v>
      </c>
    </row>
    <row r="606" spans="1:7" x14ac:dyDescent="0.25">
      <c r="A606" s="22">
        <f>IF(IFERROR(VLOOKUP(C:C,'(SRV)Union'!C:C,1,0)=C:C,0),1,0)</f>
        <v>0</v>
      </c>
      <c r="B606" s="22">
        <f>IF(Tabela5[[#This Row],[ID_OBRIGATORIO]]="Nao",0,1)</f>
        <v>0</v>
      </c>
      <c r="C606" s="3" t="s">
        <v>3350</v>
      </c>
      <c r="D606" s="6" t="s">
        <v>4570</v>
      </c>
      <c r="E606" s="6" t="s">
        <v>1118</v>
      </c>
      <c r="G606" s="6" t="s">
        <v>2771</v>
      </c>
    </row>
    <row r="607" spans="1:7" x14ac:dyDescent="0.25">
      <c r="A607" s="22">
        <f>IF(IFERROR(VLOOKUP(C:C,'(SRV)Union'!C:C,1,0)=C:C,0),1,0)</f>
        <v>0</v>
      </c>
      <c r="B607" s="22">
        <f>IF(Tabela5[[#This Row],[ID_OBRIGATORIO]]="Nao",0,1)</f>
        <v>0</v>
      </c>
      <c r="C607" s="3" t="s">
        <v>4571</v>
      </c>
      <c r="D607" s="6" t="s">
        <v>4572</v>
      </c>
      <c r="E607" s="6" t="s">
        <v>1118</v>
      </c>
      <c r="F607" s="6" t="s">
        <v>4567</v>
      </c>
      <c r="G607" s="6" t="s">
        <v>2771</v>
      </c>
    </row>
    <row r="608" spans="1:7" x14ac:dyDescent="0.25">
      <c r="A608" s="22">
        <f>IF(IFERROR(VLOOKUP(C:C,'(SRV)Union'!C:C,1,0)=C:C,0),1,0)</f>
        <v>0</v>
      </c>
      <c r="B608" s="22">
        <f>IF(Tabela5[[#This Row],[ID_OBRIGATORIO]]="Nao",0,1)</f>
        <v>0</v>
      </c>
      <c r="C608" s="3" t="s">
        <v>4573</v>
      </c>
      <c r="D608" s="6" t="s">
        <v>4574</v>
      </c>
      <c r="E608" s="6" t="s">
        <v>1118</v>
      </c>
      <c r="G608" s="6" t="s">
        <v>2771</v>
      </c>
    </row>
    <row r="609" spans="1:7" x14ac:dyDescent="0.25">
      <c r="A609" s="22">
        <f>IF(IFERROR(VLOOKUP(C:C,'(SRV)Union'!C:C,1,0)=C:C,0),1,0)</f>
        <v>0</v>
      </c>
      <c r="B609" s="22">
        <f>IF(Tabela5[[#This Row],[ID_OBRIGATORIO]]="Nao",0,1)</f>
        <v>0</v>
      </c>
      <c r="C609" s="3" t="s">
        <v>4575</v>
      </c>
      <c r="D609" s="6" t="s">
        <v>4576</v>
      </c>
      <c r="E609" s="6" t="s">
        <v>1118</v>
      </c>
      <c r="G609" s="6" t="s">
        <v>2771</v>
      </c>
    </row>
    <row r="610" spans="1:7" hidden="1" x14ac:dyDescent="0.25">
      <c r="A610" s="22">
        <f>IF(IFERROR(VLOOKUP(C:C,'(SRV)Union'!C:C,1,0)=C:C,0),1,0)</f>
        <v>1</v>
      </c>
      <c r="B610" s="22">
        <f>IF(Tabela5[[#This Row],[ID_OBRIGATORIO]]="Nao",0,1)</f>
        <v>0</v>
      </c>
      <c r="C610" s="3" t="s">
        <v>4577</v>
      </c>
      <c r="D610" s="6" t="s">
        <v>4578</v>
      </c>
      <c r="E610" s="6" t="s">
        <v>1118</v>
      </c>
      <c r="G610" s="6" t="s">
        <v>2771</v>
      </c>
    </row>
    <row r="611" spans="1:7" hidden="1" x14ac:dyDescent="0.25">
      <c r="A611" s="22">
        <f>IF(IFERROR(VLOOKUP(C:C,'(SRV)Union'!C:C,1,0)=C:C,0),1,0)</f>
        <v>1</v>
      </c>
      <c r="B611" s="22">
        <f>IF(Tabela5[[#This Row],[ID_OBRIGATORIO]]="Nao",0,1)</f>
        <v>0</v>
      </c>
      <c r="C611" s="3" t="s">
        <v>4579</v>
      </c>
      <c r="D611" s="6" t="s">
        <v>4580</v>
      </c>
      <c r="E611" s="6" t="s">
        <v>1118</v>
      </c>
      <c r="G611" s="6" t="s">
        <v>2771</v>
      </c>
    </row>
    <row r="612" spans="1:7" hidden="1" x14ac:dyDescent="0.25">
      <c r="A612" s="22">
        <f>IF(IFERROR(VLOOKUP(C:C,'(SRV)Union'!C:C,1,0)=C:C,0),1,0)</f>
        <v>1</v>
      </c>
      <c r="B612" s="22">
        <f>IF(Tabela5[[#This Row],[ID_OBRIGATORIO]]="Nao",0,1)</f>
        <v>0</v>
      </c>
      <c r="C612" s="3" t="s">
        <v>4581</v>
      </c>
      <c r="D612" s="6" t="s">
        <v>4582</v>
      </c>
      <c r="E612" s="6" t="s">
        <v>1118</v>
      </c>
      <c r="G612" s="6" t="s">
        <v>2771</v>
      </c>
    </row>
    <row r="613" spans="1:7" hidden="1" x14ac:dyDescent="0.25">
      <c r="A613" s="22">
        <f>IF(IFERROR(VLOOKUP(C:C,'(SRV)Union'!C:C,1,0)=C:C,0),1,0)</f>
        <v>1</v>
      </c>
      <c r="B613" s="22">
        <f>IF(Tabela5[[#This Row],[ID_OBRIGATORIO]]="Nao",0,1)</f>
        <v>0</v>
      </c>
      <c r="C613" s="3" t="s">
        <v>4583</v>
      </c>
      <c r="D613" s="6" t="s">
        <v>4584</v>
      </c>
      <c r="E613" s="6" t="s">
        <v>1118</v>
      </c>
      <c r="F613" s="6" t="s">
        <v>4567</v>
      </c>
      <c r="G613" s="6" t="s">
        <v>2771</v>
      </c>
    </row>
    <row r="614" spans="1:7" hidden="1" x14ac:dyDescent="0.25">
      <c r="A614" s="22">
        <f>IF(IFERROR(VLOOKUP(C:C,'(SRV)Union'!C:C,1,0)=C:C,0),1,0)</f>
        <v>1</v>
      </c>
      <c r="B614" s="22">
        <f>IF(Tabela5[[#This Row],[ID_OBRIGATORIO]]="Nao",0,1)</f>
        <v>0</v>
      </c>
      <c r="C614" s="3" t="s">
        <v>4585</v>
      </c>
      <c r="D614" s="6" t="s">
        <v>4586</v>
      </c>
      <c r="E614" s="6" t="s">
        <v>1118</v>
      </c>
      <c r="G614" s="6" t="s">
        <v>2771</v>
      </c>
    </row>
    <row r="615" spans="1:7" hidden="1" x14ac:dyDescent="0.25">
      <c r="A615" s="22">
        <f>IF(IFERROR(VLOOKUP(C:C,'(SRV)Union'!C:C,1,0)=C:C,0),1,0)</f>
        <v>1</v>
      </c>
      <c r="B615" s="22">
        <f>IF(Tabela5[[#This Row],[ID_OBRIGATORIO]]="Nao",0,1)</f>
        <v>0</v>
      </c>
      <c r="C615" s="3" t="s">
        <v>4587</v>
      </c>
      <c r="D615" s="6" t="s">
        <v>4588</v>
      </c>
      <c r="E615" s="6" t="s">
        <v>1118</v>
      </c>
      <c r="F615" s="6" t="s">
        <v>4567</v>
      </c>
      <c r="G615" s="6" t="s">
        <v>2771</v>
      </c>
    </row>
    <row r="616" spans="1:7" x14ac:dyDescent="0.25">
      <c r="A616" s="22">
        <f>IF(IFERROR(VLOOKUP(C:C,'(SRV)Union'!C:C,1,0)=C:C,0),1,0)</f>
        <v>0</v>
      </c>
      <c r="B616" s="22">
        <f>IF(Tabela5[[#This Row],[ID_OBRIGATORIO]]="Nao",0,1)</f>
        <v>0</v>
      </c>
      <c r="C616" s="3" t="s">
        <v>4589</v>
      </c>
      <c r="E616" s="6" t="s">
        <v>1118</v>
      </c>
      <c r="F616" s="6" t="s">
        <v>4567</v>
      </c>
      <c r="G616" s="6" t="s">
        <v>2771</v>
      </c>
    </row>
    <row r="617" spans="1:7" hidden="1" x14ac:dyDescent="0.25">
      <c r="A617" s="22">
        <f>IF(IFERROR(VLOOKUP(C:C,'(SRV)Union'!C:C,1,0)=C:C,0),1,0)</f>
        <v>1</v>
      </c>
      <c r="B617" s="22">
        <f>IF(Tabela5[[#This Row],[ID_OBRIGATORIO]]="Nao",0,1)</f>
        <v>0</v>
      </c>
      <c r="C617" s="3" t="s">
        <v>4590</v>
      </c>
      <c r="D617" s="6" t="s">
        <v>4591</v>
      </c>
      <c r="E617" s="6" t="s">
        <v>1118</v>
      </c>
      <c r="G617" s="6" t="s">
        <v>2771</v>
      </c>
    </row>
    <row r="618" spans="1:7" x14ac:dyDescent="0.25">
      <c r="A618" s="22">
        <f>IF(IFERROR(VLOOKUP(C:C,'(SRV)Union'!C:C,1,0)=C:C,0),1,0)</f>
        <v>0</v>
      </c>
      <c r="B618" s="22">
        <f>IF(Tabela5[[#This Row],[ID_OBRIGATORIO]]="Nao",0,1)</f>
        <v>0</v>
      </c>
      <c r="C618" s="3" t="s">
        <v>4592</v>
      </c>
      <c r="E618" s="6" t="s">
        <v>1118</v>
      </c>
      <c r="G618" s="6" t="s">
        <v>2771</v>
      </c>
    </row>
    <row r="619" spans="1:7" x14ac:dyDescent="0.25">
      <c r="A619" s="22">
        <f>IF(IFERROR(VLOOKUP(C:C,'(SRV)Union'!C:C,1,0)=C:C,0),1,0)</f>
        <v>0</v>
      </c>
      <c r="B619" s="22">
        <f>IF(Tabela5[[#This Row],[ID_OBRIGATORIO]]="Nao",0,1)</f>
        <v>0</v>
      </c>
      <c r="C619" s="3" t="s">
        <v>4593</v>
      </c>
      <c r="E619" s="6" t="s">
        <v>1118</v>
      </c>
      <c r="G619" s="6" t="s">
        <v>2771</v>
      </c>
    </row>
  </sheetData>
  <conditionalFormatting sqref="A2:B1048576">
    <cfRule type="iconSet" priority="5">
      <iconSet iconSet="3Symbols2">
        <cfvo type="percent" val="0"/>
        <cfvo type="num" val="1"/>
        <cfvo type="num" val="1"/>
      </iconSet>
    </cfRule>
  </conditionalFormatting>
  <conditionalFormatting sqref="B2:B619">
    <cfRule type="iconSet" priority="3">
      <iconSet>
        <cfvo type="percent" val="0"/>
        <cfvo type="num" val="0"/>
        <cfvo type="num" val="1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C620 C622:C1048576 G2:G619 C607:C609 C2:C525 C619 C613:C618 C611 C612 C527:C606" numberStoredAsText="1"/>
  </ignoredError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F2" sqref="F2"/>
    </sheetView>
  </sheetViews>
  <sheetFormatPr defaultColWidth="0" defaultRowHeight="15" zeroHeight="1" x14ac:dyDescent="0.25"/>
  <cols>
    <col min="1" max="1" width="10" style="19" bestFit="1" customWidth="1"/>
    <col min="2" max="2" width="8.85546875" style="19" bestFit="1" customWidth="1"/>
    <col min="3" max="3" width="20.140625" style="19" bestFit="1" customWidth="1"/>
    <col min="4" max="4" width="22.140625" style="19" bestFit="1" customWidth="1"/>
    <col min="5" max="5" width="16" style="19" bestFit="1" customWidth="1"/>
    <col min="6" max="6" width="8.85546875" style="19" bestFit="1" customWidth="1"/>
    <col min="7" max="7" width="0" style="19" hidden="1" customWidth="1"/>
    <col min="8" max="16384" width="9.140625" style="19" hidden="1"/>
  </cols>
  <sheetData>
    <row r="1" spans="1:6" x14ac:dyDescent="0.25">
      <c r="A1" s="24" t="s">
        <v>3531</v>
      </c>
      <c r="B1" s="24" t="s">
        <v>3535</v>
      </c>
      <c r="C1" s="24" t="s">
        <v>3563</v>
      </c>
      <c r="D1" s="24" t="s">
        <v>3564</v>
      </c>
      <c r="E1" s="26" t="s">
        <v>3536</v>
      </c>
      <c r="F1" s="24" t="s">
        <v>3535</v>
      </c>
    </row>
    <row r="2" spans="1:6" x14ac:dyDescent="0.25">
      <c r="A2" s="6">
        <v>1</v>
      </c>
      <c r="B2" s="6">
        <f>SUMIF(Tabela5[STATUS],A2,Tabela5[STATUS])</f>
        <v>403</v>
      </c>
      <c r="C2" s="6">
        <f>SUMIF(Tabela5[STATUS],A2,Tabela5[OBRIGATÓRIO])</f>
        <v>112</v>
      </c>
      <c r="D2" s="6">
        <f>Tabela612[[#This Row],[TOTAL]]-Tabela612[[#This Row],[TOT.OBRIGATÓRIO]]</f>
        <v>291</v>
      </c>
      <c r="E2" s="22">
        <v>1</v>
      </c>
      <c r="F2" s="6">
        <f>COUNTIF(Tabela5[OBRIGATÓRIO],1)</f>
        <v>112</v>
      </c>
    </row>
    <row r="3" spans="1:6" x14ac:dyDescent="0.25">
      <c r="A3" s="6">
        <v>0</v>
      </c>
      <c r="B3" s="6">
        <f>COUNTIF(Tabela5[STATUS],0)</f>
        <v>215</v>
      </c>
      <c r="C3" s="6">
        <f>SUMIF(Tabela5[STATUS],A3,Tabela5[OBRIGATÓRIO])</f>
        <v>0</v>
      </c>
      <c r="D3" s="6">
        <f>Tabela612[[#This Row],[TOTAL]]-Tabela612[[#This Row],[TOT.OBRIGATÓRIO]]</f>
        <v>215</v>
      </c>
      <c r="E3" s="22">
        <v>0</v>
      </c>
      <c r="F3" s="6">
        <f>COUNTIF(Tabela5[OBRIGATÓRIO],0)</f>
        <v>506</v>
      </c>
    </row>
    <row r="4" spans="1:6" x14ac:dyDescent="0.25">
      <c r="A4" s="6" t="s">
        <v>3535</v>
      </c>
      <c r="B4" s="6">
        <f>SUBTOTAL(109,B2:B3)</f>
        <v>618</v>
      </c>
      <c r="C4" s="6">
        <f>SUBTOTAL(109,C2:C3)</f>
        <v>112</v>
      </c>
      <c r="D4" s="6">
        <f>Tabela612[[#This Row],[TOTAL]]-Tabela612[[#This Row],[TOT.OBRIGATÓRIO]]</f>
        <v>506</v>
      </c>
      <c r="E4" s="6" t="s">
        <v>3535</v>
      </c>
      <c r="F4" s="6">
        <f>SUM(F2:F3)</f>
        <v>618</v>
      </c>
    </row>
  </sheetData>
  <conditionalFormatting sqref="A2:A4">
    <cfRule type="iconSet" priority="3">
      <iconSet iconSet="3Symbols2">
        <cfvo type="percent" val="0"/>
        <cfvo type="percent" val="1"/>
        <cfvo type="percent" val="1"/>
      </iconSet>
    </cfRule>
  </conditionalFormatting>
  <conditionalFormatting sqref="E2:E3">
    <cfRule type="iconSet" priority="2">
      <iconSet iconSet="3Symbols2">
        <cfvo type="percent" val="0"/>
        <cfvo type="num" val="1"/>
        <cfvo type="num" val="1"/>
      </iconSet>
    </cfRule>
  </conditionalFormatting>
  <conditionalFormatting sqref="E2:E3">
    <cfRule type="iconSet" priority="1">
      <iconSet>
        <cfvo type="percent" val="0"/>
        <cfvo type="num" val="0"/>
        <cfvo type="num" val="1"/>
      </iconSet>
    </cfRule>
  </conditionalFormatting>
  <pageMargins left="0.511811024" right="0.511811024" top="0.78740157499999996" bottom="0.78740157499999996" header="0.31496062000000002" footer="0.31496062000000002"/>
  <ignoredErrors>
    <ignoredError sqref="C4" calculatedColumn="1"/>
  </ignoredErrors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(SRV)Proventos</vt:lpstr>
      <vt:lpstr>(SRV)Descontos</vt:lpstr>
      <vt:lpstr>(SRV)Bases</vt:lpstr>
      <vt:lpstr>(SRV)Union</vt:lpstr>
      <vt:lpstr>(RCN)ID_Calculo</vt:lpstr>
      <vt:lpstr>(RCN)ID_Calculo_Status</vt:lpstr>
      <vt:lpstr>'(SRV)Descontos'!Titulos_de_impressao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Monique Rodrigues da Silva</dc:creator>
  <cp:lastModifiedBy>Naldo DJ</cp:lastModifiedBy>
  <cp:lastPrinted>2015-10-02T19:12:22Z</cp:lastPrinted>
  <dcterms:created xsi:type="dcterms:W3CDTF">2015-09-23T17:39:07Z</dcterms:created>
  <dcterms:modified xsi:type="dcterms:W3CDTF">2016-11-16T21:56:13Z</dcterms:modified>
</cp:coreProperties>
</file>