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erlt\workspace\Aus_Recon\Austin_Recon\misc\"/>
    </mc:Choice>
  </mc:AlternateContent>
  <xr:revisionPtr revIDLastSave="0" documentId="8_{3AD0E7C8-8361-4481-AE48-0DA3661187A9}" xr6:coauthVersionLast="47" xr6:coauthVersionMax="47" xr10:uidLastSave="{00000000-0000-0000-0000-000000000000}"/>
  <bookViews>
    <workbookView xWindow="28680" yWindow="-6615" windowWidth="29040" windowHeight="15720" activeTab="1" xr2:uid="{495BAFE6-298C-4DC0-AD91-891E5060D7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9" i="2" l="1"/>
  <c r="P69" i="2"/>
  <c r="O69" i="2"/>
  <c r="N69" i="2"/>
  <c r="Q68" i="2"/>
  <c r="P68" i="2"/>
  <c r="O68" i="2"/>
  <c r="N68" i="2"/>
  <c r="Q67" i="2"/>
  <c r="P67" i="2"/>
  <c r="O67" i="2"/>
  <c r="N67" i="2"/>
  <c r="Q66" i="2"/>
  <c r="P66" i="2"/>
  <c r="O66" i="2"/>
  <c r="N66" i="2"/>
  <c r="Q65" i="2"/>
  <c r="P65" i="2"/>
  <c r="O65" i="2"/>
  <c r="N65" i="2"/>
  <c r="Q64" i="2"/>
  <c r="P64" i="2"/>
  <c r="O64" i="2"/>
  <c r="N64" i="2"/>
  <c r="Q63" i="2"/>
  <c r="P63" i="2"/>
  <c r="O63" i="2"/>
  <c r="N63" i="2"/>
  <c r="Q62" i="2"/>
  <c r="P62" i="2"/>
  <c r="O62" i="2"/>
  <c r="N62" i="2"/>
  <c r="Q61" i="2"/>
  <c r="P61" i="2"/>
  <c r="O61" i="2"/>
  <c r="N61" i="2"/>
  <c r="Q60" i="2"/>
  <c r="P60" i="2"/>
  <c r="O60" i="2"/>
  <c r="N60" i="2"/>
  <c r="Q54" i="2"/>
  <c r="P54" i="2"/>
  <c r="O54" i="2"/>
  <c r="N54" i="2"/>
  <c r="Q53" i="2"/>
  <c r="P53" i="2"/>
  <c r="O53" i="2"/>
  <c r="N53" i="2"/>
  <c r="Q52" i="2"/>
  <c r="P52" i="2"/>
  <c r="O52" i="2"/>
  <c r="N52" i="2"/>
  <c r="Q51" i="2"/>
  <c r="P51" i="2"/>
  <c r="O51" i="2"/>
  <c r="N51" i="2"/>
  <c r="Q50" i="2"/>
  <c r="P50" i="2"/>
  <c r="O50" i="2"/>
  <c r="N50" i="2"/>
  <c r="Q49" i="2"/>
  <c r="P49" i="2"/>
  <c r="O49" i="2"/>
  <c r="N49" i="2"/>
  <c r="Q48" i="2"/>
  <c r="P48" i="2"/>
  <c r="O48" i="2"/>
  <c r="N48" i="2"/>
  <c r="Q47" i="2"/>
  <c r="P47" i="2"/>
  <c r="O47" i="2"/>
  <c r="N47" i="2"/>
  <c r="Q46" i="2"/>
  <c r="P46" i="2"/>
  <c r="O46" i="2"/>
  <c r="N46" i="2"/>
  <c r="Q45" i="2"/>
  <c r="Q55" i="2" s="1"/>
  <c r="P45" i="2"/>
  <c r="P55" i="2" s="1"/>
  <c r="O45" i="2"/>
  <c r="N45" i="2"/>
  <c r="N55" i="2" s="1"/>
  <c r="Q40" i="2"/>
  <c r="P40" i="2"/>
  <c r="O40" i="2"/>
  <c r="N40" i="2"/>
  <c r="Q39" i="2"/>
  <c r="P39" i="2"/>
  <c r="O39" i="2"/>
  <c r="N39" i="2"/>
  <c r="Q38" i="2"/>
  <c r="P38" i="2"/>
  <c r="O38" i="2"/>
  <c r="N38" i="2"/>
  <c r="Q37" i="2"/>
  <c r="P37" i="2"/>
  <c r="O37" i="2"/>
  <c r="N37" i="2"/>
  <c r="Q36" i="2"/>
  <c r="P36" i="2"/>
  <c r="O36" i="2"/>
  <c r="N36" i="2"/>
  <c r="Q35" i="2"/>
  <c r="P35" i="2"/>
  <c r="O35" i="2"/>
  <c r="N35" i="2"/>
  <c r="Q34" i="2"/>
  <c r="P34" i="2"/>
  <c r="O34" i="2"/>
  <c r="N34" i="2"/>
  <c r="Q33" i="2"/>
  <c r="P33" i="2"/>
  <c r="O33" i="2"/>
  <c r="N33" i="2"/>
  <c r="Q32" i="2"/>
  <c r="P32" i="2"/>
  <c r="O32" i="2"/>
  <c r="N32" i="2"/>
  <c r="Q31" i="2"/>
  <c r="P31" i="2"/>
  <c r="O31" i="2"/>
  <c r="N31" i="2"/>
  <c r="Q25" i="2"/>
  <c r="P25" i="2"/>
  <c r="O25" i="2"/>
  <c r="Q24" i="2"/>
  <c r="O22" i="2"/>
  <c r="N22" i="2"/>
  <c r="Q21" i="2"/>
  <c r="P21" i="2"/>
  <c r="O21" i="2"/>
  <c r="Q20" i="2"/>
  <c r="O18" i="2"/>
  <c r="N18" i="2"/>
  <c r="Q17" i="2"/>
  <c r="P17" i="2"/>
  <c r="O17" i="2"/>
  <c r="J26" i="2"/>
  <c r="Q26" i="2" s="1"/>
  <c r="I26" i="2"/>
  <c r="P26" i="2" s="1"/>
  <c r="H26" i="2"/>
  <c r="O26" i="2" s="1"/>
  <c r="G26" i="2"/>
  <c r="N26" i="2" s="1"/>
  <c r="J25" i="2"/>
  <c r="I25" i="2"/>
  <c r="H25" i="2"/>
  <c r="G25" i="2"/>
  <c r="N25" i="2" s="1"/>
  <c r="J24" i="2"/>
  <c r="I24" i="2"/>
  <c r="P24" i="2" s="1"/>
  <c r="H24" i="2"/>
  <c r="O24" i="2" s="1"/>
  <c r="G24" i="2"/>
  <c r="N24" i="2" s="1"/>
  <c r="J23" i="2"/>
  <c r="Q23" i="2" s="1"/>
  <c r="I23" i="2"/>
  <c r="P23" i="2" s="1"/>
  <c r="H23" i="2"/>
  <c r="O23" i="2" s="1"/>
  <c r="G23" i="2"/>
  <c r="N23" i="2" s="1"/>
  <c r="J22" i="2"/>
  <c r="Q22" i="2" s="1"/>
  <c r="I22" i="2"/>
  <c r="P22" i="2" s="1"/>
  <c r="H22" i="2"/>
  <c r="G22" i="2"/>
  <c r="J21" i="2"/>
  <c r="I21" i="2"/>
  <c r="H21" i="2"/>
  <c r="G21" i="2"/>
  <c r="N21" i="2" s="1"/>
  <c r="J20" i="2"/>
  <c r="I20" i="2"/>
  <c r="P20" i="2" s="1"/>
  <c r="H20" i="2"/>
  <c r="O20" i="2" s="1"/>
  <c r="G20" i="2"/>
  <c r="N20" i="2" s="1"/>
  <c r="J19" i="2"/>
  <c r="Q19" i="2" s="1"/>
  <c r="I19" i="2"/>
  <c r="P19" i="2" s="1"/>
  <c r="H19" i="2"/>
  <c r="O19" i="2" s="1"/>
  <c r="G19" i="2"/>
  <c r="N19" i="2" s="1"/>
  <c r="J18" i="2"/>
  <c r="Q18" i="2" s="1"/>
  <c r="I18" i="2"/>
  <c r="P18" i="2" s="1"/>
  <c r="H18" i="2"/>
  <c r="G18" i="2"/>
  <c r="J17" i="2"/>
  <c r="I17" i="2"/>
  <c r="H17" i="2"/>
  <c r="G17" i="2"/>
  <c r="N17" i="2" s="1"/>
  <c r="N27" i="2" s="1"/>
  <c r="Q12" i="2"/>
  <c r="P12" i="2"/>
  <c r="O12" i="2"/>
  <c r="N12" i="2"/>
  <c r="Q11" i="2"/>
  <c r="P11" i="2"/>
  <c r="O11" i="2"/>
  <c r="N11" i="2"/>
  <c r="Q10" i="2"/>
  <c r="P10" i="2"/>
  <c r="O10" i="2"/>
  <c r="N10" i="2"/>
  <c r="Q9" i="2"/>
  <c r="P9" i="2"/>
  <c r="O9" i="2"/>
  <c r="N9" i="2"/>
  <c r="Q8" i="2"/>
  <c r="P8" i="2"/>
  <c r="O8" i="2"/>
  <c r="N8" i="2"/>
  <c r="Q7" i="2"/>
  <c r="P7" i="2"/>
  <c r="O7" i="2"/>
  <c r="N7" i="2"/>
  <c r="Q6" i="2"/>
  <c r="P6" i="2"/>
  <c r="O6" i="2"/>
  <c r="N6" i="2"/>
  <c r="Q5" i="2"/>
  <c r="P5" i="2"/>
  <c r="O5" i="2"/>
  <c r="N5" i="2"/>
  <c r="Q4" i="2"/>
  <c r="P4" i="2"/>
  <c r="O4" i="2"/>
  <c r="N4" i="2"/>
  <c r="Q3" i="2"/>
  <c r="Q13" i="2" s="1"/>
  <c r="P3" i="2"/>
  <c r="P13" i="2" s="1"/>
  <c r="O3" i="2"/>
  <c r="O13" i="2" s="1"/>
  <c r="N3" i="2"/>
  <c r="N13" i="2" s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  <c r="Q27" i="2" l="1"/>
  <c r="N41" i="2"/>
  <c r="N70" i="2"/>
  <c r="O27" i="2"/>
  <c r="P27" i="2"/>
  <c r="O41" i="2"/>
  <c r="O70" i="2"/>
  <c r="O55" i="2"/>
  <c r="P41" i="2"/>
  <c r="P70" i="2"/>
  <c r="Q41" i="2"/>
  <c r="Q70" i="2"/>
</calcChain>
</file>

<file path=xl/sharedStrings.xml><?xml version="1.0" encoding="utf-8"?>
<sst xmlns="http://schemas.openxmlformats.org/spreadsheetml/2006/main" count="16" uniqueCount="8">
  <si>
    <t>max-quality</t>
  </si>
  <si>
    <t>total time</t>
  </si>
  <si>
    <t>average</t>
  </si>
  <si>
    <t>e-3 e-3 500</t>
  </si>
  <si>
    <t>3e3 3e3 500</t>
  </si>
  <si>
    <t>e3e3 2000</t>
  </si>
  <si>
    <t>anything above 2000 is PROHIBITIVELY slow</t>
  </si>
  <si>
    <t>e4e4500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</si>
</sst>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2800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 indent="2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5DCC-0AF8-47EA-9516-546FF524E1D7}">
  <dimension ref="A1:Q73"/>
  <sheetViews>
    <sheetView topLeftCell="A41" workbookViewId="0">
      <selection activeCell="G58" sqref="A1:XFD1048576"/>
    </sheetView>
  </sheetViews>
  <sheetFormatPr defaultRowHeight="14.4" x14ac:dyDescent="0.3"/>
  <cols>
    <col min="7" max="7" width="9.6640625" bestFit="1" customWidth="1"/>
  </cols>
  <sheetData>
    <row r="1" spans="1:17" x14ac:dyDescent="0.3">
      <c r="A1" t="s">
        <v>0</v>
      </c>
      <c r="C1" t="s">
        <v>1</v>
      </c>
      <c r="D1" s="2" t="s">
        <v>2</v>
      </c>
    </row>
    <row r="2" spans="1:17" x14ac:dyDescent="0.3">
      <c r="C2">
        <v>7490</v>
      </c>
      <c r="D2" s="2">
        <v>749</v>
      </c>
    </row>
    <row r="3" spans="1:17" x14ac:dyDescent="0.3">
      <c r="A3">
        <v>2.9056999999999999</v>
      </c>
      <c r="B3">
        <v>7.7264999999999997</v>
      </c>
      <c r="C3">
        <v>8.2255000000000003</v>
      </c>
      <c r="D3">
        <v>2.81E-2</v>
      </c>
      <c r="G3">
        <v>3.0064000000000002</v>
      </c>
      <c r="H3">
        <v>7.7809999999999997</v>
      </c>
      <c r="I3">
        <v>8.2530999999999999</v>
      </c>
      <c r="J3">
        <v>2.8400000000000002E-2</v>
      </c>
      <c r="K3" s="1"/>
      <c r="N3">
        <f>ABS((A3-G3)/G3)</f>
        <v>3.3495210218201246E-2</v>
      </c>
      <c r="O3">
        <f t="shared" ref="O3:O12" si="0">ABS((B3-H3)/H3)</f>
        <v>7.0042411001156653E-3</v>
      </c>
      <c r="P3">
        <f t="shared" ref="P3:P12" si="1">ABS((C3-I3)/I3)</f>
        <v>3.3441979377445597E-3</v>
      </c>
      <c r="Q3">
        <f t="shared" ref="Q3:Q12" si="2">ABS((D3-J3)/J3)</f>
        <v>1.0563380281690198E-2</v>
      </c>
    </row>
    <row r="4" spans="1:17" x14ac:dyDescent="0.3">
      <c r="A4">
        <v>2.9056999999999999</v>
      </c>
      <c r="B4">
        <v>7.7713999999999999</v>
      </c>
      <c r="C4">
        <v>8.1488999999999994</v>
      </c>
      <c r="D4">
        <v>2.75E-2</v>
      </c>
      <c r="G4">
        <v>3.0453999999999999</v>
      </c>
      <c r="H4">
        <v>7.8109000000000002</v>
      </c>
      <c r="I4">
        <v>8.2152999999999992</v>
      </c>
      <c r="J4">
        <v>2.7699999999999999E-2</v>
      </c>
      <c r="K4" s="1"/>
      <c r="N4">
        <f t="shared" ref="N4:N12" si="3">ABS((A4-G4)/G4)</f>
        <v>4.5872463387403931E-2</v>
      </c>
      <c r="O4">
        <f t="shared" si="0"/>
        <v>5.0570356809074898E-3</v>
      </c>
      <c r="P4">
        <f t="shared" si="1"/>
        <v>8.0824802502647251E-3</v>
      </c>
      <c r="Q4">
        <f t="shared" si="2"/>
        <v>7.2202166064981518E-3</v>
      </c>
    </row>
    <row r="5" spans="1:17" x14ac:dyDescent="0.3">
      <c r="A5">
        <v>3.0124</v>
      </c>
      <c r="B5">
        <v>8.2745999999999995</v>
      </c>
      <c r="C5">
        <v>8.6362000000000005</v>
      </c>
      <c r="D5">
        <v>3.3300000000000003E-2</v>
      </c>
      <c r="G5">
        <v>3.0266000000000002</v>
      </c>
      <c r="H5">
        <v>8.2809000000000008</v>
      </c>
      <c r="I5">
        <v>8.6689000000000007</v>
      </c>
      <c r="J5">
        <v>3.32E-2</v>
      </c>
      <c r="K5" s="1"/>
      <c r="N5">
        <f t="shared" si="3"/>
        <v>4.6917332980903363E-3</v>
      </c>
      <c r="O5">
        <f t="shared" si="0"/>
        <v>7.6078687099244088E-4</v>
      </c>
      <c r="P5">
        <f t="shared" si="1"/>
        <v>3.7721048806653866E-3</v>
      </c>
      <c r="Q5">
        <f t="shared" si="2"/>
        <v>3.0120481927711708E-3</v>
      </c>
    </row>
    <row r="6" spans="1:17" x14ac:dyDescent="0.3">
      <c r="A6">
        <v>2.8199000000000001</v>
      </c>
      <c r="B6">
        <v>8.3107000000000006</v>
      </c>
      <c r="C6">
        <v>8.6233000000000004</v>
      </c>
      <c r="D6">
        <v>3.32E-2</v>
      </c>
      <c r="G6" s="1">
        <v>2.8237999999999999</v>
      </c>
      <c r="H6">
        <v>8.2710000000000008</v>
      </c>
      <c r="I6">
        <v>8.6012000000000004</v>
      </c>
      <c r="J6">
        <v>3.3399999999999999E-2</v>
      </c>
      <c r="N6">
        <f t="shared" si="3"/>
        <v>1.3811176428924828E-3</v>
      </c>
      <c r="O6">
        <f t="shared" si="0"/>
        <v>4.7999032765082628E-3</v>
      </c>
      <c r="P6">
        <f t="shared" si="1"/>
        <v>2.5694089196856263E-3</v>
      </c>
      <c r="Q6">
        <f t="shared" si="2"/>
        <v>5.9880239520957723E-3</v>
      </c>
    </row>
    <row r="7" spans="1:17" x14ac:dyDescent="0.3">
      <c r="A7">
        <v>4.8555000000000001</v>
      </c>
      <c r="B7">
        <v>9.6552000000000007</v>
      </c>
      <c r="C7">
        <v>9.9375999999999998</v>
      </c>
      <c r="D7">
        <v>5.1400000000000001E-2</v>
      </c>
      <c r="G7">
        <v>2.9584000000000001</v>
      </c>
      <c r="H7">
        <v>9.2843999999999998</v>
      </c>
      <c r="I7">
        <v>9.4841999999999995</v>
      </c>
      <c r="J7">
        <v>3.8300000000000001E-2</v>
      </c>
      <c r="K7" s="1"/>
      <c r="N7">
        <f t="shared" si="3"/>
        <v>0.64125878853434282</v>
      </c>
      <c r="O7">
        <f t="shared" si="0"/>
        <v>3.9937960449786834E-2</v>
      </c>
      <c r="P7">
        <f t="shared" si="1"/>
        <v>4.7805824423778523E-2</v>
      </c>
      <c r="Q7">
        <f t="shared" si="2"/>
        <v>0.34203655352480417</v>
      </c>
    </row>
    <row r="8" spans="1:17" x14ac:dyDescent="0.3">
      <c r="A8">
        <v>3.0825</v>
      </c>
      <c r="B8">
        <v>7.9865000000000004</v>
      </c>
      <c r="C8">
        <v>8.4129000000000005</v>
      </c>
      <c r="D8">
        <v>3.1E-2</v>
      </c>
      <c r="G8">
        <v>3</v>
      </c>
      <c r="H8">
        <v>7.9798999999999998</v>
      </c>
      <c r="I8">
        <v>8.3519000000000005</v>
      </c>
      <c r="J8">
        <v>3.1699999999999999E-2</v>
      </c>
      <c r="K8" s="1"/>
      <c r="N8">
        <f t="shared" si="3"/>
        <v>2.7500000000000007E-2</v>
      </c>
      <c r="O8">
        <f t="shared" si="0"/>
        <v>8.2707803355939362E-4</v>
      </c>
      <c r="P8">
        <f t="shared" si="1"/>
        <v>7.303727295585428E-3</v>
      </c>
      <c r="Q8">
        <f t="shared" si="2"/>
        <v>2.2082018927444772E-2</v>
      </c>
    </row>
    <row r="9" spans="1:17" x14ac:dyDescent="0.3">
      <c r="A9">
        <v>3.0623999999999998</v>
      </c>
      <c r="B9">
        <v>7.8403999999999998</v>
      </c>
      <c r="C9">
        <v>8.2898999999999994</v>
      </c>
      <c r="D9">
        <v>2.93E-2</v>
      </c>
      <c r="G9">
        <v>3.0369000000000002</v>
      </c>
      <c r="H9">
        <v>7.8974000000000002</v>
      </c>
      <c r="I9">
        <v>8.3358000000000008</v>
      </c>
      <c r="J9">
        <v>3.0599999999999999E-2</v>
      </c>
      <c r="K9" s="1"/>
      <c r="N9">
        <f t="shared" si="3"/>
        <v>8.3967203398200903E-3</v>
      </c>
      <c r="O9">
        <f t="shared" si="0"/>
        <v>7.2175652746474007E-3</v>
      </c>
      <c r="P9">
        <f t="shared" si="1"/>
        <v>5.5063701144462893E-3</v>
      </c>
      <c r="Q9">
        <f t="shared" si="2"/>
        <v>4.2483660130718928E-2</v>
      </c>
    </row>
    <row r="10" spans="1:17" x14ac:dyDescent="0.3">
      <c r="A10">
        <v>2.7885</v>
      </c>
      <c r="B10">
        <v>9.7677999999999994</v>
      </c>
      <c r="C10">
        <v>9.8262</v>
      </c>
      <c r="D10">
        <v>4.02E-2</v>
      </c>
      <c r="G10">
        <v>2.8494000000000002</v>
      </c>
      <c r="H10">
        <v>9.8126999999999995</v>
      </c>
      <c r="I10">
        <v>9.875</v>
      </c>
      <c r="J10">
        <v>4.0099999999999997E-2</v>
      </c>
      <c r="K10" s="1"/>
      <c r="N10">
        <f t="shared" si="3"/>
        <v>2.1372920614866349E-2</v>
      </c>
      <c r="O10">
        <f t="shared" si="0"/>
        <v>4.57570291560938E-3</v>
      </c>
      <c r="P10">
        <f t="shared" si="1"/>
        <v>4.9417721518987294E-3</v>
      </c>
      <c r="Q10">
        <f t="shared" si="2"/>
        <v>2.4937655860349842E-3</v>
      </c>
    </row>
    <row r="11" spans="1:17" x14ac:dyDescent="0.3">
      <c r="A11">
        <v>3.2479</v>
      </c>
      <c r="B11">
        <v>8.3698999999999995</v>
      </c>
      <c r="C11">
        <v>8.7926000000000002</v>
      </c>
      <c r="D11">
        <v>3.04E-2</v>
      </c>
      <c r="G11">
        <v>3.0466000000000002</v>
      </c>
      <c r="H11">
        <v>7.9840999999999998</v>
      </c>
      <c r="I11">
        <v>8.4095999999999993</v>
      </c>
      <c r="J11">
        <v>2.8899999999999999E-2</v>
      </c>
      <c r="K11" s="1"/>
      <c r="N11">
        <f t="shared" si="3"/>
        <v>6.607365587868437E-2</v>
      </c>
      <c r="O11">
        <f t="shared" si="0"/>
        <v>4.8321038063150475E-2</v>
      </c>
      <c r="P11">
        <f t="shared" si="1"/>
        <v>4.5543188736681998E-2</v>
      </c>
      <c r="Q11">
        <f t="shared" si="2"/>
        <v>5.1903114186851257E-2</v>
      </c>
    </row>
    <row r="12" spans="1:17" x14ac:dyDescent="0.3">
      <c r="A12">
        <v>2.93</v>
      </c>
      <c r="B12">
        <v>9.0332000000000008</v>
      </c>
      <c r="C12">
        <v>9.2411999999999992</v>
      </c>
      <c r="D12">
        <v>3.4000000000000002E-2</v>
      </c>
      <c r="G12">
        <v>2.8919999999999999</v>
      </c>
      <c r="H12">
        <v>9.0608000000000004</v>
      </c>
      <c r="I12">
        <v>9.2596000000000007</v>
      </c>
      <c r="J12">
        <v>3.4299999999999997E-2</v>
      </c>
      <c r="K12" s="1"/>
      <c r="N12">
        <f t="shared" si="3"/>
        <v>1.3139695712309909E-2</v>
      </c>
      <c r="O12">
        <f t="shared" si="0"/>
        <v>3.0460886455941664E-3</v>
      </c>
      <c r="P12">
        <f t="shared" si="1"/>
        <v>1.9871268737312112E-3</v>
      </c>
      <c r="Q12">
        <f t="shared" si="2"/>
        <v>8.7463556851310412E-3</v>
      </c>
    </row>
    <row r="13" spans="1:17" x14ac:dyDescent="0.3">
      <c r="G13" s="1"/>
      <c r="N13" s="2">
        <f xml:space="preserve"> AVERAGE(N3:N12)</f>
        <v>8.6318230562661163E-2</v>
      </c>
      <c r="O13" s="2">
        <f t="shared" ref="O13:Q13" si="4" xml:space="preserve"> AVERAGE(O3:O12)</f>
        <v>1.2154740031087149E-2</v>
      </c>
      <c r="P13" s="2">
        <f t="shared" si="4"/>
        <v>1.3085620158448247E-2</v>
      </c>
      <c r="Q13" s="2">
        <f t="shared" si="4"/>
        <v>4.9652913707404045E-2</v>
      </c>
    </row>
    <row r="14" spans="1:17" x14ac:dyDescent="0.3">
      <c r="G14" s="1"/>
    </row>
    <row r="15" spans="1:17" x14ac:dyDescent="0.3">
      <c r="A15" t="s">
        <v>3</v>
      </c>
      <c r="G15" s="1"/>
    </row>
    <row r="16" spans="1:17" x14ac:dyDescent="0.3">
      <c r="G16" s="1"/>
    </row>
    <row r="17" spans="1:7" x14ac:dyDescent="0.3">
      <c r="A17">
        <v>3.1772999999999998</v>
      </c>
      <c r="B17">
        <v>7.7156000000000002</v>
      </c>
      <c r="C17">
        <v>8.2291000000000007</v>
      </c>
      <c r="D17">
        <v>2.81E-2</v>
      </c>
      <c r="G17" s="1"/>
    </row>
    <row r="18" spans="1:7" x14ac:dyDescent="0.3">
      <c r="A18">
        <v>3.0750000000000002</v>
      </c>
      <c r="B18">
        <v>8.1920999999999999</v>
      </c>
      <c r="C18">
        <v>8.5717999999999996</v>
      </c>
      <c r="D18">
        <v>2.9399999999999999E-2</v>
      </c>
      <c r="G18" s="1"/>
    </row>
    <row r="19" spans="1:7" x14ac:dyDescent="0.3">
      <c r="A19">
        <v>2.9567000000000001</v>
      </c>
      <c r="B19">
        <v>8.4074000000000009</v>
      </c>
      <c r="C19">
        <v>8.7604000000000006</v>
      </c>
      <c r="D19">
        <v>3.4200000000000001E-2</v>
      </c>
      <c r="G19" s="1"/>
    </row>
    <row r="20" spans="1:7" x14ac:dyDescent="0.3">
      <c r="A20">
        <v>2.7258</v>
      </c>
      <c r="B20">
        <v>8.2250999999999994</v>
      </c>
      <c r="C20">
        <v>8.5488</v>
      </c>
      <c r="D20">
        <v>3.3399999999999999E-2</v>
      </c>
      <c r="G20" s="1"/>
    </row>
    <row r="21" spans="1:7" x14ac:dyDescent="0.3">
      <c r="A21">
        <v>4.6509999999999998</v>
      </c>
      <c r="B21">
        <v>9.3809000000000005</v>
      </c>
      <c r="C21">
        <v>9.8636999999999997</v>
      </c>
      <c r="D21">
        <v>4.4499999999999998E-2</v>
      </c>
      <c r="G21" s="1"/>
    </row>
    <row r="22" spans="1:7" x14ac:dyDescent="0.3">
      <c r="A22">
        <v>2.9596</v>
      </c>
      <c r="B22">
        <v>7.9638</v>
      </c>
      <c r="C22">
        <v>8.3240999999999996</v>
      </c>
      <c r="D22">
        <v>2.9399999999999999E-2</v>
      </c>
    </row>
    <row r="23" spans="1:7" x14ac:dyDescent="0.3">
      <c r="A23">
        <v>3.0592999999999999</v>
      </c>
      <c r="B23">
        <v>7.6508000000000003</v>
      </c>
      <c r="C23">
        <v>8.1060999999999996</v>
      </c>
      <c r="D23">
        <v>2.7900000000000001E-2</v>
      </c>
    </row>
    <row r="24" spans="1:7" x14ac:dyDescent="0.3">
      <c r="A24">
        <v>2.8473999999999999</v>
      </c>
      <c r="B24">
        <v>12.9171</v>
      </c>
      <c r="C24">
        <v>12.9131</v>
      </c>
      <c r="D24">
        <v>6.1400000000000003E-2</v>
      </c>
    </row>
    <row r="25" spans="1:7" x14ac:dyDescent="0.3">
      <c r="A25">
        <v>3.3658999999999999</v>
      </c>
      <c r="B25">
        <v>7.8579999999999997</v>
      </c>
      <c r="C25">
        <v>8.3859999999999992</v>
      </c>
      <c r="D25">
        <v>2.7900000000000001E-2</v>
      </c>
    </row>
    <row r="26" spans="1:7" x14ac:dyDescent="0.3">
      <c r="A26">
        <v>2.8111000000000002</v>
      </c>
      <c r="B26">
        <v>8.9788999999999994</v>
      </c>
      <c r="C26">
        <v>9.1710999999999991</v>
      </c>
      <c r="D26">
        <v>3.27E-2</v>
      </c>
    </row>
    <row r="28" spans="1:7" x14ac:dyDescent="0.3">
      <c r="A28" t="s">
        <v>4</v>
      </c>
    </row>
    <row r="31" spans="1:7" x14ac:dyDescent="0.3">
      <c r="A31">
        <v>2.0823</v>
      </c>
      <c r="B31">
        <v>7.5812999999999997</v>
      </c>
      <c r="C31">
        <v>8.3072999999999997</v>
      </c>
      <c r="D31">
        <v>3.0099999999999998E-2</v>
      </c>
    </row>
    <row r="32" spans="1:7" x14ac:dyDescent="0.3">
      <c r="A32">
        <v>2.8702000000000001</v>
      </c>
      <c r="B32">
        <v>8.3566000000000003</v>
      </c>
      <c r="C32">
        <v>8.6560000000000006</v>
      </c>
      <c r="D32">
        <v>3.1399999999999997E-2</v>
      </c>
    </row>
    <row r="33" spans="1:4" x14ac:dyDescent="0.3">
      <c r="A33">
        <v>3.0209000000000001</v>
      </c>
      <c r="B33">
        <v>8.3628999999999998</v>
      </c>
      <c r="C33">
        <v>8.7158999999999995</v>
      </c>
      <c r="D33">
        <v>3.1899999999999998E-2</v>
      </c>
    </row>
    <row r="34" spans="1:4" x14ac:dyDescent="0.3">
      <c r="A34">
        <v>2.9607000000000001</v>
      </c>
      <c r="B34">
        <v>8.2005999999999997</v>
      </c>
      <c r="C34">
        <v>8.5671999999999997</v>
      </c>
      <c r="D34">
        <v>3.3000000000000002E-2</v>
      </c>
    </row>
    <row r="35" spans="1:4" x14ac:dyDescent="0.3">
      <c r="A35">
        <v>2.7652000000000001</v>
      </c>
      <c r="B35">
        <v>9.6889000000000003</v>
      </c>
      <c r="C35">
        <v>9.7281999999999993</v>
      </c>
      <c r="D35">
        <v>3.9899999999999998E-2</v>
      </c>
    </row>
    <row r="36" spans="1:4" x14ac:dyDescent="0.3">
      <c r="A36">
        <v>2.9916</v>
      </c>
      <c r="B36">
        <v>8.0348000000000006</v>
      </c>
      <c r="C36">
        <v>8.4088999999999992</v>
      </c>
      <c r="D36">
        <v>3.2300000000000002E-2</v>
      </c>
    </row>
    <row r="37" spans="1:4" x14ac:dyDescent="0.3">
      <c r="A37">
        <v>2.6189</v>
      </c>
      <c r="B37">
        <v>7.5639000000000003</v>
      </c>
      <c r="C37">
        <v>8.3370999999999995</v>
      </c>
      <c r="D37">
        <v>3.3399999999999999E-2</v>
      </c>
    </row>
    <row r="38" spans="1:4" x14ac:dyDescent="0.3">
      <c r="A38">
        <v>5.3223000000000003</v>
      </c>
      <c r="B38">
        <v>9.6195000000000004</v>
      </c>
      <c r="C38">
        <v>9.8836999999999993</v>
      </c>
      <c r="D38">
        <v>5.9700000000000003E-2</v>
      </c>
    </row>
    <row r="39" spans="1:4" x14ac:dyDescent="0.3">
      <c r="A39">
        <v>3.0752999999999999</v>
      </c>
      <c r="B39">
        <v>7.8022</v>
      </c>
      <c r="C39">
        <v>8.2424999999999997</v>
      </c>
      <c r="D39">
        <v>2.9399999999999999E-2</v>
      </c>
    </row>
    <row r="40" spans="1:4" x14ac:dyDescent="0.3">
      <c r="A40">
        <v>2.7787000000000002</v>
      </c>
      <c r="B40">
        <v>9.2041000000000004</v>
      </c>
      <c r="C40">
        <v>9.3622999999999994</v>
      </c>
      <c r="D40">
        <v>3.4200000000000001E-2</v>
      </c>
    </row>
    <row r="43" spans="1:4" x14ac:dyDescent="0.3">
      <c r="A43" t="s">
        <v>5</v>
      </c>
    </row>
    <row r="45" spans="1:4" x14ac:dyDescent="0.3">
      <c r="A45">
        <v>2.9605999999999999</v>
      </c>
      <c r="B45">
        <v>7.8468</v>
      </c>
      <c r="C45">
        <v>8.2957999999999998</v>
      </c>
      <c r="D45">
        <v>2.7799999999999998E-2</v>
      </c>
    </row>
    <row r="46" spans="1:4" x14ac:dyDescent="0.3">
      <c r="A46">
        <v>3.0516000000000001</v>
      </c>
      <c r="B46">
        <v>7.8505000000000003</v>
      </c>
      <c r="C46">
        <v>8.1971000000000007</v>
      </c>
      <c r="D46">
        <v>2.8500000000000001E-2</v>
      </c>
    </row>
    <row r="47" spans="1:4" x14ac:dyDescent="0.3">
      <c r="A47">
        <v>3.1598000000000002</v>
      </c>
      <c r="B47">
        <v>8.3176000000000005</v>
      </c>
      <c r="C47">
        <v>8.7355999999999998</v>
      </c>
      <c r="D47">
        <v>3.3700000000000001E-2</v>
      </c>
    </row>
    <row r="48" spans="1:4" x14ac:dyDescent="0.3">
      <c r="A48">
        <v>2.8757999999999999</v>
      </c>
      <c r="B48">
        <v>8.2113999999999994</v>
      </c>
      <c r="C48">
        <v>8.5518999999999998</v>
      </c>
      <c r="D48">
        <v>3.3399999999999999E-2</v>
      </c>
    </row>
    <row r="49" spans="1:4" x14ac:dyDescent="0.3">
      <c r="A49">
        <v>4.7553000000000001</v>
      </c>
      <c r="B49">
        <v>10.334099999999999</v>
      </c>
      <c r="C49">
        <v>10.6099</v>
      </c>
      <c r="D49">
        <v>4.7300000000000002E-2</v>
      </c>
    </row>
    <row r="50" spans="1:4" x14ac:dyDescent="0.3">
      <c r="A50">
        <v>3.1181999999999999</v>
      </c>
      <c r="B50">
        <v>7.9371</v>
      </c>
      <c r="C50">
        <v>8.3605999999999998</v>
      </c>
      <c r="D50">
        <v>3.0700000000000002E-2</v>
      </c>
    </row>
    <row r="51" spans="1:4" x14ac:dyDescent="0.3">
      <c r="A51">
        <v>5.5336999999999996</v>
      </c>
      <c r="B51">
        <v>10.2759</v>
      </c>
      <c r="C51">
        <v>10.365399999999999</v>
      </c>
      <c r="D51">
        <v>5.2499999999999998E-2</v>
      </c>
    </row>
    <row r="52" spans="1:4" x14ac:dyDescent="0.3">
      <c r="A52">
        <v>5.4192999999999998</v>
      </c>
      <c r="B52">
        <v>9.4305000000000003</v>
      </c>
      <c r="C52">
        <v>10.2964</v>
      </c>
      <c r="D52">
        <v>7.0499999999999993E-2</v>
      </c>
    </row>
    <row r="53" spans="1:4" x14ac:dyDescent="0.3">
      <c r="A53">
        <v>5.0288000000000004</v>
      </c>
      <c r="B53">
        <v>9.4154</v>
      </c>
      <c r="C53">
        <v>10.0921</v>
      </c>
      <c r="D53">
        <v>4.6100000000000002E-2</v>
      </c>
    </row>
    <row r="54" spans="1:4" x14ac:dyDescent="0.3">
      <c r="A54">
        <v>3.0097999999999998</v>
      </c>
      <c r="B54">
        <v>9.1513000000000009</v>
      </c>
      <c r="C54">
        <v>9.3745999999999992</v>
      </c>
      <c r="D54">
        <v>3.3099999999999997E-2</v>
      </c>
    </row>
    <row r="60" spans="1:4" x14ac:dyDescent="0.3">
      <c r="A60" t="s">
        <v>6</v>
      </c>
    </row>
    <row r="63" spans="1:4" x14ac:dyDescent="0.3">
      <c r="A63" t="s">
        <v>7</v>
      </c>
    </row>
    <row r="64" spans="1:4" x14ac:dyDescent="0.3">
      <c r="A64">
        <v>3.0749</v>
      </c>
      <c r="B64">
        <v>7.7058</v>
      </c>
      <c r="C64">
        <v>8.2005999999999997</v>
      </c>
      <c r="D64">
        <v>2.6800000000000001E-2</v>
      </c>
    </row>
    <row r="65" spans="1:4" x14ac:dyDescent="0.3">
      <c r="A65">
        <v>3.2772999999999999</v>
      </c>
      <c r="B65">
        <v>8.4522999999999993</v>
      </c>
      <c r="C65">
        <v>8.8706999999999994</v>
      </c>
      <c r="D65">
        <v>2.9700000000000001E-2</v>
      </c>
    </row>
    <row r="66" spans="1:4" x14ac:dyDescent="0.3">
      <c r="A66">
        <v>3.1190000000000002</v>
      </c>
      <c r="B66">
        <v>11.9057</v>
      </c>
      <c r="C66">
        <v>11.8971</v>
      </c>
      <c r="D66">
        <v>3.0800000000000001E-2</v>
      </c>
    </row>
    <row r="67" spans="1:4" x14ac:dyDescent="0.3">
      <c r="A67">
        <v>4.8308999999999997</v>
      </c>
      <c r="B67">
        <v>10.2475</v>
      </c>
      <c r="C67">
        <v>10.4823</v>
      </c>
      <c r="D67">
        <v>4.3900000000000002E-2</v>
      </c>
    </row>
    <row r="68" spans="1:4" x14ac:dyDescent="0.3">
      <c r="A68">
        <v>3.1703999999999999</v>
      </c>
      <c r="B68">
        <v>8.1397999999999993</v>
      </c>
      <c r="C68">
        <v>8.5711999999999993</v>
      </c>
      <c r="D68">
        <v>2.6800000000000001E-2</v>
      </c>
    </row>
    <row r="69" spans="1:4" x14ac:dyDescent="0.3">
      <c r="A69">
        <v>3.1109</v>
      </c>
      <c r="B69">
        <v>7.952</v>
      </c>
      <c r="C69">
        <v>8.3233999999999995</v>
      </c>
      <c r="D69">
        <v>3.1099999999999999E-2</v>
      </c>
    </row>
    <row r="70" spans="1:4" x14ac:dyDescent="0.3">
      <c r="A70">
        <v>2.9171999999999998</v>
      </c>
      <c r="B70">
        <v>8.0534999999999997</v>
      </c>
      <c r="C70">
        <v>8.4136000000000006</v>
      </c>
      <c r="D70">
        <v>2.86E-2</v>
      </c>
    </row>
    <row r="71" spans="1:4" x14ac:dyDescent="0.3">
      <c r="A71">
        <v>2.3517999999999999</v>
      </c>
      <c r="B71">
        <v>12.97</v>
      </c>
      <c r="C71">
        <v>12.967599999999999</v>
      </c>
      <c r="D71">
        <v>5.5399999999999998E-2</v>
      </c>
    </row>
    <row r="72" spans="1:4" x14ac:dyDescent="0.3">
      <c r="A72">
        <v>2.7008999999999999</v>
      </c>
      <c r="B72">
        <v>8.3102999999999998</v>
      </c>
      <c r="C72">
        <v>8.6379000000000001</v>
      </c>
      <c r="D72">
        <v>2.9700000000000001E-2</v>
      </c>
    </row>
    <row r="73" spans="1:4" x14ac:dyDescent="0.3">
      <c r="A73">
        <v>2.8365999999999998</v>
      </c>
      <c r="B73">
        <v>8.9824000000000002</v>
      </c>
      <c r="C73">
        <v>9.1806999999999999</v>
      </c>
      <c r="D73">
        <v>3.2599999999999997E-2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3D0F1-5EC1-41DE-958E-5B9D5B515F12}">
  <dimension ref="A1:Q72"/>
  <sheetViews>
    <sheetView tabSelected="1" topLeftCell="A37" zoomScale="115" zoomScaleNormal="115" workbookViewId="0">
      <selection activeCell="F46" sqref="F46"/>
    </sheetView>
  </sheetViews>
  <sheetFormatPr defaultRowHeight="14.4" x14ac:dyDescent="0.3"/>
  <cols>
    <col min="7" max="7" width="11" bestFit="1" customWidth="1"/>
  </cols>
  <sheetData>
    <row r="1" spans="1:17" x14ac:dyDescent="0.3">
      <c r="A1" t="s">
        <v>0</v>
      </c>
      <c r="C1" t="s">
        <v>1</v>
      </c>
      <c r="D1" s="2" t="s">
        <v>2</v>
      </c>
    </row>
    <row r="2" spans="1:17" x14ac:dyDescent="0.3">
      <c r="C2">
        <v>7490</v>
      </c>
      <c r="D2" s="2">
        <v>749</v>
      </c>
    </row>
    <row r="3" spans="1:17" x14ac:dyDescent="0.3">
      <c r="A3">
        <v>2.9056999999999999</v>
      </c>
      <c r="B3">
        <v>7.7264999999999997</v>
      </c>
      <c r="C3">
        <v>8.2255000000000003</v>
      </c>
      <c r="D3">
        <v>2.81E-2</v>
      </c>
      <c r="G3">
        <v>3.0064000000000002</v>
      </c>
      <c r="H3">
        <v>7.7809999999999997</v>
      </c>
      <c r="I3">
        <v>8.2530999999999999</v>
      </c>
      <c r="J3">
        <v>2.8400000000000002E-2</v>
      </c>
      <c r="K3" s="1"/>
      <c r="N3">
        <f>ABS((A3-G3)/G3)</f>
        <v>3.3495210218201246E-2</v>
      </c>
      <c r="O3">
        <f t="shared" ref="O3:Q12" si="0">ABS((B3-H3)/H3)</f>
        <v>7.0042411001156653E-3</v>
      </c>
      <c r="P3">
        <f t="shared" si="0"/>
        <v>3.3441979377445597E-3</v>
      </c>
      <c r="Q3">
        <f t="shared" si="0"/>
        <v>1.0563380281690198E-2</v>
      </c>
    </row>
    <row r="4" spans="1:17" x14ac:dyDescent="0.3">
      <c r="A4">
        <v>2.9056999999999999</v>
      </c>
      <c r="B4">
        <v>7.7713999999999999</v>
      </c>
      <c r="C4">
        <v>8.1488999999999994</v>
      </c>
      <c r="D4">
        <v>2.75E-2</v>
      </c>
      <c r="G4">
        <v>3.0453999999999999</v>
      </c>
      <c r="H4">
        <v>7.8109000000000002</v>
      </c>
      <c r="I4">
        <v>8.2152999999999992</v>
      </c>
      <c r="J4">
        <v>2.7699999999999999E-2</v>
      </c>
      <c r="K4" s="1"/>
      <c r="N4">
        <f t="shared" ref="N4:N12" si="1">ABS((A4-G4)/G4)</f>
        <v>4.5872463387403931E-2</v>
      </c>
      <c r="O4">
        <f t="shared" si="0"/>
        <v>5.0570356809074898E-3</v>
      </c>
      <c r="P4">
        <f t="shared" si="0"/>
        <v>8.0824802502647251E-3</v>
      </c>
      <c r="Q4">
        <f t="shared" si="0"/>
        <v>7.2202166064981518E-3</v>
      </c>
    </row>
    <row r="5" spans="1:17" x14ac:dyDescent="0.3">
      <c r="A5">
        <v>3.0124</v>
      </c>
      <c r="B5">
        <v>8.2745999999999995</v>
      </c>
      <c r="C5">
        <v>8.6362000000000005</v>
      </c>
      <c r="D5">
        <v>3.3300000000000003E-2</v>
      </c>
      <c r="G5">
        <v>3.0266000000000002</v>
      </c>
      <c r="H5">
        <v>8.2809000000000008</v>
      </c>
      <c r="I5">
        <v>8.6689000000000007</v>
      </c>
      <c r="J5">
        <v>3.32E-2</v>
      </c>
      <c r="K5" s="1"/>
      <c r="N5">
        <f t="shared" si="1"/>
        <v>4.6917332980903363E-3</v>
      </c>
      <c r="O5">
        <f t="shared" si="0"/>
        <v>7.6078687099244088E-4</v>
      </c>
      <c r="P5">
        <f t="shared" si="0"/>
        <v>3.7721048806653866E-3</v>
      </c>
      <c r="Q5">
        <f t="shared" si="0"/>
        <v>3.0120481927711708E-3</v>
      </c>
    </row>
    <row r="6" spans="1:17" x14ac:dyDescent="0.3">
      <c r="A6">
        <v>2.8199000000000001</v>
      </c>
      <c r="B6">
        <v>8.3107000000000006</v>
      </c>
      <c r="C6">
        <v>8.6233000000000004</v>
      </c>
      <c r="D6">
        <v>3.32E-2</v>
      </c>
      <c r="G6" s="1">
        <v>2.8237999999999999</v>
      </c>
      <c r="H6">
        <v>8.2710000000000008</v>
      </c>
      <c r="I6">
        <v>8.6012000000000004</v>
      </c>
      <c r="J6">
        <v>3.3399999999999999E-2</v>
      </c>
      <c r="N6">
        <f t="shared" si="1"/>
        <v>1.3811176428924828E-3</v>
      </c>
      <c r="O6">
        <f t="shared" si="0"/>
        <v>4.7999032765082628E-3</v>
      </c>
      <c r="P6">
        <f t="shared" si="0"/>
        <v>2.5694089196856263E-3</v>
      </c>
      <c r="Q6">
        <f t="shared" si="0"/>
        <v>5.9880239520957723E-3</v>
      </c>
    </row>
    <row r="7" spans="1:17" x14ac:dyDescent="0.3">
      <c r="A7">
        <v>4.8555000000000001</v>
      </c>
      <c r="B7">
        <v>9.6552000000000007</v>
      </c>
      <c r="C7">
        <v>9.9375999999999998</v>
      </c>
      <c r="D7">
        <v>5.1400000000000001E-2</v>
      </c>
      <c r="G7">
        <v>2.9584000000000001</v>
      </c>
      <c r="H7">
        <v>9.2843999999999998</v>
      </c>
      <c r="I7">
        <v>9.4841999999999995</v>
      </c>
      <c r="J7">
        <v>3.8300000000000001E-2</v>
      </c>
      <c r="K7" s="1"/>
      <c r="N7">
        <f t="shared" si="1"/>
        <v>0.64125878853434282</v>
      </c>
      <c r="O7">
        <f t="shared" si="0"/>
        <v>3.9937960449786834E-2</v>
      </c>
      <c r="P7">
        <f t="shared" si="0"/>
        <v>4.7805824423778523E-2</v>
      </c>
      <c r="Q7">
        <f t="shared" si="0"/>
        <v>0.34203655352480417</v>
      </c>
    </row>
    <row r="8" spans="1:17" x14ac:dyDescent="0.3">
      <c r="A8">
        <v>3.0825</v>
      </c>
      <c r="B8">
        <v>7.9865000000000004</v>
      </c>
      <c r="C8">
        <v>8.4129000000000005</v>
      </c>
      <c r="D8">
        <v>3.1E-2</v>
      </c>
      <c r="G8">
        <v>3</v>
      </c>
      <c r="H8">
        <v>7.9798999999999998</v>
      </c>
      <c r="I8">
        <v>8.3519000000000005</v>
      </c>
      <c r="J8">
        <v>3.1699999999999999E-2</v>
      </c>
      <c r="K8" s="1"/>
      <c r="N8">
        <f t="shared" si="1"/>
        <v>2.7500000000000007E-2</v>
      </c>
      <c r="O8">
        <f t="shared" si="0"/>
        <v>8.2707803355939362E-4</v>
      </c>
      <c r="P8">
        <f t="shared" si="0"/>
        <v>7.303727295585428E-3</v>
      </c>
      <c r="Q8">
        <f t="shared" si="0"/>
        <v>2.2082018927444772E-2</v>
      </c>
    </row>
    <row r="9" spans="1:17" x14ac:dyDescent="0.3">
      <c r="A9">
        <v>3.0623999999999998</v>
      </c>
      <c r="B9">
        <v>7.8403999999999998</v>
      </c>
      <c r="C9">
        <v>8.2898999999999994</v>
      </c>
      <c r="D9">
        <v>2.93E-2</v>
      </c>
      <c r="G9">
        <v>3.0369000000000002</v>
      </c>
      <c r="H9">
        <v>7.8974000000000002</v>
      </c>
      <c r="I9">
        <v>8.3358000000000008</v>
      </c>
      <c r="J9">
        <v>3.0599999999999999E-2</v>
      </c>
      <c r="K9" s="1"/>
      <c r="N9">
        <f t="shared" si="1"/>
        <v>8.3967203398200903E-3</v>
      </c>
      <c r="O9">
        <f t="shared" si="0"/>
        <v>7.2175652746474007E-3</v>
      </c>
      <c r="P9">
        <f t="shared" si="0"/>
        <v>5.5063701144462893E-3</v>
      </c>
      <c r="Q9">
        <f t="shared" si="0"/>
        <v>4.2483660130718928E-2</v>
      </c>
    </row>
    <row r="10" spans="1:17" x14ac:dyDescent="0.3">
      <c r="A10">
        <v>2.7885</v>
      </c>
      <c r="B10">
        <v>9.7677999999999994</v>
      </c>
      <c r="C10">
        <v>9.8262</v>
      </c>
      <c r="D10">
        <v>4.02E-2</v>
      </c>
      <c r="G10">
        <v>2.8494000000000002</v>
      </c>
      <c r="H10">
        <v>9.8126999999999995</v>
      </c>
      <c r="I10">
        <v>9.875</v>
      </c>
      <c r="J10">
        <v>4.0099999999999997E-2</v>
      </c>
      <c r="K10" s="1"/>
      <c r="N10">
        <f t="shared" si="1"/>
        <v>2.1372920614866349E-2</v>
      </c>
      <c r="O10">
        <f t="shared" si="0"/>
        <v>4.57570291560938E-3</v>
      </c>
      <c r="P10">
        <f t="shared" si="0"/>
        <v>4.9417721518987294E-3</v>
      </c>
      <c r="Q10">
        <f t="shared" si="0"/>
        <v>2.4937655860349842E-3</v>
      </c>
    </row>
    <row r="11" spans="1:17" x14ac:dyDescent="0.3">
      <c r="A11">
        <v>3.2479</v>
      </c>
      <c r="B11">
        <v>8.3698999999999995</v>
      </c>
      <c r="C11">
        <v>8.7926000000000002</v>
      </c>
      <c r="D11">
        <v>3.04E-2</v>
      </c>
      <c r="G11">
        <v>3.0466000000000002</v>
      </c>
      <c r="H11">
        <v>7.9840999999999998</v>
      </c>
      <c r="I11">
        <v>8.4095999999999993</v>
      </c>
      <c r="J11">
        <v>2.8899999999999999E-2</v>
      </c>
      <c r="K11" s="1"/>
      <c r="N11">
        <f t="shared" si="1"/>
        <v>6.607365587868437E-2</v>
      </c>
      <c r="O11">
        <f t="shared" si="0"/>
        <v>4.8321038063150475E-2</v>
      </c>
      <c r="P11">
        <f t="shared" si="0"/>
        <v>4.5543188736681998E-2</v>
      </c>
      <c r="Q11">
        <f t="shared" si="0"/>
        <v>5.1903114186851257E-2</v>
      </c>
    </row>
    <row r="12" spans="1:17" x14ac:dyDescent="0.3">
      <c r="A12">
        <v>2.93</v>
      </c>
      <c r="B12">
        <v>9.0332000000000008</v>
      </c>
      <c r="C12">
        <v>9.2411999999999992</v>
      </c>
      <c r="D12">
        <v>3.4000000000000002E-2</v>
      </c>
      <c r="G12">
        <v>2.8919999999999999</v>
      </c>
      <c r="H12">
        <v>9.0608000000000004</v>
      </c>
      <c r="I12">
        <v>9.2596000000000007</v>
      </c>
      <c r="J12">
        <v>3.4299999999999997E-2</v>
      </c>
      <c r="K12" s="1"/>
      <c r="N12">
        <f t="shared" si="1"/>
        <v>1.3139695712309909E-2</v>
      </c>
      <c r="O12">
        <f t="shared" si="0"/>
        <v>3.0460886455941664E-3</v>
      </c>
      <c r="P12">
        <f t="shared" si="0"/>
        <v>1.9871268737312112E-3</v>
      </c>
      <c r="Q12">
        <f t="shared" si="0"/>
        <v>8.7463556851310412E-3</v>
      </c>
    </row>
    <row r="13" spans="1:17" x14ac:dyDescent="0.3">
      <c r="G13" s="1"/>
      <c r="N13" s="2">
        <f xml:space="preserve"> AVERAGE(N3:N12)</f>
        <v>8.6318230562661163E-2</v>
      </c>
      <c r="O13" s="2">
        <f t="shared" ref="O13:Q13" si="2" xml:space="preserve"> AVERAGE(O3:O12)</f>
        <v>1.2154740031087149E-2</v>
      </c>
      <c r="P13" s="2">
        <f t="shared" si="2"/>
        <v>1.3085620158448247E-2</v>
      </c>
      <c r="Q13" s="2">
        <f t="shared" si="2"/>
        <v>4.9652913707404045E-2</v>
      </c>
    </row>
    <row r="14" spans="1:17" x14ac:dyDescent="0.3">
      <c r="G14" s="1"/>
    </row>
    <row r="15" spans="1:17" x14ac:dyDescent="0.3">
      <c r="A15" t="s">
        <v>3</v>
      </c>
      <c r="G15" s="1"/>
    </row>
    <row r="16" spans="1:17" x14ac:dyDescent="0.3">
      <c r="G16" s="1"/>
    </row>
    <row r="17" spans="1:17" x14ac:dyDescent="0.3">
      <c r="A17">
        <v>3.1772999999999998</v>
      </c>
      <c r="B17">
        <v>7.7156000000000002</v>
      </c>
      <c r="C17">
        <v>8.2291000000000007</v>
      </c>
      <c r="D17">
        <v>2.81E-2</v>
      </c>
      <c r="G17" s="1">
        <f>AVERAGE(A3,G3)</f>
        <v>2.9560500000000003</v>
      </c>
      <c r="H17" s="1">
        <f t="shared" ref="H17:J17" si="3">AVERAGE(B3,H3)</f>
        <v>7.7537500000000001</v>
      </c>
      <c r="I17" s="1">
        <f t="shared" si="3"/>
        <v>8.2393000000000001</v>
      </c>
      <c r="J17" s="1">
        <f t="shared" si="3"/>
        <v>2.8250000000000001E-2</v>
      </c>
      <c r="N17">
        <f>ABS((A17-G17)/G17)</f>
        <v>7.484650124321289E-2</v>
      </c>
      <c r="O17">
        <f t="shared" ref="O17:O26" si="4">ABS((B17-H17)/H17)</f>
        <v>4.9201999032725974E-3</v>
      </c>
      <c r="P17">
        <f t="shared" ref="P17:P26" si="5">ABS((C17-I17)/I17)</f>
        <v>1.2379692449600477E-3</v>
      </c>
      <c r="Q17">
        <f t="shared" ref="Q17:Q26" si="6">ABS((D17-J17)/J17)</f>
        <v>5.3097345132743657E-3</v>
      </c>
    </row>
    <row r="18" spans="1:17" x14ac:dyDescent="0.3">
      <c r="A18">
        <v>3.0750000000000002</v>
      </c>
      <c r="B18">
        <v>8.1920999999999999</v>
      </c>
      <c r="C18">
        <v>8.5717999999999996</v>
      </c>
      <c r="D18">
        <v>2.9399999999999999E-2</v>
      </c>
      <c r="G18" s="1">
        <f t="shared" ref="G18:J18" si="7">AVERAGE(A4,G4)</f>
        <v>2.9755500000000001</v>
      </c>
      <c r="H18" s="1">
        <f t="shared" si="7"/>
        <v>7.79115</v>
      </c>
      <c r="I18" s="1">
        <f t="shared" si="7"/>
        <v>8.1820999999999984</v>
      </c>
      <c r="J18" s="1">
        <f t="shared" si="7"/>
        <v>2.76E-2</v>
      </c>
      <c r="N18">
        <f t="shared" ref="N18:N26" si="8">ABS((A18-G18)/G18)</f>
        <v>3.342239249886577E-2</v>
      </c>
      <c r="O18">
        <f t="shared" si="4"/>
        <v>5.146223599853679E-2</v>
      </c>
      <c r="P18">
        <f t="shared" si="5"/>
        <v>4.7628359467618502E-2</v>
      </c>
      <c r="Q18">
        <f t="shared" si="6"/>
        <v>6.521739130434781E-2</v>
      </c>
    </row>
    <row r="19" spans="1:17" x14ac:dyDescent="0.3">
      <c r="A19">
        <v>2.9567000000000001</v>
      </c>
      <c r="B19">
        <v>8.4074000000000009</v>
      </c>
      <c r="C19">
        <v>8.7604000000000006</v>
      </c>
      <c r="D19">
        <v>3.4200000000000001E-2</v>
      </c>
      <c r="G19" s="1">
        <f t="shared" ref="G19:J19" si="9">AVERAGE(A5,G5)</f>
        <v>3.0194999999999999</v>
      </c>
      <c r="H19" s="1">
        <f t="shared" si="9"/>
        <v>8.2777500000000011</v>
      </c>
      <c r="I19" s="1">
        <f t="shared" si="9"/>
        <v>8.6525500000000015</v>
      </c>
      <c r="J19" s="1">
        <f t="shared" si="9"/>
        <v>3.3250000000000002E-2</v>
      </c>
      <c r="N19">
        <f t="shared" si="8"/>
        <v>2.0798145388309239E-2</v>
      </c>
      <c r="O19">
        <f t="shared" si="4"/>
        <v>1.5662468666002211E-2</v>
      </c>
      <c r="P19">
        <f t="shared" si="5"/>
        <v>1.2464533576806732E-2</v>
      </c>
      <c r="Q19">
        <f t="shared" si="6"/>
        <v>2.8571428571428553E-2</v>
      </c>
    </row>
    <row r="20" spans="1:17" x14ac:dyDescent="0.3">
      <c r="A20">
        <v>2.7258</v>
      </c>
      <c r="B20">
        <v>8.2250999999999994</v>
      </c>
      <c r="C20">
        <v>8.5488</v>
      </c>
      <c r="D20">
        <v>3.3399999999999999E-2</v>
      </c>
      <c r="G20" s="1">
        <f t="shared" ref="G20:J20" si="10">AVERAGE(A6,G6)</f>
        <v>2.82185</v>
      </c>
      <c r="H20" s="1">
        <f t="shared" si="10"/>
        <v>8.2908500000000007</v>
      </c>
      <c r="I20" s="1">
        <f t="shared" si="10"/>
        <v>8.6122499999999995</v>
      </c>
      <c r="J20" s="1">
        <f t="shared" si="10"/>
        <v>3.3299999999999996E-2</v>
      </c>
      <c r="N20">
        <f t="shared" si="8"/>
        <v>3.4037953824618591E-2</v>
      </c>
      <c r="O20">
        <f t="shared" si="4"/>
        <v>7.9304293287179601E-3</v>
      </c>
      <c r="P20">
        <f t="shared" si="5"/>
        <v>7.3674126970303426E-3</v>
      </c>
      <c r="Q20">
        <f t="shared" si="6"/>
        <v>3.0030030030030893E-3</v>
      </c>
    </row>
    <row r="21" spans="1:17" x14ac:dyDescent="0.3">
      <c r="A21">
        <v>4.6509999999999998</v>
      </c>
      <c r="B21">
        <v>9.3809000000000005</v>
      </c>
      <c r="C21">
        <v>9.8636999999999997</v>
      </c>
      <c r="D21">
        <v>4.4499999999999998E-2</v>
      </c>
      <c r="G21" s="1">
        <f t="shared" ref="G21:J21" si="11">AVERAGE(A7,G7)</f>
        <v>3.9069500000000001</v>
      </c>
      <c r="H21" s="1">
        <f t="shared" si="11"/>
        <v>9.4697999999999993</v>
      </c>
      <c r="I21" s="1">
        <f t="shared" si="11"/>
        <v>9.7108999999999988</v>
      </c>
      <c r="J21" s="1">
        <f t="shared" si="11"/>
        <v>4.4850000000000001E-2</v>
      </c>
      <c r="N21">
        <f t="shared" si="8"/>
        <v>0.1904426726730569</v>
      </c>
      <c r="O21">
        <f t="shared" si="4"/>
        <v>9.3877378614119489E-3</v>
      </c>
      <c r="P21">
        <f t="shared" si="5"/>
        <v>1.5734895838696819E-2</v>
      </c>
      <c r="Q21">
        <f t="shared" si="6"/>
        <v>7.8037904124861335E-3</v>
      </c>
    </row>
    <row r="22" spans="1:17" x14ac:dyDescent="0.3">
      <c r="A22">
        <v>2.9596</v>
      </c>
      <c r="B22">
        <v>7.9638</v>
      </c>
      <c r="C22">
        <v>8.3240999999999996</v>
      </c>
      <c r="D22">
        <v>2.9399999999999999E-2</v>
      </c>
      <c r="G22" s="1">
        <f t="shared" ref="G22:J22" si="12">AVERAGE(A8,G8)</f>
        <v>3.0412499999999998</v>
      </c>
      <c r="H22" s="1">
        <f t="shared" si="12"/>
        <v>7.9832000000000001</v>
      </c>
      <c r="I22" s="1">
        <f t="shared" si="12"/>
        <v>8.3824000000000005</v>
      </c>
      <c r="J22" s="1">
        <f t="shared" si="12"/>
        <v>3.1350000000000003E-2</v>
      </c>
      <c r="N22">
        <f t="shared" si="8"/>
        <v>2.6847513357994176E-2</v>
      </c>
      <c r="O22">
        <f t="shared" si="4"/>
        <v>2.4301032167551966E-3</v>
      </c>
      <c r="P22">
        <f t="shared" si="5"/>
        <v>6.955048673411064E-3</v>
      </c>
      <c r="Q22">
        <f t="shared" si="6"/>
        <v>6.2200956937799159E-2</v>
      </c>
    </row>
    <row r="23" spans="1:17" x14ac:dyDescent="0.3">
      <c r="A23">
        <v>3.0592999999999999</v>
      </c>
      <c r="B23">
        <v>7.6508000000000003</v>
      </c>
      <c r="C23">
        <v>8.1060999999999996</v>
      </c>
      <c r="D23">
        <v>2.7900000000000001E-2</v>
      </c>
      <c r="G23" s="1">
        <f t="shared" ref="G23:J23" si="13">AVERAGE(A9,G9)</f>
        <v>3.0496499999999997</v>
      </c>
      <c r="H23" s="1">
        <f t="shared" si="13"/>
        <v>7.8689</v>
      </c>
      <c r="I23" s="1">
        <f t="shared" si="13"/>
        <v>8.312850000000001</v>
      </c>
      <c r="J23" s="1">
        <f t="shared" si="13"/>
        <v>2.9949999999999997E-2</v>
      </c>
      <c r="N23">
        <f t="shared" si="8"/>
        <v>3.1642975423409768E-3</v>
      </c>
      <c r="O23">
        <f t="shared" si="4"/>
        <v>2.7716707544891882E-2</v>
      </c>
      <c r="P23">
        <f t="shared" si="5"/>
        <v>2.4871133245517638E-2</v>
      </c>
      <c r="Q23">
        <f t="shared" si="6"/>
        <v>6.8447412353923084E-2</v>
      </c>
    </row>
    <row r="24" spans="1:17" x14ac:dyDescent="0.3">
      <c r="A24">
        <v>2.8473999999999999</v>
      </c>
      <c r="B24">
        <v>12.9171</v>
      </c>
      <c r="C24">
        <v>12.9131</v>
      </c>
      <c r="D24">
        <v>6.1400000000000003E-2</v>
      </c>
      <c r="G24" s="1">
        <f t="shared" ref="G24:J24" si="14">AVERAGE(A10,G10)</f>
        <v>2.8189500000000001</v>
      </c>
      <c r="H24" s="1">
        <f t="shared" si="14"/>
        <v>9.7902500000000003</v>
      </c>
      <c r="I24" s="1">
        <f t="shared" si="14"/>
        <v>9.8506</v>
      </c>
      <c r="J24" s="1">
        <f t="shared" si="14"/>
        <v>4.0149999999999998E-2</v>
      </c>
      <c r="N24">
        <f t="shared" si="8"/>
        <v>1.0092410294613195E-2</v>
      </c>
      <c r="O24">
        <f t="shared" si="4"/>
        <v>0.3193840811010954</v>
      </c>
      <c r="P24">
        <f t="shared" si="5"/>
        <v>0.31089476783140113</v>
      </c>
      <c r="Q24">
        <f t="shared" si="6"/>
        <v>0.52926525529265267</v>
      </c>
    </row>
    <row r="25" spans="1:17" x14ac:dyDescent="0.3">
      <c r="A25">
        <v>3.3658999999999999</v>
      </c>
      <c r="B25">
        <v>7.8579999999999997</v>
      </c>
      <c r="C25">
        <v>8.3859999999999992</v>
      </c>
      <c r="D25">
        <v>2.7900000000000001E-2</v>
      </c>
      <c r="G25" s="1">
        <f t="shared" ref="G25:J25" si="15">AVERAGE(A11,G11)</f>
        <v>3.1472500000000001</v>
      </c>
      <c r="H25" s="1">
        <f t="shared" si="15"/>
        <v>8.1769999999999996</v>
      </c>
      <c r="I25" s="1">
        <f t="shared" si="15"/>
        <v>8.6010999999999989</v>
      </c>
      <c r="J25" s="1">
        <f t="shared" si="15"/>
        <v>2.9649999999999999E-2</v>
      </c>
      <c r="N25">
        <f t="shared" si="8"/>
        <v>6.9473349749781491E-2</v>
      </c>
      <c r="O25">
        <f t="shared" si="4"/>
        <v>3.9011862541274304E-2</v>
      </c>
      <c r="P25">
        <f t="shared" si="5"/>
        <v>2.5008429154410441E-2</v>
      </c>
      <c r="Q25">
        <f t="shared" si="6"/>
        <v>5.9021922428330459E-2</v>
      </c>
    </row>
    <row r="26" spans="1:17" x14ac:dyDescent="0.3">
      <c r="A26">
        <v>2.8111000000000002</v>
      </c>
      <c r="B26">
        <v>8.9788999999999994</v>
      </c>
      <c r="C26">
        <v>9.1710999999999991</v>
      </c>
      <c r="D26">
        <v>3.27E-2</v>
      </c>
      <c r="G26" s="1">
        <f t="shared" ref="G26:J26" si="16">AVERAGE(A12,G12)</f>
        <v>2.911</v>
      </c>
      <c r="H26" s="1">
        <f t="shared" si="16"/>
        <v>9.0470000000000006</v>
      </c>
      <c r="I26" s="1">
        <f t="shared" si="16"/>
        <v>9.2503999999999991</v>
      </c>
      <c r="J26" s="1">
        <f t="shared" si="16"/>
        <v>3.415E-2</v>
      </c>
      <c r="N26">
        <f t="shared" si="8"/>
        <v>3.4318103744417683E-2</v>
      </c>
      <c r="O26">
        <f t="shared" si="4"/>
        <v>7.5273571349619931E-3</v>
      </c>
      <c r="P26">
        <f t="shared" si="5"/>
        <v>8.5726022658479568E-3</v>
      </c>
      <c r="Q26">
        <f t="shared" si="6"/>
        <v>4.2459736456808193E-2</v>
      </c>
    </row>
    <row r="27" spans="1:17" x14ac:dyDescent="0.3">
      <c r="N27" s="2">
        <f xml:space="preserve"> AVERAGE(N17:N26)</f>
        <v>4.9744334031721092E-2</v>
      </c>
      <c r="O27" s="2">
        <f t="shared" ref="O27" si="17" xml:space="preserve"> AVERAGE(O17:O26)</f>
        <v>4.8543318329692033E-2</v>
      </c>
      <c r="P27" s="2">
        <f t="shared" ref="P27" si="18" xml:space="preserve"> AVERAGE(P17:P26)</f>
        <v>4.6073515199570064E-2</v>
      </c>
      <c r="Q27" s="2">
        <f t="shared" ref="Q27" si="19" xml:space="preserve"> AVERAGE(Q17:Q26)</f>
        <v>8.7130063127405358E-2</v>
      </c>
    </row>
    <row r="28" spans="1:17" x14ac:dyDescent="0.3">
      <c r="A28" t="s">
        <v>4</v>
      </c>
    </row>
    <row r="31" spans="1:17" x14ac:dyDescent="0.3">
      <c r="A31">
        <v>2.0823</v>
      </c>
      <c r="B31">
        <v>7.5812999999999997</v>
      </c>
      <c r="C31">
        <v>8.3072999999999997</v>
      </c>
      <c r="D31">
        <v>3.0099999999999998E-2</v>
      </c>
      <c r="G31">
        <v>2.9560500000000003</v>
      </c>
      <c r="H31">
        <v>7.7537500000000001</v>
      </c>
      <c r="I31">
        <v>8.2393000000000001</v>
      </c>
      <c r="J31">
        <v>2.8250000000000001E-2</v>
      </c>
      <c r="N31">
        <f>ABS((A31-G31)/G31)</f>
        <v>0.29558025067235</v>
      </c>
      <c r="O31">
        <f t="shared" ref="O31:O40" si="20">ABS((B31-H31)/H31)</f>
        <v>2.2240851201031815E-2</v>
      </c>
      <c r="P31">
        <f t="shared" ref="P31:P40" si="21">ABS((C31-I31)/I31)</f>
        <v>8.2531282997341544E-3</v>
      </c>
      <c r="Q31">
        <f t="shared" ref="Q31:Q40" si="22">ABS((D31-J31)/J31)</f>
        <v>6.548672566371673E-2</v>
      </c>
    </row>
    <row r="32" spans="1:17" x14ac:dyDescent="0.3">
      <c r="A32">
        <v>2.8702000000000001</v>
      </c>
      <c r="B32">
        <v>8.3566000000000003</v>
      </c>
      <c r="C32">
        <v>8.6560000000000006</v>
      </c>
      <c r="D32">
        <v>3.1399999999999997E-2</v>
      </c>
      <c r="G32">
        <v>2.9755500000000001</v>
      </c>
      <c r="H32">
        <v>7.79115</v>
      </c>
      <c r="I32">
        <v>8.1820999999999984</v>
      </c>
      <c r="J32">
        <v>2.76E-2</v>
      </c>
      <c r="N32">
        <f t="shared" ref="N32:N40" si="23">ABS((A32-G32)/G32)</f>
        <v>3.5405219203172536E-2</v>
      </c>
      <c r="O32">
        <f t="shared" si="20"/>
        <v>7.2575935516579732E-2</v>
      </c>
      <c r="P32">
        <f t="shared" si="21"/>
        <v>5.7919116119333952E-2</v>
      </c>
      <c r="Q32">
        <f t="shared" si="22"/>
        <v>0.13768115942028977</v>
      </c>
    </row>
    <row r="33" spans="1:17" x14ac:dyDescent="0.3">
      <c r="A33">
        <v>3.0209000000000001</v>
      </c>
      <c r="B33">
        <v>8.3628999999999998</v>
      </c>
      <c r="C33">
        <v>8.7158999999999995</v>
      </c>
      <c r="D33">
        <v>3.1899999999999998E-2</v>
      </c>
      <c r="G33">
        <v>3.0194999999999999</v>
      </c>
      <c r="H33">
        <v>8.2777500000000011</v>
      </c>
      <c r="I33">
        <v>8.6525500000000015</v>
      </c>
      <c r="J33">
        <v>3.3250000000000002E-2</v>
      </c>
      <c r="N33">
        <f t="shared" si="23"/>
        <v>4.6365292266941212E-4</v>
      </c>
      <c r="O33">
        <f t="shared" si="20"/>
        <v>1.0286611700039108E-2</v>
      </c>
      <c r="P33">
        <f t="shared" si="21"/>
        <v>7.321541048592381E-3</v>
      </c>
      <c r="Q33">
        <f t="shared" si="22"/>
        <v>4.0601503759398611E-2</v>
      </c>
    </row>
    <row r="34" spans="1:17" x14ac:dyDescent="0.3">
      <c r="A34">
        <v>2.9607000000000001</v>
      </c>
      <c r="B34">
        <v>8.2005999999999997</v>
      </c>
      <c r="C34">
        <v>8.5671999999999997</v>
      </c>
      <c r="D34">
        <v>3.3000000000000002E-2</v>
      </c>
      <c r="G34">
        <v>2.82185</v>
      </c>
      <c r="H34">
        <v>8.2908500000000007</v>
      </c>
      <c r="I34">
        <v>8.6122499999999995</v>
      </c>
      <c r="J34">
        <v>3.3299999999999996E-2</v>
      </c>
      <c r="N34">
        <f t="shared" si="23"/>
        <v>4.9205308574162387E-2</v>
      </c>
      <c r="O34">
        <f t="shared" si="20"/>
        <v>1.088549424968502E-2</v>
      </c>
      <c r="P34">
        <f t="shared" si="21"/>
        <v>5.2309210717292011E-3</v>
      </c>
      <c r="Q34">
        <f t="shared" si="22"/>
        <v>9.0090090090088511E-3</v>
      </c>
    </row>
    <row r="35" spans="1:17" x14ac:dyDescent="0.3">
      <c r="A35">
        <v>2.7652000000000001</v>
      </c>
      <c r="B35">
        <v>9.6889000000000003</v>
      </c>
      <c r="C35">
        <v>9.7281999999999993</v>
      </c>
      <c r="D35">
        <v>3.9899999999999998E-2</v>
      </c>
      <c r="G35">
        <v>3.9069500000000001</v>
      </c>
      <c r="H35">
        <v>9.4697999999999993</v>
      </c>
      <c r="I35">
        <v>9.7108999999999988</v>
      </c>
      <c r="J35">
        <v>4.4850000000000001E-2</v>
      </c>
      <c r="N35">
        <f t="shared" si="23"/>
        <v>0.29223563137485764</v>
      </c>
      <c r="O35">
        <f t="shared" si="20"/>
        <v>2.3136708272614097E-2</v>
      </c>
      <c r="P35">
        <f t="shared" si="21"/>
        <v>1.7815032592242263E-3</v>
      </c>
      <c r="Q35">
        <f t="shared" si="22"/>
        <v>0.11036789297658869</v>
      </c>
    </row>
    <row r="36" spans="1:17" x14ac:dyDescent="0.3">
      <c r="A36">
        <v>2.9916</v>
      </c>
      <c r="B36">
        <v>8.0348000000000006</v>
      </c>
      <c r="C36">
        <v>8.4088999999999992</v>
      </c>
      <c r="D36">
        <v>3.2300000000000002E-2</v>
      </c>
      <c r="G36">
        <v>3.0412499999999998</v>
      </c>
      <c r="H36">
        <v>7.9832000000000001</v>
      </c>
      <c r="I36">
        <v>8.3824000000000005</v>
      </c>
      <c r="J36">
        <v>3.1350000000000003E-2</v>
      </c>
      <c r="N36">
        <f t="shared" si="23"/>
        <v>1.6325524044389562E-2</v>
      </c>
      <c r="O36">
        <f t="shared" si="20"/>
        <v>6.4635735043592213E-3</v>
      </c>
      <c r="P36">
        <f t="shared" si="21"/>
        <v>3.1613857606411807E-3</v>
      </c>
      <c r="Q36">
        <f t="shared" si="22"/>
        <v>3.0303030303030283E-2</v>
      </c>
    </row>
    <row r="37" spans="1:17" x14ac:dyDescent="0.3">
      <c r="A37">
        <v>2.6189</v>
      </c>
      <c r="B37">
        <v>7.5639000000000003</v>
      </c>
      <c r="C37">
        <v>8.3370999999999995</v>
      </c>
      <c r="D37">
        <v>3.3399999999999999E-2</v>
      </c>
      <c r="G37">
        <v>3.0496499999999997</v>
      </c>
      <c r="H37">
        <v>7.8689</v>
      </c>
      <c r="I37">
        <v>8.312850000000001</v>
      </c>
      <c r="J37">
        <v>2.9949999999999997E-2</v>
      </c>
      <c r="N37">
        <f t="shared" si="23"/>
        <v>0.14124571672159092</v>
      </c>
      <c r="O37">
        <f t="shared" si="20"/>
        <v>3.8760182490564087E-2</v>
      </c>
      <c r="P37">
        <f t="shared" si="21"/>
        <v>2.9171704048549592E-3</v>
      </c>
      <c r="Q37">
        <f t="shared" si="22"/>
        <v>0.11519198664440741</v>
      </c>
    </row>
    <row r="38" spans="1:17" x14ac:dyDescent="0.3">
      <c r="A38">
        <v>5.3223000000000003</v>
      </c>
      <c r="B38">
        <v>9.6195000000000004</v>
      </c>
      <c r="C38">
        <v>9.8836999999999993</v>
      </c>
      <c r="D38">
        <v>5.9700000000000003E-2</v>
      </c>
      <c r="G38">
        <v>2.8189500000000001</v>
      </c>
      <c r="H38">
        <v>9.7902500000000003</v>
      </c>
      <c r="I38">
        <v>9.8506</v>
      </c>
      <c r="J38">
        <v>4.0149999999999998E-2</v>
      </c>
      <c r="N38">
        <f t="shared" si="23"/>
        <v>0.88804342042249773</v>
      </c>
      <c r="O38">
        <f t="shared" si="20"/>
        <v>1.7440821225198536E-2</v>
      </c>
      <c r="P38">
        <f t="shared" si="21"/>
        <v>3.3602014090511481E-3</v>
      </c>
      <c r="Q38">
        <f t="shared" si="22"/>
        <v>0.48692403486924052</v>
      </c>
    </row>
    <row r="39" spans="1:17" x14ac:dyDescent="0.3">
      <c r="A39">
        <v>3.0752999999999999</v>
      </c>
      <c r="B39">
        <v>7.8022</v>
      </c>
      <c r="C39">
        <v>8.2424999999999997</v>
      </c>
      <c r="D39">
        <v>2.9399999999999999E-2</v>
      </c>
      <c r="G39">
        <v>3.1472500000000001</v>
      </c>
      <c r="H39">
        <v>8.1769999999999996</v>
      </c>
      <c r="I39">
        <v>8.6010999999999989</v>
      </c>
      <c r="J39">
        <v>2.9649999999999999E-2</v>
      </c>
      <c r="N39">
        <f t="shared" si="23"/>
        <v>2.2861228056239632E-2</v>
      </c>
      <c r="O39">
        <f t="shared" si="20"/>
        <v>4.5835881129998729E-2</v>
      </c>
      <c r="P39">
        <f t="shared" si="21"/>
        <v>4.169234167722724E-2</v>
      </c>
      <c r="Q39">
        <f t="shared" si="22"/>
        <v>8.4317032040472258E-3</v>
      </c>
    </row>
    <row r="40" spans="1:17" x14ac:dyDescent="0.3">
      <c r="A40">
        <v>2.7787000000000002</v>
      </c>
      <c r="B40">
        <v>9.2041000000000004</v>
      </c>
      <c r="C40">
        <v>9.3622999999999994</v>
      </c>
      <c r="D40">
        <v>3.4200000000000001E-2</v>
      </c>
      <c r="G40">
        <v>2.911</v>
      </c>
      <c r="H40">
        <v>9.0470000000000006</v>
      </c>
      <c r="I40">
        <v>9.2503999999999991</v>
      </c>
      <c r="J40">
        <v>3.415E-2</v>
      </c>
      <c r="N40">
        <f t="shared" si="23"/>
        <v>4.5448299553418024E-2</v>
      </c>
      <c r="O40">
        <f t="shared" si="20"/>
        <v>1.7364872333370154E-2</v>
      </c>
      <c r="P40">
        <f t="shared" si="21"/>
        <v>1.2096774193548425E-2</v>
      </c>
      <c r="Q40">
        <f t="shared" si="22"/>
        <v>1.4641288433382557E-3</v>
      </c>
    </row>
    <row r="41" spans="1:17" x14ac:dyDescent="0.3">
      <c r="N41" s="2">
        <f xml:space="preserve"> AVERAGE(N31:N40)</f>
        <v>0.17868142515453481</v>
      </c>
      <c r="O41" s="2">
        <f t="shared" ref="O41" si="24" xml:space="preserve"> AVERAGE(O31:O40)</f>
        <v>2.6499093162344049E-2</v>
      </c>
      <c r="P41" s="2">
        <f t="shared" ref="P41" si="25" xml:space="preserve"> AVERAGE(P31:P40)</f>
        <v>1.4373408324393688E-2</v>
      </c>
      <c r="Q41" s="2">
        <f t="shared" ref="Q41" si="26" xml:space="preserve"> AVERAGE(Q31:Q40)</f>
        <v>0.10054611746930664</v>
      </c>
    </row>
    <row r="43" spans="1:17" x14ac:dyDescent="0.3">
      <c r="A43" t="s">
        <v>5</v>
      </c>
    </row>
    <row r="45" spans="1:17" x14ac:dyDescent="0.3">
      <c r="A45">
        <v>2.9605999999999999</v>
      </c>
      <c r="B45">
        <v>7.8468</v>
      </c>
      <c r="C45">
        <v>8.2957999999999998</v>
      </c>
      <c r="D45">
        <v>2.7799999999999998E-2</v>
      </c>
      <c r="G45">
        <v>2.9560500000000003</v>
      </c>
      <c r="H45">
        <v>7.7537500000000001</v>
      </c>
      <c r="I45">
        <v>8.2393000000000001</v>
      </c>
      <c r="J45">
        <v>2.8250000000000001E-2</v>
      </c>
      <c r="N45">
        <f>ABS((A45-G45)/G45)</f>
        <v>1.5392161837586001E-3</v>
      </c>
      <c r="O45">
        <f t="shared" ref="O45:O54" si="27">ABS((B45-H45)/H45)</f>
        <v>1.2000644849266466E-2</v>
      </c>
      <c r="P45">
        <f t="shared" ref="P45:P54" si="28">ABS((C45-I45)/I45)</f>
        <v>6.8573786608085363E-3</v>
      </c>
      <c r="Q45">
        <f t="shared" ref="Q45:Q54" si="29">ABS((D45-J45)/J45)</f>
        <v>1.5929203539823095E-2</v>
      </c>
    </row>
    <row r="46" spans="1:17" x14ac:dyDescent="0.3">
      <c r="A46">
        <v>3.0516000000000001</v>
      </c>
      <c r="B46">
        <v>7.8505000000000003</v>
      </c>
      <c r="C46">
        <v>8.1971000000000007</v>
      </c>
      <c r="D46">
        <v>2.8500000000000001E-2</v>
      </c>
      <c r="G46">
        <v>2.9755500000000001</v>
      </c>
      <c r="H46">
        <v>7.79115</v>
      </c>
      <c r="I46">
        <v>8.1820999999999984</v>
      </c>
      <c r="J46">
        <v>2.76E-2</v>
      </c>
      <c r="N46">
        <f t="shared" ref="N46:N54" si="30">ABS((A46-G46)/G46)</f>
        <v>2.5558300146191443E-2</v>
      </c>
      <c r="O46">
        <f t="shared" si="27"/>
        <v>7.6176174248987934E-3</v>
      </c>
      <c r="P46">
        <f t="shared" si="28"/>
        <v>1.8332701873605001E-3</v>
      </c>
      <c r="Q46">
        <f t="shared" si="29"/>
        <v>3.2608695652173968E-2</v>
      </c>
    </row>
    <row r="47" spans="1:17" x14ac:dyDescent="0.3">
      <c r="A47">
        <v>3.1598000000000002</v>
      </c>
      <c r="B47">
        <v>8.3176000000000005</v>
      </c>
      <c r="C47">
        <v>8.7355999999999998</v>
      </c>
      <c r="D47">
        <v>3.3700000000000001E-2</v>
      </c>
      <c r="G47">
        <v>3.0194999999999999</v>
      </c>
      <c r="H47">
        <v>8.2777500000000011</v>
      </c>
      <c r="I47">
        <v>8.6525500000000015</v>
      </c>
      <c r="J47">
        <v>3.3250000000000002E-2</v>
      </c>
      <c r="N47">
        <f t="shared" si="30"/>
        <v>4.646464646464657E-2</v>
      </c>
      <c r="O47">
        <f t="shared" si="27"/>
        <v>4.81411011446341E-3</v>
      </c>
      <c r="P47">
        <f t="shared" si="28"/>
        <v>9.5983265049029796E-3</v>
      </c>
      <c r="Q47">
        <f t="shared" si="29"/>
        <v>1.3533834586466134E-2</v>
      </c>
    </row>
    <row r="48" spans="1:17" x14ac:dyDescent="0.3">
      <c r="A48">
        <v>2.8757999999999999</v>
      </c>
      <c r="B48">
        <v>8.2113999999999994</v>
      </c>
      <c r="C48">
        <v>8.5518999999999998</v>
      </c>
      <c r="D48">
        <v>3.3399999999999999E-2</v>
      </c>
      <c r="G48">
        <v>2.82185</v>
      </c>
      <c r="H48">
        <v>8.2908500000000007</v>
      </c>
      <c r="I48">
        <v>8.6122499999999995</v>
      </c>
      <c r="J48">
        <v>3.3299999999999996E-2</v>
      </c>
      <c r="N48">
        <f t="shared" si="30"/>
        <v>1.9118663288268313E-2</v>
      </c>
      <c r="O48">
        <f t="shared" si="27"/>
        <v>9.5828533865648692E-3</v>
      </c>
      <c r="P48">
        <f t="shared" si="28"/>
        <v>7.0074603036372239E-3</v>
      </c>
      <c r="Q48">
        <f t="shared" si="29"/>
        <v>3.0030030030030893E-3</v>
      </c>
    </row>
    <row r="49" spans="1:17" x14ac:dyDescent="0.3">
      <c r="A49">
        <v>4.7553000000000001</v>
      </c>
      <c r="B49">
        <v>10.334099999999999</v>
      </c>
      <c r="C49">
        <v>10.6099</v>
      </c>
      <c r="D49">
        <v>4.7300000000000002E-2</v>
      </c>
      <c r="G49">
        <v>3.9069500000000001</v>
      </c>
      <c r="H49">
        <v>9.4697999999999993</v>
      </c>
      <c r="I49">
        <v>9.7108999999999988</v>
      </c>
      <c r="J49">
        <v>4.4850000000000001E-2</v>
      </c>
      <c r="N49">
        <f t="shared" si="30"/>
        <v>0.2171386887469765</v>
      </c>
      <c r="O49">
        <f t="shared" si="27"/>
        <v>9.1269086992333534E-2</v>
      </c>
      <c r="P49">
        <f t="shared" si="28"/>
        <v>9.2576383239452678E-2</v>
      </c>
      <c r="Q49">
        <f t="shared" si="29"/>
        <v>5.4626532887402469E-2</v>
      </c>
    </row>
    <row r="50" spans="1:17" x14ac:dyDescent="0.3">
      <c r="A50">
        <v>3.1181999999999999</v>
      </c>
      <c r="B50">
        <v>7.9371</v>
      </c>
      <c r="C50">
        <v>8.3605999999999998</v>
      </c>
      <c r="D50">
        <v>3.0700000000000002E-2</v>
      </c>
      <c r="G50">
        <v>3.0412499999999998</v>
      </c>
      <c r="H50">
        <v>7.9832000000000001</v>
      </c>
      <c r="I50">
        <v>8.3824000000000005</v>
      </c>
      <c r="J50">
        <v>3.1350000000000003E-2</v>
      </c>
      <c r="N50">
        <f t="shared" si="30"/>
        <v>2.5302096177558596E-2</v>
      </c>
      <c r="O50">
        <f t="shared" si="27"/>
        <v>5.7746267161038218E-3</v>
      </c>
      <c r="P50">
        <f t="shared" si="28"/>
        <v>2.6006871540371142E-3</v>
      </c>
      <c r="Q50">
        <f t="shared" si="29"/>
        <v>2.0733652312599719E-2</v>
      </c>
    </row>
    <row r="51" spans="1:17" x14ac:dyDescent="0.3">
      <c r="A51">
        <v>5.5336999999999996</v>
      </c>
      <c r="B51">
        <v>10.2759</v>
      </c>
      <c r="C51">
        <v>10.365399999999999</v>
      </c>
      <c r="D51">
        <v>5.2499999999999998E-2</v>
      </c>
      <c r="G51">
        <v>3.0496499999999997</v>
      </c>
      <c r="H51">
        <v>7.8689</v>
      </c>
      <c r="I51">
        <v>8.312850000000001</v>
      </c>
      <c r="J51">
        <v>2.9949999999999997E-2</v>
      </c>
      <c r="N51">
        <f t="shared" si="30"/>
        <v>0.81453609430590401</v>
      </c>
      <c r="O51">
        <f t="shared" si="27"/>
        <v>0.30588773526159946</v>
      </c>
      <c r="P51">
        <f t="shared" si="28"/>
        <v>0.24691291193754225</v>
      </c>
      <c r="Q51">
        <f t="shared" si="29"/>
        <v>0.75292153589315536</v>
      </c>
    </row>
    <row r="52" spans="1:17" x14ac:dyDescent="0.3">
      <c r="A52">
        <v>5.4192999999999998</v>
      </c>
      <c r="B52">
        <v>9.4305000000000003</v>
      </c>
      <c r="C52">
        <v>10.2964</v>
      </c>
      <c r="D52">
        <v>7.0499999999999993E-2</v>
      </c>
      <c r="G52">
        <v>2.8189500000000001</v>
      </c>
      <c r="H52">
        <v>9.7902500000000003</v>
      </c>
      <c r="I52">
        <v>9.8506</v>
      </c>
      <c r="J52">
        <v>4.0149999999999998E-2</v>
      </c>
      <c r="N52">
        <f t="shared" si="30"/>
        <v>0.92245339576792762</v>
      </c>
      <c r="O52">
        <f t="shared" si="27"/>
        <v>3.6745741937131329E-2</v>
      </c>
      <c r="P52">
        <f t="shared" si="28"/>
        <v>4.525612653036365E-2</v>
      </c>
      <c r="Q52">
        <f t="shared" si="29"/>
        <v>0.75591531755915309</v>
      </c>
    </row>
    <row r="53" spans="1:17" x14ac:dyDescent="0.3">
      <c r="A53">
        <v>5.0288000000000004</v>
      </c>
      <c r="B53">
        <v>9.4154</v>
      </c>
      <c r="C53">
        <v>10.0921</v>
      </c>
      <c r="D53">
        <v>4.6100000000000002E-2</v>
      </c>
      <c r="G53">
        <v>3.1472500000000001</v>
      </c>
      <c r="H53">
        <v>8.1769999999999996</v>
      </c>
      <c r="I53">
        <v>8.6010999999999989</v>
      </c>
      <c r="J53">
        <v>2.9649999999999999E-2</v>
      </c>
      <c r="N53">
        <f t="shared" si="30"/>
        <v>0.59783938358884747</v>
      </c>
      <c r="O53">
        <f t="shared" si="27"/>
        <v>0.15144918674330446</v>
      </c>
      <c r="P53">
        <f t="shared" si="28"/>
        <v>0.17334992035902402</v>
      </c>
      <c r="Q53">
        <f t="shared" si="29"/>
        <v>0.55480607082630706</v>
      </c>
    </row>
    <row r="54" spans="1:17" x14ac:dyDescent="0.3">
      <c r="A54">
        <v>3.0097999999999998</v>
      </c>
      <c r="B54">
        <v>9.1513000000000009</v>
      </c>
      <c r="C54">
        <v>9.3745999999999992</v>
      </c>
      <c r="D54">
        <v>3.3099999999999997E-2</v>
      </c>
      <c r="G54">
        <v>2.911</v>
      </c>
      <c r="H54">
        <v>9.0470000000000006</v>
      </c>
      <c r="I54">
        <v>9.2503999999999991</v>
      </c>
      <c r="J54">
        <v>3.415E-2</v>
      </c>
      <c r="N54">
        <f t="shared" si="30"/>
        <v>3.3940226726210845E-2</v>
      </c>
      <c r="O54">
        <f t="shared" si="27"/>
        <v>1.1528683541505502E-2</v>
      </c>
      <c r="P54">
        <f t="shared" si="28"/>
        <v>1.3426446423938435E-2</v>
      </c>
      <c r="Q54">
        <f t="shared" si="29"/>
        <v>3.0746705710102556E-2</v>
      </c>
    </row>
    <row r="55" spans="1:17" x14ac:dyDescent="0.3">
      <c r="N55" s="2">
        <f xml:space="preserve"> AVERAGE(N45:N54)</f>
        <v>0.27038907113962901</v>
      </c>
      <c r="O55" s="2">
        <f t="shared" ref="O55" si="31" xml:space="preserve"> AVERAGE(O45:O54)</f>
        <v>6.3667028696717171E-2</v>
      </c>
      <c r="P55" s="2">
        <f t="shared" ref="P55" si="32" xml:space="preserve"> AVERAGE(P45:P54)</f>
        <v>5.9941891130106742E-2</v>
      </c>
      <c r="Q55" s="2">
        <f t="shared" ref="Q55" si="33" xml:space="preserve"> AVERAGE(Q45:Q54)</f>
        <v>0.22348245519701865</v>
      </c>
    </row>
    <row r="59" spans="1:17" x14ac:dyDescent="0.3">
      <c r="A59" t="s">
        <v>7</v>
      </c>
    </row>
    <row r="60" spans="1:17" x14ac:dyDescent="0.3">
      <c r="A60">
        <v>3.0749</v>
      </c>
      <c r="B60">
        <v>7.7058</v>
      </c>
      <c r="C60">
        <v>8.2005999999999997</v>
      </c>
      <c r="D60">
        <v>2.6800000000000001E-2</v>
      </c>
      <c r="G60">
        <v>2.9560500000000003</v>
      </c>
      <c r="H60">
        <v>7.7537500000000001</v>
      </c>
      <c r="I60">
        <v>8.2393000000000001</v>
      </c>
      <c r="J60">
        <v>2.8250000000000001E-2</v>
      </c>
      <c r="N60">
        <f>ABS((A60-G60)/G60)</f>
        <v>4.0205679876862591E-2</v>
      </c>
      <c r="O60">
        <f t="shared" ref="O60:O69" si="34">ABS((B60-H60)/H60)</f>
        <v>6.184104465581191E-3</v>
      </c>
      <c r="P60">
        <f t="shared" ref="P60:P69" si="35">ABS((C60-I60)/I60)</f>
        <v>4.6970009588193657E-3</v>
      </c>
      <c r="Q60">
        <f t="shared" ref="Q60:Q69" si="36">ABS((D60-J60)/J60)</f>
        <v>5.1327433628318576E-2</v>
      </c>
    </row>
    <row r="61" spans="1:17" x14ac:dyDescent="0.3">
      <c r="A61">
        <v>3.2772999999999999</v>
      </c>
      <c r="B61">
        <v>8.4522999999999993</v>
      </c>
      <c r="C61">
        <v>8.8706999999999994</v>
      </c>
      <c r="D61">
        <v>2.9700000000000001E-2</v>
      </c>
      <c r="G61">
        <v>2.9755500000000001</v>
      </c>
      <c r="H61">
        <v>7.79115</v>
      </c>
      <c r="I61">
        <v>8.1820999999999984</v>
      </c>
      <c r="J61">
        <v>2.76E-2</v>
      </c>
      <c r="N61">
        <f t="shared" ref="N61:N69" si="37">ABS((A61-G61)/G61)</f>
        <v>0.10140982339399429</v>
      </c>
      <c r="O61">
        <f t="shared" si="34"/>
        <v>8.4859102956559587E-2</v>
      </c>
      <c r="P61">
        <f t="shared" si="35"/>
        <v>8.4159323401082994E-2</v>
      </c>
      <c r="Q61">
        <f t="shared" si="36"/>
        <v>7.6086956521739177E-2</v>
      </c>
    </row>
    <row r="62" spans="1:17" x14ac:dyDescent="0.3">
      <c r="A62">
        <v>3.1190000000000002</v>
      </c>
      <c r="B62">
        <v>11.9057</v>
      </c>
      <c r="C62">
        <v>11.8971</v>
      </c>
      <c r="D62">
        <v>3.0800000000000001E-2</v>
      </c>
      <c r="G62">
        <v>3.0194999999999999</v>
      </c>
      <c r="H62">
        <v>8.2777500000000011</v>
      </c>
      <c r="I62">
        <v>8.6525500000000015</v>
      </c>
      <c r="J62">
        <v>3.3250000000000002E-2</v>
      </c>
      <c r="N62">
        <f t="shared" si="37"/>
        <v>3.2952475575426521E-2</v>
      </c>
      <c r="O62">
        <f t="shared" si="34"/>
        <v>0.43827730965540129</v>
      </c>
      <c r="P62">
        <f t="shared" si="35"/>
        <v>0.37498194173971811</v>
      </c>
      <c r="Q62">
        <f t="shared" si="36"/>
        <v>7.368421052631581E-2</v>
      </c>
    </row>
    <row r="63" spans="1:17" x14ac:dyDescent="0.3">
      <c r="A63">
        <v>4.8308999999999997</v>
      </c>
      <c r="B63">
        <v>10.2475</v>
      </c>
      <c r="C63">
        <v>10.4823</v>
      </c>
      <c r="D63">
        <v>4.3900000000000002E-2</v>
      </c>
      <c r="G63">
        <v>2.82185</v>
      </c>
      <c r="H63">
        <v>8.2908500000000007</v>
      </c>
      <c r="I63">
        <v>8.6122499999999995</v>
      </c>
      <c r="J63">
        <v>3.3299999999999996E-2</v>
      </c>
      <c r="N63">
        <f t="shared" si="37"/>
        <v>0.71196201073763654</v>
      </c>
      <c r="O63">
        <f t="shared" si="34"/>
        <v>0.23600113378001045</v>
      </c>
      <c r="P63">
        <f t="shared" si="35"/>
        <v>0.21713837847252471</v>
      </c>
      <c r="Q63">
        <f t="shared" si="36"/>
        <v>0.31831831831831853</v>
      </c>
    </row>
    <row r="64" spans="1:17" x14ac:dyDescent="0.3">
      <c r="A64">
        <v>3.1703999999999999</v>
      </c>
      <c r="B64">
        <v>8.1397999999999993</v>
      </c>
      <c r="C64">
        <v>8.5711999999999993</v>
      </c>
      <c r="D64">
        <v>2.6800000000000001E-2</v>
      </c>
      <c r="G64">
        <v>3.9069500000000001</v>
      </c>
      <c r="H64">
        <v>9.4697999999999993</v>
      </c>
      <c r="I64">
        <v>9.7108999999999988</v>
      </c>
      <c r="J64">
        <v>4.4850000000000001E-2</v>
      </c>
      <c r="N64">
        <f t="shared" si="37"/>
        <v>0.18852301667541183</v>
      </c>
      <c r="O64">
        <f t="shared" si="34"/>
        <v>0.1404464719423853</v>
      </c>
      <c r="P64">
        <f t="shared" si="35"/>
        <v>0.11736296326808016</v>
      </c>
      <c r="Q64">
        <f t="shared" si="36"/>
        <v>0.40245261984392416</v>
      </c>
    </row>
    <row r="65" spans="1:17" x14ac:dyDescent="0.3">
      <c r="A65">
        <v>3.1109</v>
      </c>
      <c r="B65">
        <v>7.952</v>
      </c>
      <c r="C65">
        <v>8.3233999999999995</v>
      </c>
      <c r="D65">
        <v>3.1099999999999999E-2</v>
      </c>
      <c r="G65">
        <v>3.0412499999999998</v>
      </c>
      <c r="H65">
        <v>7.9832000000000001</v>
      </c>
      <c r="I65">
        <v>8.3824000000000005</v>
      </c>
      <c r="J65">
        <v>3.1350000000000003E-2</v>
      </c>
      <c r="N65">
        <f t="shared" si="37"/>
        <v>2.2901767365392591E-2</v>
      </c>
      <c r="O65">
        <f t="shared" si="34"/>
        <v>3.908207235193922E-3</v>
      </c>
      <c r="P65">
        <f t="shared" si="35"/>
        <v>7.0385569765223617E-3</v>
      </c>
      <c r="Q65">
        <f t="shared" si="36"/>
        <v>7.9744816586923024E-3</v>
      </c>
    </row>
    <row r="66" spans="1:17" x14ac:dyDescent="0.3">
      <c r="A66">
        <v>2.9171999999999998</v>
      </c>
      <c r="B66">
        <v>8.0534999999999997</v>
      </c>
      <c r="C66">
        <v>8.4136000000000006</v>
      </c>
      <c r="D66">
        <v>2.86E-2</v>
      </c>
      <c r="G66">
        <v>3.0496499999999997</v>
      </c>
      <c r="H66">
        <v>7.8689</v>
      </c>
      <c r="I66">
        <v>8.312850000000001</v>
      </c>
      <c r="J66">
        <v>2.9949999999999997E-2</v>
      </c>
      <c r="N66">
        <f t="shared" si="37"/>
        <v>4.3431213417933198E-2</v>
      </c>
      <c r="O66">
        <f t="shared" si="34"/>
        <v>2.3459441599206959E-2</v>
      </c>
      <c r="P66">
        <f t="shared" si="35"/>
        <v>1.2119790444913557E-2</v>
      </c>
      <c r="Q66">
        <f t="shared" si="36"/>
        <v>4.5075125208681038E-2</v>
      </c>
    </row>
    <row r="67" spans="1:17" x14ac:dyDescent="0.3">
      <c r="A67">
        <v>2.3517999999999999</v>
      </c>
      <c r="B67">
        <v>12.97</v>
      </c>
      <c r="C67">
        <v>12.967599999999999</v>
      </c>
      <c r="D67">
        <v>5.5399999999999998E-2</v>
      </c>
      <c r="G67">
        <v>2.8189500000000001</v>
      </c>
      <c r="H67">
        <v>9.7902500000000003</v>
      </c>
      <c r="I67">
        <v>9.8506</v>
      </c>
      <c r="J67">
        <v>4.0149999999999998E-2</v>
      </c>
      <c r="N67">
        <f t="shared" si="37"/>
        <v>0.16571773177956337</v>
      </c>
      <c r="O67">
        <f t="shared" si="34"/>
        <v>0.3247874160516841</v>
      </c>
      <c r="P67">
        <f t="shared" si="35"/>
        <v>0.31642742574056393</v>
      </c>
      <c r="Q67">
        <f t="shared" si="36"/>
        <v>0.37982565379825656</v>
      </c>
    </row>
    <row r="68" spans="1:17" x14ac:dyDescent="0.3">
      <c r="A68">
        <v>2.7008999999999999</v>
      </c>
      <c r="B68">
        <v>8.3102999999999998</v>
      </c>
      <c r="C68">
        <v>8.6379000000000001</v>
      </c>
      <c r="D68">
        <v>2.9700000000000001E-2</v>
      </c>
      <c r="G68">
        <v>3.1472500000000001</v>
      </c>
      <c r="H68">
        <v>8.1769999999999996</v>
      </c>
      <c r="I68">
        <v>8.6010999999999989</v>
      </c>
      <c r="J68">
        <v>2.9649999999999999E-2</v>
      </c>
      <c r="N68">
        <f t="shared" si="37"/>
        <v>0.14182222575264128</v>
      </c>
      <c r="O68">
        <f t="shared" si="34"/>
        <v>1.6301822184175151E-2</v>
      </c>
      <c r="P68">
        <f t="shared" si="35"/>
        <v>4.2785225145622399E-3</v>
      </c>
      <c r="Q68">
        <f t="shared" si="36"/>
        <v>1.6863406408094918E-3</v>
      </c>
    </row>
    <row r="69" spans="1:17" x14ac:dyDescent="0.3">
      <c r="A69">
        <v>2.8365999999999998</v>
      </c>
      <c r="B69">
        <v>8.9824000000000002</v>
      </c>
      <c r="C69">
        <v>9.1806999999999999</v>
      </c>
      <c r="D69">
        <v>3.2599999999999997E-2</v>
      </c>
      <c r="G69">
        <v>2.911</v>
      </c>
      <c r="H69">
        <v>9.0470000000000006</v>
      </c>
      <c r="I69">
        <v>9.2503999999999991</v>
      </c>
      <c r="J69">
        <v>3.415E-2</v>
      </c>
      <c r="N69">
        <f t="shared" si="37"/>
        <v>2.555822741326013E-2</v>
      </c>
      <c r="O69">
        <f t="shared" si="34"/>
        <v>7.1404885597436086E-3</v>
      </c>
      <c r="P69">
        <f t="shared" si="35"/>
        <v>7.5348093055434594E-3</v>
      </c>
      <c r="Q69">
        <f t="shared" si="36"/>
        <v>4.5387994143484711E-2</v>
      </c>
    </row>
    <row r="70" spans="1:17" x14ac:dyDescent="0.3">
      <c r="N70" s="2">
        <f xml:space="preserve"> AVERAGE(N60:N69)</f>
        <v>0.14744841719881224</v>
      </c>
      <c r="O70" s="2">
        <f t="shared" ref="O70" si="38" xml:space="preserve"> AVERAGE(O60:O69)</f>
        <v>0.12813654984299416</v>
      </c>
      <c r="P70" s="2">
        <f t="shared" ref="P70" si="39" xml:space="preserve"> AVERAGE(P60:P69)</f>
        <v>0.11457387128223309</v>
      </c>
      <c r="Q70" s="2">
        <f t="shared" ref="Q70" si="40" xml:space="preserve"> AVERAGE(Q60:Q69)</f>
        <v>0.14018191342885403</v>
      </c>
    </row>
    <row r="72" spans="1:17" x14ac:dyDescent="0.3">
      <c r="A7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agerlt</dc:creator>
  <cp:lastModifiedBy>agerlt</cp:lastModifiedBy>
  <dcterms:created xsi:type="dcterms:W3CDTF">2022-03-02T05:21:03Z</dcterms:created>
  <dcterms:modified xsi:type="dcterms:W3CDTF">2022-03-02T08:35:18Z</dcterms:modified>
</cp:coreProperties>
</file>