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5" yWindow="-30" windowWidth="14265" windowHeight="13020" activeTab="5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</sheets>
  <calcPr calcId="144525" concurrentCalc="0"/>
</workbook>
</file>

<file path=xl/calcChain.xml><?xml version="1.0" encoding="utf-8"?>
<calcChain xmlns="http://schemas.openxmlformats.org/spreadsheetml/2006/main">
  <c r="F41" i="6" l="1"/>
  <c r="G41" i="6"/>
  <c r="H41" i="6"/>
  <c r="I41" i="6"/>
  <c r="J41" i="6"/>
  <c r="K41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F37" i="6"/>
  <c r="G37" i="6"/>
  <c r="H37" i="6"/>
  <c r="I37" i="6"/>
  <c r="J37" i="6"/>
  <c r="K37" i="6"/>
  <c r="E41" i="6"/>
  <c r="E38" i="6"/>
  <c r="E37" i="6"/>
  <c r="N97" i="5"/>
  <c r="E97" i="5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57" i="6"/>
  <c r="D57" i="6"/>
  <c r="E32" i="6"/>
  <c r="E36" i="6"/>
  <c r="E40" i="6"/>
  <c r="E44" i="6"/>
  <c r="E48" i="6"/>
  <c r="E52" i="6"/>
  <c r="E56" i="6"/>
  <c r="F32" i="6"/>
  <c r="F36" i="6"/>
  <c r="F40" i="6"/>
  <c r="F44" i="6"/>
  <c r="F48" i="6"/>
  <c r="F52" i="6"/>
  <c r="F56" i="6"/>
  <c r="G32" i="6"/>
  <c r="G36" i="6"/>
  <c r="G40" i="6"/>
  <c r="G44" i="6"/>
  <c r="G48" i="6"/>
  <c r="G52" i="6"/>
  <c r="G56" i="6"/>
  <c r="H32" i="6"/>
  <c r="H36" i="6"/>
  <c r="H40" i="6"/>
  <c r="H44" i="6"/>
  <c r="H48" i="6"/>
  <c r="H52" i="6"/>
  <c r="H56" i="6"/>
  <c r="I32" i="6"/>
  <c r="I36" i="6"/>
  <c r="I40" i="6"/>
  <c r="I44" i="6"/>
  <c r="I48" i="6"/>
  <c r="I52" i="6"/>
  <c r="I56" i="6"/>
  <c r="J32" i="6"/>
  <c r="J36" i="6"/>
  <c r="J40" i="6"/>
  <c r="J44" i="6"/>
  <c r="J48" i="6"/>
  <c r="J52" i="6"/>
  <c r="J56" i="6"/>
  <c r="K32" i="6"/>
  <c r="K36" i="6"/>
  <c r="K40" i="6"/>
  <c r="K44" i="6"/>
  <c r="K48" i="6"/>
  <c r="K52" i="6"/>
  <c r="K56" i="6"/>
  <c r="L32" i="6"/>
  <c r="L36" i="6"/>
  <c r="L40" i="6"/>
  <c r="L44" i="6"/>
  <c r="L48" i="6"/>
  <c r="L52" i="6"/>
  <c r="L56" i="6"/>
  <c r="M32" i="6"/>
  <c r="M36" i="6"/>
  <c r="M40" i="6"/>
  <c r="M44" i="6"/>
  <c r="M48" i="6"/>
  <c r="M52" i="6"/>
  <c r="M56" i="6"/>
  <c r="N32" i="6"/>
  <c r="N36" i="6"/>
  <c r="N40" i="6"/>
  <c r="N44" i="6"/>
  <c r="N48" i="6"/>
  <c r="N52" i="6"/>
  <c r="N56" i="6"/>
  <c r="O32" i="6"/>
  <c r="O36" i="6"/>
  <c r="O40" i="6"/>
  <c r="O44" i="6"/>
  <c r="O48" i="6"/>
  <c r="O52" i="6"/>
  <c r="O56" i="6"/>
  <c r="P32" i="6"/>
  <c r="P36" i="6"/>
  <c r="P40" i="6"/>
  <c r="P44" i="6"/>
  <c r="P48" i="6"/>
  <c r="P52" i="6"/>
  <c r="P56" i="6"/>
  <c r="Q32" i="6"/>
  <c r="Q36" i="6"/>
  <c r="Q40" i="6"/>
  <c r="Q44" i="6"/>
  <c r="Q48" i="6"/>
  <c r="Q52" i="6"/>
  <c r="Q56" i="6"/>
  <c r="R32" i="6"/>
  <c r="R36" i="6"/>
  <c r="R40" i="6"/>
  <c r="R44" i="6"/>
  <c r="R48" i="6"/>
  <c r="R52" i="6"/>
  <c r="R56" i="6"/>
  <c r="D56" i="6"/>
  <c r="D52" i="6"/>
  <c r="D48" i="6"/>
  <c r="D44" i="6"/>
  <c r="D40" i="6"/>
  <c r="D36" i="6"/>
  <c r="D32" i="6"/>
  <c r="C4" i="1"/>
  <c r="H7" i="1"/>
  <c r="H5" i="1"/>
  <c r="H6" i="1"/>
  <c r="H4" i="1"/>
  <c r="D7" i="1"/>
  <c r="H3" i="1"/>
  <c r="D4" i="1"/>
  <c r="D5" i="1"/>
  <c r="D6" i="1"/>
  <c r="R96" i="5"/>
  <c r="M49" i="4"/>
  <c r="R97" i="5"/>
  <c r="H97" i="5"/>
  <c r="F97" i="5"/>
  <c r="G97" i="5"/>
  <c r="I97" i="5"/>
  <c r="J97" i="5"/>
  <c r="K97" i="5"/>
  <c r="L97" i="5"/>
  <c r="M97" i="5"/>
  <c r="O97" i="5"/>
  <c r="P97" i="5"/>
  <c r="Q97" i="5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6" i="5"/>
  <c r="D95" i="5"/>
  <c r="D94" i="5"/>
  <c r="D93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91" i="5"/>
  <c r="D90" i="5"/>
  <c r="D89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D97" i="5"/>
  <c r="R80" i="5"/>
  <c r="R84" i="5"/>
  <c r="Q80" i="5"/>
  <c r="Q84" i="5"/>
  <c r="P80" i="5"/>
  <c r="P84" i="5"/>
  <c r="O80" i="5"/>
  <c r="O84" i="5"/>
  <c r="N80" i="5"/>
  <c r="N84" i="5"/>
  <c r="M80" i="5"/>
  <c r="M84" i="5"/>
  <c r="L80" i="5"/>
  <c r="L84" i="5"/>
  <c r="K80" i="5"/>
  <c r="K84" i="5"/>
  <c r="J80" i="5"/>
  <c r="J84" i="5"/>
  <c r="I80" i="5"/>
  <c r="I84" i="5"/>
  <c r="H80" i="5"/>
  <c r="H84" i="5"/>
  <c r="G80" i="5"/>
  <c r="G84" i="5"/>
  <c r="F80" i="5"/>
  <c r="F84" i="5"/>
  <c r="E80" i="5"/>
  <c r="E84" i="5"/>
  <c r="D8" i="1"/>
  <c r="F26" i="6"/>
  <c r="F6" i="6"/>
  <c r="F10" i="6"/>
  <c r="F14" i="6"/>
  <c r="F18" i="6"/>
  <c r="F22" i="6"/>
  <c r="F30" i="6"/>
  <c r="G18" i="6"/>
  <c r="G14" i="6"/>
  <c r="G26" i="6"/>
  <c r="G6" i="6"/>
  <c r="G10" i="6"/>
  <c r="G22" i="6"/>
  <c r="G30" i="6"/>
  <c r="H18" i="6"/>
  <c r="H14" i="6"/>
  <c r="H6" i="6"/>
  <c r="H10" i="6"/>
  <c r="H22" i="6"/>
  <c r="H26" i="6"/>
  <c r="H30" i="6"/>
  <c r="I14" i="6"/>
  <c r="I6" i="6"/>
  <c r="I10" i="6"/>
  <c r="I18" i="6"/>
  <c r="I22" i="6"/>
  <c r="I26" i="6"/>
  <c r="I30" i="6"/>
  <c r="J14" i="6"/>
  <c r="J22" i="6"/>
  <c r="J6" i="6"/>
  <c r="J10" i="6"/>
  <c r="J18" i="6"/>
  <c r="J26" i="6"/>
  <c r="J30" i="6"/>
  <c r="K6" i="6"/>
  <c r="K10" i="6"/>
  <c r="K14" i="6"/>
  <c r="K18" i="6"/>
  <c r="K22" i="6"/>
  <c r="K26" i="6"/>
  <c r="K30" i="6"/>
  <c r="L6" i="6"/>
  <c r="L10" i="6"/>
  <c r="L14" i="6"/>
  <c r="L18" i="6"/>
  <c r="L22" i="6"/>
  <c r="L26" i="6"/>
  <c r="L30" i="6"/>
  <c r="M6" i="6"/>
  <c r="M10" i="6"/>
  <c r="M14" i="6"/>
  <c r="M18" i="6"/>
  <c r="M22" i="6"/>
  <c r="M26" i="6"/>
  <c r="M30" i="6"/>
  <c r="N14" i="6"/>
  <c r="N6" i="6"/>
  <c r="N10" i="6"/>
  <c r="N18" i="6"/>
  <c r="N22" i="6"/>
  <c r="N26" i="6"/>
  <c r="N30" i="6"/>
  <c r="O6" i="6"/>
  <c r="O10" i="6"/>
  <c r="O14" i="6"/>
  <c r="O18" i="6"/>
  <c r="O22" i="6"/>
  <c r="O26" i="6"/>
  <c r="O30" i="6"/>
  <c r="P14" i="6"/>
  <c r="P6" i="6"/>
  <c r="P10" i="6"/>
  <c r="P18" i="6"/>
  <c r="P22" i="6"/>
  <c r="P26" i="6"/>
  <c r="P30" i="6"/>
  <c r="Q22" i="6"/>
  <c r="Q14" i="6"/>
  <c r="Q10" i="6"/>
  <c r="Q6" i="6"/>
  <c r="Q18" i="6"/>
  <c r="Q26" i="6"/>
  <c r="Q30" i="6"/>
  <c r="R22" i="6"/>
  <c r="R6" i="6"/>
  <c r="R10" i="6"/>
  <c r="R14" i="6"/>
  <c r="R18" i="6"/>
  <c r="R26" i="6"/>
  <c r="R30" i="6"/>
  <c r="E6" i="6"/>
  <c r="E26" i="6"/>
  <c r="E10" i="6"/>
  <c r="E14" i="6"/>
  <c r="E18" i="6"/>
  <c r="E22" i="6"/>
  <c r="E30" i="6"/>
  <c r="D22" i="6"/>
  <c r="D26" i="6"/>
  <c r="D18" i="6"/>
  <c r="D14" i="6"/>
  <c r="D6" i="6"/>
  <c r="D10" i="6"/>
  <c r="D30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50" i="5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18" i="5"/>
  <c r="R50" i="5"/>
  <c r="D18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R52" i="5"/>
  <c r="R72" i="5"/>
  <c r="R76" i="5"/>
  <c r="Q52" i="5"/>
  <c r="Q72" i="5"/>
  <c r="Q76" i="5"/>
  <c r="P52" i="5"/>
  <c r="P72" i="5"/>
  <c r="P76" i="5"/>
  <c r="O52" i="5"/>
  <c r="O72" i="5"/>
  <c r="O76" i="5"/>
  <c r="N52" i="5"/>
  <c r="N72" i="5"/>
  <c r="N76" i="5"/>
  <c r="M52" i="5"/>
  <c r="M72" i="5"/>
  <c r="M76" i="5"/>
  <c r="L52" i="5"/>
  <c r="L72" i="5"/>
  <c r="L76" i="5"/>
  <c r="K52" i="5"/>
  <c r="K72" i="5"/>
  <c r="K76" i="5"/>
  <c r="J52" i="5"/>
  <c r="J72" i="5"/>
  <c r="J76" i="5"/>
  <c r="I52" i="5"/>
  <c r="I72" i="5"/>
  <c r="I76" i="5"/>
  <c r="H52" i="5"/>
  <c r="H72" i="5"/>
  <c r="H76" i="5"/>
  <c r="G52" i="5"/>
  <c r="G72" i="5"/>
  <c r="G76" i="5"/>
  <c r="F52" i="5"/>
  <c r="F72" i="5"/>
  <c r="F76" i="5"/>
  <c r="E52" i="5"/>
  <c r="E72" i="5"/>
  <c r="E76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22" i="5"/>
  <c r="R26" i="5"/>
  <c r="R30" i="5"/>
  <c r="D6" i="5"/>
  <c r="D10" i="5"/>
  <c r="D14" i="5"/>
  <c r="D34" i="5"/>
  <c r="D3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5" i="1"/>
  <c r="C6" i="1"/>
  <c r="C7" i="1"/>
  <c r="C8" i="1"/>
  <c r="C9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<sst xmlns="http://schemas.openxmlformats.org/spreadsheetml/2006/main" count="382" uniqueCount="69">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</sst>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0" xfId="0"/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7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119</c:v>
                </c:pt>
                <c:pt idx="2">
                  <c:v>95</c:v>
                </c:pt>
                <c:pt idx="3">
                  <c:v>71</c:v>
                </c:pt>
                <c:pt idx="4">
                  <c:v>47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129</c:v>
                </c:pt>
                <c:pt idx="2">
                  <c:v>120</c:v>
                </c:pt>
                <c:pt idx="3">
                  <c:v>90</c:v>
                </c:pt>
                <c:pt idx="4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0096"/>
        <c:axId val="64982016"/>
      </c:lineChart>
      <c:catAx>
        <c:axId val="649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982016"/>
        <c:crosses val="autoZero"/>
        <c:auto val="1"/>
        <c:lblAlgn val="ctr"/>
        <c:lblOffset val="100"/>
        <c:noMultiLvlLbl val="0"/>
      </c:catAx>
      <c:valAx>
        <c:axId val="6498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94112"/>
        <c:axId val="65595648"/>
      </c:lineChart>
      <c:dateAx>
        <c:axId val="655941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595648"/>
        <c:crosses val="autoZero"/>
        <c:auto val="1"/>
        <c:lblOffset val="100"/>
        <c:baseTimeUnit val="days"/>
      </c:dateAx>
      <c:valAx>
        <c:axId val="65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8336"/>
        <c:axId val="65700608"/>
      </c:lineChart>
      <c:dateAx>
        <c:axId val="65678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700608"/>
        <c:crosses val="autoZero"/>
        <c:auto val="1"/>
        <c:lblOffset val="100"/>
        <c:baseTimeUnit val="days"/>
      </c:dateAx>
      <c:valAx>
        <c:axId val="657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7696"/>
        <c:axId val="46883584"/>
      </c:lineChart>
      <c:dateAx>
        <c:axId val="468776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6883584"/>
        <c:crosses val="autoZero"/>
        <c:auto val="1"/>
        <c:lblOffset val="100"/>
        <c:baseTimeUnit val="days"/>
      </c:dateAx>
      <c:valAx>
        <c:axId val="468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2176"/>
        <c:axId val="46963712"/>
      </c:lineChart>
      <c:catAx>
        <c:axId val="469621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6963712"/>
        <c:crosses val="autoZero"/>
        <c:auto val="1"/>
        <c:lblAlgn val="ctr"/>
        <c:lblOffset val="100"/>
        <c:noMultiLvlLbl val="1"/>
      </c:catAx>
      <c:valAx>
        <c:axId val="46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'Sp5'!$D$56:$R$56</c:f>
              <c:numCache>
                <c:formatCode>General</c:formatCode>
                <c:ptCount val="15"/>
                <c:pt idx="0">
                  <c:v>66</c:v>
                </c:pt>
                <c:pt idx="1">
                  <c:v>36</c:v>
                </c:pt>
                <c:pt idx="2">
                  <c:v>25.25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11</c:v>
                </c:pt>
                <c:pt idx="8">
                  <c:v>5.5</c:v>
                </c:pt>
                <c:pt idx="9">
                  <c:v>0.5</c:v>
                </c:pt>
                <c:pt idx="10">
                  <c:v>-9</c:v>
                </c:pt>
                <c:pt idx="11">
                  <c:v>-14.5</c:v>
                </c:pt>
                <c:pt idx="12">
                  <c:v>-21.5</c:v>
                </c:pt>
                <c:pt idx="13">
                  <c:v>-25.5</c:v>
                </c:pt>
                <c:pt idx="14">
                  <c:v>-30.5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'Sp5'!$D$57:$R$57</c:f>
              <c:numCache>
                <c:formatCode>General</c:formatCode>
                <c:ptCount val="15"/>
                <c:pt idx="0">
                  <c:v>66</c:v>
                </c:pt>
                <c:pt idx="1">
                  <c:v>61.285714285714285</c:v>
                </c:pt>
                <c:pt idx="2">
                  <c:v>56.571428571428569</c:v>
                </c:pt>
                <c:pt idx="3">
                  <c:v>51.857142857142854</c:v>
                </c:pt>
                <c:pt idx="4">
                  <c:v>47.142857142857139</c:v>
                </c:pt>
                <c:pt idx="5">
                  <c:v>42.428571428571423</c:v>
                </c:pt>
                <c:pt idx="6">
                  <c:v>37.714285714285708</c:v>
                </c:pt>
                <c:pt idx="7">
                  <c:v>32.999999999999993</c:v>
                </c:pt>
                <c:pt idx="8">
                  <c:v>28.285714285714278</c:v>
                </c:pt>
                <c:pt idx="9">
                  <c:v>23.571428571428562</c:v>
                </c:pt>
                <c:pt idx="10">
                  <c:v>18.857142857142847</c:v>
                </c:pt>
                <c:pt idx="11">
                  <c:v>14.142857142857132</c:v>
                </c:pt>
                <c:pt idx="12">
                  <c:v>9.4285714285714164</c:v>
                </c:pt>
                <c:pt idx="13">
                  <c:v>4.714285714285702</c:v>
                </c:pt>
                <c:pt idx="14">
                  <c:v>-1.2434497875801753E-14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7328"/>
        <c:axId val="47588864"/>
      </c:lineChart>
      <c:dateAx>
        <c:axId val="475873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7588864"/>
        <c:crosses val="autoZero"/>
        <c:auto val="1"/>
        <c:lblOffset val="100"/>
        <c:baseTimeUnit val="days"/>
      </c:dateAx>
      <c:valAx>
        <c:axId val="475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58</xdr:row>
      <xdr:rowOff>61911</xdr:rowOff>
    </xdr:from>
    <xdr:to>
      <xdr:col>11</xdr:col>
      <xdr:colOff>561975</xdr:colOff>
      <xdr:row>78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G18" sqref="G18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77" t="s">
        <v>0</v>
      </c>
      <c r="C1" s="77"/>
      <c r="D1" s="77"/>
      <c r="E1" s="77"/>
      <c r="F1" s="77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24</v>
      </c>
      <c r="C4" s="4">
        <f xml:space="preserve"> C3 - B4</f>
        <v>119</v>
      </c>
      <c r="D4" s="4">
        <f>H3-E4</f>
        <v>124</v>
      </c>
      <c r="E4" s="4">
        <v>19</v>
      </c>
      <c r="F4" s="4">
        <v>16</v>
      </c>
      <c r="G4" s="4">
        <v>5</v>
      </c>
      <c r="H4" s="4">
        <f>H3-E4+G4</f>
        <v>129</v>
      </c>
    </row>
    <row r="5" spans="1:8" x14ac:dyDescent="0.25">
      <c r="A5" s="4">
        <v>2</v>
      </c>
      <c r="B5" s="4">
        <v>24</v>
      </c>
      <c r="C5" s="4">
        <f t="shared" ref="C5:C11" si="0" xml:space="preserve"> C4 - B5</f>
        <v>95</v>
      </c>
      <c r="D5" s="4">
        <f>H4-E5</f>
        <v>115</v>
      </c>
      <c r="E5" s="4">
        <v>14</v>
      </c>
      <c r="F5" s="4">
        <v>32</v>
      </c>
      <c r="G5" s="4">
        <v>5</v>
      </c>
      <c r="H5" s="4">
        <f t="shared" ref="H5:H6" si="1">H4-E5+G5</f>
        <v>120</v>
      </c>
    </row>
    <row r="6" spans="1:8" x14ac:dyDescent="0.25">
      <c r="A6" s="4">
        <v>3</v>
      </c>
      <c r="B6" s="4">
        <v>24</v>
      </c>
      <c r="C6" s="4">
        <f t="shared" si="0"/>
        <v>71</v>
      </c>
      <c r="D6" s="4">
        <f>H5-E6</f>
        <v>82</v>
      </c>
      <c r="E6" s="4">
        <v>38</v>
      </c>
      <c r="F6" s="4">
        <v>40</v>
      </c>
      <c r="G6" s="4">
        <v>8</v>
      </c>
      <c r="H6" s="4">
        <f t="shared" si="1"/>
        <v>90</v>
      </c>
    </row>
    <row r="7" spans="1:8" x14ac:dyDescent="0.25">
      <c r="A7" s="4">
        <v>4</v>
      </c>
      <c r="B7" s="4">
        <v>24</v>
      </c>
      <c r="C7" s="4">
        <f t="shared" si="0"/>
        <v>47</v>
      </c>
      <c r="D7" s="4">
        <f>H6-E7</f>
        <v>46</v>
      </c>
      <c r="E7" s="4">
        <v>44</v>
      </c>
      <c r="F7" s="4">
        <v>53.5</v>
      </c>
      <c r="G7" s="4">
        <v>22.5</v>
      </c>
      <c r="H7" s="4">
        <f>H6-E7+G7</f>
        <v>68.5</v>
      </c>
    </row>
    <row r="8" spans="1:8" x14ac:dyDescent="0.25">
      <c r="A8" s="2">
        <v>5</v>
      </c>
      <c r="B8" s="4">
        <v>24</v>
      </c>
      <c r="C8" s="3">
        <f t="shared" si="0"/>
        <v>23</v>
      </c>
      <c r="D8" s="4">
        <f>H7-E8</f>
        <v>29.5</v>
      </c>
      <c r="E8" s="2">
        <v>39</v>
      </c>
      <c r="F8" s="2"/>
      <c r="G8" s="2"/>
      <c r="H8" s="4"/>
    </row>
    <row r="9" spans="1:8" x14ac:dyDescent="0.25">
      <c r="A9" s="2">
        <v>6</v>
      </c>
      <c r="B9" s="4">
        <v>23</v>
      </c>
      <c r="C9" s="3">
        <f t="shared" si="0"/>
        <v>0</v>
      </c>
      <c r="D9" s="2"/>
      <c r="F9" s="2"/>
      <c r="G9" s="2"/>
      <c r="H9" s="4"/>
    </row>
    <row r="10" spans="1:8" x14ac:dyDescent="0.25">
      <c r="A10" s="2"/>
      <c r="B10" s="3"/>
      <c r="C10" s="3"/>
      <c r="D10" s="2"/>
      <c r="F10" s="2"/>
      <c r="G10" s="2"/>
      <c r="H10" s="4"/>
    </row>
    <row r="11" spans="1:8" x14ac:dyDescent="0.25">
      <c r="A11" s="2"/>
      <c r="B11" s="3"/>
      <c r="C11" s="3"/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87" t="s">
        <v>10</v>
      </c>
      <c r="F2" s="88"/>
      <c r="G2" s="88"/>
      <c r="H2" s="88"/>
      <c r="I2" s="88"/>
      <c r="J2" s="89"/>
      <c r="K2" s="78" t="s">
        <v>11</v>
      </c>
      <c r="L2" s="78"/>
      <c r="M2" s="78"/>
      <c r="N2" s="78"/>
      <c r="O2" s="78"/>
      <c r="P2" s="79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80" t="s">
        <v>12</v>
      </c>
      <c r="B6" s="90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1"/>
      <c r="B7" s="91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1"/>
      <c r="B8" s="91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1"/>
      <c r="B9" s="91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1"/>
      <c r="B10" s="91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1"/>
      <c r="B11" s="91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1"/>
      <c r="B12" s="91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1"/>
      <c r="B13" s="91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1"/>
      <c r="B14" s="91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1"/>
      <c r="B15" s="91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1"/>
      <c r="B16" s="91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1"/>
      <c r="B17" s="92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1"/>
      <c r="B18" s="90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1"/>
      <c r="B19" s="91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1"/>
      <c r="B20" s="91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2"/>
      <c r="B21" s="92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0" t="s">
        <v>23</v>
      </c>
      <c r="B22" s="83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1"/>
      <c r="B23" s="84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1"/>
      <c r="B24" s="84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2"/>
      <c r="B25" s="85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6" t="s">
        <v>26</v>
      </c>
      <c r="C26" s="86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0" t="s">
        <v>27</v>
      </c>
      <c r="B28" s="90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1"/>
      <c r="B29" s="91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1"/>
      <c r="B30" s="91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1"/>
      <c r="B31" s="91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1"/>
      <c r="B32" s="91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1"/>
      <c r="B33" s="91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1"/>
      <c r="B34" s="91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1"/>
      <c r="B35" s="91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1"/>
      <c r="B36" s="91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1"/>
      <c r="B37" s="91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1"/>
      <c r="B38" s="91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1"/>
      <c r="B39" s="92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1"/>
      <c r="B40" s="90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1"/>
      <c r="B41" s="91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1"/>
      <c r="B42" s="91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2"/>
      <c r="B43" s="92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0" t="s">
        <v>23</v>
      </c>
      <c r="B44" s="83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1"/>
      <c r="B45" s="84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1"/>
      <c r="B46" s="84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2"/>
      <c r="B47" s="85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6" t="s">
        <v>26</v>
      </c>
      <c r="C48" s="86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87" t="s">
        <v>10</v>
      </c>
      <c r="F2" s="88"/>
      <c r="G2" s="88"/>
      <c r="H2" s="88"/>
      <c r="I2" s="88"/>
      <c r="J2" s="87" t="s">
        <v>11</v>
      </c>
      <c r="K2" s="88"/>
      <c r="L2" s="88"/>
      <c r="M2" s="89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80" t="s">
        <v>12</v>
      </c>
      <c r="B6" s="93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1"/>
      <c r="B7" s="94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1"/>
      <c r="B8" s="94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1"/>
      <c r="B9" s="95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1"/>
      <c r="B10" s="96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1"/>
      <c r="B11" s="97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1"/>
      <c r="B12" s="97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1"/>
      <c r="B13" s="97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1"/>
      <c r="B14" s="97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1"/>
      <c r="B15" s="97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1"/>
      <c r="B16" s="97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1"/>
      <c r="B17" s="97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0" t="s">
        <v>23</v>
      </c>
      <c r="B18" s="90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1"/>
      <c r="B19" s="91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1"/>
      <c r="B20" s="91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1"/>
      <c r="B21" s="91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1"/>
      <c r="B22" s="98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1"/>
      <c r="B23" s="98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1"/>
      <c r="B24" s="98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2"/>
      <c r="B25" s="99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6" t="s">
        <v>26</v>
      </c>
      <c r="C26" s="86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0" t="s">
        <v>12</v>
      </c>
      <c r="B28" s="93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1"/>
      <c r="B29" s="94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1"/>
      <c r="B30" s="94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1"/>
      <c r="B31" s="95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1"/>
      <c r="B32" s="96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1"/>
      <c r="B33" s="97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1"/>
      <c r="B34" s="97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1"/>
      <c r="B35" s="97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1"/>
      <c r="B36" s="97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1"/>
      <c r="B37" s="97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1"/>
      <c r="B38" s="97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1"/>
      <c r="B39" s="97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0" t="s">
        <v>23</v>
      </c>
      <c r="B40" s="90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1"/>
      <c r="B41" s="91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1"/>
      <c r="B42" s="91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1"/>
      <c r="B43" s="91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1"/>
      <c r="B44" s="98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1"/>
      <c r="B45" s="98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1"/>
      <c r="B46" s="98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2"/>
      <c r="B47" s="99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6" t="s">
        <v>26</v>
      </c>
      <c r="C48" s="86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A18:A25"/>
    <mergeCell ref="B18:B21"/>
    <mergeCell ref="B22:B25"/>
    <mergeCell ref="E2:I2"/>
    <mergeCell ref="J2:M2"/>
    <mergeCell ref="A6:A17"/>
    <mergeCell ref="B6:B9"/>
    <mergeCell ref="B10:B17"/>
    <mergeCell ref="B48:C48"/>
    <mergeCell ref="B26:C26"/>
    <mergeCell ref="A28:A39"/>
    <mergeCell ref="B28:B31"/>
    <mergeCell ref="B32:B39"/>
    <mergeCell ref="A40:A47"/>
    <mergeCell ref="B40:B43"/>
    <mergeCell ref="B44:B4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7" t="s">
        <v>10</v>
      </c>
      <c r="F2" s="88"/>
      <c r="G2" s="88"/>
      <c r="H2" s="88"/>
      <c r="I2" s="88"/>
      <c r="J2" s="88"/>
      <c r="K2" s="88"/>
      <c r="L2" s="87" t="s">
        <v>11</v>
      </c>
      <c r="M2" s="88"/>
      <c r="N2" s="88"/>
      <c r="O2" s="88"/>
      <c r="P2" s="88"/>
      <c r="Q2" s="88"/>
      <c r="R2" s="89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0" t="s">
        <v>12</v>
      </c>
      <c r="B6" s="93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1"/>
      <c r="B7" s="94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1"/>
      <c r="B8" s="94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1"/>
      <c r="B9" s="95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1"/>
      <c r="B10" s="103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1"/>
      <c r="B11" s="104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1"/>
      <c r="B12" s="104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1"/>
      <c r="B13" s="105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1"/>
      <c r="B14" s="103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1"/>
      <c r="B15" s="104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1"/>
      <c r="B16" s="104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1"/>
      <c r="B17" s="105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1"/>
      <c r="B18" s="103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1"/>
      <c r="B19" s="104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1"/>
      <c r="B20" s="104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1"/>
      <c r="B21" s="105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1"/>
      <c r="B22" s="106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1"/>
      <c r="B23" s="107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1"/>
      <c r="B24" s="107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1"/>
      <c r="B25" s="10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1"/>
      <c r="B26" s="106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1"/>
      <c r="B27" s="107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1"/>
      <c r="B28" s="107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1"/>
      <c r="B29" s="108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1"/>
      <c r="B30" s="106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1"/>
      <c r="B31" s="107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1"/>
      <c r="B32" s="107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2"/>
      <c r="B33" s="108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0" t="s">
        <v>23</v>
      </c>
      <c r="B34" s="90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1"/>
      <c r="B35" s="91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1"/>
      <c r="B36" s="91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1"/>
      <c r="B37" s="91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1"/>
      <c r="B38" s="100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1"/>
      <c r="B39" s="101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1"/>
      <c r="B40" s="101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2"/>
      <c r="B41" s="102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10" t="s">
        <v>26</v>
      </c>
      <c r="C42" s="110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0" t="s">
        <v>12</v>
      </c>
      <c r="B44" s="93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1"/>
      <c r="B45" s="94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1"/>
      <c r="B46" s="94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1"/>
      <c r="B47" s="95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1"/>
      <c r="B48" s="103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1"/>
      <c r="B49" s="104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1"/>
      <c r="B50" s="104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1"/>
      <c r="B51" s="105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1"/>
      <c r="B52" s="103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1"/>
      <c r="B53" s="104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1"/>
      <c r="B54" s="104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1"/>
      <c r="B55" s="105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1"/>
      <c r="B56" s="103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1"/>
      <c r="B57" s="104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1"/>
      <c r="B58" s="104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1"/>
      <c r="B59" s="105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1"/>
      <c r="B60" s="106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1"/>
      <c r="B61" s="107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1"/>
      <c r="B62" s="107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1"/>
      <c r="B63" s="108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1"/>
      <c r="B64" s="106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1"/>
      <c r="B65" s="107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1"/>
      <c r="B66" s="107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1"/>
      <c r="B67" s="108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1"/>
      <c r="B68" s="106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1"/>
      <c r="B69" s="107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1"/>
      <c r="B70" s="107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2"/>
      <c r="B71" s="108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0" t="s">
        <v>23</v>
      </c>
      <c r="B72" s="93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1"/>
      <c r="B73" s="94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1"/>
      <c r="B74" s="94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1"/>
      <c r="B75" s="95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1"/>
      <c r="B76" s="100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1"/>
      <c r="B77" s="101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1"/>
      <c r="B78" s="101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2"/>
      <c r="B79" s="102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09" t="s">
        <v>26</v>
      </c>
      <c r="C80" s="109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89" workbookViewId="0">
      <selection activeCell="R97" sqref="R97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7" t="s">
        <v>10</v>
      </c>
      <c r="F2" s="88"/>
      <c r="G2" s="88"/>
      <c r="H2" s="88"/>
      <c r="I2" s="88"/>
      <c r="J2" s="88"/>
      <c r="K2" s="88"/>
      <c r="L2" s="87" t="s">
        <v>11</v>
      </c>
      <c r="M2" s="88"/>
      <c r="N2" s="88"/>
      <c r="O2" s="88"/>
      <c r="P2" s="88"/>
      <c r="Q2" s="88"/>
      <c r="R2" s="89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0" t="s">
        <v>12</v>
      </c>
      <c r="B6" s="93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1"/>
      <c r="B7" s="94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1"/>
      <c r="B8" s="94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1"/>
      <c r="B9" s="95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1"/>
      <c r="B10" s="103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1"/>
      <c r="B11" s="104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1"/>
      <c r="B12" s="104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1"/>
      <c r="B13" s="105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1"/>
      <c r="B14" s="103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1"/>
      <c r="B15" s="104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1"/>
      <c r="B16" s="104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1"/>
      <c r="B17" s="105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1"/>
      <c r="B18" s="103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1"/>
      <c r="B19" s="104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1"/>
      <c r="B20" s="104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1"/>
      <c r="B21" s="105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1"/>
      <c r="B22" s="93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1"/>
      <c r="B23" s="94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1"/>
      <c r="B24" s="94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1"/>
      <c r="B25" s="95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0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1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1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1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1"/>
      <c r="B30" s="106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1"/>
      <c r="B31" s="107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1"/>
      <c r="B32" s="107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1"/>
      <c r="B33" s="108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1"/>
      <c r="B34" s="90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1"/>
      <c r="B35" s="91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1"/>
      <c r="B36" s="91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1"/>
      <c r="B37" s="91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1"/>
      <c r="B38" s="106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1"/>
      <c r="B39" s="107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1"/>
      <c r="B40" s="107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1"/>
      <c r="B41" s="108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1"/>
      <c r="B42" s="106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1"/>
      <c r="B43" s="107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1"/>
      <c r="B44" s="107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1"/>
      <c r="B45" s="108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1"/>
      <c r="B46" s="106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1"/>
      <c r="B47" s="107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1"/>
      <c r="B48" s="107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2"/>
      <c r="B49" s="108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5"/>
      <c r="B50" s="110" t="s">
        <v>26</v>
      </c>
      <c r="C50" s="110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0" t="s">
        <v>12</v>
      </c>
      <c r="B52" s="93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1"/>
      <c r="B53" s="94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1"/>
      <c r="B54" s="94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1"/>
      <c r="B55" s="95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1"/>
      <c r="B56" s="103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1"/>
      <c r="B57" s="104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1"/>
      <c r="B58" s="104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1"/>
      <c r="B59" s="105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1"/>
      <c r="B60" s="103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1"/>
      <c r="B61" s="104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1"/>
      <c r="B62" s="104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1"/>
      <c r="B63" s="105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1"/>
      <c r="B64" s="103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1"/>
      <c r="B65" s="104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1"/>
      <c r="B66" s="104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1"/>
      <c r="B67" s="105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1"/>
      <c r="B68" s="93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1"/>
      <c r="B69" s="94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1"/>
      <c r="B70" s="94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2"/>
      <c r="B71" s="95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1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2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2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2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2"/>
      <c r="B76" s="106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2"/>
      <c r="B77" s="107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2"/>
      <c r="B78" s="107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2"/>
      <c r="B79" s="108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2"/>
      <c r="B80" s="93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2"/>
      <c r="B81" s="94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2"/>
      <c r="B82" s="94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2"/>
      <c r="B83" s="95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2"/>
      <c r="B84" s="106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2"/>
      <c r="B85" s="107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2"/>
      <c r="B86" s="107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2"/>
      <c r="B87" s="108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2"/>
      <c r="B88" s="106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2"/>
      <c r="B89" s="107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2"/>
      <c r="B90" s="107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2"/>
      <c r="B91" s="108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2"/>
      <c r="B92" s="106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2"/>
      <c r="B93" s="107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2"/>
      <c r="B94" s="107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2"/>
      <c r="B95" s="108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09" t="s">
        <v>26</v>
      </c>
      <c r="C96" s="109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xml:space="preserve"> M97 - ($D$96/COUNT($E$4:$R$4))</f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abSelected="1" workbookViewId="0">
      <selection activeCell="F55" sqref="F55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8" max="13" width="8.85546875"/>
    <col min="14" max="14" width="9.7109375" customWidth="1"/>
    <col min="15" max="16" width="8.85546875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7" t="s">
        <v>10</v>
      </c>
      <c r="F2" s="88"/>
      <c r="G2" s="88"/>
      <c r="H2" s="88"/>
      <c r="I2" s="88"/>
      <c r="J2" s="88"/>
      <c r="K2" s="88"/>
      <c r="L2" s="87" t="s">
        <v>11</v>
      </c>
      <c r="M2" s="88"/>
      <c r="N2" s="88"/>
      <c r="O2" s="88"/>
      <c r="P2" s="88"/>
      <c r="Q2" s="88"/>
      <c r="R2" s="89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0" t="s">
        <v>12</v>
      </c>
      <c r="B6" s="113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1"/>
      <c r="B7" s="114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1"/>
      <c r="B8" s="114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1"/>
      <c r="B9" s="115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1"/>
      <c r="B10" s="116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1"/>
      <c r="B11" s="117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1"/>
      <c r="B12" s="117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1"/>
      <c r="B13" s="118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1"/>
      <c r="B14" s="116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1"/>
      <c r="B15" s="117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1"/>
      <c r="B16" s="117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1"/>
      <c r="B17" s="118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1"/>
      <c r="B18" s="116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1"/>
      <c r="B19" s="117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1"/>
      <c r="B20" s="117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1"/>
      <c r="B21" s="118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0" t="s">
        <v>23</v>
      </c>
      <c r="B22" s="113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1"/>
      <c r="B23" s="114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1"/>
      <c r="B24" s="114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1"/>
      <c r="B25" s="115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1"/>
      <c r="B26" s="72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1"/>
      <c r="B27" s="73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1"/>
      <c r="B28" s="73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2"/>
      <c r="B29" s="74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1"/>
      <c r="B30" s="110" t="s">
        <v>26</v>
      </c>
      <c r="C30" s="110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80" t="s">
        <v>12</v>
      </c>
      <c r="B32" s="113" t="s">
        <v>62</v>
      </c>
      <c r="C32" s="10" t="s">
        <v>61</v>
      </c>
      <c r="D32" s="15">
        <f>SUM(D33:D35)</f>
        <v>4</v>
      </c>
      <c r="E32" s="16">
        <f t="shared" ref="E32:R32" si="8">SUM(E33:E35)</f>
        <v>2</v>
      </c>
      <c r="F32" s="16">
        <f t="shared" si="8"/>
        <v>2</v>
      </c>
      <c r="G32" s="16">
        <f t="shared" si="8"/>
        <v>-1</v>
      </c>
      <c r="H32" s="16">
        <f t="shared" si="8"/>
        <v>-1</v>
      </c>
      <c r="I32" s="16">
        <f t="shared" si="8"/>
        <v>-1</v>
      </c>
      <c r="J32" s="16">
        <f t="shared" si="8"/>
        <v>-1</v>
      </c>
      <c r="K32" s="16">
        <f t="shared" si="8"/>
        <v>-4</v>
      </c>
      <c r="L32" s="16">
        <f t="shared" si="8"/>
        <v>-4.5</v>
      </c>
      <c r="M32" s="16">
        <f t="shared" si="8"/>
        <v>-4.5</v>
      </c>
      <c r="N32" s="16">
        <f t="shared" si="8"/>
        <v>-4.5</v>
      </c>
      <c r="O32" s="16">
        <f t="shared" si="8"/>
        <v>-4.5</v>
      </c>
      <c r="P32" s="16">
        <f t="shared" si="8"/>
        <v>-4.5</v>
      </c>
      <c r="Q32" s="16">
        <f t="shared" si="8"/>
        <v>-4.5</v>
      </c>
      <c r="R32" s="35">
        <f t="shared" si="8"/>
        <v>-4.5</v>
      </c>
    </row>
    <row r="33" spans="1:18" x14ac:dyDescent="0.25">
      <c r="A33" s="81"/>
      <c r="B33" s="114"/>
      <c r="C33" s="76" t="s">
        <v>16</v>
      </c>
      <c r="D33" s="24">
        <v>1</v>
      </c>
      <c r="E33" s="31">
        <v>-1</v>
      </c>
      <c r="F33" s="31">
        <v>-1</v>
      </c>
      <c r="G33" s="31">
        <v>-1</v>
      </c>
      <c r="H33" s="31">
        <v>-1</v>
      </c>
      <c r="I33" s="31">
        <v>-1</v>
      </c>
      <c r="J33" s="31">
        <v>-1</v>
      </c>
      <c r="K33" s="31">
        <v>-1</v>
      </c>
      <c r="L33" s="31">
        <v>-1.5</v>
      </c>
      <c r="M33" s="31">
        <v>-1.5</v>
      </c>
      <c r="N33" s="31">
        <v>-1.5</v>
      </c>
      <c r="O33" s="31">
        <v>-1.5</v>
      </c>
      <c r="P33" s="31">
        <v>-1.5</v>
      </c>
      <c r="Q33" s="31">
        <v>-1.5</v>
      </c>
      <c r="R33" s="31">
        <v>-1.5</v>
      </c>
    </row>
    <row r="34" spans="1:18" ht="15" customHeight="1" x14ac:dyDescent="0.25">
      <c r="A34" s="81"/>
      <c r="B34" s="114"/>
      <c r="C34" s="76" t="s">
        <v>17</v>
      </c>
      <c r="D34" s="24">
        <v>3</v>
      </c>
      <c r="E34" s="31">
        <v>3</v>
      </c>
      <c r="F34" s="31">
        <v>3</v>
      </c>
      <c r="G34" s="31">
        <v>0</v>
      </c>
      <c r="H34" s="31">
        <v>0</v>
      </c>
      <c r="I34" s="31">
        <v>0</v>
      </c>
      <c r="J34" s="31">
        <v>0</v>
      </c>
      <c r="K34" s="32">
        <v>-3</v>
      </c>
      <c r="L34" s="32">
        <v>-3</v>
      </c>
      <c r="M34" s="32">
        <v>-3</v>
      </c>
      <c r="N34" s="32">
        <v>-3</v>
      </c>
      <c r="O34" s="32">
        <v>-3</v>
      </c>
      <c r="P34" s="32">
        <v>-3</v>
      </c>
      <c r="Q34" s="32">
        <v>-3</v>
      </c>
      <c r="R34" s="32">
        <v>-3</v>
      </c>
    </row>
    <row r="35" spans="1:18" x14ac:dyDescent="0.25">
      <c r="A35" s="81"/>
      <c r="B35" s="115"/>
      <c r="C35" s="46" t="s">
        <v>18</v>
      </c>
      <c r="D35" s="2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81"/>
      <c r="B36" s="116">
        <v>26</v>
      </c>
      <c r="C36" s="47" t="s">
        <v>63</v>
      </c>
      <c r="D36" s="10">
        <f>SUM(D37:D39)</f>
        <v>3</v>
      </c>
      <c r="E36" s="16">
        <f t="shared" ref="E36:R36" si="9">SUM(E37:E39)</f>
        <v>3</v>
      </c>
      <c r="F36" s="16">
        <f t="shared" si="9"/>
        <v>3</v>
      </c>
      <c r="G36" s="16">
        <f t="shared" si="9"/>
        <v>3</v>
      </c>
      <c r="H36" s="16">
        <f t="shared" si="9"/>
        <v>3</v>
      </c>
      <c r="I36" s="16">
        <f t="shared" si="9"/>
        <v>3</v>
      </c>
      <c r="J36" s="16">
        <f t="shared" si="9"/>
        <v>3</v>
      </c>
      <c r="K36" s="16">
        <f t="shared" si="9"/>
        <v>3</v>
      </c>
      <c r="L36" s="16">
        <f t="shared" si="9"/>
        <v>1</v>
      </c>
      <c r="M36" s="16">
        <f t="shared" si="9"/>
        <v>0</v>
      </c>
      <c r="N36" s="16">
        <f t="shared" si="9"/>
        <v>-2</v>
      </c>
      <c r="O36" s="16">
        <f t="shared" si="9"/>
        <v>-3</v>
      </c>
      <c r="P36" s="16">
        <f t="shared" si="9"/>
        <v>-4</v>
      </c>
      <c r="Q36" s="16">
        <f t="shared" si="9"/>
        <v>-5</v>
      </c>
      <c r="R36" s="35">
        <f t="shared" si="9"/>
        <v>-7</v>
      </c>
    </row>
    <row r="37" spans="1:18" x14ac:dyDescent="0.25">
      <c r="A37" s="81"/>
      <c r="B37" s="117"/>
      <c r="C37" s="76" t="s">
        <v>16</v>
      </c>
      <c r="D37" s="24">
        <v>2</v>
      </c>
      <c r="E37" s="31">
        <f>D37</f>
        <v>2</v>
      </c>
      <c r="F37" s="31">
        <f t="shared" ref="F37:K37" si="10">E37</f>
        <v>2</v>
      </c>
      <c r="G37" s="31">
        <f t="shared" si="10"/>
        <v>2</v>
      </c>
      <c r="H37" s="31">
        <f t="shared" si="10"/>
        <v>2</v>
      </c>
      <c r="I37" s="31">
        <f t="shared" si="10"/>
        <v>2</v>
      </c>
      <c r="J37" s="31">
        <f t="shared" si="10"/>
        <v>2</v>
      </c>
      <c r="K37" s="31">
        <f t="shared" si="10"/>
        <v>2</v>
      </c>
      <c r="L37" s="32">
        <v>0</v>
      </c>
      <c r="M37" s="32">
        <v>-1</v>
      </c>
      <c r="N37" s="32">
        <v>-3</v>
      </c>
      <c r="O37" s="32">
        <v>-4</v>
      </c>
      <c r="P37" s="32">
        <v>-5</v>
      </c>
      <c r="Q37" s="32">
        <v>-6</v>
      </c>
      <c r="R37" s="37">
        <v>-8</v>
      </c>
    </row>
    <row r="38" spans="1:18" x14ac:dyDescent="0.25">
      <c r="A38" s="81"/>
      <c r="B38" s="117"/>
      <c r="C38" s="76" t="s">
        <v>17</v>
      </c>
      <c r="D38" s="24">
        <v>1</v>
      </c>
      <c r="E38" s="31">
        <f t="shared" ref="E38:R39" si="11">D38</f>
        <v>1</v>
      </c>
      <c r="F38" s="31">
        <f t="shared" si="11"/>
        <v>1</v>
      </c>
      <c r="G38" s="31">
        <f t="shared" si="11"/>
        <v>1</v>
      </c>
      <c r="H38" s="31">
        <f t="shared" si="11"/>
        <v>1</v>
      </c>
      <c r="I38" s="31">
        <f t="shared" si="11"/>
        <v>1</v>
      </c>
      <c r="J38" s="31">
        <f t="shared" si="11"/>
        <v>1</v>
      </c>
      <c r="K38" s="31">
        <f t="shared" si="11"/>
        <v>1</v>
      </c>
      <c r="L38" s="31">
        <f t="shared" si="11"/>
        <v>1</v>
      </c>
      <c r="M38" s="31">
        <f t="shared" si="11"/>
        <v>1</v>
      </c>
      <c r="N38" s="31">
        <f t="shared" si="11"/>
        <v>1</v>
      </c>
      <c r="O38" s="31">
        <f t="shared" si="11"/>
        <v>1</v>
      </c>
      <c r="P38" s="31">
        <f t="shared" si="11"/>
        <v>1</v>
      </c>
      <c r="Q38" s="31">
        <f t="shared" si="11"/>
        <v>1</v>
      </c>
      <c r="R38" s="31">
        <f t="shared" si="11"/>
        <v>1</v>
      </c>
    </row>
    <row r="39" spans="1:18" x14ac:dyDescent="0.25">
      <c r="A39" s="81"/>
      <c r="B39" s="118"/>
      <c r="C39" s="46" t="s">
        <v>18</v>
      </c>
      <c r="D39" s="26"/>
      <c r="E39" s="31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81"/>
      <c r="B40" s="116">
        <v>26</v>
      </c>
      <c r="C40" s="60" t="s">
        <v>64</v>
      </c>
      <c r="D40" s="10">
        <f>SUM(D41:D43)</f>
        <v>25</v>
      </c>
      <c r="E40" s="16">
        <f t="shared" ref="E40:R40" si="12">SUM(E41:E43)</f>
        <v>10</v>
      </c>
      <c r="F40" s="16">
        <f t="shared" si="12"/>
        <v>9.25</v>
      </c>
      <c r="G40" s="16">
        <f t="shared" si="12"/>
        <v>10</v>
      </c>
      <c r="H40" s="16">
        <f t="shared" si="12"/>
        <v>10</v>
      </c>
      <c r="I40" s="16">
        <f t="shared" si="12"/>
        <v>10</v>
      </c>
      <c r="J40" s="16">
        <f t="shared" si="12"/>
        <v>10</v>
      </c>
      <c r="K40" s="16">
        <f t="shared" si="12"/>
        <v>10</v>
      </c>
      <c r="L40" s="16">
        <f t="shared" si="12"/>
        <v>8</v>
      </c>
      <c r="M40" s="16">
        <f t="shared" si="12"/>
        <v>5</v>
      </c>
      <c r="N40" s="16">
        <f t="shared" si="12"/>
        <v>-2.5</v>
      </c>
      <c r="O40" s="16">
        <f t="shared" si="12"/>
        <v>-5</v>
      </c>
      <c r="P40" s="16">
        <f t="shared" si="12"/>
        <v>-8</v>
      </c>
      <c r="Q40" s="16">
        <f t="shared" si="12"/>
        <v>-11</v>
      </c>
      <c r="R40" s="35">
        <f t="shared" si="12"/>
        <v>-11</v>
      </c>
    </row>
    <row r="41" spans="1:18" x14ac:dyDescent="0.25">
      <c r="A41" s="81"/>
      <c r="B41" s="117"/>
      <c r="C41" s="76" t="s">
        <v>16</v>
      </c>
      <c r="D41" s="24">
        <v>10</v>
      </c>
      <c r="E41" s="31">
        <f>D41</f>
        <v>10</v>
      </c>
      <c r="F41" s="31">
        <f t="shared" ref="F41:K41" si="13">E41</f>
        <v>10</v>
      </c>
      <c r="G41" s="31">
        <f t="shared" si="13"/>
        <v>10</v>
      </c>
      <c r="H41" s="31">
        <f t="shared" si="13"/>
        <v>10</v>
      </c>
      <c r="I41" s="31">
        <f t="shared" si="13"/>
        <v>10</v>
      </c>
      <c r="J41" s="31">
        <f t="shared" si="13"/>
        <v>10</v>
      </c>
      <c r="K41" s="31">
        <f t="shared" si="13"/>
        <v>10</v>
      </c>
      <c r="L41" s="32">
        <v>8</v>
      </c>
      <c r="M41" s="32">
        <v>5</v>
      </c>
      <c r="N41" s="32">
        <v>-2.5</v>
      </c>
      <c r="O41" s="32">
        <v>-5</v>
      </c>
      <c r="P41" s="32">
        <v>-8</v>
      </c>
      <c r="Q41" s="32">
        <v>-11</v>
      </c>
      <c r="R41" s="32">
        <v>-11</v>
      </c>
    </row>
    <row r="42" spans="1:18" x14ac:dyDescent="0.25">
      <c r="A42" s="81"/>
      <c r="B42" s="117"/>
      <c r="C42" s="76" t="s">
        <v>17</v>
      </c>
      <c r="D42" s="24"/>
      <c r="E42" s="31"/>
      <c r="F42" s="31">
        <v>-0.75</v>
      </c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81"/>
      <c r="B43" s="118"/>
      <c r="C43" s="46" t="s">
        <v>18</v>
      </c>
      <c r="D43" s="26"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81"/>
      <c r="B44" s="116" t="s">
        <v>66</v>
      </c>
      <c r="C44" s="10" t="s">
        <v>65</v>
      </c>
      <c r="D44" s="10">
        <f>SUM(D45:D47)</f>
        <v>7</v>
      </c>
      <c r="E44" s="16">
        <f t="shared" ref="E44:R44" si="14">SUM(E45:E47)</f>
        <v>7</v>
      </c>
      <c r="F44" s="16">
        <f t="shared" si="14"/>
        <v>3.5</v>
      </c>
      <c r="G44" s="16">
        <f t="shared" si="14"/>
        <v>1</v>
      </c>
      <c r="H44" s="16">
        <f t="shared" si="14"/>
        <v>1</v>
      </c>
      <c r="I44" s="16">
        <f t="shared" si="14"/>
        <v>1</v>
      </c>
      <c r="J44" s="16">
        <f t="shared" si="14"/>
        <v>1</v>
      </c>
      <c r="K44" s="16">
        <f t="shared" si="14"/>
        <v>-1</v>
      </c>
      <c r="L44" s="16">
        <f t="shared" si="14"/>
        <v>-1</v>
      </c>
      <c r="M44" s="16">
        <f t="shared" si="14"/>
        <v>-1</v>
      </c>
      <c r="N44" s="16">
        <f t="shared" si="14"/>
        <v>-1</v>
      </c>
      <c r="O44" s="16">
        <f t="shared" si="14"/>
        <v>-1</v>
      </c>
      <c r="P44" s="16">
        <f t="shared" si="14"/>
        <v>-1</v>
      </c>
      <c r="Q44" s="16">
        <f t="shared" si="14"/>
        <v>-1</v>
      </c>
      <c r="R44" s="35">
        <f t="shared" si="14"/>
        <v>-1</v>
      </c>
    </row>
    <row r="45" spans="1:18" x14ac:dyDescent="0.25">
      <c r="A45" s="81"/>
      <c r="B45" s="117"/>
      <c r="C45" s="76" t="s">
        <v>16</v>
      </c>
      <c r="D45" s="24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81"/>
      <c r="B46" s="117"/>
      <c r="C46" s="76" t="s">
        <v>17</v>
      </c>
      <c r="D46" s="24">
        <v>7</v>
      </c>
      <c r="E46" s="31">
        <v>7</v>
      </c>
      <c r="F46" s="31">
        <v>3.5</v>
      </c>
      <c r="G46" s="31">
        <v>1</v>
      </c>
      <c r="H46" s="31">
        <v>1</v>
      </c>
      <c r="I46" s="31">
        <v>1</v>
      </c>
      <c r="J46" s="31">
        <v>1</v>
      </c>
      <c r="K46" s="32">
        <v>-1</v>
      </c>
      <c r="L46" s="32">
        <v>-1</v>
      </c>
      <c r="M46" s="32">
        <v>-1</v>
      </c>
      <c r="N46" s="32">
        <v>-1</v>
      </c>
      <c r="O46" s="32">
        <v>-1</v>
      </c>
      <c r="P46" s="32">
        <v>-1</v>
      </c>
      <c r="Q46" s="32">
        <v>-1</v>
      </c>
      <c r="R46" s="32">
        <v>-1</v>
      </c>
    </row>
    <row r="47" spans="1:18" x14ac:dyDescent="0.25">
      <c r="A47" s="81"/>
      <c r="B47" s="118"/>
      <c r="C47" s="46" t="s">
        <v>18</v>
      </c>
      <c r="D47" s="26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80" t="s">
        <v>23</v>
      </c>
      <c r="B48" s="113"/>
      <c r="C48" s="10" t="s">
        <v>67</v>
      </c>
      <c r="D48" s="10">
        <f>SUM(D49:D51)</f>
        <v>12</v>
      </c>
      <c r="E48" s="21">
        <f t="shared" ref="E48:R48" si="15">SUM(E49:E51)</f>
        <v>8</v>
      </c>
      <c r="F48" s="21">
        <f t="shared" si="15"/>
        <v>7</v>
      </c>
      <c r="G48" s="21">
        <f t="shared" si="15"/>
        <v>6.5</v>
      </c>
      <c r="H48" s="21">
        <f t="shared" si="15"/>
        <v>6.5</v>
      </c>
      <c r="I48" s="21">
        <f t="shared" si="15"/>
        <v>6.5</v>
      </c>
      <c r="J48" s="21">
        <f t="shared" si="15"/>
        <v>6.5</v>
      </c>
      <c r="K48" s="21">
        <f t="shared" si="15"/>
        <v>4.5</v>
      </c>
      <c r="L48" s="21">
        <f t="shared" si="15"/>
        <v>4.5</v>
      </c>
      <c r="M48" s="21">
        <f t="shared" si="15"/>
        <v>3.5</v>
      </c>
      <c r="N48" s="21">
        <f t="shared" si="15"/>
        <v>3.5</v>
      </c>
      <c r="O48" s="21">
        <f t="shared" si="15"/>
        <v>1.5</v>
      </c>
      <c r="P48" s="21">
        <f t="shared" si="15"/>
        <v>-1.5</v>
      </c>
      <c r="Q48" s="21">
        <f t="shared" si="15"/>
        <v>-1.5</v>
      </c>
      <c r="R48" s="13">
        <f t="shared" si="15"/>
        <v>-1.5</v>
      </c>
    </row>
    <row r="49" spans="1:18" x14ac:dyDescent="0.25">
      <c r="A49" s="81"/>
      <c r="B49" s="114"/>
      <c r="C49" s="76" t="s">
        <v>16</v>
      </c>
      <c r="D49" s="24">
        <v>5</v>
      </c>
      <c r="E49" s="31">
        <v>5</v>
      </c>
      <c r="F49" s="31">
        <v>5</v>
      </c>
      <c r="G49" s="31">
        <v>5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2">
        <v>4</v>
      </c>
      <c r="N49" s="32">
        <v>4</v>
      </c>
      <c r="O49" s="32">
        <v>2</v>
      </c>
      <c r="P49" s="32">
        <v>2</v>
      </c>
      <c r="Q49" s="32">
        <v>2</v>
      </c>
      <c r="R49" s="32">
        <v>2</v>
      </c>
    </row>
    <row r="50" spans="1:18" x14ac:dyDescent="0.25">
      <c r="A50" s="81"/>
      <c r="B50" s="114"/>
      <c r="C50" s="76" t="s">
        <v>17</v>
      </c>
      <c r="D50" s="24">
        <v>3</v>
      </c>
      <c r="E50" s="31">
        <v>3</v>
      </c>
      <c r="F50" s="31">
        <v>2</v>
      </c>
      <c r="G50" s="31">
        <v>1.5</v>
      </c>
      <c r="H50" s="31">
        <v>1.5</v>
      </c>
      <c r="I50" s="31">
        <v>1.5</v>
      </c>
      <c r="J50" s="31">
        <v>1.5</v>
      </c>
      <c r="K50" s="31">
        <v>-0.5</v>
      </c>
      <c r="L50" s="31">
        <v>-0.5</v>
      </c>
      <c r="M50" s="31">
        <v>-0.5</v>
      </c>
      <c r="N50" s="31">
        <v>-0.5</v>
      </c>
      <c r="O50" s="31">
        <v>-0.5</v>
      </c>
      <c r="P50" s="31">
        <v>-3.5</v>
      </c>
      <c r="Q50" s="31">
        <v>-3.5</v>
      </c>
      <c r="R50" s="31">
        <v>-3.5</v>
      </c>
    </row>
    <row r="51" spans="1:18" ht="16.5" customHeight="1" x14ac:dyDescent="0.25">
      <c r="A51" s="81"/>
      <c r="B51" s="115"/>
      <c r="C51" s="46" t="s">
        <v>18</v>
      </c>
      <c r="D51" s="26"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15" customHeight="1" x14ac:dyDescent="0.25">
      <c r="A52" s="81"/>
      <c r="B52" s="72"/>
      <c r="C52" s="60" t="s">
        <v>68</v>
      </c>
      <c r="D52" s="10">
        <f>SUM(D53:D55)</f>
        <v>15</v>
      </c>
      <c r="E52" s="16">
        <f t="shared" ref="E52:R52" si="16">SUM(E53:E55)</f>
        <v>6</v>
      </c>
      <c r="F52" s="16">
        <f t="shared" si="16"/>
        <v>0.5</v>
      </c>
      <c r="G52" s="16">
        <f t="shared" si="16"/>
        <v>-0.5</v>
      </c>
      <c r="H52" s="16">
        <f t="shared" si="16"/>
        <v>-1.5</v>
      </c>
      <c r="I52" s="16">
        <f t="shared" si="16"/>
        <v>-1.5</v>
      </c>
      <c r="J52" s="16">
        <f t="shared" si="16"/>
        <v>-1.5</v>
      </c>
      <c r="K52" s="16">
        <f t="shared" si="16"/>
        <v>-1.5</v>
      </c>
      <c r="L52" s="16">
        <f t="shared" si="16"/>
        <v>-2.5</v>
      </c>
      <c r="M52" s="16">
        <f t="shared" si="16"/>
        <v>-2.5</v>
      </c>
      <c r="N52" s="16">
        <f t="shared" si="16"/>
        <v>-2.5</v>
      </c>
      <c r="O52" s="16">
        <f t="shared" si="16"/>
        <v>-2.5</v>
      </c>
      <c r="P52" s="16">
        <f t="shared" si="16"/>
        <v>-2.5</v>
      </c>
      <c r="Q52" s="16">
        <f t="shared" si="16"/>
        <v>-2.5</v>
      </c>
      <c r="R52" s="35">
        <f t="shared" si="16"/>
        <v>-5.5</v>
      </c>
    </row>
    <row r="53" spans="1:18" x14ac:dyDescent="0.25">
      <c r="A53" s="81"/>
      <c r="B53" s="73"/>
      <c r="C53" s="76" t="s">
        <v>16</v>
      </c>
      <c r="D53" s="24">
        <v>5</v>
      </c>
      <c r="E53" s="31">
        <v>2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7">
        <v>-3</v>
      </c>
    </row>
    <row r="54" spans="1:18" x14ac:dyDescent="0.25">
      <c r="A54" s="81"/>
      <c r="B54" s="73"/>
      <c r="C54" s="76" t="s">
        <v>17</v>
      </c>
      <c r="D54" s="24">
        <v>5</v>
      </c>
      <c r="E54" s="31">
        <v>2</v>
      </c>
      <c r="F54" s="31">
        <v>0.5</v>
      </c>
      <c r="G54" s="31">
        <v>-0.5</v>
      </c>
      <c r="H54" s="31">
        <v>-1.5</v>
      </c>
      <c r="I54" s="31">
        <v>-1.5</v>
      </c>
      <c r="J54" s="31">
        <v>-1.5</v>
      </c>
      <c r="K54" s="31">
        <v>-1.5</v>
      </c>
      <c r="L54" s="31">
        <v>-2.5</v>
      </c>
      <c r="M54" s="31">
        <v>-2.5</v>
      </c>
      <c r="N54" s="31">
        <v>-2.5</v>
      </c>
      <c r="O54" s="31">
        <v>-2.5</v>
      </c>
      <c r="P54" s="31">
        <v>-2.5</v>
      </c>
      <c r="Q54" s="31">
        <v>-2.5</v>
      </c>
      <c r="R54" s="31">
        <v>-2.5</v>
      </c>
    </row>
    <row r="55" spans="1:18" ht="15" customHeight="1" x14ac:dyDescent="0.25">
      <c r="A55" s="82"/>
      <c r="B55" s="74"/>
      <c r="C55" s="46" t="s">
        <v>18</v>
      </c>
      <c r="D55" s="26">
        <v>5</v>
      </c>
      <c r="E55" s="33">
        <v>2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B56" s="109" t="s">
        <v>26</v>
      </c>
      <c r="C56" s="109"/>
      <c r="D56" s="2">
        <f>SUM(D32, D36, D40, D44, D48,D52)</f>
        <v>66</v>
      </c>
      <c r="E56" s="2">
        <f t="shared" ref="E56:R56" si="17">SUM(E32, E36, E40, E44, E48,E52)</f>
        <v>36</v>
      </c>
      <c r="F56" s="2">
        <f t="shared" si="17"/>
        <v>25.25</v>
      </c>
      <c r="G56" s="2">
        <f t="shared" si="17"/>
        <v>19</v>
      </c>
      <c r="H56" s="2">
        <f t="shared" si="17"/>
        <v>18</v>
      </c>
      <c r="I56" s="2">
        <f t="shared" si="17"/>
        <v>18</v>
      </c>
      <c r="J56" s="2">
        <f t="shared" si="17"/>
        <v>18</v>
      </c>
      <c r="K56" s="2">
        <f t="shared" si="17"/>
        <v>11</v>
      </c>
      <c r="L56" s="2">
        <f t="shared" si="17"/>
        <v>5.5</v>
      </c>
      <c r="M56" s="2">
        <f t="shared" si="17"/>
        <v>0.5</v>
      </c>
      <c r="N56" s="2">
        <f t="shared" si="17"/>
        <v>-9</v>
      </c>
      <c r="O56" s="2">
        <f t="shared" si="17"/>
        <v>-14.5</v>
      </c>
      <c r="P56" s="2">
        <f t="shared" si="17"/>
        <v>-21.5</v>
      </c>
      <c r="Q56" s="2">
        <f t="shared" si="17"/>
        <v>-25.5</v>
      </c>
      <c r="R56" s="2">
        <f t="shared" si="17"/>
        <v>-30.5</v>
      </c>
    </row>
    <row r="57" spans="1:18" x14ac:dyDescent="0.25">
      <c r="D57">
        <f>D56</f>
        <v>66</v>
      </c>
      <c r="E57" s="119">
        <f xml:space="preserve"> D57 - ($D$57/COUNT($E$4:$R$4))</f>
        <v>61.285714285714285</v>
      </c>
      <c r="F57" s="119">
        <f t="shared" ref="F57:R57" si="18" xml:space="preserve"> E57 - ($D$57/COUNT($E$4:$R$4))</f>
        <v>56.571428571428569</v>
      </c>
      <c r="G57" s="119">
        <f t="shared" si="18"/>
        <v>51.857142857142854</v>
      </c>
      <c r="H57" s="119">
        <f t="shared" si="18"/>
        <v>47.142857142857139</v>
      </c>
      <c r="I57" s="119">
        <f t="shared" si="18"/>
        <v>42.428571428571423</v>
      </c>
      <c r="J57" s="119">
        <f t="shared" si="18"/>
        <v>37.714285714285708</v>
      </c>
      <c r="K57" s="119">
        <f t="shared" si="18"/>
        <v>32.999999999999993</v>
      </c>
      <c r="L57" s="119">
        <f t="shared" si="18"/>
        <v>28.285714285714278</v>
      </c>
      <c r="M57" s="119">
        <f t="shared" si="18"/>
        <v>23.571428571428562</v>
      </c>
      <c r="N57" s="119">
        <f t="shared" si="18"/>
        <v>18.857142857142847</v>
      </c>
      <c r="O57" s="119">
        <f t="shared" si="18"/>
        <v>14.142857142857132</v>
      </c>
      <c r="P57" s="119">
        <f t="shared" si="18"/>
        <v>9.4285714285714164</v>
      </c>
      <c r="Q57" s="119">
        <f t="shared" si="18"/>
        <v>4.714285714285702</v>
      </c>
      <c r="R57" s="119">
        <f t="shared" si="18"/>
        <v>-1.2434497875801753E-14</v>
      </c>
    </row>
    <row r="67" ht="15" customHeight="1" x14ac:dyDescent="0.25"/>
    <row r="72" ht="15" customHeight="1" x14ac:dyDescent="0.25"/>
  </sheetData>
  <mergeCells count="18">
    <mergeCell ref="A32:A47"/>
    <mergeCell ref="A48:A55"/>
    <mergeCell ref="A22:A29"/>
    <mergeCell ref="E2:K2"/>
    <mergeCell ref="L2:R2"/>
    <mergeCell ref="B6:B9"/>
    <mergeCell ref="B10:B13"/>
    <mergeCell ref="B14:B17"/>
    <mergeCell ref="B18:B21"/>
    <mergeCell ref="B22:B25"/>
    <mergeCell ref="A6:A21"/>
    <mergeCell ref="B56:C56"/>
    <mergeCell ref="B30:C30"/>
    <mergeCell ref="B32:B35"/>
    <mergeCell ref="B36:B39"/>
    <mergeCell ref="B40:B43"/>
    <mergeCell ref="B44:B47"/>
    <mergeCell ref="B48:B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Burndown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2015-04-07T01:46:48Z</dcterms:modified>
</cp:coreProperties>
</file>