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 activeTab="4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5" l="1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50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D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R52" i="5"/>
  <c r="R72" i="5"/>
  <c r="R76" i="5"/>
  <c r="R80" i="5"/>
  <c r="R84" i="5"/>
  <c r="R88" i="5"/>
  <c r="Q52" i="5"/>
  <c r="Q72" i="5"/>
  <c r="Q76" i="5"/>
  <c r="Q80" i="5"/>
  <c r="Q84" i="5"/>
  <c r="Q88" i="5"/>
  <c r="P52" i="5"/>
  <c r="P72" i="5"/>
  <c r="P76" i="5"/>
  <c r="P80" i="5"/>
  <c r="P84" i="5"/>
  <c r="P88" i="5"/>
  <c r="O52" i="5"/>
  <c r="O72" i="5"/>
  <c r="O76" i="5"/>
  <c r="O80" i="5"/>
  <c r="O84" i="5"/>
  <c r="O88" i="5"/>
  <c r="N52" i="5"/>
  <c r="N72" i="5"/>
  <c r="N76" i="5"/>
  <c r="N80" i="5"/>
  <c r="N84" i="5"/>
  <c r="N88" i="5"/>
  <c r="M52" i="5"/>
  <c r="M72" i="5"/>
  <c r="M76" i="5"/>
  <c r="M80" i="5"/>
  <c r="M84" i="5"/>
  <c r="M88" i="5"/>
  <c r="L52" i="5"/>
  <c r="L72" i="5"/>
  <c r="L76" i="5"/>
  <c r="L80" i="5"/>
  <c r="L84" i="5"/>
  <c r="L88" i="5"/>
  <c r="K52" i="5"/>
  <c r="K72" i="5"/>
  <c r="K76" i="5"/>
  <c r="K80" i="5"/>
  <c r="K84" i="5"/>
  <c r="K88" i="5"/>
  <c r="J52" i="5"/>
  <c r="J72" i="5"/>
  <c r="J76" i="5"/>
  <c r="J80" i="5"/>
  <c r="J84" i="5"/>
  <c r="J88" i="5"/>
  <c r="I52" i="5"/>
  <c r="I72" i="5"/>
  <c r="I76" i="5"/>
  <c r="I80" i="5"/>
  <c r="I84" i="5"/>
  <c r="I88" i="5"/>
  <c r="H52" i="5"/>
  <c r="H72" i="5"/>
  <c r="H76" i="5"/>
  <c r="H80" i="5"/>
  <c r="H84" i="5"/>
  <c r="H88" i="5"/>
  <c r="G52" i="5"/>
  <c r="G72" i="5"/>
  <c r="G76" i="5"/>
  <c r="G80" i="5"/>
  <c r="G84" i="5"/>
  <c r="G88" i="5"/>
  <c r="F52" i="5"/>
  <c r="F72" i="5"/>
  <c r="F76" i="5"/>
  <c r="F80" i="5"/>
  <c r="F84" i="5"/>
  <c r="F88" i="5"/>
  <c r="E52" i="5"/>
  <c r="E72" i="5"/>
  <c r="E76" i="5"/>
  <c r="E80" i="5"/>
  <c r="E84" i="5"/>
  <c r="E88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18" i="5"/>
  <c r="R22" i="5"/>
  <c r="R26" i="5"/>
  <c r="R30" i="5"/>
  <c r="D6" i="5"/>
  <c r="D10" i="5"/>
  <c r="D14" i="5"/>
  <c r="D34" i="5"/>
  <c r="D38" i="5"/>
  <c r="D1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H4" i="1"/>
  <c r="H5" i="1"/>
  <c r="H3" i="1"/>
  <c r="H6" i="1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5" i="1"/>
  <c r="D6" i="1"/>
  <c r="D4" i="1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M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<sst xmlns="http://schemas.openxmlformats.org/spreadsheetml/2006/main" count="308" uniqueCount="61">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</sst>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0" xfId="0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2" xfId="0" applyBorder="1" applyAlignment="1">
      <alignment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132</c:v>
                </c:pt>
                <c:pt idx="2">
                  <c:v>105</c:v>
                </c:pt>
                <c:pt idx="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536"/>
        <c:axId val="191996288"/>
      </c:lineChart>
      <c:catAx>
        <c:axId val="1919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996288"/>
        <c:crosses val="autoZero"/>
        <c:auto val="1"/>
        <c:lblAlgn val="ctr"/>
        <c:lblOffset val="100"/>
        <c:noMultiLvlLbl val="0"/>
      </c:catAx>
      <c:valAx>
        <c:axId val="19199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8576"/>
        <c:axId val="195204608"/>
      </c:lineChart>
      <c:dateAx>
        <c:axId val="195048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95204608"/>
        <c:crosses val="autoZero"/>
        <c:auto val="1"/>
        <c:lblOffset val="100"/>
        <c:baseTimeUnit val="days"/>
      </c:dateAx>
      <c:valAx>
        <c:axId val="1952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24864"/>
        <c:axId val="195616768"/>
      </c:lineChart>
      <c:dateAx>
        <c:axId val="1955248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95616768"/>
        <c:crosses val="autoZero"/>
        <c:auto val="1"/>
        <c:lblOffset val="100"/>
        <c:baseTimeUnit val="days"/>
      </c:dateAx>
      <c:valAx>
        <c:axId val="1956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15.555555555555555</c:v>
                </c:pt>
                <c:pt idx="2">
                  <c:v>13.611111111111111</c:v>
                </c:pt>
                <c:pt idx="3">
                  <c:v>11.666666666666666</c:v>
                </c:pt>
                <c:pt idx="4">
                  <c:v>9.7222222222222214</c:v>
                </c:pt>
                <c:pt idx="5">
                  <c:v>7.7777777777777768</c:v>
                </c:pt>
                <c:pt idx="6">
                  <c:v>5.8333333333333321</c:v>
                </c:pt>
                <c:pt idx="7">
                  <c:v>3.8888888888888875</c:v>
                </c:pt>
                <c:pt idx="8">
                  <c:v>1.9444444444444431</c:v>
                </c:pt>
                <c:pt idx="9">
                  <c:v>0</c:v>
                </c:pt>
                <c:pt idx="10">
                  <c:v>-1.9444444444444444</c:v>
                </c:pt>
                <c:pt idx="11">
                  <c:v>-3.8888888888888888</c:v>
                </c:pt>
                <c:pt idx="12">
                  <c:v>-5.833333333333333</c:v>
                </c:pt>
                <c:pt idx="13">
                  <c:v>-7.7777777777777777</c:v>
                </c:pt>
                <c:pt idx="14">
                  <c:v>-9.7222222222222214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4512"/>
        <c:axId val="197186304"/>
      </c:lineChart>
      <c:dateAx>
        <c:axId val="1971845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97186304"/>
        <c:crosses val="autoZero"/>
        <c:auto val="1"/>
        <c:lblOffset val="100"/>
        <c:baseTimeUnit val="days"/>
      </c:dateAx>
      <c:valAx>
        <c:axId val="1971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'Sp4'!$E$3:$R$3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'Sp4'!$D$88:$R$88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'Sp4'!$E$3:$R$3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'Sp4'!$D$89:$R$89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-4</c:v>
                </c:pt>
                <c:pt idx="12">
                  <c:v>-6</c:v>
                </c:pt>
                <c:pt idx="13">
                  <c:v>-8</c:v>
                </c:pt>
                <c:pt idx="14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0464"/>
        <c:axId val="199742592"/>
      </c:lineChart>
      <c:dateAx>
        <c:axId val="1994704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99742592"/>
        <c:crosses val="autoZero"/>
        <c:auto val="1"/>
        <c:lblOffset val="100"/>
        <c:baseTimeUnit val="days"/>
      </c:dateAx>
      <c:valAx>
        <c:axId val="199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90</xdr:row>
      <xdr:rowOff>61911</xdr:rowOff>
    </xdr:from>
    <xdr:to>
      <xdr:col>11</xdr:col>
      <xdr:colOff>561975</xdr:colOff>
      <xdr:row>110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D13" sqref="D13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67" t="s">
        <v>0</v>
      </c>
      <c r="C1" s="67"/>
      <c r="D1" s="67"/>
      <c r="E1" s="67"/>
      <c r="F1" s="67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124</v>
      </c>
      <c r="E4" s="4">
        <v>19</v>
      </c>
      <c r="F4" s="4">
        <v>16</v>
      </c>
      <c r="G4" s="4">
        <v>5</v>
      </c>
      <c r="H4" s="4">
        <f t="shared" ref="H4:H5" si="0">H3-F4+G4</f>
        <v>132</v>
      </c>
    </row>
    <row r="5" spans="1:8" x14ac:dyDescent="0.25">
      <c r="A5" s="4">
        <v>2</v>
      </c>
      <c r="B5" s="4">
        <v>18</v>
      </c>
      <c r="C5" s="4">
        <f t="shared" ref="C5:C11" si="1" xml:space="preserve"> C4 - B5</f>
        <v>107</v>
      </c>
      <c r="D5" s="4">
        <f t="shared" ref="D5:D6" si="2">H4-E5</f>
        <v>118</v>
      </c>
      <c r="E5" s="4">
        <v>14</v>
      </c>
      <c r="F5" s="4">
        <v>32</v>
      </c>
      <c r="G5" s="4">
        <v>5</v>
      </c>
      <c r="H5" s="4">
        <f t="shared" si="0"/>
        <v>105</v>
      </c>
    </row>
    <row r="6" spans="1:8" x14ac:dyDescent="0.25">
      <c r="A6" s="4">
        <v>3</v>
      </c>
      <c r="B6" s="4">
        <v>18</v>
      </c>
      <c r="C6" s="4">
        <f t="shared" si="1"/>
        <v>89</v>
      </c>
      <c r="D6" s="4">
        <f t="shared" si="2"/>
        <v>71</v>
      </c>
      <c r="E6" s="4">
        <v>34</v>
      </c>
      <c r="F6" s="4">
        <v>40</v>
      </c>
      <c r="G6" s="4">
        <v>8</v>
      </c>
      <c r="H6" s="4">
        <f>H5-F6+G6</f>
        <v>73</v>
      </c>
    </row>
    <row r="7" spans="1:8" x14ac:dyDescent="0.25">
      <c r="A7" s="2">
        <v>4</v>
      </c>
      <c r="B7" s="3">
        <v>18</v>
      </c>
      <c r="C7" s="3">
        <f t="shared" si="1"/>
        <v>71</v>
      </c>
      <c r="D7" s="2"/>
      <c r="F7" s="2"/>
      <c r="G7" s="2"/>
    </row>
    <row r="8" spans="1:8" x14ac:dyDescent="0.25">
      <c r="A8" s="2">
        <v>5</v>
      </c>
      <c r="B8" s="3">
        <v>18</v>
      </c>
      <c r="C8" s="3">
        <f t="shared" si="1"/>
        <v>53</v>
      </c>
      <c r="D8" s="2"/>
      <c r="F8" s="2"/>
      <c r="G8" s="2"/>
    </row>
    <row r="9" spans="1:8" x14ac:dyDescent="0.25">
      <c r="A9" s="2">
        <v>6</v>
      </c>
      <c r="B9" s="3">
        <v>18</v>
      </c>
      <c r="C9" s="3">
        <f t="shared" si="1"/>
        <v>35</v>
      </c>
      <c r="D9" s="2"/>
      <c r="F9" s="2"/>
      <c r="G9" s="2"/>
    </row>
    <row r="10" spans="1:8" x14ac:dyDescent="0.25">
      <c r="A10" s="2">
        <v>7</v>
      </c>
      <c r="B10" s="3">
        <v>18</v>
      </c>
      <c r="C10" s="3">
        <f t="shared" si="1"/>
        <v>17</v>
      </c>
      <c r="D10" s="2"/>
      <c r="F10" s="2"/>
      <c r="G10" s="2"/>
    </row>
    <row r="11" spans="1:8" x14ac:dyDescent="0.25">
      <c r="A11" s="2">
        <v>8</v>
      </c>
      <c r="B11" s="3">
        <v>17</v>
      </c>
      <c r="C11" s="3">
        <f t="shared" si="1"/>
        <v>0</v>
      </c>
      <c r="D11" s="2"/>
      <c r="F11" s="2"/>
      <c r="G11" s="2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opLeftCell="A4" workbookViewId="0">
      <selection activeCell="B22" sqref="B22:B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7" t="s">
        <v>10</v>
      </c>
      <c r="F2" s="78"/>
      <c r="G2" s="78"/>
      <c r="H2" s="78"/>
      <c r="I2" s="78"/>
      <c r="J2" s="79"/>
      <c r="K2" s="68" t="s">
        <v>11</v>
      </c>
      <c r="L2" s="68"/>
      <c r="M2" s="68"/>
      <c r="N2" s="68"/>
      <c r="O2" s="68"/>
      <c r="P2" s="69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70" t="s">
        <v>12</v>
      </c>
      <c r="B6" s="80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71"/>
      <c r="B7" s="81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71"/>
      <c r="B8" s="81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71"/>
      <c r="B9" s="81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71"/>
      <c r="B10" s="81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71"/>
      <c r="B11" s="81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71"/>
      <c r="B12" s="81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71"/>
      <c r="B13" s="81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71"/>
      <c r="B14" s="81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71"/>
      <c r="B15" s="81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71"/>
      <c r="B16" s="81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71"/>
      <c r="B17" s="82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71"/>
      <c r="B18" s="80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71"/>
      <c r="B19" s="81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71"/>
      <c r="B20" s="81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72"/>
      <c r="B21" s="82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70" t="s">
        <v>23</v>
      </c>
      <c r="B22" s="73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71"/>
      <c r="B23" s="74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71"/>
      <c r="B24" s="74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72"/>
      <c r="B25" s="75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76" t="s">
        <v>26</v>
      </c>
      <c r="C26" s="76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70" t="s">
        <v>27</v>
      </c>
      <c r="B28" s="80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71"/>
      <c r="B29" s="81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71"/>
      <c r="B30" s="81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71"/>
      <c r="B31" s="81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71"/>
      <c r="B32" s="81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71"/>
      <c r="B33" s="81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71"/>
      <c r="B34" s="81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71"/>
      <c r="B35" s="81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71"/>
      <c r="B36" s="81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71"/>
      <c r="B37" s="81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71"/>
      <c r="B38" s="81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71"/>
      <c r="B39" s="82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71"/>
      <c r="B40" s="80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71"/>
      <c r="B41" s="81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71"/>
      <c r="B42" s="81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72"/>
      <c r="B43" s="82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70" t="s">
        <v>23</v>
      </c>
      <c r="B44" s="73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71"/>
      <c r="B45" s="74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71"/>
      <c r="B46" s="74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72"/>
      <c r="B47" s="75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76" t="s">
        <v>26</v>
      </c>
      <c r="C48" s="76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opLeftCell="A52" workbookViewId="0">
      <selection activeCell="B18" sqref="B18:B2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7" t="s">
        <v>10</v>
      </c>
      <c r="F2" s="78"/>
      <c r="G2" s="78"/>
      <c r="H2" s="78"/>
      <c r="I2" s="78"/>
      <c r="J2" s="77" t="s">
        <v>11</v>
      </c>
      <c r="K2" s="78"/>
      <c r="L2" s="78"/>
      <c r="M2" s="79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70" t="s">
        <v>12</v>
      </c>
      <c r="B6" s="83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71"/>
      <c r="B7" s="84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71"/>
      <c r="B8" s="84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71"/>
      <c r="B9" s="85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71"/>
      <c r="B10" s="86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71"/>
      <c r="B11" s="87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71"/>
      <c r="B12" s="87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71"/>
      <c r="B13" s="87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71"/>
      <c r="B14" s="87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71"/>
      <c r="B15" s="87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71"/>
      <c r="B16" s="87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71"/>
      <c r="B17" s="87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70" t="s">
        <v>23</v>
      </c>
      <c r="B18" s="80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71"/>
      <c r="B19" s="81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71"/>
      <c r="B20" s="81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71"/>
      <c r="B21" s="8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71"/>
      <c r="B22" s="88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71"/>
      <c r="B23" s="88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71"/>
      <c r="B24" s="88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72"/>
      <c r="B25" s="89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76" t="s">
        <v>26</v>
      </c>
      <c r="C26" s="76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70" t="s">
        <v>12</v>
      </c>
      <c r="B28" s="83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71"/>
      <c r="B29" s="84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71"/>
      <c r="B30" s="84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71"/>
      <c r="B31" s="85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71"/>
      <c r="B32" s="86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71"/>
      <c r="B33" s="87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71"/>
      <c r="B34" s="87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71"/>
      <c r="B35" s="87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71"/>
      <c r="B36" s="87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71"/>
      <c r="B37" s="87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71"/>
      <c r="B38" s="87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71"/>
      <c r="B39" s="87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70" t="s">
        <v>23</v>
      </c>
      <c r="B40" s="80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71"/>
      <c r="B41" s="81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71"/>
      <c r="B42" s="81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71"/>
      <c r="B43" s="81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71"/>
      <c r="B44" s="88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71"/>
      <c r="B45" s="88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71"/>
      <c r="B46" s="88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72"/>
      <c r="B47" s="89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76" t="s">
        <v>26</v>
      </c>
      <c r="C48" s="76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67" workbookViewId="0">
      <selection activeCell="G24" sqref="G2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77" t="s">
        <v>10</v>
      </c>
      <c r="F2" s="78"/>
      <c r="G2" s="78"/>
      <c r="H2" s="78"/>
      <c r="I2" s="78"/>
      <c r="J2" s="78"/>
      <c r="K2" s="78"/>
      <c r="L2" s="77" t="s">
        <v>11</v>
      </c>
      <c r="M2" s="78"/>
      <c r="N2" s="78"/>
      <c r="O2" s="78"/>
      <c r="P2" s="78"/>
      <c r="Q2" s="78"/>
      <c r="R2" s="79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70" t="s">
        <v>12</v>
      </c>
      <c r="B6" s="83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71"/>
      <c r="B7" s="84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71"/>
      <c r="B8" s="84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71"/>
      <c r="B9" s="85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71"/>
      <c r="B10" s="93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71"/>
      <c r="B11" s="94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71"/>
      <c r="B12" s="94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71"/>
      <c r="B13" s="95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71"/>
      <c r="B14" s="93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71"/>
      <c r="B15" s="94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71"/>
      <c r="B16" s="94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71"/>
      <c r="B17" s="95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71"/>
      <c r="B18" s="93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71"/>
      <c r="B19" s="94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71"/>
      <c r="B20" s="94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71"/>
      <c r="B21" s="95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71"/>
      <c r="B22" s="96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71"/>
      <c r="B23" s="97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71"/>
      <c r="B24" s="97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71"/>
      <c r="B25" s="9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71"/>
      <c r="B26" s="96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71"/>
      <c r="B27" s="97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71"/>
      <c r="B28" s="97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71"/>
      <c r="B29" s="98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71"/>
      <c r="B30" s="96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71"/>
      <c r="B31" s="97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71"/>
      <c r="B32" s="97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72"/>
      <c r="B33" s="9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70" t="s">
        <v>23</v>
      </c>
      <c r="B34" s="80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71"/>
      <c r="B35" s="81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71"/>
      <c r="B36" s="81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71"/>
      <c r="B37" s="81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71"/>
      <c r="B38" s="90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71"/>
      <c r="B39" s="91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71"/>
      <c r="B40" s="91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72"/>
      <c r="B41" s="92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0" t="s">
        <v>26</v>
      </c>
      <c r="C42" s="100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70" t="s">
        <v>12</v>
      </c>
      <c r="B44" s="83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71"/>
      <c r="B45" s="84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71"/>
      <c r="B46" s="84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71"/>
      <c r="B47" s="85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71"/>
      <c r="B48" s="93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71"/>
      <c r="B49" s="94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1"/>
      <c r="B50" s="94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71"/>
      <c r="B51" s="95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71"/>
      <c r="B52" s="93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71"/>
      <c r="B53" s="94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71"/>
      <c r="B54" s="94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71"/>
      <c r="B55" s="95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71"/>
      <c r="B56" s="93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71"/>
      <c r="B57" s="94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71"/>
      <c r="B58" s="94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71"/>
      <c r="B59" s="95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71"/>
      <c r="B60" s="96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71"/>
      <c r="B61" s="97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71"/>
      <c r="B62" s="97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71"/>
      <c r="B63" s="98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71"/>
      <c r="B64" s="96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71"/>
      <c r="B65" s="97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71"/>
      <c r="B66" s="97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71"/>
      <c r="B67" s="98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71"/>
      <c r="B68" s="96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71"/>
      <c r="B69" s="97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71"/>
      <c r="B70" s="97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72"/>
      <c r="B71" s="98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70" t="s">
        <v>23</v>
      </c>
      <c r="B72" s="83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71"/>
      <c r="B73" s="84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71"/>
      <c r="B74" s="84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71"/>
      <c r="B75" s="85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71"/>
      <c r="B76" s="90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71"/>
      <c r="B77" s="91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71"/>
      <c r="B78" s="91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72"/>
      <c r="B79" s="92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99" t="s">
        <v>26</v>
      </c>
      <c r="C80" s="99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R81" si="43" xml:space="preserve"> D81 - ($D$81/COUNT($D$4:$M$4))</f>
        <v>15.555555555555555</v>
      </c>
      <c r="F81">
        <f t="shared" si="43"/>
        <v>13.611111111111111</v>
      </c>
      <c r="G81">
        <f t="shared" si="43"/>
        <v>11.666666666666666</v>
      </c>
      <c r="H81">
        <f t="shared" si="43"/>
        <v>9.7222222222222214</v>
      </c>
      <c r="I81">
        <f t="shared" si="43"/>
        <v>7.7777777777777768</v>
      </c>
      <c r="J81">
        <f t="shared" si="43"/>
        <v>5.8333333333333321</v>
      </c>
      <c r="K81">
        <f t="shared" si="43"/>
        <v>3.8888888888888875</v>
      </c>
      <c r="L81">
        <f t="shared" si="43"/>
        <v>1.9444444444444431</v>
      </c>
      <c r="M81">
        <f t="shared" si="43"/>
        <v>0</v>
      </c>
      <c r="N81">
        <f t="shared" si="43"/>
        <v>-1.9444444444444444</v>
      </c>
      <c r="O81">
        <f t="shared" si="43"/>
        <v>-3.8888888888888888</v>
      </c>
      <c r="P81">
        <f t="shared" si="43"/>
        <v>-5.833333333333333</v>
      </c>
      <c r="Q81">
        <f t="shared" si="43"/>
        <v>-7.7777777777777777</v>
      </c>
      <c r="R81">
        <f t="shared" si="43"/>
        <v>-9.7222222222222214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9"/>
  <sheetViews>
    <sheetView tabSelected="1" topLeftCell="A28" workbookViewId="0">
      <selection activeCell="O47" sqref="O4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77" t="s">
        <v>10</v>
      </c>
      <c r="F2" s="78"/>
      <c r="G2" s="78"/>
      <c r="H2" s="78"/>
      <c r="I2" s="78"/>
      <c r="J2" s="78"/>
      <c r="K2" s="78"/>
      <c r="L2" s="77" t="s">
        <v>11</v>
      </c>
      <c r="M2" s="78"/>
      <c r="N2" s="78"/>
      <c r="O2" s="78"/>
      <c r="P2" s="78"/>
      <c r="Q2" s="78"/>
      <c r="R2" s="79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70" t="s">
        <v>12</v>
      </c>
      <c r="B6" s="83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71"/>
      <c r="B7" s="84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71"/>
      <c r="B8" s="84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71"/>
      <c r="B9" s="85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71"/>
      <c r="B10" s="93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71"/>
      <c r="B11" s="94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71"/>
      <c r="B12" s="94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71"/>
      <c r="B13" s="95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71"/>
      <c r="B14" s="93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71"/>
      <c r="B15" s="94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71"/>
      <c r="B16" s="94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71"/>
      <c r="B17" s="95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71"/>
      <c r="B18" s="93" t="s">
        <v>56</v>
      </c>
      <c r="C18" s="10" t="s">
        <v>55</v>
      </c>
      <c r="D18" s="10">
        <f>SUM(D19:D21)</f>
        <v>0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0</v>
      </c>
    </row>
    <row r="19" spans="1:19" x14ac:dyDescent="0.25">
      <c r="A19" s="71"/>
      <c r="B19" s="94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71"/>
      <c r="B20" s="94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71"/>
      <c r="B21" s="95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71"/>
      <c r="B22" s="83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71"/>
      <c r="B23" s="84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71"/>
      <c r="B24" s="84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71"/>
      <c r="B25" s="85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105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104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104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104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104"/>
      <c r="B30" s="96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104"/>
      <c r="B31" s="97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104"/>
      <c r="B32" s="97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104"/>
      <c r="B33" s="9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104"/>
      <c r="B34" s="80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104"/>
      <c r="B35" s="81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104"/>
      <c r="B36" s="81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104"/>
      <c r="B37" s="81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104"/>
      <c r="B38" s="96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104"/>
      <c r="B39" s="97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104"/>
      <c r="B40" s="97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104"/>
      <c r="B41" s="9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104"/>
      <c r="B42" s="96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104"/>
      <c r="B43" s="97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104"/>
      <c r="B44" s="97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104"/>
      <c r="B45" s="98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104"/>
      <c r="B46" s="96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104"/>
      <c r="B47" s="97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104"/>
      <c r="B48" s="97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104"/>
      <c r="B49" s="98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102"/>
      <c r="B50" s="100" t="s">
        <v>26</v>
      </c>
      <c r="C50" s="100"/>
      <c r="D50" s="2">
        <f>SUM(D6,D10,D14,D34,D38,D18,D22,D26,D30,D42,D46)</f>
        <v>40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0</v>
      </c>
      <c r="S50" s="23">
        <f>SUM(E50:R50)</f>
        <v>40</v>
      </c>
    </row>
    <row r="51" spans="1:19" ht="16.5" customHeight="1" x14ac:dyDescent="0.25">
      <c r="A51" s="101" t="s">
        <v>12</v>
      </c>
    </row>
    <row r="52" spans="1:19" x14ac:dyDescent="0.25">
      <c r="A52" s="102"/>
      <c r="B52" s="83">
        <v>12</v>
      </c>
      <c r="C52" s="10" t="s">
        <v>36</v>
      </c>
      <c r="D52" s="15">
        <f>SUM(D53:D55)</f>
        <v>2</v>
      </c>
      <c r="E52" s="16">
        <f t="shared" ref="E52:R52" si="16">SUM(E53:E55)</f>
        <v>0</v>
      </c>
      <c r="F52" s="16">
        <f t="shared" si="16"/>
        <v>0</v>
      </c>
      <c r="G52" s="16">
        <f t="shared" si="16"/>
        <v>0</v>
      </c>
      <c r="H52" s="16">
        <f t="shared" si="16"/>
        <v>0</v>
      </c>
      <c r="I52" s="16">
        <f t="shared" si="16"/>
        <v>0</v>
      </c>
      <c r="J52" s="16">
        <f t="shared" si="16"/>
        <v>0</v>
      </c>
      <c r="K52" s="16">
        <f t="shared" si="16"/>
        <v>0</v>
      </c>
      <c r="L52" s="16">
        <f t="shared" si="16"/>
        <v>0</v>
      </c>
      <c r="M52" s="16">
        <f t="shared" si="16"/>
        <v>0</v>
      </c>
      <c r="N52" s="16">
        <f t="shared" si="16"/>
        <v>0</v>
      </c>
      <c r="O52" s="16">
        <f t="shared" si="16"/>
        <v>0</v>
      </c>
      <c r="P52" s="16">
        <f t="shared" si="16"/>
        <v>0</v>
      </c>
      <c r="Q52" s="16">
        <f t="shared" si="16"/>
        <v>0</v>
      </c>
      <c r="R52" s="35">
        <f t="shared" si="16"/>
        <v>0</v>
      </c>
    </row>
    <row r="53" spans="1:19" x14ac:dyDescent="0.25">
      <c r="A53" s="102"/>
      <c r="B53" s="84"/>
      <c r="C53" s="66" t="s">
        <v>16</v>
      </c>
      <c r="D53" s="24">
        <f>D7</f>
        <v>2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6"/>
    </row>
    <row r="54" spans="1:19" x14ac:dyDescent="0.25">
      <c r="A54" s="102"/>
      <c r="B54" s="84"/>
      <c r="C54" s="66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102"/>
      <c r="B55" s="85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1:19" x14ac:dyDescent="0.25">
      <c r="A56" s="102"/>
      <c r="B56" s="93">
        <v>15</v>
      </c>
      <c r="C56" s="47" t="s">
        <v>37</v>
      </c>
      <c r="D56" s="10">
        <f>SUM(D57:D59)</f>
        <v>2</v>
      </c>
      <c r="E56" s="16">
        <f t="shared" ref="E56:R56" si="17">SUM(E57:E59)</f>
        <v>0</v>
      </c>
      <c r="F56" s="16">
        <f t="shared" si="17"/>
        <v>0</v>
      </c>
      <c r="G56" s="16">
        <f t="shared" si="17"/>
        <v>0</v>
      </c>
      <c r="H56" s="16">
        <f t="shared" si="17"/>
        <v>0</v>
      </c>
      <c r="I56" s="16">
        <f t="shared" si="17"/>
        <v>0</v>
      </c>
      <c r="J56" s="16">
        <f t="shared" si="17"/>
        <v>0</v>
      </c>
      <c r="K56" s="16">
        <f t="shared" si="17"/>
        <v>0</v>
      </c>
      <c r="L56" s="16">
        <f t="shared" si="17"/>
        <v>0</v>
      </c>
      <c r="M56" s="16">
        <f t="shared" si="17"/>
        <v>0</v>
      </c>
      <c r="N56" s="16">
        <f t="shared" si="17"/>
        <v>0</v>
      </c>
      <c r="O56" s="16">
        <f t="shared" si="17"/>
        <v>0</v>
      </c>
      <c r="P56" s="16">
        <f t="shared" si="17"/>
        <v>0</v>
      </c>
      <c r="Q56" s="16">
        <f t="shared" si="17"/>
        <v>0</v>
      </c>
      <c r="R56" s="35">
        <f t="shared" si="17"/>
        <v>0</v>
      </c>
    </row>
    <row r="57" spans="1:19" x14ac:dyDescent="0.25">
      <c r="A57" s="102"/>
      <c r="B57" s="94"/>
      <c r="C57" s="66" t="s">
        <v>16</v>
      </c>
      <c r="D57" s="24">
        <f>D11</f>
        <v>2</v>
      </c>
      <c r="E57" s="31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7"/>
    </row>
    <row r="58" spans="1:19" x14ac:dyDescent="0.25">
      <c r="A58" s="102"/>
      <c r="B58" s="94"/>
      <c r="C58" s="66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102"/>
      <c r="B59" s="95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102"/>
      <c r="B60" s="93">
        <v>21</v>
      </c>
      <c r="C60" s="60" t="s">
        <v>38</v>
      </c>
      <c r="D60" s="10">
        <f>SUM(D61:D63)</f>
        <v>8</v>
      </c>
      <c r="E60" s="16">
        <f t="shared" ref="E60:R60" si="18">SUM(E61:E63)</f>
        <v>0</v>
      </c>
      <c r="F60" s="16">
        <f t="shared" si="18"/>
        <v>0</v>
      </c>
      <c r="G60" s="16">
        <f t="shared" si="18"/>
        <v>0</v>
      </c>
      <c r="H60" s="16">
        <f t="shared" si="18"/>
        <v>0</v>
      </c>
      <c r="I60" s="16">
        <f t="shared" si="18"/>
        <v>0</v>
      </c>
      <c r="J60" s="16">
        <f t="shared" si="18"/>
        <v>0</v>
      </c>
      <c r="K60" s="16">
        <f t="shared" si="18"/>
        <v>0</v>
      </c>
      <c r="L60" s="16">
        <f t="shared" si="18"/>
        <v>0</v>
      </c>
      <c r="M60" s="16">
        <f t="shared" si="18"/>
        <v>0</v>
      </c>
      <c r="N60" s="16">
        <f t="shared" si="18"/>
        <v>0</v>
      </c>
      <c r="O60" s="16">
        <f t="shared" si="18"/>
        <v>0</v>
      </c>
      <c r="P60" s="16">
        <f t="shared" si="18"/>
        <v>0</v>
      </c>
      <c r="Q60" s="16">
        <f t="shared" si="18"/>
        <v>0</v>
      </c>
      <c r="R60" s="35">
        <f t="shared" si="18"/>
        <v>0</v>
      </c>
    </row>
    <row r="61" spans="1:19" x14ac:dyDescent="0.25">
      <c r="A61" s="102"/>
      <c r="B61" s="94"/>
      <c r="C61" s="66" t="s">
        <v>16</v>
      </c>
      <c r="D61" s="24">
        <f>D15</f>
        <v>4</v>
      </c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  <c r="P61" s="32"/>
      <c r="Q61" s="32"/>
      <c r="R61" s="32"/>
    </row>
    <row r="62" spans="1:19" x14ac:dyDescent="0.25">
      <c r="A62" s="102"/>
      <c r="B62" s="94"/>
      <c r="C62" s="66" t="s">
        <v>17</v>
      </c>
      <c r="D62" s="24">
        <f>D16</f>
        <v>4</v>
      </c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7"/>
    </row>
    <row r="63" spans="1:19" x14ac:dyDescent="0.25">
      <c r="A63" s="102"/>
      <c r="B63" s="95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102"/>
      <c r="B64" s="93">
        <v>18</v>
      </c>
      <c r="C64" s="60" t="s">
        <v>41</v>
      </c>
      <c r="D64" s="10">
        <f>SUM(D65:D67)</f>
        <v>0</v>
      </c>
      <c r="E64" s="16">
        <f t="shared" ref="E64:R64" si="19">SUM(E65:E67)</f>
        <v>0</v>
      </c>
      <c r="F64" s="16">
        <f t="shared" si="19"/>
        <v>0</v>
      </c>
      <c r="G64" s="16">
        <f t="shared" si="19"/>
        <v>0</v>
      </c>
      <c r="H64" s="16">
        <f t="shared" si="19"/>
        <v>0</v>
      </c>
      <c r="I64" s="16">
        <f t="shared" si="19"/>
        <v>0</v>
      </c>
      <c r="J64" s="16">
        <f t="shared" si="19"/>
        <v>0</v>
      </c>
      <c r="K64" s="16">
        <f t="shared" si="19"/>
        <v>0</v>
      </c>
      <c r="L64" s="16">
        <f t="shared" si="19"/>
        <v>0</v>
      </c>
      <c r="M64" s="16">
        <f t="shared" si="19"/>
        <v>0</v>
      </c>
      <c r="N64" s="16">
        <f t="shared" si="19"/>
        <v>0</v>
      </c>
      <c r="O64" s="16">
        <f t="shared" si="19"/>
        <v>0</v>
      </c>
      <c r="P64" s="16">
        <f t="shared" si="19"/>
        <v>0</v>
      </c>
      <c r="Q64" s="16">
        <f t="shared" si="19"/>
        <v>0</v>
      </c>
      <c r="R64" s="35">
        <f t="shared" si="19"/>
        <v>0</v>
      </c>
    </row>
    <row r="65" spans="1:18" x14ac:dyDescent="0.25">
      <c r="A65" s="102"/>
      <c r="B65" s="94"/>
      <c r="C65" s="66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18" x14ac:dyDescent="0.25">
      <c r="A66" s="102"/>
      <c r="B66" s="94"/>
      <c r="C66" s="66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102"/>
      <c r="B67" s="95"/>
      <c r="C67" s="46" t="s">
        <v>18</v>
      </c>
      <c r="D67" s="24">
        <f>D21</f>
        <v>0</v>
      </c>
      <c r="E67" s="33"/>
      <c r="F67" s="33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8"/>
    </row>
    <row r="68" spans="1:18" x14ac:dyDescent="0.25">
      <c r="A68" s="102"/>
      <c r="B68" s="96" t="s">
        <v>42</v>
      </c>
      <c r="C68" s="60" t="s">
        <v>43</v>
      </c>
      <c r="D68" s="10">
        <f>SUM(D69:D71)</f>
        <v>5.5</v>
      </c>
      <c r="E68" s="21">
        <f t="shared" ref="E68:R68" si="20">SUM(E69:E71)</f>
        <v>0</v>
      </c>
      <c r="F68" s="21">
        <f t="shared" si="20"/>
        <v>0</v>
      </c>
      <c r="G68" s="21">
        <f t="shared" si="20"/>
        <v>0</v>
      </c>
      <c r="H68" s="21">
        <f t="shared" si="20"/>
        <v>0</v>
      </c>
      <c r="I68" s="21">
        <f t="shared" si="20"/>
        <v>0</v>
      </c>
      <c r="J68" s="21">
        <f t="shared" si="20"/>
        <v>0</v>
      </c>
      <c r="K68" s="21">
        <f t="shared" si="20"/>
        <v>0</v>
      </c>
      <c r="L68" s="21">
        <f t="shared" si="20"/>
        <v>0</v>
      </c>
      <c r="M68" s="21">
        <f t="shared" si="20"/>
        <v>0</v>
      </c>
      <c r="N68" s="21">
        <f t="shared" si="20"/>
        <v>0</v>
      </c>
      <c r="O68" s="21">
        <f t="shared" si="20"/>
        <v>0</v>
      </c>
      <c r="P68" s="21">
        <f t="shared" si="20"/>
        <v>0</v>
      </c>
      <c r="Q68" s="21">
        <f t="shared" si="20"/>
        <v>0</v>
      </c>
      <c r="R68" s="13">
        <f t="shared" si="20"/>
        <v>0</v>
      </c>
    </row>
    <row r="69" spans="1:18" x14ac:dyDescent="0.25">
      <c r="A69" s="102"/>
      <c r="B69" s="97"/>
      <c r="C69" s="66" t="s">
        <v>16</v>
      </c>
      <c r="D69" s="24">
        <f>D23</f>
        <v>2</v>
      </c>
      <c r="E69" s="31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102"/>
      <c r="B70" s="97"/>
      <c r="C70" s="66" t="s">
        <v>17</v>
      </c>
      <c r="D70" s="24">
        <f>D24</f>
        <v>3.5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6"/>
    </row>
    <row r="71" spans="1:18" x14ac:dyDescent="0.25">
      <c r="A71" s="103"/>
      <c r="B71" s="98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70" t="s">
        <v>23</v>
      </c>
      <c r="B72" s="96" t="s">
        <v>45</v>
      </c>
      <c r="C72" s="60" t="s">
        <v>44</v>
      </c>
      <c r="D72" s="10">
        <f>SUM(D73:D75)</f>
        <v>2</v>
      </c>
      <c r="E72" s="16">
        <f t="shared" ref="E72:R72" si="21">SUM(E73:E75)</f>
        <v>0</v>
      </c>
      <c r="F72" s="16">
        <f t="shared" si="21"/>
        <v>0</v>
      </c>
      <c r="G72" s="16">
        <f t="shared" si="21"/>
        <v>0</v>
      </c>
      <c r="H72" s="16">
        <f t="shared" si="21"/>
        <v>0</v>
      </c>
      <c r="I72" s="16">
        <f t="shared" si="21"/>
        <v>0</v>
      </c>
      <c r="J72" s="16">
        <f t="shared" si="21"/>
        <v>0</v>
      </c>
      <c r="K72" s="16">
        <f t="shared" si="21"/>
        <v>0</v>
      </c>
      <c r="L72" s="16">
        <f t="shared" si="21"/>
        <v>0</v>
      </c>
      <c r="M72" s="16">
        <f t="shared" si="21"/>
        <v>0</v>
      </c>
      <c r="N72" s="16">
        <f t="shared" si="21"/>
        <v>0</v>
      </c>
      <c r="O72" s="16">
        <f t="shared" si="21"/>
        <v>0</v>
      </c>
      <c r="P72" s="16">
        <f t="shared" si="21"/>
        <v>0</v>
      </c>
      <c r="Q72" s="16">
        <f t="shared" si="21"/>
        <v>0</v>
      </c>
      <c r="R72" s="35">
        <f t="shared" si="21"/>
        <v>0</v>
      </c>
    </row>
    <row r="73" spans="1:18" x14ac:dyDescent="0.25">
      <c r="A73" s="71"/>
      <c r="B73" s="97"/>
      <c r="C73" s="66" t="s">
        <v>16</v>
      </c>
      <c r="D73" s="24">
        <f>D27</f>
        <v>2</v>
      </c>
      <c r="E73" s="31"/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7"/>
    </row>
    <row r="74" spans="1:18" x14ac:dyDescent="0.25">
      <c r="A74" s="71"/>
      <c r="B74" s="97"/>
      <c r="C74" s="66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71"/>
      <c r="B75" s="98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71"/>
      <c r="B76" s="96">
        <v>31</v>
      </c>
      <c r="C76" s="60" t="s">
        <v>46</v>
      </c>
      <c r="D76" s="10">
        <f>SUM(D77:D79)</f>
        <v>2</v>
      </c>
      <c r="E76" s="16">
        <f t="shared" ref="E76:R76" si="22">SUM(E77:E79)</f>
        <v>0</v>
      </c>
      <c r="F76" s="16">
        <f t="shared" si="22"/>
        <v>0</v>
      </c>
      <c r="G76" s="16">
        <f t="shared" si="22"/>
        <v>0</v>
      </c>
      <c r="H76" s="16">
        <f t="shared" si="22"/>
        <v>0</v>
      </c>
      <c r="I76" s="16">
        <f t="shared" si="22"/>
        <v>0</v>
      </c>
      <c r="J76" s="16">
        <f t="shared" si="22"/>
        <v>0</v>
      </c>
      <c r="K76" s="16">
        <f t="shared" si="22"/>
        <v>0</v>
      </c>
      <c r="L76" s="16">
        <f t="shared" si="22"/>
        <v>0</v>
      </c>
      <c r="M76" s="16">
        <f t="shared" si="22"/>
        <v>0</v>
      </c>
      <c r="N76" s="16">
        <f t="shared" si="22"/>
        <v>0</v>
      </c>
      <c r="O76" s="16">
        <f t="shared" si="22"/>
        <v>0</v>
      </c>
      <c r="P76" s="16">
        <f t="shared" si="22"/>
        <v>0</v>
      </c>
      <c r="Q76" s="16">
        <f t="shared" si="22"/>
        <v>0</v>
      </c>
      <c r="R76" s="35">
        <f t="shared" si="22"/>
        <v>0</v>
      </c>
    </row>
    <row r="77" spans="1:18" x14ac:dyDescent="0.25">
      <c r="A77" s="71"/>
      <c r="B77" s="97"/>
      <c r="C77" s="66" t="s">
        <v>16</v>
      </c>
      <c r="D77" s="24">
        <f>D31</f>
        <v>2</v>
      </c>
      <c r="E77" s="31"/>
      <c r="F77" s="31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71"/>
      <c r="B78" s="97"/>
      <c r="C78" s="66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1:18" x14ac:dyDescent="0.25">
      <c r="A79" s="72"/>
      <c r="B79" s="98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83"/>
      <c r="C80" s="10" t="s">
        <v>39</v>
      </c>
      <c r="D80" s="10">
        <f>SUM(D81:D83)</f>
        <v>10</v>
      </c>
      <c r="E80" s="16">
        <f t="shared" ref="E80:R80" si="23">SUM(E81:E83)</f>
        <v>0</v>
      </c>
      <c r="F80" s="16">
        <f t="shared" si="23"/>
        <v>0</v>
      </c>
      <c r="G80" s="16">
        <f t="shared" si="23"/>
        <v>0</v>
      </c>
      <c r="H80" s="16">
        <f t="shared" si="23"/>
        <v>0</v>
      </c>
      <c r="I80" s="16">
        <f t="shared" si="23"/>
        <v>0</v>
      </c>
      <c r="J80" s="16">
        <f t="shared" si="23"/>
        <v>0</v>
      </c>
      <c r="K80" s="16">
        <f t="shared" si="23"/>
        <v>0</v>
      </c>
      <c r="L80" s="16">
        <f t="shared" si="23"/>
        <v>0</v>
      </c>
      <c r="M80" s="16">
        <f t="shared" si="23"/>
        <v>0</v>
      </c>
      <c r="N80" s="16">
        <f t="shared" si="23"/>
        <v>0</v>
      </c>
      <c r="O80" s="16">
        <f t="shared" si="23"/>
        <v>0</v>
      </c>
      <c r="P80" s="16">
        <f t="shared" si="23"/>
        <v>0</v>
      </c>
      <c r="Q80" s="16">
        <f t="shared" si="23"/>
        <v>0</v>
      </c>
      <c r="R80" s="35">
        <f t="shared" si="23"/>
        <v>0</v>
      </c>
    </row>
    <row r="81" spans="2:18" x14ac:dyDescent="0.25">
      <c r="B81" s="84"/>
      <c r="C81" s="66" t="s">
        <v>16</v>
      </c>
      <c r="D81" s="24">
        <f>D35</f>
        <v>2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6"/>
    </row>
    <row r="82" spans="2:18" x14ac:dyDescent="0.25">
      <c r="B82" s="84"/>
      <c r="C82" s="66" t="s">
        <v>17</v>
      </c>
      <c r="D82" s="24">
        <f>D36</f>
        <v>8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  <row r="83" spans="2:18" x14ac:dyDescent="0.25">
      <c r="B83" s="85"/>
      <c r="C83" s="66" t="s">
        <v>18</v>
      </c>
      <c r="D83" s="24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2:18" x14ac:dyDescent="0.25">
      <c r="B84" s="90"/>
      <c r="C84" s="10" t="s">
        <v>40</v>
      </c>
      <c r="D84" s="10">
        <f>SUM(D85:D87)</f>
        <v>2</v>
      </c>
      <c r="E84" s="21">
        <f t="shared" ref="E84:R84" si="24">SUM(E85:E87)</f>
        <v>0</v>
      </c>
      <c r="F84" s="21">
        <f t="shared" si="24"/>
        <v>0</v>
      </c>
      <c r="G84" s="21">
        <f t="shared" si="24"/>
        <v>0</v>
      </c>
      <c r="H84" s="21">
        <f t="shared" si="24"/>
        <v>0</v>
      </c>
      <c r="I84" s="21">
        <f t="shared" si="24"/>
        <v>0</v>
      </c>
      <c r="J84" s="21">
        <f t="shared" si="24"/>
        <v>0</v>
      </c>
      <c r="K84" s="21">
        <f t="shared" si="24"/>
        <v>0</v>
      </c>
      <c r="L84" s="21">
        <f t="shared" si="24"/>
        <v>0</v>
      </c>
      <c r="M84" s="21">
        <f t="shared" si="24"/>
        <v>0</v>
      </c>
      <c r="N84" s="21">
        <f t="shared" si="24"/>
        <v>0</v>
      </c>
      <c r="O84" s="21">
        <f t="shared" si="24"/>
        <v>0</v>
      </c>
      <c r="P84" s="21">
        <f t="shared" si="24"/>
        <v>0</v>
      </c>
      <c r="Q84" s="21">
        <f t="shared" si="24"/>
        <v>0</v>
      </c>
      <c r="R84" s="13">
        <f t="shared" si="24"/>
        <v>0</v>
      </c>
    </row>
    <row r="85" spans="2:18" x14ac:dyDescent="0.25">
      <c r="B85" s="91"/>
      <c r="C85" s="66" t="s">
        <v>16</v>
      </c>
      <c r="D85" s="24">
        <f>D39</f>
        <v>2</v>
      </c>
      <c r="E85" s="3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7"/>
    </row>
    <row r="86" spans="2:18" x14ac:dyDescent="0.25">
      <c r="B86" s="91"/>
      <c r="C86" s="66" t="s">
        <v>17</v>
      </c>
      <c r="D86" s="24">
        <f>D40</f>
        <v>0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</row>
    <row r="87" spans="2:18" x14ac:dyDescent="0.25">
      <c r="B87" s="92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2:18" x14ac:dyDescent="0.25">
      <c r="B88" s="99" t="s">
        <v>26</v>
      </c>
      <c r="C88" s="99"/>
      <c r="D88" s="2">
        <f t="shared" ref="D88:R88" si="25">SUM(D52,D72,D76,D80,D84)</f>
        <v>18</v>
      </c>
      <c r="E88" s="2">
        <f t="shared" si="25"/>
        <v>0</v>
      </c>
      <c r="F88" s="2">
        <f t="shared" si="25"/>
        <v>0</v>
      </c>
      <c r="G88" s="2">
        <f t="shared" si="25"/>
        <v>0</v>
      </c>
      <c r="H88" s="2">
        <f t="shared" si="25"/>
        <v>0</v>
      </c>
      <c r="I88" s="2">
        <f t="shared" si="25"/>
        <v>0</v>
      </c>
      <c r="J88" s="2">
        <f t="shared" si="25"/>
        <v>0</v>
      </c>
      <c r="K88" s="2">
        <f t="shared" si="25"/>
        <v>0</v>
      </c>
      <c r="L88" s="2">
        <f t="shared" si="25"/>
        <v>0</v>
      </c>
      <c r="M88" s="2">
        <f t="shared" si="25"/>
        <v>0</v>
      </c>
      <c r="N88" s="2">
        <f t="shared" si="25"/>
        <v>0</v>
      </c>
      <c r="O88" s="2">
        <f t="shared" si="25"/>
        <v>0</v>
      </c>
      <c r="P88" s="2">
        <f t="shared" si="25"/>
        <v>0</v>
      </c>
      <c r="Q88" s="2">
        <f t="shared" si="25"/>
        <v>0</v>
      </c>
      <c r="R88" s="2">
        <f t="shared" si="25"/>
        <v>0</v>
      </c>
    </row>
    <row r="89" spans="2:18" x14ac:dyDescent="0.25">
      <c r="D89">
        <f>D88</f>
        <v>18</v>
      </c>
      <c r="E89">
        <f xml:space="preserve"> D89 - ($D$89/COUNT($D$4:$M$4))</f>
        <v>16</v>
      </c>
      <c r="F89">
        <f xml:space="preserve"> E89 - ($D$89/COUNT($D$4:$M$4))</f>
        <v>14</v>
      </c>
      <c r="G89">
        <f xml:space="preserve"> F89 - ($D$89/COUNT($D$4:$M$4))</f>
        <v>12</v>
      </c>
      <c r="H89">
        <f xml:space="preserve"> G89 - ($D$89/COUNT($D$4:$M$4))</f>
        <v>10</v>
      </c>
      <c r="I89">
        <f xml:space="preserve"> H89 - ($D$89/COUNT($D$4:$M$4))</f>
        <v>8</v>
      </c>
      <c r="J89">
        <f xml:space="preserve"> I89 - ($D$89/COUNT($D$4:$M$4))</f>
        <v>6</v>
      </c>
      <c r="K89">
        <f xml:space="preserve"> J89 - ($D$89/COUNT($D$4:$M$4))</f>
        <v>4</v>
      </c>
      <c r="L89">
        <f xml:space="preserve"> K89 - ($D$89/COUNT($D$4:$M$4))</f>
        <v>2</v>
      </c>
      <c r="M89">
        <f xml:space="preserve"> L89 - ($D$89/COUNT($D$4:$M$4))</f>
        <v>0</v>
      </c>
      <c r="N89">
        <f xml:space="preserve"> M89 - ($D$89/COUNT($D$4:$M$4))</f>
        <v>-2</v>
      </c>
      <c r="O89">
        <f xml:space="preserve"> N89 - ($D$89/COUNT($D$4:$M$4))</f>
        <v>-4</v>
      </c>
      <c r="P89">
        <f xml:space="preserve"> O89 - ($D$89/COUNT($D$4:$M$4))</f>
        <v>-6</v>
      </c>
      <c r="Q89">
        <f xml:space="preserve"> P89 - ($D$89/COUNT($D$4:$M$4))</f>
        <v>-8</v>
      </c>
      <c r="R89">
        <f xml:space="preserve"> Q89 - ($D$89/COUNT($D$4:$M$4))</f>
        <v>-10</v>
      </c>
    </row>
  </sheetData>
  <mergeCells count="26">
    <mergeCell ref="B42:B45"/>
    <mergeCell ref="A72:A79"/>
    <mergeCell ref="A6:A25"/>
    <mergeCell ref="B46:B49"/>
    <mergeCell ref="A26:A49"/>
    <mergeCell ref="B72:B75"/>
    <mergeCell ref="B76:B79"/>
    <mergeCell ref="B80:B83"/>
    <mergeCell ref="B84:B87"/>
    <mergeCell ref="B88:C88"/>
    <mergeCell ref="B34:B37"/>
    <mergeCell ref="B22:B25"/>
    <mergeCell ref="B50:C50"/>
    <mergeCell ref="B52:B55"/>
    <mergeCell ref="B56:B59"/>
    <mergeCell ref="B60:B63"/>
    <mergeCell ref="B64:B67"/>
    <mergeCell ref="B68:B71"/>
    <mergeCell ref="E2:K2"/>
    <mergeCell ref="L2:R2"/>
    <mergeCell ref="B6:B9"/>
    <mergeCell ref="B10:B13"/>
    <mergeCell ref="B14:B17"/>
    <mergeCell ref="B18:B21"/>
    <mergeCell ref="B38:B41"/>
    <mergeCell ref="B30:B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Burndown</vt:lpstr>
      <vt:lpstr>Sp1</vt:lpstr>
      <vt:lpstr>Sp2</vt:lpstr>
      <vt:lpstr>Sp3</vt:lpstr>
      <vt:lpstr>Sp4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2015-03-16T01:51:57Z</dcterms:modified>
</cp:coreProperties>
</file>