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516"/>
  <workbookPr autoCompressPictures="0"/>
  <bookViews>
    <workbookView xWindow="0" yWindow="-20" windowWidth="25600" windowHeight="14480" tabRatio="844"/>
  </bookViews>
  <sheets>
    <sheet name="Current" sheetId="2" r:id="rId1"/>
    <sheet name="Orig" sheetId="1" r:id="rId2"/>
    <sheet name="Sp1" sheetId="3" r:id="rId3"/>
    <sheet name="Sp2" sheetId="4" r:id="rId4"/>
    <sheet name="Sp3" sheetId="5" r:id="rId5"/>
    <sheet name="Sp4" sheetId="7" r:id="rId6"/>
    <sheet name="Sp5" sheetId="9"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2" i="9" l="1"/>
  <c r="D20" i="7"/>
  <c r="D19" i="5"/>
  <c r="D9" i="3"/>
  <c r="D7" i="4"/>
  <c r="D23" i="1"/>
  <c r="D21" i="2"/>
</calcChain>
</file>

<file path=xl/sharedStrings.xml><?xml version="1.0" encoding="utf-8"?>
<sst xmlns="http://schemas.openxmlformats.org/spreadsheetml/2006/main" count="137" uniqueCount="75">
  <si>
    <t>Item ID</t>
  </si>
  <si>
    <t>Priority</t>
  </si>
  <si>
    <t>Backlog Item</t>
  </si>
  <si>
    <t>Estimated remaining (person-hours)</t>
  </si>
  <si>
    <t>The user wants to see a 3 color (red, yellow, green) line graph which represents the risk level when viewing the probability of concrete shrinkage so that the user can quickly determine when to pour concrete.</t>
  </si>
  <si>
    <t>The system needs to get the latest weather updates and find the evaporation rate and determine if there is a user specified change in risk level for a specific day and time for a user that wants to be notified so that a user does not have to keep checking the software.</t>
  </si>
  <si>
    <t>The system needs to check if there is weather predictions for a user specified day and then email the user so that a user does not have to wait the week of the planned concrete pour to do the prediction.</t>
  </si>
  <si>
    <t>The user wants to only enter the zip code when so that the user has minimal data entry.</t>
  </si>
  <si>
    <t>The user wants to see the specific weather data that was used in the calculations so that they know what the weather data predictions are.</t>
  </si>
  <si>
    <t>The user wants to see the weather calculation formula that was used so that the user knows the calculation that was used.</t>
  </si>
  <si>
    <t>The user wants a last updated date when viewing the predictions so that they know when the data was last updated and if NOAA’s forecast database is currently working.</t>
  </si>
  <si>
    <t>The system will name the project by location so that a user does not have to enter a project name.</t>
  </si>
  <si>
    <t>The user wants the ability to create an account so that they can have multiple projects, save projects, and be sent notifications.</t>
  </si>
  <si>
    <t xml:space="preserve">The user wants the ability to be notified if there is a user specified change in risk level for a specific day and time of the probability of concrete shrinkage so that users do not have to keep checking. </t>
  </si>
  <si>
    <t xml:space="preserve">The user wants the ability to be notified if there is a day that is farther away than 7 days for a notification to be sent of the prediction so that a user does not have to wait the week of the concrete pour to do the prediction. </t>
  </si>
  <si>
    <t>The user wants to be able to get the probability of the concrete shrinkage without logging in so that users do not have to create an account to use the software.</t>
  </si>
  <si>
    <t>The user wants to be able to edit their account data such as delete project, delete account, delete or change notifications, change email, and change password so that the user has control over their account</t>
  </si>
  <si>
    <t>The user wants to be able to have forgot password functionality so that they can access their account if they forgot their password</t>
  </si>
  <si>
    <t>The web application must work all of the time and be readily available when there is internet connection and the NOAA database is live</t>
  </si>
  <si>
    <t>The web applications data must be kept secure by encryption and salting private data so that user-data is kept safe</t>
  </si>
  <si>
    <t xml:space="preserve">The system needs to keep track of website usage data so that the administrator can view web site usage statistics. </t>
  </si>
  <si>
    <t>The administrator wants to login so that they can view web site statistics.</t>
  </si>
  <si>
    <t>The user wants the ability to see the specific weather data in metric or imperial so that the user can see data that is better understood.</t>
  </si>
  <si>
    <t>TOTAL:</t>
  </si>
  <si>
    <t>Total:</t>
  </si>
  <si>
    <t>Sprint 2 Backlog</t>
  </si>
  <si>
    <t>Estimated Person Hours</t>
  </si>
  <si>
    <t>Sprint 1 Backlog</t>
  </si>
  <si>
    <t>The system needs to get weather prediction data from NOAA every hour of the next week from a user specified location and perform calculations to determine the evaporation rate for every hour of the week so that the user can best determine when the best time to pour concrete.</t>
  </si>
  <si>
    <t>Current Product Backlog</t>
  </si>
  <si>
    <t>The user wants to only enter the zip code so that the user has minimal data entry.</t>
  </si>
  <si>
    <t>The web application will store the last accessed data for a saved project in case NOAA database is currently lost or unreliable so that there will still be a prediction.</t>
  </si>
  <si>
    <t>Added</t>
  </si>
  <si>
    <t>Integrate parts and display a graph</t>
  </si>
  <si>
    <t>Improve input and output UI</t>
  </si>
  <si>
    <t>validation for zipcode</t>
  </si>
  <si>
    <t>New Total</t>
  </si>
  <si>
    <t>As a customer I want to have a boundary for the input of the concrete temperature from 45F to 115F</t>
  </si>
  <si>
    <t>As a customer I want to have 12PM labelled as Noon</t>
  </si>
  <si>
    <t>As a customer I want the tooltips to be displayed near the point on the graph</t>
  </si>
  <si>
    <t>As a customer I want evaporation rates to be rounded to two decimals</t>
  </si>
  <si>
    <t>As a customer I want other people to be included in a project to receive notifications as well</t>
  </si>
  <si>
    <t>As a customer I want low-med-high risk to be displayed over the colors in the graph background</t>
  </si>
  <si>
    <t>As a customer I want to have a page that explains how to use the evaporation rate tool and how it works</t>
  </si>
  <si>
    <t>As a customer I want an indication of what zip code the graph is displaying information about</t>
  </si>
  <si>
    <t>As a customer I want to be able to click a point on the graph to change the variables of the formula</t>
  </si>
  <si>
    <t>As a customer I want to see what concrete temperatures are required to lower the evaporation rate</t>
  </si>
  <si>
    <t>Research new graph libraries</t>
  </si>
  <si>
    <t>recreate graph with new library</t>
  </si>
  <si>
    <t>Sprint 3 Backlog</t>
  </si>
  <si>
    <r>
      <t xml:space="preserve">As Of: </t>
    </r>
    <r>
      <rPr>
        <b/>
        <sz val="12"/>
        <color rgb="FFFF0000"/>
        <rFont val="Arial"/>
        <family val="2"/>
      </rPr>
      <t>Sprint 4</t>
    </r>
  </si>
  <si>
    <t>Sprint 4 Backlog</t>
  </si>
  <si>
    <t>Create Projects Page</t>
  </si>
  <si>
    <t>Create Account Page</t>
  </si>
  <si>
    <t>Various formatting fixes</t>
  </si>
  <si>
    <t>Change time to account for timezones</t>
  </si>
  <si>
    <t>Change windspeed functionality</t>
  </si>
  <si>
    <t>Research</t>
  </si>
  <si>
    <t>Move files to server</t>
  </si>
  <si>
    <t>Add metric button to graph page</t>
  </si>
  <si>
    <t>Add tooltips to buttons</t>
  </si>
  <si>
    <t>Reset button only appears after a series has been added</t>
  </si>
  <si>
    <t>Add series based on user input of concrete temperature and wind speed</t>
  </si>
  <si>
    <t>Add local time for zip code instead of time zone</t>
  </si>
  <si>
    <t>Add sticky notes</t>
  </si>
  <si>
    <t>The system checks once a day for updated weather predictions</t>
  </si>
  <si>
    <t>Projects get deleted after one month of when the graph was created. After a week the proejct will have an option to re update the graph for the next week</t>
  </si>
  <si>
    <t xml:space="preserve">We will create notifications for various zip codes and see how much the prediction changes. </t>
  </si>
  <si>
    <t xml:space="preserve">Dynamically assign height of graph </t>
  </si>
  <si>
    <t>Sprint 5 Backlog</t>
  </si>
  <si>
    <t>Finish Database interaction classes</t>
  </si>
  <si>
    <t>Added:</t>
  </si>
  <si>
    <t>x-axis graph formating</t>
  </si>
  <si>
    <t xml:space="preserve">Total: </t>
  </si>
  <si>
    <t xml:space="preserve">testing system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</si>
</sst>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22"/>
      <color theme="1"/>
      <name val="Calibri"/>
      <family val="2"/>
      <scheme val="minor"/>
    </font>
    <font>
      <sz val="12"/>
      <color theme="1"/>
      <name val="Times New Roman"/>
      <family val="1"/>
    </font>
    <font>
      <b/>
      <sz val="20"/>
      <name val="Arial"/>
      <family val="2"/>
    </font>
    <font>
      <b/>
      <sz val="12"/>
      <name val="Arial"/>
      <family val="2"/>
    </font>
    <font>
      <b/>
      <sz val="12"/>
      <color rgb="FFFF0000"/>
      <name val="Arial"/>
      <family val="2"/>
    </font>
    <font>
      <u/>
      <sz val="11"/>
      <color theme="10"/>
      <name val="Calibri"/>
      <family val="2"/>
      <scheme val="minor"/>
    </font>
    <font>
      <u/>
      <sz val="11"/>
      <color theme="11"/>
      <name val="Calibri"/>
      <family val="2"/>
      <scheme val="minor"/>
    </font>
    <font>
      <sz val="11"/>
      <color rgb="FF000000"/>
      <name val="Calibri"/>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s>
  <borders count="3">
    <border>
      <left/>
      <right/>
      <top/>
      <bottom/>
      <diagonal/>
    </border>
    <border>
      <left/>
      <right/>
      <top/>
      <bottom style="thin">
        <color theme="1"/>
      </bottom>
      <diagonal/>
    </border>
    <border>
      <left/>
      <right/>
      <top/>
      <bottom style="thin">
        <color rgb="FF000000"/>
      </bottom>
      <diagonal/>
    </border>
  </borders>
  <cellStyleXfs count="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2" borderId="0" xfId="0" applyFont="1" applyFill="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left" vertical="center" wrapText="1"/>
    </xf>
    <xf numFmtId="49" fontId="0" fillId="2" borderId="0" xfId="0" applyNumberFormat="1" applyFont="1" applyFill="1" applyAlignment="1">
      <alignment horizontal="left" vertical="center" wrapText="1"/>
    </xf>
    <xf numFmtId="49" fontId="0" fillId="0" borderId="0" xfId="0" applyNumberFormat="1" applyFont="1" applyAlignment="1">
      <alignment horizontal="left" vertical="center"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right" vertical="center" wrapText="1"/>
    </xf>
    <xf numFmtId="0" fontId="3" fillId="0" borderId="0" xfId="0" applyFont="1" applyAlignment="1">
      <alignment horizontal="left" wrapText="1"/>
    </xf>
    <xf numFmtId="0" fontId="5" fillId="0" borderId="0" xfId="0" applyFont="1" applyAlignment="1">
      <alignment vertical="center" wrapText="1"/>
    </xf>
    <xf numFmtId="49" fontId="0" fillId="0" borderId="0" xfId="0" applyNumberFormat="1" applyAlignment="1">
      <alignment vertical="center" wrapText="1"/>
    </xf>
    <xf numFmtId="49" fontId="1" fillId="0" borderId="0" xfId="0" applyNumberFormat="1" applyFont="1" applyAlignment="1">
      <alignment vertical="center" wrapText="1"/>
    </xf>
    <xf numFmtId="0" fontId="3"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Alignment="1">
      <alignment vertical="center" wrapText="1"/>
    </xf>
    <xf numFmtId="49" fontId="0" fillId="0" borderId="0" xfId="0" applyNumberFormat="1" applyFont="1" applyAlignment="1">
      <alignment vertical="center" wrapText="1"/>
    </xf>
    <xf numFmtId="0" fontId="0" fillId="2" borderId="1" xfId="0" applyFont="1" applyFill="1" applyBorder="1" applyAlignment="1">
      <alignment horizontal="center" vertical="center"/>
    </xf>
    <xf numFmtId="49" fontId="0" fillId="2" borderId="1" xfId="0" applyNumberFormat="1" applyFont="1" applyFill="1" applyBorder="1" applyAlignment="1">
      <alignmen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Border="1" applyAlignment="1">
      <alignment vertical="center" wrapText="1"/>
    </xf>
    <xf numFmtId="0" fontId="4"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xf numFmtId="0" fontId="0" fillId="0" borderId="0" xfId="0" applyBorder="1" applyAlignment="1">
      <alignment horizontal="center" vertical="center"/>
    </xf>
    <xf numFmtId="49" fontId="0" fillId="0" borderId="0" xfId="0" applyNumberFormat="1" applyBorder="1" applyAlignment="1">
      <alignment vertical="center" wrapText="1"/>
    </xf>
    <xf numFmtId="0" fontId="9" fillId="3" borderId="0" xfId="0" applyFont="1" applyFill="1" applyAlignment="1">
      <alignment horizontal="center" vertical="center"/>
    </xf>
    <xf numFmtId="49" fontId="9" fillId="3" borderId="0" xfId="0" applyNumberFormat="1" applyFont="1" applyFill="1" applyAlignment="1">
      <alignment vertical="center" wrapText="1"/>
    </xf>
    <xf numFmtId="0" fontId="9" fillId="0" borderId="0" xfId="0" applyFont="1" applyAlignment="1">
      <alignment horizontal="center" vertical="center"/>
    </xf>
    <xf numFmtId="49" fontId="9" fillId="0" borderId="0" xfId="0" applyNumberFormat="1" applyFont="1" applyAlignment="1">
      <alignment vertical="center" wrapText="1"/>
    </xf>
    <xf numFmtId="0" fontId="9" fillId="0" borderId="2" xfId="0" applyFont="1" applyBorder="1" applyAlignment="1">
      <alignment horizontal="center" vertical="center"/>
    </xf>
    <xf numFmtId="49" fontId="9" fillId="0" borderId="2" xfId="0" applyNumberFormat="1" applyFont="1" applyBorder="1" applyAlignment="1">
      <alignment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12">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13" displayName="Table13" ref="A2:D20" totalsRowShown="0" headerRowDxfId="11" dataDxfId="10">
  <autoFilter ref="A2:D20"/>
  <sortState ref="A4:D25">
    <sortCondition ref="A1:A23"/>
  </sortState>
  <tableColumns count="4">
    <tableColumn id="1" name="Item ID" dataDxfId="9"/>
    <tableColumn id="2" name="Priority" dataDxfId="8"/>
    <tableColumn id="3" name="Backlog Item" dataDxfId="7"/>
    <tableColumn id="4" name="Estimated remaining (person-hours)" dataDxfId="6"/>
  </tableColumns>
  <tableStyleInfo name="TableStyleLight1" showFirstColumn="0" showLastColumn="0" showRowStripes="1" showColumnStripes="0"/>
</table>
</file>

<file path=xl/tables/table2.xml><?xml version="1.0" encoding="utf-8"?>
<table xmlns="http://schemas.openxmlformats.org/spreadsheetml/2006/main" id="1" name="Table1" displayName="Table1" ref="A1:D22" totalsRowShown="0" headerRowDxfId="5" dataDxfId="4">
  <autoFilter ref="A1:D22"/>
  <sortState ref="A2:D23">
    <sortCondition ref="A1:A23"/>
  </sortState>
  <tableColumns count="4">
    <tableColumn id="1" name="Item ID" dataDxfId="3"/>
    <tableColumn id="2" name="Priority" dataDxfId="2"/>
    <tableColumn id="3" name="Backlog Item" dataDxfId="1"/>
    <tableColumn id="4" name="Estimated remaining (person-hours)" dataDxfId="0"/>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2:D7" totalsRowShown="0">
  <autoFilter ref="A2:D7"/>
  <tableColumns count="4">
    <tableColumn id="1" name="Item ID"/>
    <tableColumn id="2" name="Priority"/>
    <tableColumn id="3" name="Backlog Item"/>
    <tableColumn id="4" name="Estimated Person Hour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topLeftCell="A2" workbookViewId="0">
      <selection activeCell="G16" sqref="G16"/>
    </sheetView>
  </sheetViews>
  <sheetFormatPr baseColWidth="10" defaultColWidth="8.83203125" defaultRowHeight="14" x14ac:dyDescent="0"/>
  <cols>
    <col min="1" max="1" width="9.5" customWidth="1"/>
    <col min="3" max="3" width="72.6640625" style="11" customWidth="1"/>
    <col min="4" max="4" width="39" customWidth="1"/>
  </cols>
  <sheetData>
    <row r="1" spans="1:4" ht="26.25" customHeight="1">
      <c r="A1" s="27" t="s">
        <v>29</v>
      </c>
      <c r="B1" s="27"/>
      <c r="C1" s="27"/>
      <c r="D1" s="14" t="s">
        <v>50</v>
      </c>
    </row>
    <row r="2" spans="1:4">
      <c r="A2" s="2" t="s">
        <v>0</v>
      </c>
      <c r="B2" s="2" t="s">
        <v>1</v>
      </c>
      <c r="C2" s="16" t="s">
        <v>2</v>
      </c>
      <c r="D2" s="2" t="s">
        <v>3</v>
      </c>
    </row>
    <row r="3" spans="1:4" ht="42">
      <c r="A3" s="1">
        <v>10</v>
      </c>
      <c r="B3" s="1">
        <v>3</v>
      </c>
      <c r="C3" s="15" t="s">
        <v>6</v>
      </c>
      <c r="D3" s="1">
        <v>20</v>
      </c>
    </row>
    <row r="4" spans="1:4" ht="42">
      <c r="A4" s="1">
        <v>11</v>
      </c>
      <c r="B4" s="1">
        <v>3</v>
      </c>
      <c r="C4" s="15" t="s">
        <v>5</v>
      </c>
      <c r="D4" s="1">
        <v>10</v>
      </c>
    </row>
    <row r="5" spans="1:4" ht="42">
      <c r="A5" s="1">
        <v>13</v>
      </c>
      <c r="B5" s="1">
        <v>3</v>
      </c>
      <c r="C5" s="15" t="s">
        <v>13</v>
      </c>
      <c r="D5" s="1">
        <v>10</v>
      </c>
    </row>
    <row r="6" spans="1:4" ht="42">
      <c r="A6" s="1">
        <v>14</v>
      </c>
      <c r="B6" s="1">
        <v>3</v>
      </c>
      <c r="C6" s="15" t="s">
        <v>14</v>
      </c>
      <c r="D6" s="1">
        <v>5</v>
      </c>
    </row>
    <row r="7" spans="1:4" ht="28">
      <c r="A7" s="1">
        <v>20</v>
      </c>
      <c r="B7" s="1">
        <v>4</v>
      </c>
      <c r="C7" s="15" t="s">
        <v>20</v>
      </c>
      <c r="D7" s="1">
        <v>2</v>
      </c>
    </row>
    <row r="8" spans="1:4">
      <c r="A8" s="1"/>
      <c r="B8" s="1"/>
      <c r="C8" s="15"/>
      <c r="D8" s="1"/>
    </row>
    <row r="9" spans="1:4">
      <c r="A9" s="1">
        <v>26</v>
      </c>
      <c r="B9" s="1">
        <v>2</v>
      </c>
      <c r="C9" s="15" t="s">
        <v>41</v>
      </c>
      <c r="D9" s="1">
        <v>5</v>
      </c>
    </row>
    <row r="10" spans="1:4">
      <c r="A10" s="30">
        <v>27</v>
      </c>
      <c r="B10" s="30">
        <v>1</v>
      </c>
      <c r="C10" s="31" t="s">
        <v>58</v>
      </c>
      <c r="D10" s="30">
        <v>5</v>
      </c>
    </row>
    <row r="11" spans="1:4">
      <c r="A11" s="30">
        <v>28</v>
      </c>
      <c r="B11" s="30">
        <v>2</v>
      </c>
      <c r="C11" s="31" t="s">
        <v>68</v>
      </c>
      <c r="D11" s="30">
        <v>1</v>
      </c>
    </row>
    <row r="12" spans="1:4">
      <c r="A12" s="30">
        <v>29</v>
      </c>
      <c r="B12" s="30">
        <v>2</v>
      </c>
      <c r="C12" s="31" t="s">
        <v>59</v>
      </c>
      <c r="D12" s="30">
        <v>2</v>
      </c>
    </row>
    <row r="13" spans="1:4">
      <c r="A13" s="30">
        <v>30</v>
      </c>
      <c r="B13" s="30">
        <v>2</v>
      </c>
      <c r="C13" s="31" t="s">
        <v>60</v>
      </c>
      <c r="D13" s="30">
        <v>3</v>
      </c>
    </row>
    <row r="14" spans="1:4">
      <c r="A14" s="30">
        <v>31</v>
      </c>
      <c r="B14" s="30">
        <v>3</v>
      </c>
      <c r="C14" s="31" t="s">
        <v>61</v>
      </c>
      <c r="D14" s="30">
        <v>1</v>
      </c>
    </row>
    <row r="15" spans="1:4">
      <c r="A15" s="30">
        <v>32</v>
      </c>
      <c r="B15" s="30">
        <v>1</v>
      </c>
      <c r="C15" s="31" t="s">
        <v>62</v>
      </c>
      <c r="D15" s="30">
        <v>5</v>
      </c>
    </row>
    <row r="16" spans="1:4">
      <c r="A16" s="30">
        <v>33</v>
      </c>
      <c r="B16" s="30">
        <v>3</v>
      </c>
      <c r="C16" s="31" t="s">
        <v>63</v>
      </c>
      <c r="D16" s="30">
        <v>1</v>
      </c>
    </row>
    <row r="17" spans="1:4">
      <c r="A17" s="30">
        <v>34</v>
      </c>
      <c r="B17" s="30">
        <v>2</v>
      </c>
      <c r="C17" s="31" t="s">
        <v>64</v>
      </c>
      <c r="D17" s="30">
        <v>4</v>
      </c>
    </row>
    <row r="18" spans="1:4">
      <c r="A18" s="30">
        <v>35</v>
      </c>
      <c r="B18" s="30">
        <v>1</v>
      </c>
      <c r="C18" s="31" t="s">
        <v>65</v>
      </c>
      <c r="D18" s="30">
        <v>4</v>
      </c>
    </row>
    <row r="19" spans="1:4" ht="28">
      <c r="A19" s="30">
        <v>36</v>
      </c>
      <c r="B19" s="30">
        <v>2</v>
      </c>
      <c r="C19" s="31" t="s">
        <v>66</v>
      </c>
      <c r="D19" s="30">
        <v>3</v>
      </c>
    </row>
    <row r="20" spans="1:4">
      <c r="A20" s="30">
        <v>37</v>
      </c>
      <c r="B20" s="30">
        <v>1</v>
      </c>
      <c r="C20" s="31" t="s">
        <v>67</v>
      </c>
      <c r="D20" s="30">
        <v>1</v>
      </c>
    </row>
    <row r="21" spans="1:4">
      <c r="C21" s="12" t="s">
        <v>23</v>
      </c>
      <c r="D21" s="1">
        <f>SUM(Table13[Estimated remaining (person-hours)])</f>
        <v>82</v>
      </c>
    </row>
    <row r="30" spans="1:4">
      <c r="A30" s="1"/>
      <c r="B30" s="1"/>
    </row>
  </sheetData>
  <mergeCells count="1">
    <mergeCell ref="A1:C1"/>
  </mergeCell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B7" workbookViewId="0">
      <selection activeCell="C24" sqref="C24"/>
    </sheetView>
  </sheetViews>
  <sheetFormatPr baseColWidth="10" defaultColWidth="8.83203125" defaultRowHeight="14" x14ac:dyDescent="0"/>
  <cols>
    <col min="1" max="1" width="9.5" style="1" customWidth="1"/>
    <col min="2" max="2" width="9.6640625" style="1" customWidth="1"/>
    <col min="3" max="3" width="94.83203125" style="15" customWidth="1"/>
    <col min="4" max="4" width="35.1640625" style="1" customWidth="1"/>
  </cols>
  <sheetData>
    <row r="1" spans="1:4" s="3" customFormat="1">
      <c r="A1" s="2" t="s">
        <v>0</v>
      </c>
      <c r="B1" s="2" t="s">
        <v>1</v>
      </c>
      <c r="C1" s="16" t="s">
        <v>2</v>
      </c>
      <c r="D1" s="2" t="s">
        <v>3</v>
      </c>
    </row>
    <row r="2" spans="1:4" ht="28">
      <c r="A2" s="1">
        <v>2</v>
      </c>
      <c r="B2" s="1">
        <v>1</v>
      </c>
      <c r="C2" s="15" t="s">
        <v>4</v>
      </c>
      <c r="D2" s="1">
        <v>5</v>
      </c>
    </row>
    <row r="3" spans="1:4" ht="45">
      <c r="B3" s="1">
        <v>1</v>
      </c>
      <c r="C3" s="17" t="s">
        <v>28</v>
      </c>
      <c r="D3" s="1">
        <v>10</v>
      </c>
    </row>
    <row r="4" spans="1:4">
      <c r="A4" s="1">
        <v>3</v>
      </c>
      <c r="B4" s="1">
        <v>1</v>
      </c>
      <c r="C4" s="15" t="s">
        <v>30</v>
      </c>
      <c r="D4" s="1">
        <v>1</v>
      </c>
    </row>
    <row r="5" spans="1:4" ht="28">
      <c r="A5" s="1">
        <v>4</v>
      </c>
      <c r="B5" s="1">
        <v>3</v>
      </c>
      <c r="C5" s="15" t="s">
        <v>8</v>
      </c>
      <c r="D5" s="1">
        <v>2</v>
      </c>
    </row>
    <row r="6" spans="1:4">
      <c r="A6" s="1">
        <v>5</v>
      </c>
      <c r="B6" s="1">
        <v>3</v>
      </c>
      <c r="C6" s="15" t="s">
        <v>9</v>
      </c>
      <c r="D6" s="1">
        <v>1</v>
      </c>
    </row>
    <row r="7" spans="1:4" ht="28">
      <c r="A7" s="1">
        <v>6</v>
      </c>
      <c r="B7" s="1">
        <v>3</v>
      </c>
      <c r="C7" s="15" t="s">
        <v>10</v>
      </c>
      <c r="D7" s="1">
        <v>2</v>
      </c>
    </row>
    <row r="8" spans="1:4" ht="28">
      <c r="A8" s="1">
        <v>7</v>
      </c>
      <c r="B8" s="1">
        <v>3</v>
      </c>
      <c r="C8" s="15" t="s">
        <v>15</v>
      </c>
      <c r="D8" s="1">
        <v>2</v>
      </c>
    </row>
    <row r="9" spans="1:4" ht="28">
      <c r="A9" s="1">
        <v>8</v>
      </c>
      <c r="B9" s="1">
        <v>5</v>
      </c>
      <c r="C9" s="15" t="s">
        <v>22</v>
      </c>
      <c r="D9" s="1">
        <v>2</v>
      </c>
    </row>
    <row r="10" spans="1:4">
      <c r="A10" s="1">
        <v>9</v>
      </c>
      <c r="B10" s="1">
        <v>3</v>
      </c>
      <c r="C10" s="15" t="s">
        <v>11</v>
      </c>
      <c r="D10" s="1">
        <v>1</v>
      </c>
    </row>
    <row r="11" spans="1:4" ht="28">
      <c r="A11" s="1">
        <v>10</v>
      </c>
      <c r="B11" s="1">
        <v>3</v>
      </c>
      <c r="C11" s="15" t="s">
        <v>6</v>
      </c>
      <c r="D11" s="1">
        <v>20</v>
      </c>
    </row>
    <row r="12" spans="1:4" ht="42">
      <c r="A12" s="1">
        <v>11</v>
      </c>
      <c r="B12" s="1">
        <v>3</v>
      </c>
      <c r="C12" s="15" t="s">
        <v>5</v>
      </c>
      <c r="D12" s="1">
        <v>10</v>
      </c>
    </row>
    <row r="13" spans="1:4" ht="28">
      <c r="A13" s="1">
        <v>12</v>
      </c>
      <c r="B13" s="1">
        <v>3</v>
      </c>
      <c r="C13" s="15" t="s">
        <v>12</v>
      </c>
      <c r="D13" s="1">
        <v>20</v>
      </c>
    </row>
    <row r="14" spans="1:4" ht="28">
      <c r="A14" s="1">
        <v>13</v>
      </c>
      <c r="B14" s="1">
        <v>3</v>
      </c>
      <c r="C14" s="15" t="s">
        <v>13</v>
      </c>
      <c r="D14" s="1">
        <v>10</v>
      </c>
    </row>
    <row r="15" spans="1:4" ht="28">
      <c r="A15" s="1">
        <v>14</v>
      </c>
      <c r="B15" s="1">
        <v>3</v>
      </c>
      <c r="C15" s="15" t="s">
        <v>14</v>
      </c>
      <c r="D15" s="1">
        <v>5</v>
      </c>
    </row>
    <row r="16" spans="1:4" ht="28">
      <c r="A16" s="1">
        <v>15</v>
      </c>
      <c r="B16" s="1">
        <v>3</v>
      </c>
      <c r="C16" s="6" t="s">
        <v>16</v>
      </c>
      <c r="D16" s="1">
        <v>7</v>
      </c>
    </row>
    <row r="17" spans="1:4" ht="28">
      <c r="A17" s="1">
        <v>16</v>
      </c>
      <c r="B17" s="1">
        <v>3</v>
      </c>
      <c r="C17" s="15" t="s">
        <v>17</v>
      </c>
      <c r="D17" s="1">
        <v>5</v>
      </c>
    </row>
    <row r="18" spans="1:4" ht="28">
      <c r="A18" s="1">
        <v>17</v>
      </c>
      <c r="B18" s="1">
        <v>3</v>
      </c>
      <c r="C18" s="15" t="s">
        <v>18</v>
      </c>
      <c r="D18" s="1">
        <v>1</v>
      </c>
    </row>
    <row r="19" spans="1:4">
      <c r="A19" s="1">
        <v>18</v>
      </c>
      <c r="B19" s="1">
        <v>3</v>
      </c>
      <c r="C19" s="15" t="s">
        <v>19</v>
      </c>
      <c r="D19" s="1">
        <v>15</v>
      </c>
    </row>
    <row r="20" spans="1:4" ht="28">
      <c r="A20" s="1">
        <v>20</v>
      </c>
      <c r="B20" s="1">
        <v>3</v>
      </c>
      <c r="C20" s="15" t="s">
        <v>31</v>
      </c>
      <c r="D20" s="1">
        <v>20</v>
      </c>
    </row>
    <row r="21" spans="1:4">
      <c r="A21" s="1">
        <v>21</v>
      </c>
      <c r="B21" s="1">
        <v>4</v>
      </c>
      <c r="C21" s="15" t="s">
        <v>20</v>
      </c>
      <c r="D21" s="1">
        <v>2</v>
      </c>
    </row>
    <row r="22" spans="1:4">
      <c r="A22" s="1">
        <v>22</v>
      </c>
      <c r="B22" s="1">
        <v>4</v>
      </c>
      <c r="C22" s="15" t="s">
        <v>21</v>
      </c>
      <c r="D22" s="1">
        <v>2</v>
      </c>
    </row>
    <row r="23" spans="1:4">
      <c r="C23" s="12" t="s">
        <v>23</v>
      </c>
      <c r="D23" s="1">
        <f>SUM(Table1[Estimated remaining (person-hours)])</f>
        <v>143</v>
      </c>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8" sqref="G8"/>
    </sheetView>
  </sheetViews>
  <sheetFormatPr baseColWidth="10" defaultColWidth="8.83203125" defaultRowHeight="14" x14ac:dyDescent="0"/>
  <cols>
    <col min="2" max="2" width="8" customWidth="1"/>
    <col min="3" max="3" width="56.1640625" customWidth="1"/>
    <col min="4" max="4" width="22.6640625" customWidth="1"/>
  </cols>
  <sheetData>
    <row r="1" spans="1:4" ht="28">
      <c r="A1" s="28" t="s">
        <v>27</v>
      </c>
      <c r="B1" s="28"/>
      <c r="C1" s="28"/>
      <c r="D1" s="28"/>
    </row>
    <row r="2" spans="1:4">
      <c r="A2" t="s">
        <v>0</v>
      </c>
      <c r="B2" t="s">
        <v>1</v>
      </c>
      <c r="C2" t="s">
        <v>2</v>
      </c>
      <c r="D2" t="s">
        <v>26</v>
      </c>
    </row>
    <row r="3" spans="1:4" ht="75">
      <c r="A3" s="1">
        <v>2</v>
      </c>
      <c r="B3" s="5">
        <v>1</v>
      </c>
      <c r="C3" s="13" t="s">
        <v>28</v>
      </c>
      <c r="D3" s="5">
        <v>10</v>
      </c>
    </row>
    <row r="4" spans="1:4" ht="28">
      <c r="A4" s="1">
        <v>3</v>
      </c>
      <c r="B4" s="5">
        <v>1</v>
      </c>
      <c r="C4" s="8" t="s">
        <v>7</v>
      </c>
      <c r="D4" s="5">
        <v>1</v>
      </c>
    </row>
    <row r="5" spans="1:4">
      <c r="B5" s="10"/>
    </row>
    <row r="6" spans="1:4">
      <c r="A6" s="29" t="s">
        <v>32</v>
      </c>
      <c r="B6" s="29"/>
    </row>
    <row r="7" spans="1:4">
      <c r="C7" t="s">
        <v>33</v>
      </c>
      <c r="D7" s="1">
        <v>5</v>
      </c>
    </row>
    <row r="9" spans="1:4">
      <c r="C9" s="9" t="s">
        <v>24</v>
      </c>
      <c r="D9" s="10">
        <f>SUM(D3:D7)</f>
        <v>16</v>
      </c>
    </row>
  </sheetData>
  <mergeCells count="2">
    <mergeCell ref="A1:D1"/>
    <mergeCell ref="A6:B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33" sqref="C33"/>
    </sheetView>
  </sheetViews>
  <sheetFormatPr baseColWidth="10" defaultColWidth="8.83203125" defaultRowHeight="14" x14ac:dyDescent="0"/>
  <cols>
    <col min="1" max="1" width="9.5" customWidth="1"/>
    <col min="2" max="2" width="9.6640625" customWidth="1"/>
    <col min="3" max="3" width="56.1640625" customWidth="1"/>
    <col min="4" max="4" width="24.1640625" customWidth="1"/>
  </cols>
  <sheetData>
    <row r="1" spans="1:4" ht="28">
      <c r="A1" s="28" t="s">
        <v>25</v>
      </c>
      <c r="B1" s="28"/>
      <c r="C1" s="28"/>
      <c r="D1" s="28"/>
    </row>
    <row r="2" spans="1:4">
      <c r="A2" t="s">
        <v>0</v>
      </c>
      <c r="B2" t="s">
        <v>1</v>
      </c>
      <c r="C2" t="s">
        <v>2</v>
      </c>
      <c r="D2" t="s">
        <v>26</v>
      </c>
    </row>
    <row r="3" spans="1:4" ht="42">
      <c r="A3" s="1">
        <v>1</v>
      </c>
      <c r="B3" s="4">
        <v>1</v>
      </c>
      <c r="C3" s="7" t="s">
        <v>4</v>
      </c>
      <c r="D3" s="4">
        <v>5</v>
      </c>
    </row>
    <row r="4" spans="1:4" ht="28">
      <c r="A4" s="5">
        <v>4</v>
      </c>
      <c r="B4" s="5">
        <v>3</v>
      </c>
      <c r="C4" s="8" t="s">
        <v>8</v>
      </c>
      <c r="D4" s="5">
        <v>1</v>
      </c>
    </row>
    <row r="5" spans="1:4" ht="28">
      <c r="A5" s="4">
        <v>5</v>
      </c>
      <c r="B5" s="4">
        <v>3</v>
      </c>
      <c r="C5" s="7" t="s">
        <v>9</v>
      </c>
      <c r="D5" s="4">
        <v>1</v>
      </c>
    </row>
    <row r="6" spans="1:4" ht="28">
      <c r="A6" s="5">
        <v>8</v>
      </c>
      <c r="B6" s="5">
        <v>5</v>
      </c>
      <c r="C6" s="8" t="s">
        <v>22</v>
      </c>
      <c r="D6" s="5">
        <v>2</v>
      </c>
    </row>
    <row r="7" spans="1:4">
      <c r="C7" s="9" t="s">
        <v>24</v>
      </c>
      <c r="D7" s="10">
        <f>SUM(D3:D6)</f>
        <v>9</v>
      </c>
    </row>
    <row r="9" spans="1:4">
      <c r="A9" s="29" t="s">
        <v>32</v>
      </c>
      <c r="B9" s="29"/>
    </row>
    <row r="10" spans="1:4">
      <c r="C10" t="s">
        <v>34</v>
      </c>
      <c r="D10" s="18">
        <v>4</v>
      </c>
    </row>
    <row r="11" spans="1:4">
      <c r="C11" t="s">
        <v>35</v>
      </c>
      <c r="D11" s="18">
        <v>1</v>
      </c>
    </row>
    <row r="12" spans="1:4">
      <c r="D12" s="18"/>
    </row>
    <row r="13" spans="1:4">
      <c r="C13" s="9" t="s">
        <v>36</v>
      </c>
      <c r="D13" s="18">
        <v>14</v>
      </c>
    </row>
    <row r="14" spans="1:4">
      <c r="D14" s="18"/>
    </row>
  </sheetData>
  <mergeCells count="2">
    <mergeCell ref="A1:D1"/>
    <mergeCell ref="A9:B9"/>
  </mergeCells>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H11" sqref="H11"/>
    </sheetView>
  </sheetViews>
  <sheetFormatPr baseColWidth="10" defaultColWidth="8.83203125" defaultRowHeight="14" x14ac:dyDescent="0"/>
  <cols>
    <col min="1" max="1" width="9.83203125" customWidth="1"/>
    <col min="3" max="3" width="63.83203125" customWidth="1"/>
    <col min="4" max="4" width="21.5" customWidth="1"/>
  </cols>
  <sheetData>
    <row r="1" spans="1:4" ht="28">
      <c r="A1" s="28" t="s">
        <v>49</v>
      </c>
      <c r="B1" s="28"/>
      <c r="C1" s="28"/>
      <c r="D1" s="28"/>
    </row>
    <row r="2" spans="1:4">
      <c r="A2" t="s">
        <v>0</v>
      </c>
      <c r="B2" t="s">
        <v>1</v>
      </c>
      <c r="C2" t="s">
        <v>2</v>
      </c>
      <c r="D2" t="s">
        <v>26</v>
      </c>
    </row>
    <row r="3" spans="1:4" ht="28">
      <c r="A3" s="5">
        <v>12</v>
      </c>
      <c r="B3" s="5">
        <v>3</v>
      </c>
      <c r="C3" s="21" t="s">
        <v>12</v>
      </c>
      <c r="D3" s="5">
        <v>5</v>
      </c>
    </row>
    <row r="4" spans="1:4" ht="42">
      <c r="A4" s="4">
        <v>15</v>
      </c>
      <c r="B4" s="4">
        <v>3</v>
      </c>
      <c r="C4" s="7" t="s">
        <v>16</v>
      </c>
      <c r="D4" s="4">
        <v>7</v>
      </c>
    </row>
    <row r="5" spans="1:4" ht="28">
      <c r="A5" s="5">
        <v>18</v>
      </c>
      <c r="B5" s="5">
        <v>3</v>
      </c>
      <c r="C5" s="21" t="s">
        <v>19</v>
      </c>
      <c r="D5" s="5">
        <v>5</v>
      </c>
    </row>
    <row r="6" spans="1:4">
      <c r="A6" s="4">
        <v>21</v>
      </c>
      <c r="B6" s="4">
        <v>4</v>
      </c>
      <c r="C6" s="20" t="s">
        <v>21</v>
      </c>
      <c r="D6" s="4">
        <v>2</v>
      </c>
    </row>
    <row r="7" spans="1:4">
      <c r="A7" s="4">
        <v>23</v>
      </c>
      <c r="B7" s="4">
        <v>4</v>
      </c>
      <c r="C7" s="20" t="s">
        <v>38</v>
      </c>
      <c r="D7" s="4">
        <v>1</v>
      </c>
    </row>
    <row r="8" spans="1:4">
      <c r="A8" s="5">
        <v>24</v>
      </c>
      <c r="B8" s="5">
        <v>3</v>
      </c>
      <c r="C8" s="21" t="s">
        <v>39</v>
      </c>
      <c r="D8" s="5">
        <v>1</v>
      </c>
    </row>
    <row r="9" spans="1:4">
      <c r="A9" s="4">
        <v>25</v>
      </c>
      <c r="B9" s="4">
        <v>3</v>
      </c>
      <c r="C9" s="20" t="s">
        <v>40</v>
      </c>
      <c r="D9" s="4">
        <v>1</v>
      </c>
    </row>
    <row r="10" spans="1:4" ht="28">
      <c r="A10" s="4">
        <v>27</v>
      </c>
      <c r="B10" s="4">
        <v>2</v>
      </c>
      <c r="C10" s="20" t="s">
        <v>42</v>
      </c>
      <c r="D10" s="4">
        <v>3</v>
      </c>
    </row>
    <row r="11" spans="1:4" ht="28">
      <c r="A11" s="4">
        <v>29</v>
      </c>
      <c r="B11" s="4">
        <v>1</v>
      </c>
      <c r="C11" s="20" t="s">
        <v>44</v>
      </c>
      <c r="D11" s="4">
        <v>1</v>
      </c>
    </row>
    <row r="12" spans="1:4" ht="28">
      <c r="A12" s="5">
        <v>30</v>
      </c>
      <c r="B12" s="5">
        <v>2</v>
      </c>
      <c r="C12" s="21" t="s">
        <v>45</v>
      </c>
      <c r="D12" s="5">
        <v>4</v>
      </c>
    </row>
    <row r="13" spans="1:4" ht="28">
      <c r="A13" s="22">
        <v>31</v>
      </c>
      <c r="B13" s="22">
        <v>1</v>
      </c>
      <c r="C13" s="23" t="s">
        <v>46</v>
      </c>
      <c r="D13" s="22">
        <v>2</v>
      </c>
    </row>
    <row r="15" spans="1:4">
      <c r="A15" s="29" t="s">
        <v>32</v>
      </c>
      <c r="B15" s="29"/>
    </row>
    <row r="16" spans="1:4">
      <c r="C16" t="s">
        <v>47</v>
      </c>
      <c r="D16" s="19">
        <v>2</v>
      </c>
    </row>
    <row r="17" spans="3:4">
      <c r="C17" t="s">
        <v>48</v>
      </c>
      <c r="D17" s="19">
        <v>6</v>
      </c>
    </row>
    <row r="18" spans="3:4">
      <c r="D18" s="19"/>
    </row>
    <row r="19" spans="3:4">
      <c r="C19" s="9" t="s">
        <v>36</v>
      </c>
      <c r="D19" s="19">
        <f>SUM(D3:D17)</f>
        <v>40</v>
      </c>
    </row>
  </sheetData>
  <mergeCells count="2">
    <mergeCell ref="A1:D1"/>
    <mergeCell ref="A15:B1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24" sqref="D24"/>
    </sheetView>
  </sheetViews>
  <sheetFormatPr baseColWidth="10" defaultColWidth="8.83203125" defaultRowHeight="14" x14ac:dyDescent="0"/>
  <cols>
    <col min="1" max="1" width="9.83203125" customWidth="1"/>
    <col min="3" max="3" width="63.83203125" customWidth="1"/>
    <col min="4" max="4" width="21.5" customWidth="1"/>
  </cols>
  <sheetData>
    <row r="1" spans="1:4" ht="28">
      <c r="A1" s="28" t="s">
        <v>51</v>
      </c>
      <c r="B1" s="28"/>
      <c r="C1" s="28"/>
      <c r="D1" s="28"/>
    </row>
    <row r="2" spans="1:4">
      <c r="A2" t="s">
        <v>0</v>
      </c>
      <c r="B2" t="s">
        <v>1</v>
      </c>
      <c r="C2" t="s">
        <v>2</v>
      </c>
      <c r="D2" t="s">
        <v>26</v>
      </c>
    </row>
    <row r="3" spans="1:4" ht="42">
      <c r="A3" s="4">
        <v>6</v>
      </c>
      <c r="B3" s="4">
        <v>3</v>
      </c>
      <c r="C3" s="20" t="s">
        <v>10</v>
      </c>
      <c r="D3" s="4">
        <v>2</v>
      </c>
    </row>
    <row r="4" spans="1:4" ht="28">
      <c r="A4" s="5">
        <v>7</v>
      </c>
      <c r="B4" s="5">
        <v>3</v>
      </c>
      <c r="C4" s="21" t="s">
        <v>15</v>
      </c>
      <c r="D4" s="5">
        <v>5</v>
      </c>
    </row>
    <row r="5" spans="1:4" ht="28">
      <c r="A5" s="4">
        <v>9</v>
      </c>
      <c r="B5" s="4">
        <v>3</v>
      </c>
      <c r="C5" s="20" t="s">
        <v>11</v>
      </c>
      <c r="D5" s="4">
        <v>1</v>
      </c>
    </row>
    <row r="6" spans="1:4">
      <c r="A6" s="4"/>
      <c r="B6" s="4"/>
      <c r="C6" s="20"/>
      <c r="D6" s="4"/>
    </row>
    <row r="7" spans="1:4" ht="28">
      <c r="A7" s="4">
        <v>16</v>
      </c>
      <c r="B7" s="4">
        <v>3</v>
      </c>
      <c r="C7" s="20" t="s">
        <v>17</v>
      </c>
      <c r="D7" s="4">
        <v>5</v>
      </c>
    </row>
    <row r="8" spans="1:4" ht="28">
      <c r="A8" s="5">
        <v>17</v>
      </c>
      <c r="B8" s="5">
        <v>3</v>
      </c>
      <c r="C8" s="21" t="s">
        <v>18</v>
      </c>
      <c r="D8" s="5">
        <v>1</v>
      </c>
    </row>
    <row r="9" spans="1:4" ht="28">
      <c r="A9" s="4">
        <v>19</v>
      </c>
      <c r="B9" s="4">
        <v>3</v>
      </c>
      <c r="C9" s="20" t="s">
        <v>31</v>
      </c>
      <c r="D9" s="4">
        <v>20</v>
      </c>
    </row>
    <row r="10" spans="1:4" ht="28">
      <c r="A10" s="4">
        <v>22</v>
      </c>
      <c r="B10" s="4">
        <v>4</v>
      </c>
      <c r="C10" s="20" t="s">
        <v>37</v>
      </c>
      <c r="D10" s="4">
        <v>1</v>
      </c>
    </row>
    <row r="11" spans="1:4" ht="28">
      <c r="A11" s="22">
        <v>28</v>
      </c>
      <c r="B11" s="22">
        <v>3</v>
      </c>
      <c r="C11" s="23" t="s">
        <v>43</v>
      </c>
      <c r="D11" s="22">
        <v>4</v>
      </c>
    </row>
    <row r="12" spans="1:4">
      <c r="D12" s="24"/>
    </row>
    <row r="13" spans="1:4">
      <c r="A13" s="29" t="s">
        <v>32</v>
      </c>
      <c r="B13" s="29"/>
      <c r="C13" s="26" t="s">
        <v>52</v>
      </c>
      <c r="D13" s="24">
        <v>2</v>
      </c>
    </row>
    <row r="14" spans="1:4">
      <c r="C14" s="26" t="s">
        <v>53</v>
      </c>
      <c r="D14" s="24">
        <v>2</v>
      </c>
    </row>
    <row r="15" spans="1:4">
      <c r="C15" s="26" t="s">
        <v>54</v>
      </c>
      <c r="D15" s="25">
        <v>10</v>
      </c>
    </row>
    <row r="16" spans="1:4">
      <c r="C16" s="26" t="s">
        <v>55</v>
      </c>
      <c r="D16" s="25">
        <v>2</v>
      </c>
    </row>
    <row r="17" spans="3:4">
      <c r="C17" s="26" t="s">
        <v>56</v>
      </c>
      <c r="D17" s="25">
        <v>4.5</v>
      </c>
    </row>
    <row r="18" spans="3:4">
      <c r="C18" s="26" t="s">
        <v>57</v>
      </c>
      <c r="D18" s="25">
        <v>2</v>
      </c>
    </row>
    <row r="19" spans="3:4">
      <c r="C19" s="26"/>
      <c r="D19" s="25"/>
    </row>
    <row r="20" spans="3:4">
      <c r="C20" s="9" t="s">
        <v>36</v>
      </c>
      <c r="D20" s="24">
        <f>SUM(D3:D18)</f>
        <v>61.5</v>
      </c>
    </row>
  </sheetData>
  <mergeCells count="2">
    <mergeCell ref="A1:D1"/>
    <mergeCell ref="A13:B1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G19" sqref="G19"/>
    </sheetView>
  </sheetViews>
  <sheetFormatPr baseColWidth="10" defaultColWidth="8.83203125" defaultRowHeight="14" x14ac:dyDescent="0"/>
  <cols>
    <col min="1" max="1" width="9.83203125" customWidth="1"/>
    <col min="3" max="3" width="63.83203125" customWidth="1"/>
    <col min="4" max="4" width="21.5" customWidth="1"/>
  </cols>
  <sheetData>
    <row r="1" spans="1:4" ht="28">
      <c r="A1" s="28" t="s">
        <v>69</v>
      </c>
      <c r="B1" s="28"/>
      <c r="C1" s="28"/>
      <c r="D1" s="28"/>
    </row>
    <row r="2" spans="1:4">
      <c r="A2" t="s">
        <v>0</v>
      </c>
      <c r="B2" t="s">
        <v>1</v>
      </c>
      <c r="C2" t="s">
        <v>2</v>
      </c>
      <c r="D2" t="s">
        <v>26</v>
      </c>
    </row>
    <row r="3" spans="1:4" ht="28">
      <c r="A3" s="32">
        <v>26</v>
      </c>
      <c r="B3" s="32">
        <v>2</v>
      </c>
      <c r="C3" s="33" t="s">
        <v>41</v>
      </c>
      <c r="D3" s="32">
        <v>5</v>
      </c>
    </row>
    <row r="4" spans="1:4">
      <c r="A4" s="34">
        <v>27</v>
      </c>
      <c r="B4" s="34">
        <v>1</v>
      </c>
      <c r="C4" s="35" t="s">
        <v>58</v>
      </c>
      <c r="D4" s="34">
        <v>5</v>
      </c>
    </row>
    <row r="5" spans="1:4">
      <c r="A5" s="32">
        <v>28</v>
      </c>
      <c r="B5" s="32">
        <v>2</v>
      </c>
      <c r="C5" s="33" t="s">
        <v>68</v>
      </c>
      <c r="D5" s="32">
        <v>1</v>
      </c>
    </row>
    <row r="6" spans="1:4">
      <c r="A6" s="34">
        <v>29</v>
      </c>
      <c r="B6" s="34">
        <v>2</v>
      </c>
      <c r="C6" s="35" t="s">
        <v>59</v>
      </c>
      <c r="D6" s="34">
        <v>2</v>
      </c>
    </row>
    <row r="7" spans="1:4">
      <c r="A7" s="32">
        <v>30</v>
      </c>
      <c r="B7" s="32">
        <v>2</v>
      </c>
      <c r="C7" s="33" t="s">
        <v>60</v>
      </c>
      <c r="D7" s="32">
        <v>3</v>
      </c>
    </row>
    <row r="8" spans="1:4">
      <c r="A8" s="34">
        <v>31</v>
      </c>
      <c r="B8" s="34">
        <v>3</v>
      </c>
      <c r="C8" s="35" t="s">
        <v>61</v>
      </c>
      <c r="D8" s="34">
        <v>1</v>
      </c>
    </row>
    <row r="9" spans="1:4">
      <c r="A9" s="32">
        <v>32</v>
      </c>
      <c r="B9" s="32">
        <v>1</v>
      </c>
      <c r="C9" s="33" t="s">
        <v>62</v>
      </c>
      <c r="D9" s="32">
        <v>3</v>
      </c>
    </row>
    <row r="10" spans="1:4">
      <c r="A10" s="34">
        <v>33</v>
      </c>
      <c r="B10" s="34">
        <v>3</v>
      </c>
      <c r="C10" s="35" t="s">
        <v>63</v>
      </c>
      <c r="D10" s="34">
        <v>1</v>
      </c>
    </row>
    <row r="11" spans="1:4">
      <c r="A11" s="32">
        <v>34</v>
      </c>
      <c r="B11" s="32">
        <v>2</v>
      </c>
      <c r="C11" s="33" t="s">
        <v>64</v>
      </c>
      <c r="D11" s="32">
        <v>4</v>
      </c>
    </row>
    <row r="12" spans="1:4">
      <c r="A12" s="34">
        <v>35</v>
      </c>
      <c r="B12" s="34">
        <v>1</v>
      </c>
      <c r="C12" s="35" t="s">
        <v>65</v>
      </c>
      <c r="D12" s="34">
        <v>4</v>
      </c>
    </row>
    <row r="13" spans="1:4" ht="28">
      <c r="A13" s="32">
        <v>36</v>
      </c>
      <c r="B13" s="32">
        <v>2</v>
      </c>
      <c r="C13" s="33" t="s">
        <v>66</v>
      </c>
      <c r="D13" s="32">
        <v>3</v>
      </c>
    </row>
    <row r="14" spans="1:4" ht="28">
      <c r="A14" s="36">
        <v>37</v>
      </c>
      <c r="B14" s="36">
        <v>1</v>
      </c>
      <c r="C14" s="37" t="s">
        <v>67</v>
      </c>
      <c r="D14" s="36">
        <v>1</v>
      </c>
    </row>
    <row r="16" spans="1:4">
      <c r="B16" t="s">
        <v>71</v>
      </c>
      <c r="C16" t="s">
        <v>70</v>
      </c>
      <c r="D16">
        <v>15</v>
      </c>
    </row>
    <row r="17" spans="3:4">
      <c r="C17" t="s">
        <v>72</v>
      </c>
      <c r="D17">
        <v>5</v>
      </c>
    </row>
    <row r="18" spans="3:4">
      <c r="C18" t="s">
        <v>74</v>
      </c>
      <c r="D18">
        <v>5</v>
      </c>
    </row>
    <row r="21" spans="3:4">
      <c r="D21" t="s">
        <v>73</v>
      </c>
    </row>
    <row r="22" spans="3:4">
      <c r="D22">
        <f>SUM(D3:D19)</f>
        <v>58</v>
      </c>
    </row>
  </sheetData>
  <mergeCells count="1">
    <mergeCell ref="A1:D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Current</vt:lpstr>
      <vt:lpstr>Orig</vt:lpstr>
      <vt:lpstr>Sp1</vt:lpstr>
      <vt:lpstr>Sp2</vt:lpstr>
      <vt:lpstr>Sp3</vt:lpstr>
      <vt:lpstr>Sp4</vt:lpstr>
      <vt:lpstr>Sp5</vt:lpstr>
    </vt:vector>
  </TitlesOfParts>
  <Company>SIU Edwardsville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Grote, Daniel</dc:creator>
  <cp:lastModifiedBy>Daniel Grote</cp:lastModifiedBy>
  <dcterms:created xsi:type="dcterms:W3CDTF">2014-10-20T19:42:37Z</dcterms:created>
  <dcterms:modified xsi:type="dcterms:W3CDTF">2015-03-17T04:00:56Z</dcterms:modified>
</cp:coreProperties>
</file>