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-20" windowWidth="25600" windowHeight="14620" firstSheet="1" activeTab="1"/>
  </bookViews>
  <sheets>
    <sheet name="Sheet1" sheetId="1" r:id="rId1"/>
    <sheet name="Team Velocity Chart" sheetId="6" r:id="rId2"/>
    <sheet name="Bryan Velocity Chart" sheetId="7" r:id="rId3"/>
    <sheet name="Daniel Velocity Chart" sheetId="8" r:id="rId4"/>
    <sheet name="Zach Velocity Chart" sheetId="9" r:id="rId5"/>
    <sheet name="Team Product Effort Chart" sheetId="2" r:id="rId6"/>
    <sheet name="Bryan Product Effort Chart" sheetId="3" r:id="rId7"/>
    <sheet name="Daniel Product Effort Chart" sheetId="4" r:id="rId8"/>
    <sheet name="Zach Product Effort Chart" sheetId="5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C16" i="1"/>
  <c r="D16" i="1"/>
  <c r="D14" i="1"/>
  <c r="C14" i="1"/>
  <c r="L17" i="1"/>
  <c r="K17" i="1"/>
  <c r="J17" i="1"/>
  <c r="I17" i="1"/>
  <c r="H17" i="1"/>
  <c r="G17" i="1"/>
  <c r="F17" i="1"/>
  <c r="E17" i="1"/>
  <c r="C17" i="1"/>
  <c r="D17" i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<sst xmlns="http://schemas.openxmlformats.org/spreadsheetml/2006/main" count="12" uniqueCount="7">
  <si>
    <t>Week</t>
  </si>
  <si>
    <t>Daniel</t>
  </si>
  <si>
    <t>Zach</t>
  </si>
  <si>
    <t>Team</t>
  </si>
  <si>
    <t>Product Effort Chart</t>
  </si>
  <si>
    <t>Velocity Chart</t>
  </si>
  <si>
    <t>Bryan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</si>
</sst>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4" xfId="0" applyFill="1" applyBorder="1"/>
    <xf numFmtId="0" fontId="0" fillId="4" borderId="4" xfId="0" applyFill="1" applyBorder="1"/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0" fontId="0" fillId="2" borderId="6" xfId="0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0" fontId="0" fillId="2" borderId="12" xfId="0" applyFill="1" applyBorder="1"/>
    <xf numFmtId="16" fontId="0" fillId="2" borderId="13" xfId="0" applyNumberFormat="1" applyFill="1" applyBorder="1"/>
    <xf numFmtId="0" fontId="0" fillId="6" borderId="12" xfId="0" applyFill="1" applyBorder="1"/>
    <xf numFmtId="16" fontId="0" fillId="6" borderId="13" xfId="0" applyNumberFormat="1" applyFill="1" applyBorder="1"/>
    <xf numFmtId="0" fontId="0" fillId="6" borderId="4" xfId="0" applyFill="1" applyBorder="1"/>
    <xf numFmtId="2" fontId="0" fillId="6" borderId="0" xfId="0" applyNumberFormat="1" applyFill="1" applyBorder="1"/>
    <xf numFmtId="2" fontId="0" fillId="6" borderId="5" xfId="0" applyNumberFormat="1" applyFill="1" applyBorder="1"/>
    <xf numFmtId="0" fontId="0" fillId="6" borderId="6" xfId="0" applyFill="1" applyBorder="1"/>
    <xf numFmtId="2" fontId="0" fillId="6" borderId="7" xfId="0" applyNumberFormat="1" applyFill="1" applyBorder="1"/>
    <xf numFmtId="2" fontId="0" fillId="6" borderId="8" xfId="0" applyNumberFormat="1" applyFill="1" applyBorder="1"/>
    <xf numFmtId="0" fontId="0" fillId="5" borderId="4" xfId="0" applyFill="1" applyBorder="1"/>
    <xf numFmtId="2" fontId="0" fillId="5" borderId="0" xfId="0" applyNumberFormat="1" applyFill="1" applyBorder="1"/>
    <xf numFmtId="2" fontId="0" fillId="5" borderId="5" xfId="0" applyNumberFormat="1" applyFill="1" applyBorder="1"/>
    <xf numFmtId="16" fontId="0" fillId="6" borderId="14" xfId="0" applyNumberFormat="1" applyFill="1" applyBorder="1"/>
    <xf numFmtId="16" fontId="0" fillId="2" borderId="14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chartsheet" Target="chartsheets/sheet7.xml"/><Relationship Id="rId9" Type="http://schemas.openxmlformats.org/officeDocument/2006/relationships/chartsheet" Target="chartsheets/sheet8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Velocity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Sheet1!$C$14:$L$14</c:f>
              <c:numCache>
                <c:formatCode>0.00</c:formatCode>
                <c:ptCount val="10"/>
                <c:pt idx="0">
                  <c:v>2.0</c:v>
                </c:pt>
                <c:pt idx="1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Sheet1!$C$15:$L$15</c:f>
              <c:numCache>
                <c:formatCode>0.00</c:formatCode>
                <c:ptCount val="10"/>
                <c:pt idx="0">
                  <c:v>2.75</c:v>
                </c:pt>
                <c:pt idx="1">
                  <c:v>1.375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Sheet1!$C$16:$L$16</c:f>
              <c:numCache>
                <c:formatCode>0.00</c:formatCode>
                <c:ptCount val="10"/>
                <c:pt idx="0">
                  <c:v>2.0</c:v>
                </c:pt>
                <c:pt idx="1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Sheet1!$C$17:$L$17</c:f>
              <c:numCache>
                <c:formatCode>0.00</c:formatCode>
                <c:ptCount val="10"/>
                <c:pt idx="0">
                  <c:v>6.75</c:v>
                </c:pt>
                <c:pt idx="1">
                  <c:v>5.875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42344"/>
        <c:axId val="2136851752"/>
      </c:lineChart>
      <c:dateAx>
        <c:axId val="21368423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51752"/>
        <c:crosses val="autoZero"/>
        <c:auto val="1"/>
        <c:lblOffset val="100"/>
        <c:baseTimeUnit val="days"/>
      </c:dateAx>
      <c:valAx>
        <c:axId val="21368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84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Bryan Velocity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Sheet1!$C$14:$L$14</c:f>
              <c:numCache>
                <c:formatCode>0.00</c:formatCode>
                <c:ptCount val="10"/>
                <c:pt idx="0">
                  <c:v>2.0</c:v>
                </c:pt>
                <c:pt idx="1">
                  <c:v>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29256"/>
        <c:axId val="2136935016"/>
      </c:lineChart>
      <c:dateAx>
        <c:axId val="2136929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35016"/>
        <c:crosses val="autoZero"/>
        <c:auto val="1"/>
        <c:lblOffset val="100"/>
        <c:baseTimeUnit val="days"/>
      </c:dateAx>
      <c:valAx>
        <c:axId val="21369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2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Velocity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Sheet1!$C$15:$L$15</c:f>
              <c:numCache>
                <c:formatCode>0.00</c:formatCode>
                <c:ptCount val="10"/>
                <c:pt idx="0">
                  <c:v>2.75</c:v>
                </c:pt>
                <c:pt idx="1">
                  <c:v>1.375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52856"/>
        <c:axId val="2136958664"/>
      </c:lineChart>
      <c:dateAx>
        <c:axId val="2136952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58664"/>
        <c:crosses val="autoZero"/>
        <c:auto val="1"/>
        <c:lblOffset val="100"/>
        <c:baseTimeUnit val="days"/>
      </c:dateAx>
      <c:valAx>
        <c:axId val="21369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95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Zach</a:t>
            </a:r>
            <a:r>
              <a:rPr lang="en-US" baseline="0"/>
              <a:t> Velocity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Sheet1!$C$13:$L$13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Sheet1!$C$16:$L$16</c:f>
              <c:numCache>
                <c:formatCode>0.00</c:formatCode>
                <c:ptCount val="10"/>
                <c:pt idx="0">
                  <c:v>2.0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147752"/>
        <c:axId val="2136144440"/>
      </c:lineChart>
      <c:dateAx>
        <c:axId val="2136147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4440"/>
        <c:crosses val="autoZero"/>
        <c:auto val="1"/>
        <c:lblOffset val="100"/>
        <c:baseTimeUnit val="days"/>
      </c:dateAx>
      <c:valAx>
        <c:axId val="213614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14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Product Effort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Sheet1!$C$5:$L$5</c:f>
              <c:numCache>
                <c:formatCode>0.00</c:formatCode>
                <c:ptCount val="10"/>
                <c:pt idx="0">
                  <c:v>2.0</c:v>
                </c:pt>
                <c:pt idx="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Sheet1!$C$6:$L$6</c:f>
              <c:numCache>
                <c:formatCode>0.00</c:formatCode>
                <c:ptCount val="10"/>
                <c:pt idx="0">
                  <c:v>2.75</c:v>
                </c:pt>
                <c:pt idx="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Sheet1!$C$7:$L$7</c:f>
              <c:numCache>
                <c:formatCode>0.00</c:formatCode>
                <c:ptCount val="10"/>
                <c:pt idx="0">
                  <c:v>2.0</c:v>
                </c:pt>
                <c:pt idx="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Team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Sheet1!$C$8:$L$8</c:f>
              <c:numCache>
                <c:formatCode>0.00</c:formatCode>
                <c:ptCount val="10"/>
                <c:pt idx="0">
                  <c:v>6.75</c:v>
                </c:pt>
                <c:pt idx="1">
                  <c:v>5.0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81192"/>
        <c:axId val="2136075336"/>
      </c:lineChart>
      <c:dateAx>
        <c:axId val="2136081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75336"/>
        <c:crosses val="autoZero"/>
        <c:auto val="1"/>
        <c:lblOffset val="100"/>
        <c:baseTimeUnit val="days"/>
      </c:dateAx>
      <c:valAx>
        <c:axId val="213607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Bryan Product Effort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Bryan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Sheet1!$C$5:$L$5</c:f>
              <c:numCache>
                <c:formatCode>0.00</c:formatCode>
                <c:ptCount val="10"/>
                <c:pt idx="0">
                  <c:v>2.0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034824"/>
        <c:axId val="2136031512"/>
      </c:lineChart>
      <c:dateAx>
        <c:axId val="2136034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1512"/>
        <c:crosses val="autoZero"/>
        <c:auto val="1"/>
        <c:lblOffset val="100"/>
        <c:baseTimeUnit val="days"/>
      </c:dateAx>
      <c:valAx>
        <c:axId val="21360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03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Product</a:t>
            </a:r>
            <a:r>
              <a:rPr lang="en-US" baseline="0"/>
              <a:t> Effort Chart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467698853907188"/>
          <c:y val="0.012121212121212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Daniel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Sheet1!$C$6:$L$6</c:f>
              <c:numCache>
                <c:formatCode>0.00</c:formatCode>
                <c:ptCount val="10"/>
                <c:pt idx="0">
                  <c:v>2.75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018408"/>
        <c:axId val="2109236696"/>
      </c:lineChart>
      <c:dateAx>
        <c:axId val="21090184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36696"/>
        <c:crosses val="autoZero"/>
        <c:auto val="1"/>
        <c:lblOffset val="100"/>
        <c:baseTimeUnit val="days"/>
      </c:dateAx>
      <c:valAx>
        <c:axId val="21092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1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Zach Product Effort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Zach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Sheet1!$C$4:$L$4</c:f>
              <c:numCache>
                <c:formatCode>d\-mmm</c:formatCode>
                <c:ptCount val="10"/>
                <c:pt idx="0">
                  <c:v>41939.0</c:v>
                </c:pt>
                <c:pt idx="1">
                  <c:v>41946.0</c:v>
                </c:pt>
                <c:pt idx="2">
                  <c:v>41953.0</c:v>
                </c:pt>
                <c:pt idx="3">
                  <c:v>41960.0</c:v>
                </c:pt>
                <c:pt idx="4">
                  <c:v>41967.0</c:v>
                </c:pt>
                <c:pt idx="5">
                  <c:v>41974.0</c:v>
                </c:pt>
                <c:pt idx="6">
                  <c:v>41981.0</c:v>
                </c:pt>
                <c:pt idx="7">
                  <c:v>41988.0</c:v>
                </c:pt>
                <c:pt idx="8">
                  <c:v>41995.0</c:v>
                </c:pt>
                <c:pt idx="9">
                  <c:v>42002.0</c:v>
                </c:pt>
              </c:numCache>
            </c:numRef>
          </c:cat>
          <c:val>
            <c:numRef>
              <c:f>Sheet1!$C$7:$L$7</c:f>
              <c:numCache>
                <c:formatCode>0.00</c:formatCode>
                <c:ptCount val="10"/>
                <c:pt idx="0">
                  <c:v>2.0</c:v>
                </c:pt>
                <c:pt idx="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71080"/>
        <c:axId val="2135660760"/>
      </c:lineChart>
      <c:dateAx>
        <c:axId val="213557108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660760"/>
        <c:crosses val="autoZero"/>
        <c:auto val="1"/>
        <c:lblOffset val="100"/>
        <c:baseTimeUnit val="days"/>
      </c:dateAx>
      <c:valAx>
        <c:axId val="21356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7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011" cy="58196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011" cy="58196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807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413" cy="6294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69011" cy="58196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3839" cy="58397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9011" cy="58196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69011" cy="58196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P16" sqref="P15:P16"/>
    </sheetView>
  </sheetViews>
  <sheetFormatPr baseColWidth="10" defaultColWidth="8.83203125" defaultRowHeight="14" x14ac:dyDescent="0"/>
  <sheetData>
    <row r="1" spans="2:12" ht="15" thickBot="1"/>
    <row r="2" spans="2:12">
      <c r="B2" s="25" t="s">
        <v>4</v>
      </c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2:12">
      <c r="B3" s="28"/>
      <c r="C3" s="29"/>
      <c r="D3" s="29"/>
      <c r="E3" s="29"/>
      <c r="F3" s="29"/>
      <c r="G3" s="29"/>
      <c r="H3" s="29"/>
      <c r="I3" s="29"/>
      <c r="J3" s="29"/>
      <c r="K3" s="29"/>
      <c r="L3" s="30"/>
    </row>
    <row r="4" spans="2:12">
      <c r="B4" s="10" t="s">
        <v>0</v>
      </c>
      <c r="C4" s="11">
        <v>41939</v>
      </c>
      <c r="D4" s="11">
        <v>41946</v>
      </c>
      <c r="E4" s="11">
        <v>41953</v>
      </c>
      <c r="F4" s="11">
        <v>41960</v>
      </c>
      <c r="G4" s="11">
        <v>41967</v>
      </c>
      <c r="H4" s="11">
        <v>41974</v>
      </c>
      <c r="I4" s="11">
        <v>41981</v>
      </c>
      <c r="J4" s="11">
        <v>41988</v>
      </c>
      <c r="K4" s="11">
        <v>41995</v>
      </c>
      <c r="L4" s="24">
        <v>42002</v>
      </c>
    </row>
    <row r="5" spans="2:12">
      <c r="B5" s="2" t="s">
        <v>6</v>
      </c>
      <c r="C5" s="3">
        <v>2</v>
      </c>
      <c r="D5" s="3">
        <v>5</v>
      </c>
      <c r="E5" s="3"/>
      <c r="F5" s="3"/>
      <c r="G5" s="3"/>
      <c r="H5" s="3"/>
      <c r="I5" s="3"/>
      <c r="J5" s="3"/>
      <c r="K5" s="3"/>
      <c r="L5" s="4"/>
    </row>
    <row r="6" spans="2:12">
      <c r="B6" s="1" t="s">
        <v>1</v>
      </c>
      <c r="C6" s="5">
        <v>2.75</v>
      </c>
      <c r="D6" s="5">
        <v>0</v>
      </c>
      <c r="E6" s="5"/>
      <c r="F6" s="5"/>
      <c r="G6" s="5"/>
      <c r="H6" s="5"/>
      <c r="I6" s="5"/>
      <c r="J6" s="5"/>
      <c r="K6" s="5"/>
      <c r="L6" s="6"/>
    </row>
    <row r="7" spans="2:12">
      <c r="B7" s="2" t="s">
        <v>2</v>
      </c>
      <c r="C7" s="3">
        <v>2</v>
      </c>
      <c r="D7" s="3">
        <v>0</v>
      </c>
      <c r="E7" s="3"/>
      <c r="F7" s="3"/>
      <c r="G7" s="3"/>
      <c r="H7" s="3"/>
      <c r="I7" s="3"/>
      <c r="J7" s="3"/>
      <c r="K7" s="3"/>
      <c r="L7" s="4"/>
    </row>
    <row r="8" spans="2:12" ht="15" thickBot="1">
      <c r="B8" s="7" t="s">
        <v>3</v>
      </c>
      <c r="C8" s="8">
        <f>SUM(C5:C7)</f>
        <v>6.75</v>
      </c>
      <c r="D8" s="8">
        <f t="shared" ref="D8:L8" si="0">SUM(D5:D7)</f>
        <v>5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8">
        <f t="shared" si="0"/>
        <v>0</v>
      </c>
      <c r="J8" s="8">
        <f t="shared" si="0"/>
        <v>0</v>
      </c>
      <c r="K8" s="8">
        <f t="shared" si="0"/>
        <v>0</v>
      </c>
      <c r="L8" s="9">
        <f t="shared" si="0"/>
        <v>0</v>
      </c>
    </row>
    <row r="10" spans="2:12" ht="15" thickBot="1"/>
    <row r="11" spans="2:12">
      <c r="B11" s="31" t="s">
        <v>5</v>
      </c>
      <c r="C11" s="32"/>
      <c r="D11" s="32"/>
      <c r="E11" s="32"/>
      <c r="F11" s="32"/>
      <c r="G11" s="32"/>
      <c r="H11" s="32"/>
      <c r="I11" s="32"/>
      <c r="J11" s="32"/>
      <c r="K11" s="32"/>
      <c r="L11" s="33"/>
    </row>
    <row r="12" spans="2:12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6"/>
    </row>
    <row r="13" spans="2:12">
      <c r="B13" s="12" t="s">
        <v>0</v>
      </c>
      <c r="C13" s="13">
        <v>41939</v>
      </c>
      <c r="D13" s="13">
        <v>41946</v>
      </c>
      <c r="E13" s="13">
        <v>41953</v>
      </c>
      <c r="F13" s="13">
        <v>41960</v>
      </c>
      <c r="G13" s="13">
        <v>41967</v>
      </c>
      <c r="H13" s="13">
        <v>41974</v>
      </c>
      <c r="I13" s="13">
        <v>41981</v>
      </c>
      <c r="J13" s="13">
        <v>41988</v>
      </c>
      <c r="K13" s="13">
        <v>41995</v>
      </c>
      <c r="L13" s="23">
        <v>42002</v>
      </c>
    </row>
    <row r="14" spans="2:12">
      <c r="B14" s="20" t="s">
        <v>6</v>
      </c>
      <c r="C14" s="21">
        <f>AVERAGE(C5)</f>
        <v>2</v>
      </c>
      <c r="D14" s="21">
        <f>AVERAGE(C5:D5)</f>
        <v>3.5</v>
      </c>
      <c r="E14" s="21"/>
      <c r="F14" s="21"/>
      <c r="G14" s="21"/>
      <c r="H14" s="21"/>
      <c r="I14" s="21"/>
      <c r="J14" s="21"/>
      <c r="K14" s="21"/>
      <c r="L14" s="22"/>
    </row>
    <row r="15" spans="2:12">
      <c r="B15" s="14" t="s">
        <v>1</v>
      </c>
      <c r="C15" s="15">
        <f t="shared" ref="C15:C16" si="1">AVERAGE(C6)</f>
        <v>2.75</v>
      </c>
      <c r="D15" s="15">
        <f t="shared" ref="D15:D16" si="2">AVERAGE(C6:D6)</f>
        <v>1.375</v>
      </c>
      <c r="E15" s="15"/>
      <c r="F15" s="15"/>
      <c r="G15" s="15"/>
      <c r="H15" s="15"/>
      <c r="I15" s="15"/>
      <c r="J15" s="15"/>
      <c r="K15" s="15"/>
      <c r="L15" s="16"/>
    </row>
    <row r="16" spans="2:12">
      <c r="B16" s="20" t="s">
        <v>2</v>
      </c>
      <c r="C16" s="21">
        <f t="shared" si="1"/>
        <v>2</v>
      </c>
      <c r="D16" s="21">
        <f t="shared" si="2"/>
        <v>1</v>
      </c>
      <c r="E16" s="21"/>
      <c r="F16" s="21"/>
      <c r="G16" s="21"/>
      <c r="H16" s="21"/>
      <c r="I16" s="21"/>
      <c r="J16" s="21"/>
      <c r="K16" s="21"/>
      <c r="L16" s="22"/>
    </row>
    <row r="17" spans="2:12" ht="15" thickBot="1">
      <c r="B17" s="17" t="s">
        <v>3</v>
      </c>
      <c r="C17" s="18">
        <f>SUM(C14:C16)</f>
        <v>6.75</v>
      </c>
      <c r="D17" s="18">
        <f t="shared" ref="D17:L17" si="3">SUM(D14:D16)</f>
        <v>5.875</v>
      </c>
      <c r="E17" s="18">
        <f t="shared" si="3"/>
        <v>0</v>
      </c>
      <c r="F17" s="18">
        <f t="shared" si="3"/>
        <v>0</v>
      </c>
      <c r="G17" s="18">
        <f t="shared" si="3"/>
        <v>0</v>
      </c>
      <c r="H17" s="18">
        <f t="shared" si="3"/>
        <v>0</v>
      </c>
      <c r="I17" s="18">
        <f t="shared" si="3"/>
        <v>0</v>
      </c>
      <c r="J17" s="18">
        <f t="shared" si="3"/>
        <v>0</v>
      </c>
      <c r="K17" s="18">
        <f t="shared" si="3"/>
        <v>0</v>
      </c>
      <c r="L17" s="19">
        <f t="shared" si="3"/>
        <v>0</v>
      </c>
    </row>
  </sheetData>
  <mergeCells count="2">
    <mergeCell ref="B2:L3"/>
    <mergeCell ref="B11:L1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Sheet1</vt:lpstr>
      <vt:lpstr>Team Velocity Chart</vt:lpstr>
      <vt:lpstr>Bryan Velocity Chart</vt:lpstr>
      <vt:lpstr>Daniel Velocity Chart</vt:lpstr>
      <vt:lpstr>Zach Velocity Chart</vt:lpstr>
      <vt:lpstr>Team Product Effort Chart</vt:lpstr>
      <vt:lpstr>Bryan Product Effort Chart</vt:lpstr>
      <vt:lpstr>Daniel Product Effort Chart</vt:lpstr>
      <vt:lpstr>Zach Product Effort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Daniel Grote</cp:lastModifiedBy>
  <dcterms:created xsi:type="dcterms:W3CDTF">2014-11-12T00:19:15Z</dcterms:created>
  <dcterms:modified xsi:type="dcterms:W3CDTF">2014-11-19T04:19:42Z</dcterms:modified>
</cp:coreProperties>
</file>