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ekor\Desktop\GithubFolder\agrodem\"/>
    </mc:Choice>
  </mc:AlternateContent>
  <bookViews>
    <workbookView xWindow="0" yWindow="0" windowWidth="16965" windowHeight="8595"/>
  </bookViews>
  <sheets>
    <sheet name="First Sheet" sheetId="1" r:id="rId1"/>
    <sheet name="Sheet2" sheetId="3" r:id="rId2"/>
    <sheet name="Sheet1" sheetId="2" r:id="rId3"/>
  </sheets>
  <calcPr calcId="162913"/>
</workbook>
</file>

<file path=xl/calcChain.xml><?xml version="1.0" encoding="utf-8"?>
<calcChain xmlns="http://schemas.openxmlformats.org/spreadsheetml/2006/main">
  <c r="D22" i="2" l="1"/>
</calcChain>
</file>

<file path=xl/sharedStrings.xml><?xml version="1.0" encoding="utf-8"?>
<sst xmlns="http://schemas.openxmlformats.org/spreadsheetml/2006/main" count="188" uniqueCount="119">
  <si>
    <t>Mode</t>
  </si>
  <si>
    <t>Unimodal</t>
  </si>
  <si>
    <t>01/11</t>
  </si>
  <si>
    <t>31/01</t>
  </si>
  <si>
    <t>28/02</t>
  </si>
  <si>
    <t>01/02</t>
  </si>
  <si>
    <t>01/03</t>
  </si>
  <si>
    <t>31/10</t>
  </si>
  <si>
    <t>31/03</t>
  </si>
  <si>
    <t>isodate</t>
  </si>
  <si>
    <t>15/01</t>
  </si>
  <si>
    <t>15/02</t>
  </si>
  <si>
    <t>15/03</t>
  </si>
  <si>
    <t>15/04</t>
  </si>
  <si>
    <t>15/05</t>
  </si>
  <si>
    <t>15/06</t>
  </si>
  <si>
    <t>15/07</t>
  </si>
  <si>
    <t>15/08</t>
  </si>
  <si>
    <t>15/09</t>
  </si>
  <si>
    <t>15/10</t>
  </si>
  <si>
    <t>15/11</t>
  </si>
  <si>
    <t>15/12</t>
  </si>
  <si>
    <t>Algeria</t>
  </si>
  <si>
    <t>Tunisia</t>
  </si>
  <si>
    <t>Libya</t>
  </si>
  <si>
    <t>Tot. area</t>
  </si>
  <si>
    <t xml:space="preserve">GAEZ </t>
  </si>
  <si>
    <t>Irrigated area in SASS (ha)</t>
  </si>
  <si>
    <t>OSS 2012*</t>
  </si>
  <si>
    <t>*</t>
  </si>
  <si>
    <t xml:space="preserve">Source: OSS 2015 - For better valorization of irrigation water in the SASS report. The primary source is MEWINA 2014 </t>
  </si>
  <si>
    <t>Growth stage</t>
  </si>
  <si>
    <t>Crop name: DATEPALM</t>
  </si>
  <si>
    <t>Init</t>
  </si>
  <si>
    <t>Devel</t>
  </si>
  <si>
    <t>Mid</t>
  </si>
  <si>
    <t>Late</t>
  </si>
  <si>
    <t>Total</t>
  </si>
  <si>
    <t>Length</t>
  </si>
  <si>
    <t>days</t>
  </si>
  <si>
    <t>Crop coefficient</t>
  </si>
  <si>
    <t>coeff.</t>
  </si>
  <si>
    <t>0.80-1.00</t>
  </si>
  <si>
    <t>Rooting depth</t>
  </si>
  <si>
    <t>meter</t>
  </si>
  <si>
    <t>Depletion level</t>
  </si>
  <si>
    <t>fraction</t>
  </si>
  <si>
    <t>Yield response factor</t>
  </si>
  <si>
    <t>init_start</t>
  </si>
  <si>
    <t>init_end</t>
  </si>
  <si>
    <t>dev_start</t>
  </si>
  <si>
    <t>dev_end</t>
  </si>
  <si>
    <t>mid_start</t>
  </si>
  <si>
    <t>mid_end</t>
  </si>
  <si>
    <t>late_start</t>
  </si>
  <si>
    <t>late_end</t>
  </si>
  <si>
    <t xml:space="preserve"> source: FAO </t>
  </si>
  <si>
    <t>01/04</t>
  </si>
  <si>
    <t>01/10</t>
  </si>
  <si>
    <t>30/09</t>
  </si>
  <si>
    <t>01/01</t>
  </si>
  <si>
    <r>
      <t xml:space="preserve">Source: http://www.fao.org/docrep/006/Y4360E/y4360e0f.htm 
</t>
    </r>
    <r>
      <rPr>
        <b/>
        <sz val="10"/>
        <color indexed="10"/>
        <rFont val="Arial"/>
        <family val="2"/>
      </rPr>
      <t>Note:</t>
    </r>
    <r>
      <rPr>
        <sz val="10"/>
        <rFont val="Arial"/>
        <family val="2"/>
      </rPr>
      <t xml:space="preserve"> It is worth mentioning that since accurate information was available to the authors from their own experience in Namibia (Southern Hemisphere), it seemed appropriate to base the technical calendar on this region (Figure 89). Nnorthern Hemisphere readers could keep the difference in seasonal times in mind (i.e. </t>
    </r>
    <r>
      <rPr>
        <sz val="10"/>
        <color indexed="53"/>
        <rFont val="Arial"/>
        <family val="2"/>
      </rPr>
      <t>flowering is during July/August in the Southern Hemisphere</t>
    </r>
    <r>
      <rPr>
        <sz val="10"/>
        <rFont val="Arial"/>
        <family val="2"/>
      </rPr>
      <t xml:space="preserve"> and </t>
    </r>
    <r>
      <rPr>
        <sz val="10"/>
        <color indexed="49"/>
        <rFont val="Arial"/>
        <family val="2"/>
      </rPr>
      <t>February/March in the northern hemisphere</t>
    </r>
    <r>
      <rPr>
        <sz val="10"/>
        <rFont val="Arial"/>
        <family val="2"/>
      </rPr>
      <t xml:space="preserve">; fruit maturation and </t>
    </r>
    <r>
      <rPr>
        <sz val="10"/>
        <color indexed="49"/>
        <rFont val="Arial"/>
        <family val="2"/>
      </rPr>
      <t>harvesting are during September/October in the Nnorthern Hemisphere</t>
    </r>
    <r>
      <rPr>
        <sz val="10"/>
        <rFont val="Arial"/>
        <family val="2"/>
      </rPr>
      <t xml:space="preserve"> and during </t>
    </r>
    <r>
      <rPr>
        <sz val="10"/>
        <color indexed="53"/>
        <rFont val="Arial"/>
        <family val="2"/>
      </rPr>
      <t>February/March in the southern hemisphere</t>
    </r>
    <r>
      <rPr>
        <sz val="10"/>
        <rFont val="Arial"/>
        <family val="2"/>
      </rPr>
      <t>).</t>
    </r>
  </si>
  <si>
    <t>Adjusted CC based on the table and note above.</t>
  </si>
  <si>
    <t>Harvesting</t>
  </si>
  <si>
    <t>It is assumed in the late season which is 30 days, therefore it is assumed in Oct.</t>
  </si>
  <si>
    <t>it is 150 days ending by Sept and starting by May</t>
  </si>
  <si>
    <t>Dev</t>
  </si>
  <si>
    <t>length</t>
  </si>
  <si>
    <t>Jan</t>
  </si>
  <si>
    <t>Feb</t>
  </si>
  <si>
    <t>Mar</t>
  </si>
  <si>
    <t>Apr</t>
  </si>
  <si>
    <t>May</t>
  </si>
  <si>
    <t>Jun</t>
  </si>
  <si>
    <t>Jul</t>
  </si>
  <si>
    <t>Aug</t>
  </si>
  <si>
    <t>Sep</t>
  </si>
  <si>
    <t>Oct</t>
  </si>
  <si>
    <t>Nov</t>
  </si>
  <si>
    <t>Dec</t>
  </si>
  <si>
    <t># days</t>
  </si>
  <si>
    <t>late</t>
  </si>
  <si>
    <t>150</t>
  </si>
  <si>
    <t>35</t>
  </si>
  <si>
    <t>mid</t>
  </si>
  <si>
    <t>dev</t>
  </si>
  <si>
    <t>init</t>
  </si>
  <si>
    <t>Month</t>
  </si>
  <si>
    <t>growing stage</t>
  </si>
  <si>
    <t xml:space="preserve">assumption based on : https://link.springer.com/content/pdf/10.1007%2Fs13201-018-0746-2.pdf </t>
  </si>
  <si>
    <t>opt1</t>
  </si>
  <si>
    <t>opt3</t>
  </si>
  <si>
    <t>opt2 *</t>
  </si>
  <si>
    <t>**</t>
  </si>
  <si>
    <t>opt4**</t>
  </si>
  <si>
    <t xml:space="preserve">Assumption based on the fact that the harvesting starts in Sept: https://www.echoroukonline.com/%D9%81%D9%84%D8%A7%D8%AD%D9%88%D9%86-%D9%8A%D8%B3%D8%AA%D8%B9%D8%AF%D9%88%D9%86-%D9%84%D8%AC%D9%86%D9%8A-%D9%85%D8%AD%D8%B5%D9%88%D9%84-%D8%A7%D9%84%D8%AA%D9%85%D9%88%D8%B1-%D9%85%D8%B9-%D8%A7%D9%82/ </t>
  </si>
  <si>
    <t>05/04</t>
  </si>
  <si>
    <t>unimodal</t>
  </si>
  <si>
    <t>06/04</t>
  </si>
  <si>
    <t>03/09</t>
  </si>
  <si>
    <t>04/10</t>
  </si>
  <si>
    <t>04/09</t>
  </si>
  <si>
    <t>05/10</t>
  </si>
  <si>
    <t>init1_start</t>
  </si>
  <si>
    <t>init1_end</t>
  </si>
  <si>
    <t>init2_start</t>
  </si>
  <si>
    <t>init2_end</t>
  </si>
  <si>
    <t>kc</t>
  </si>
  <si>
    <t>0.8</t>
  </si>
  <si>
    <t>0.9</t>
  </si>
  <si>
    <t>1</t>
  </si>
  <si>
    <t>opt5***</t>
  </si>
  <si>
    <t xml:space="preserve">*** </t>
  </si>
  <si>
    <t xml:space="preserve">In the light of GWP/OSS feedback that the harvesting starts in Oct Not Sept. </t>
  </si>
  <si>
    <t>Adjusted CC based on option 5 as shown in the table to the right</t>
  </si>
  <si>
    <t>30/03</t>
  </si>
  <si>
    <t>04/05</t>
  </si>
  <si>
    <t>05/05</t>
  </si>
  <si>
    <t>31/12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</si>
</sst>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13" x14ac:knownFonts="1">
    <font>
      <sz val="10"/>
      <name val="Arial"/>
    </font>
    <font>
      <sz val="10"/>
      <name val="Arial"/>
      <family val="2"/>
    </font>
    <font>
      <sz val="10"/>
      <name val="Arial"/>
      <family val="2"/>
    </font>
    <font>
      <b/>
      <sz val="10"/>
      <name val="Arial"/>
      <family val="2"/>
    </font>
    <font>
      <b/>
      <sz val="11"/>
      <name val="Arial"/>
      <family val="2"/>
    </font>
    <font>
      <sz val="11"/>
      <name val="Calibri"/>
      <family val="2"/>
    </font>
    <font>
      <b/>
      <sz val="11"/>
      <name val="Times New Roman"/>
      <family val="1"/>
    </font>
    <font>
      <sz val="11"/>
      <name val="Times New Roman"/>
      <family val="1"/>
    </font>
    <font>
      <b/>
      <sz val="10"/>
      <color indexed="10"/>
      <name val="Arial"/>
      <family val="2"/>
    </font>
    <font>
      <sz val="10"/>
      <color indexed="53"/>
      <name val="Arial"/>
      <family val="2"/>
    </font>
    <font>
      <sz val="10"/>
      <color indexed="49"/>
      <name val="Arial"/>
      <family val="2"/>
    </font>
    <font>
      <b/>
      <sz val="10"/>
      <color rgb="FFFF0000"/>
      <name val="Arial"/>
      <family val="2"/>
    </font>
    <font>
      <sz val="10"/>
      <color rgb="FFFF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59999389629810485"/>
        <bgColor indexed="64"/>
      </patternFill>
    </fill>
  </fills>
  <borders count="35">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right/>
      <top/>
      <bottom style="medium">
        <color indexed="64"/>
      </bottom>
      <diagonal/>
    </border>
  </borders>
  <cellStyleXfs count="2">
    <xf numFmtId="0" fontId="0" fillId="0" borderId="0" applyNumberFormat="0" applyFont="0" applyFill="0" applyBorder="0" applyAlignment="0" applyProtection="0"/>
    <xf numFmtId="164" fontId="1" fillId="0" borderId="0" applyNumberFormat="0" applyFont="0" applyFill="0" applyBorder="0" applyAlignment="0" applyProtection="0"/>
  </cellStyleXfs>
  <cellXfs count="109">
    <xf numFmtId="0" fontId="0" fillId="0" borderId="0" xfId="0" applyNumberFormat="1" applyFont="1" applyFill="1" applyBorder="1" applyAlignment="1"/>
    <xf numFmtId="49" fontId="0" fillId="0" borderId="0" xfId="0" applyNumberFormat="1"/>
    <xf numFmtId="49" fontId="3" fillId="0" borderId="0" xfId="0" applyNumberFormat="1" applyFont="1" applyFill="1" applyBorder="1" applyAlignment="1"/>
    <xf numFmtId="49" fontId="0" fillId="0" borderId="0" xfId="0" applyNumberFormat="1" applyFont="1" applyFill="1" applyBorder="1" applyAlignment="1"/>
    <xf numFmtId="49" fontId="0" fillId="0" borderId="0"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xf numFmtId="1" fontId="0" fillId="0" borderId="1" xfId="1" applyNumberFormat="1" applyFont="1" applyFill="1" applyBorder="1" applyAlignment="1"/>
    <xf numFmtId="1" fontId="0" fillId="0" borderId="2" xfId="1" applyNumberFormat="1" applyFont="1" applyFill="1" applyBorder="1" applyAlignment="1"/>
    <xf numFmtId="1" fontId="0" fillId="0" borderId="3" xfId="1" applyNumberFormat="1" applyFont="1" applyFill="1" applyBorder="1" applyAlignment="1"/>
    <xf numFmtId="1" fontId="0" fillId="0" borderId="4" xfId="1" applyNumberFormat="1" applyFont="1" applyFill="1" applyBorder="1" applyAlignment="1"/>
    <xf numFmtId="0" fontId="2" fillId="0" borderId="3"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 fontId="0" fillId="0" borderId="6" xfId="1" applyNumberFormat="1" applyFont="1" applyFill="1" applyBorder="1" applyAlignment="1"/>
    <xf numFmtId="1" fontId="0" fillId="0" borderId="7" xfId="1" applyNumberFormat="1" applyFont="1" applyFill="1" applyBorder="1" applyAlignment="1"/>
    <xf numFmtId="1" fontId="0" fillId="0" borderId="8" xfId="1" applyNumberFormat="1" applyFont="1" applyFill="1" applyBorder="1" applyAlignment="1"/>
    <xf numFmtId="1" fontId="0" fillId="0" borderId="5" xfId="1" applyNumberFormat="1" applyFont="1" applyFill="1" applyBorder="1" applyAlignment="1"/>
    <xf numFmtId="49" fontId="0" fillId="0" borderId="9" xfId="0" applyNumberFormat="1" applyFont="1" applyFill="1" applyBorder="1" applyAlignment="1">
      <alignment horizontal="center" vertical="center"/>
    </xf>
    <xf numFmtId="49" fontId="0" fillId="0" borderId="10" xfId="0" applyNumberFormat="1" applyFont="1" applyFill="1" applyBorder="1" applyAlignment="1">
      <alignment horizontal="center" vertical="center"/>
    </xf>
    <xf numFmtId="49" fontId="0" fillId="0" borderId="11" xfId="0" applyNumberFormat="1" applyFont="1" applyFill="1" applyBorder="1" applyAlignment="1">
      <alignment horizontal="center" vertical="center"/>
    </xf>
    <xf numFmtId="49" fontId="0" fillId="0" borderId="12" xfId="0" applyNumberFormat="1" applyFont="1" applyFill="1" applyBorder="1" applyAlignment="1">
      <alignment horizontal="center" vertical="center"/>
    </xf>
    <xf numFmtId="49" fontId="2" fillId="0" borderId="0" xfId="0" applyNumberFormat="1" applyFont="1" applyFill="1" applyBorder="1" applyAlignment="1"/>
    <xf numFmtId="0" fontId="7" fillId="0" borderId="9" xfId="0" applyNumberFormat="1" applyFont="1" applyFill="1" applyBorder="1" applyAlignment="1">
      <alignment vertical="center" wrapText="1"/>
    </xf>
    <xf numFmtId="0" fontId="6" fillId="0" borderId="13" xfId="0" applyNumberFormat="1" applyFont="1" applyFill="1" applyBorder="1" applyAlignment="1">
      <alignment horizontal="center" vertical="center" wrapText="1"/>
    </xf>
    <xf numFmtId="0" fontId="5" fillId="0" borderId="14" xfId="0" applyNumberFormat="1" applyFont="1" applyFill="1" applyBorder="1" applyAlignment="1">
      <alignment vertical="top" wrapText="1"/>
    </xf>
    <xf numFmtId="0" fontId="7" fillId="0" borderId="14" xfId="0" applyNumberFormat="1" applyFont="1" applyFill="1" applyBorder="1" applyAlignment="1">
      <alignment horizontal="center" vertical="center" wrapText="1"/>
    </xf>
    <xf numFmtId="0" fontId="7" fillId="0" borderId="13" xfId="0" applyNumberFormat="1" applyFont="1" applyFill="1" applyBorder="1" applyAlignment="1">
      <alignment horizontal="center" vertical="center" wrapText="1"/>
    </xf>
    <xf numFmtId="0" fontId="5" fillId="0" borderId="13" xfId="0" applyNumberFormat="1" applyFont="1" applyFill="1" applyBorder="1" applyAlignment="1">
      <alignment vertical="top" wrapText="1"/>
    </xf>
    <xf numFmtId="0" fontId="7" fillId="0" borderId="15" xfId="0" applyNumberFormat="1" applyFont="1" applyFill="1" applyBorder="1" applyAlignment="1">
      <alignment horizontal="center" vertical="center" wrapText="1"/>
    </xf>
    <xf numFmtId="0" fontId="7" fillId="0" borderId="16"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7" fillId="0" borderId="17" xfId="0" applyNumberFormat="1" applyFont="1" applyFill="1" applyBorder="1" applyAlignment="1">
      <alignment horizontal="center" vertical="center" wrapText="1"/>
    </xf>
    <xf numFmtId="0" fontId="7" fillId="0" borderId="18" xfId="0" applyNumberFormat="1" applyFont="1" applyFill="1" applyBorder="1" applyAlignment="1">
      <alignment horizontal="center" vertical="center" wrapText="1"/>
    </xf>
    <xf numFmtId="0" fontId="7" fillId="0" borderId="19" xfId="0" applyNumberFormat="1" applyFont="1" applyFill="1" applyBorder="1" applyAlignment="1">
      <alignment horizontal="center" vertical="center" wrapText="1"/>
    </xf>
    <xf numFmtId="0" fontId="7" fillId="0" borderId="20" xfId="0" applyNumberFormat="1" applyFont="1" applyFill="1" applyBorder="1" applyAlignment="1">
      <alignment horizontal="center" vertical="center" wrapText="1"/>
    </xf>
    <xf numFmtId="0" fontId="7" fillId="0" borderId="21" xfId="0" applyNumberFormat="1" applyFont="1" applyFill="1" applyBorder="1" applyAlignment="1">
      <alignment horizontal="center" vertical="center" wrapText="1"/>
    </xf>
    <xf numFmtId="0" fontId="7" fillId="0" borderId="22" xfId="0" applyNumberFormat="1" applyFont="1" applyFill="1" applyBorder="1" applyAlignment="1">
      <alignment horizontal="center" vertical="center" wrapText="1"/>
    </xf>
    <xf numFmtId="0" fontId="7" fillId="0" borderId="4" xfId="0" applyNumberFormat="1" applyFont="1" applyFill="1" applyBorder="1" applyAlignment="1">
      <alignment horizontal="center" vertical="center" wrapText="1"/>
    </xf>
    <xf numFmtId="0" fontId="7" fillId="0" borderId="23" xfId="0" applyNumberFormat="1" applyFont="1" applyFill="1" applyBorder="1" applyAlignment="1">
      <alignment horizontal="center" vertical="center" wrapText="1"/>
    </xf>
    <xf numFmtId="0" fontId="6" fillId="0" borderId="24" xfId="0" applyNumberFormat="1" applyFont="1" applyFill="1" applyBorder="1" applyAlignment="1">
      <alignment horizontal="center" vertical="center" wrapText="1"/>
    </xf>
    <xf numFmtId="0" fontId="6" fillId="0" borderId="25"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49" fontId="2" fillId="0" borderId="26" xfId="0" applyNumberFormat="1" applyFont="1" applyBorder="1"/>
    <xf numFmtId="49" fontId="2" fillId="0" borderId="27" xfId="0" applyNumberFormat="1" applyFont="1" applyBorder="1"/>
    <xf numFmtId="49" fontId="2" fillId="0" borderId="20" xfId="0" applyNumberFormat="1" applyFont="1" applyFill="1" applyBorder="1" applyAlignment="1">
      <alignment horizontal="center"/>
    </xf>
    <xf numFmtId="49" fontId="2" fillId="0" borderId="23" xfId="0" applyNumberFormat="1" applyFont="1" applyFill="1" applyBorder="1" applyAlignment="1">
      <alignment horizontal="center"/>
    </xf>
    <xf numFmtId="49" fontId="3" fillId="0" borderId="28" xfId="0" applyNumberFormat="1" applyFont="1" applyFill="1" applyBorder="1" applyAlignment="1"/>
    <xf numFmtId="49" fontId="3" fillId="0" borderId="29" xfId="0" applyNumberFormat="1" applyFont="1" applyBorder="1"/>
    <xf numFmtId="49" fontId="3" fillId="2" borderId="26" xfId="0" applyNumberFormat="1" applyFont="1" applyFill="1" applyBorder="1"/>
    <xf numFmtId="49" fontId="3" fillId="2" borderId="27" xfId="0" applyNumberFormat="1" applyFont="1" applyFill="1" applyBorder="1"/>
    <xf numFmtId="49" fontId="3" fillId="3" borderId="26" xfId="0" applyNumberFormat="1" applyFont="1" applyFill="1" applyBorder="1"/>
    <xf numFmtId="49" fontId="3" fillId="3" borderId="27" xfId="0" applyNumberFormat="1" applyFont="1" applyFill="1" applyBorder="1"/>
    <xf numFmtId="49" fontId="3" fillId="4" borderId="26" xfId="0" applyNumberFormat="1" applyFont="1" applyFill="1" applyBorder="1"/>
    <xf numFmtId="49" fontId="3" fillId="4" borderId="27" xfId="0" applyNumberFormat="1" applyFont="1" applyFill="1" applyBorder="1"/>
    <xf numFmtId="0" fontId="2" fillId="4" borderId="30" xfId="0" applyNumberFormat="1" applyFont="1" applyFill="1" applyBorder="1" applyAlignment="1"/>
    <xf numFmtId="0" fontId="0" fillId="4" borderId="30" xfId="0" applyNumberFormat="1" applyFont="1" applyFill="1" applyBorder="1" applyAlignment="1"/>
    <xf numFmtId="0" fontId="2" fillId="3" borderId="30" xfId="0" applyNumberFormat="1" applyFont="1" applyFill="1" applyBorder="1" applyAlignment="1"/>
    <xf numFmtId="0" fontId="2" fillId="2" borderId="30" xfId="0" applyNumberFormat="1" applyFont="1" applyFill="1" applyBorder="1" applyAlignment="1"/>
    <xf numFmtId="0" fontId="0" fillId="2" borderId="30" xfId="0" applyNumberFormat="1" applyFont="1" applyFill="1" applyBorder="1" applyAlignment="1"/>
    <xf numFmtId="0" fontId="2" fillId="5" borderId="30" xfId="0" applyNumberFormat="1" applyFont="1" applyFill="1" applyBorder="1" applyAlignment="1"/>
    <xf numFmtId="0" fontId="0" fillId="4" borderId="20" xfId="0" applyNumberFormat="1" applyFont="1" applyFill="1" applyBorder="1" applyAlignment="1"/>
    <xf numFmtId="49" fontId="3" fillId="5" borderId="26" xfId="0" applyNumberFormat="1" applyFont="1" applyFill="1" applyBorder="1"/>
    <xf numFmtId="49" fontId="3" fillId="5" borderId="27" xfId="0" applyNumberFormat="1" applyFont="1" applyFill="1" applyBorder="1"/>
    <xf numFmtId="0" fontId="3" fillId="0" borderId="31" xfId="0" applyNumberFormat="1" applyFont="1" applyFill="1" applyBorder="1" applyAlignment="1">
      <alignment horizontal="center" vertical="center"/>
    </xf>
    <xf numFmtId="0" fontId="3" fillId="0" borderId="13" xfId="0" applyNumberFormat="1" applyFont="1" applyFill="1" applyBorder="1" applyAlignment="1">
      <alignment horizontal="center" vertical="center"/>
    </xf>
    <xf numFmtId="0" fontId="11" fillId="0" borderId="13" xfId="0" applyNumberFormat="1" applyFont="1" applyFill="1" applyBorder="1" applyAlignment="1">
      <alignment horizontal="center" vertical="center"/>
    </xf>
    <xf numFmtId="0" fontId="0" fillId="2" borderId="32" xfId="0" applyNumberFormat="1" applyFont="1" applyFill="1" applyBorder="1" applyAlignment="1"/>
    <xf numFmtId="0" fontId="2" fillId="5" borderId="32" xfId="0" applyNumberFormat="1" applyFont="1" applyFill="1" applyBorder="1" applyAlignment="1"/>
    <xf numFmtId="0" fontId="2" fillId="4" borderId="32" xfId="0" applyNumberFormat="1" applyFont="1" applyFill="1" applyBorder="1" applyAlignment="1"/>
    <xf numFmtId="0" fontId="0" fillId="4" borderId="32" xfId="0" applyNumberFormat="1" applyFont="1" applyFill="1" applyBorder="1" applyAlignment="1"/>
    <xf numFmtId="0" fontId="2" fillId="3" borderId="32" xfId="0" applyNumberFormat="1" applyFont="1" applyFill="1" applyBorder="1" applyAlignment="1"/>
    <xf numFmtId="0" fontId="2" fillId="2" borderId="32" xfId="0" applyNumberFormat="1" applyFont="1" applyFill="1" applyBorder="1" applyAlignment="1"/>
    <xf numFmtId="0" fontId="2" fillId="4" borderId="20" xfId="0" applyNumberFormat="1" applyFont="1" applyFill="1" applyBorder="1" applyAlignment="1"/>
    <xf numFmtId="0" fontId="12" fillId="0" borderId="0" xfId="0" applyNumberFormat="1" applyFont="1" applyFill="1" applyBorder="1" applyAlignment="1"/>
    <xf numFmtId="0" fontId="0" fillId="2" borderId="20" xfId="0" applyNumberFormat="1" applyFont="1" applyFill="1" applyBorder="1" applyAlignment="1"/>
    <xf numFmtId="0" fontId="2" fillId="2" borderId="26" xfId="0" applyNumberFormat="1" applyFont="1" applyFill="1" applyBorder="1" applyAlignment="1"/>
    <xf numFmtId="0" fontId="0" fillId="4" borderId="28" xfId="0" applyNumberFormat="1" applyFont="1" applyFill="1" applyBorder="1" applyAlignment="1"/>
    <xf numFmtId="0" fontId="0" fillId="4" borderId="29" xfId="0" applyNumberFormat="1" applyFont="1" applyFill="1" applyBorder="1" applyAlignment="1"/>
    <xf numFmtId="0" fontId="2" fillId="0" borderId="21" xfId="0" applyNumberFormat="1" applyFont="1" applyFill="1" applyBorder="1" applyAlignment="1"/>
    <xf numFmtId="0" fontId="2" fillId="0" borderId="16" xfId="0" applyNumberFormat="1" applyFont="1" applyFill="1" applyBorder="1" applyAlignment="1"/>
    <xf numFmtId="0" fontId="2" fillId="0" borderId="17" xfId="0" applyNumberFormat="1" applyFont="1" applyFill="1" applyBorder="1" applyAlignment="1"/>
    <xf numFmtId="0" fontId="0" fillId="0" borderId="4" xfId="0" applyNumberFormat="1" applyFont="1" applyFill="1" applyBorder="1" applyAlignment="1"/>
    <xf numFmtId="0" fontId="0" fillId="0" borderId="1" xfId="0" applyNumberFormat="1" applyFont="1" applyFill="1" applyBorder="1" applyAlignment="1"/>
    <xf numFmtId="0" fontId="0" fillId="0" borderId="19" xfId="0" applyNumberFormat="1" applyFont="1" applyFill="1" applyBorder="1" applyAlignment="1"/>
    <xf numFmtId="49" fontId="1" fillId="0" borderId="26" xfId="0" applyNumberFormat="1" applyFont="1" applyBorder="1"/>
    <xf numFmtId="49" fontId="3" fillId="4" borderId="26" xfId="0" applyNumberFormat="1" applyFont="1" applyFill="1" applyBorder="1" applyAlignment="1">
      <alignment horizontal="center"/>
    </xf>
    <xf numFmtId="49" fontId="3" fillId="4" borderId="27" xfId="0" applyNumberFormat="1" applyFont="1" applyFill="1" applyBorder="1" applyAlignment="1">
      <alignment horizontal="center"/>
    </xf>
    <xf numFmtId="49" fontId="3" fillId="3" borderId="26" xfId="0" applyNumberFormat="1" applyFont="1" applyFill="1" applyBorder="1" applyAlignment="1">
      <alignment horizontal="center"/>
    </xf>
    <xf numFmtId="49" fontId="3" fillId="3" borderId="27" xfId="0" applyNumberFormat="1" applyFont="1" applyFill="1" applyBorder="1" applyAlignment="1">
      <alignment horizontal="center"/>
    </xf>
    <xf numFmtId="49" fontId="3" fillId="2" borderId="26" xfId="0" applyNumberFormat="1" applyFont="1" applyFill="1" applyBorder="1" applyAlignment="1">
      <alignment horizontal="center"/>
    </xf>
    <xf numFmtId="49" fontId="3" fillId="2" borderId="27" xfId="0" applyNumberFormat="1" applyFont="1" applyFill="1" applyBorder="1" applyAlignment="1">
      <alignment horizontal="center"/>
    </xf>
    <xf numFmtId="49" fontId="3" fillId="5" borderId="26" xfId="0" applyNumberFormat="1" applyFont="1" applyFill="1" applyBorder="1" applyAlignment="1">
      <alignment horizontal="center"/>
    </xf>
    <xf numFmtId="49" fontId="3" fillId="5" borderId="27" xfId="0" applyNumberFormat="1" applyFont="1" applyFill="1" applyBorder="1" applyAlignment="1">
      <alignment horizontal="center"/>
    </xf>
    <xf numFmtId="49" fontId="1" fillId="0" borderId="20" xfId="0" applyNumberFormat="1" applyFont="1" applyFill="1" applyBorder="1" applyAlignment="1">
      <alignment horizontal="center"/>
    </xf>
    <xf numFmtId="49" fontId="1" fillId="0" borderId="23" xfId="0" applyNumberFormat="1" applyFont="1" applyFill="1" applyBorder="1" applyAlignment="1">
      <alignment horizontal="center"/>
    </xf>
    <xf numFmtId="49" fontId="1" fillId="0" borderId="0" xfId="0" applyNumberFormat="1" applyFont="1" applyFill="1" applyBorder="1" applyAlignment="1"/>
    <xf numFmtId="0" fontId="3" fillId="0" borderId="14" xfId="0" applyNumberFormat="1" applyFont="1" applyFill="1" applyBorder="1" applyAlignment="1">
      <alignment horizontal="center"/>
    </xf>
    <xf numFmtId="0" fontId="3" fillId="0" borderId="31" xfId="0" applyNumberFormat="1" applyFont="1" applyFill="1" applyBorder="1" applyAlignment="1">
      <alignment horizontal="center"/>
    </xf>
    <xf numFmtId="0" fontId="3" fillId="0" borderId="13" xfId="0" applyNumberFormat="1" applyFont="1" applyFill="1" applyBorder="1" applyAlignment="1">
      <alignment horizontal="center"/>
    </xf>
    <xf numFmtId="0" fontId="6" fillId="0" borderId="28" xfId="0" applyNumberFormat="1" applyFont="1" applyFill="1" applyBorder="1" applyAlignment="1">
      <alignment vertical="center" wrapText="1"/>
    </xf>
    <xf numFmtId="0" fontId="6" fillId="0" borderId="29" xfId="0" applyNumberFormat="1" applyFont="1" applyFill="1" applyBorder="1" applyAlignment="1">
      <alignment vertical="center" wrapText="1"/>
    </xf>
    <xf numFmtId="0" fontId="6" fillId="0" borderId="14" xfId="0" applyNumberFormat="1" applyFont="1" applyFill="1" applyBorder="1" applyAlignment="1">
      <alignment horizontal="center" vertical="center" wrapText="1"/>
    </xf>
    <xf numFmtId="0" fontId="6" fillId="0" borderId="33" xfId="0" applyNumberFormat="1" applyFont="1" applyFill="1" applyBorder="1" applyAlignment="1">
      <alignment horizontal="center" vertical="center" wrapText="1"/>
    </xf>
    <xf numFmtId="0" fontId="6" fillId="0" borderId="13" xfId="0" applyNumberFormat="1" applyFont="1" applyFill="1" applyBorder="1" applyAlignment="1">
      <alignment horizontal="center" vertical="center" wrapText="1"/>
    </xf>
    <xf numFmtId="49" fontId="2" fillId="0" borderId="0" xfId="0" applyNumberFormat="1" applyFont="1" applyFill="1" applyBorder="1" applyAlignment="1">
      <alignment horizontal="left" wrapText="1"/>
    </xf>
    <xf numFmtId="49" fontId="0" fillId="0" borderId="0" xfId="0" applyNumberFormat="1" applyFont="1" applyFill="1" applyBorder="1" applyAlignment="1">
      <alignment horizontal="left" wrapText="1"/>
    </xf>
    <xf numFmtId="0" fontId="3" fillId="0" borderId="28" xfId="0" applyNumberFormat="1" applyFont="1" applyFill="1" applyBorder="1" applyAlignment="1">
      <alignment horizontal="center" vertical="center"/>
    </xf>
    <xf numFmtId="0" fontId="3" fillId="0" borderId="29" xfId="0" applyNumberFormat="1" applyFont="1" applyFill="1" applyBorder="1" applyAlignment="1">
      <alignment horizontal="center" vertical="center"/>
    </xf>
    <xf numFmtId="49" fontId="4" fillId="0" borderId="34" xfId="0" applyNumberFormat="1"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zoomScaleNormal="100" workbookViewId="0"/>
  </sheetViews>
  <sheetFormatPr defaultColWidth="8.85546875" defaultRowHeight="12.75" x14ac:dyDescent="0.2"/>
  <cols>
    <col min="1" max="5" width="11.85546875" style="3" customWidth="1"/>
    <col min="6" max="6" width="11.5703125" customWidth="1"/>
    <col min="7" max="7" width="11.28515625" customWidth="1"/>
    <col min="8" max="8" width="13" customWidth="1"/>
    <col min="9" max="9" width="13.140625" customWidth="1"/>
    <col min="10" max="11" width="9.140625" customWidth="1"/>
    <col min="12" max="16384" width="8.85546875" style="3"/>
  </cols>
  <sheetData>
    <row r="1" spans="1:11" x14ac:dyDescent="0.2">
      <c r="A1" s="2" t="s">
        <v>0</v>
      </c>
      <c r="B1" s="85" t="s">
        <v>103</v>
      </c>
      <c r="C1" s="86" t="s">
        <v>104</v>
      </c>
      <c r="D1" s="85" t="s">
        <v>105</v>
      </c>
      <c r="E1" s="86" t="s">
        <v>106</v>
      </c>
      <c r="F1" s="87" t="s">
        <v>50</v>
      </c>
      <c r="G1" s="88" t="s">
        <v>51</v>
      </c>
      <c r="H1" s="89" t="s">
        <v>52</v>
      </c>
      <c r="I1" s="90" t="s">
        <v>53</v>
      </c>
      <c r="J1" s="91" t="s">
        <v>54</v>
      </c>
      <c r="K1" s="92" t="s">
        <v>55</v>
      </c>
    </row>
    <row r="2" spans="1:11" ht="13.5" thickBot="1" x14ac:dyDescent="0.25">
      <c r="A2" s="1" t="s">
        <v>97</v>
      </c>
      <c r="B2" s="93" t="s">
        <v>2</v>
      </c>
      <c r="C2" s="94" t="s">
        <v>118</v>
      </c>
      <c r="D2" s="93" t="s">
        <v>60</v>
      </c>
      <c r="E2" s="94" t="s">
        <v>115</v>
      </c>
      <c r="F2" s="93" t="s">
        <v>8</v>
      </c>
      <c r="G2" s="94" t="s">
        <v>116</v>
      </c>
      <c r="H2" s="93" t="s">
        <v>117</v>
      </c>
      <c r="I2" s="94" t="s">
        <v>59</v>
      </c>
      <c r="J2" s="93" t="s">
        <v>58</v>
      </c>
      <c r="K2" s="94" t="s">
        <v>7</v>
      </c>
    </row>
    <row r="3" spans="1:11" x14ac:dyDescent="0.2">
      <c r="B3" s="21"/>
      <c r="C3" s="21"/>
    </row>
  </sheetData>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opLeftCell="A19" workbookViewId="0">
      <selection activeCell="B39" sqref="B39:C39"/>
    </sheetView>
  </sheetViews>
  <sheetFormatPr defaultRowHeight="12.75" x14ac:dyDescent="0.2"/>
  <cols>
    <col min="1" max="1" width="14" style="3" customWidth="1"/>
    <col min="2" max="7" width="8.85546875" style="3"/>
    <col min="12" max="12" width="14.42578125" customWidth="1"/>
  </cols>
  <sheetData>
    <row r="1" spans="1:17" x14ac:dyDescent="0.2">
      <c r="A1" s="2" t="s">
        <v>0</v>
      </c>
      <c r="B1" s="84" t="s">
        <v>48</v>
      </c>
      <c r="C1" s="43" t="s">
        <v>49</v>
      </c>
      <c r="D1" s="42" t="s">
        <v>50</v>
      </c>
      <c r="E1" s="43" t="s">
        <v>51</v>
      </c>
      <c r="F1" s="42" t="s">
        <v>52</v>
      </c>
      <c r="G1" s="43" t="s">
        <v>53</v>
      </c>
      <c r="H1" s="42" t="s">
        <v>54</v>
      </c>
      <c r="I1" s="43" t="s">
        <v>55</v>
      </c>
    </row>
    <row r="2" spans="1:17" ht="13.5" thickBot="1" x14ac:dyDescent="0.25">
      <c r="A2" s="1" t="s">
        <v>1</v>
      </c>
      <c r="B2" s="44" t="s">
        <v>57</v>
      </c>
      <c r="C2" s="45" t="s">
        <v>59</v>
      </c>
      <c r="D2" s="44" t="s">
        <v>58</v>
      </c>
      <c r="E2" s="45" t="s">
        <v>7</v>
      </c>
      <c r="F2" s="44" t="s">
        <v>2</v>
      </c>
      <c r="G2" s="45" t="s">
        <v>3</v>
      </c>
      <c r="H2" s="44" t="s">
        <v>5</v>
      </c>
      <c r="I2" s="45" t="s">
        <v>8</v>
      </c>
    </row>
    <row r="5" spans="1:17" ht="13.5" thickBot="1" x14ac:dyDescent="0.25"/>
    <row r="6" spans="1:17" ht="15" thickBot="1" x14ac:dyDescent="0.25">
      <c r="A6" s="99" t="s">
        <v>31</v>
      </c>
      <c r="B6" s="101" t="s">
        <v>32</v>
      </c>
      <c r="C6" s="102"/>
      <c r="D6" s="102"/>
      <c r="E6" s="102"/>
      <c r="F6" s="102"/>
      <c r="G6" s="103"/>
    </row>
    <row r="7" spans="1:17" ht="15.75" thickBot="1" x14ac:dyDescent="0.25">
      <c r="A7" s="100"/>
      <c r="B7" s="24"/>
      <c r="C7" s="39" t="s">
        <v>33</v>
      </c>
      <c r="D7" s="40" t="s">
        <v>34</v>
      </c>
      <c r="E7" s="40" t="s">
        <v>35</v>
      </c>
      <c r="F7" s="41" t="s">
        <v>36</v>
      </c>
      <c r="G7" s="23" t="s">
        <v>37</v>
      </c>
    </row>
    <row r="8" spans="1:17" ht="21.6" customHeight="1" thickBot="1" x14ac:dyDescent="0.25">
      <c r="A8" s="22" t="s">
        <v>38</v>
      </c>
      <c r="B8" s="34" t="s">
        <v>39</v>
      </c>
      <c r="C8" s="35">
        <v>150</v>
      </c>
      <c r="D8" s="36">
        <v>35</v>
      </c>
      <c r="E8" s="36">
        <v>150</v>
      </c>
      <c r="F8" s="37">
        <v>30</v>
      </c>
      <c r="G8" s="38">
        <v>365</v>
      </c>
    </row>
    <row r="9" spans="1:17" ht="19.149999999999999" customHeight="1" thickBot="1" x14ac:dyDescent="0.25">
      <c r="A9" s="22" t="s">
        <v>40</v>
      </c>
      <c r="B9" s="25" t="s">
        <v>41</v>
      </c>
      <c r="C9" s="29">
        <v>0.8</v>
      </c>
      <c r="D9" s="28" t="s">
        <v>42</v>
      </c>
      <c r="E9" s="28">
        <v>1</v>
      </c>
      <c r="F9" s="30">
        <v>0.8</v>
      </c>
      <c r="G9" s="27"/>
    </row>
    <row r="10" spans="1:17" ht="19.899999999999999" customHeight="1" thickBot="1" x14ac:dyDescent="0.25">
      <c r="A10" s="22" t="s">
        <v>43</v>
      </c>
      <c r="B10" s="25" t="s">
        <v>44</v>
      </c>
      <c r="C10" s="29">
        <v>2</v>
      </c>
      <c r="D10" s="28">
        <v>2</v>
      </c>
      <c r="E10" s="28">
        <v>2</v>
      </c>
      <c r="F10" s="30">
        <v>2</v>
      </c>
      <c r="G10" s="27"/>
    </row>
    <row r="11" spans="1:17" ht="22.9" customHeight="1" thickBot="1" x14ac:dyDescent="0.25">
      <c r="A11" s="22" t="s">
        <v>45</v>
      </c>
      <c r="B11" s="25" t="s">
        <v>46</v>
      </c>
      <c r="C11" s="29">
        <v>0.5</v>
      </c>
      <c r="D11" s="28">
        <v>0.5</v>
      </c>
      <c r="E11" s="28">
        <v>0.5</v>
      </c>
      <c r="F11" s="30">
        <v>0.5</v>
      </c>
      <c r="G11" s="27"/>
    </row>
    <row r="12" spans="1:17" ht="30.75" thickBot="1" x14ac:dyDescent="0.25">
      <c r="A12" s="22" t="s">
        <v>47</v>
      </c>
      <c r="B12" s="25" t="s">
        <v>41</v>
      </c>
      <c r="C12" s="31">
        <v>0.8</v>
      </c>
      <c r="D12" s="32">
        <v>0.8</v>
      </c>
      <c r="E12" s="32">
        <v>0.8</v>
      </c>
      <c r="F12" s="33">
        <v>0.8</v>
      </c>
      <c r="G12" s="26">
        <v>0.8</v>
      </c>
    </row>
    <row r="13" spans="1:17" x14ac:dyDescent="0.2">
      <c r="A13" s="3" t="s">
        <v>56</v>
      </c>
    </row>
    <row r="14" spans="1:17" x14ac:dyDescent="0.2">
      <c r="B14" s="3" t="s">
        <v>107</v>
      </c>
      <c r="C14" s="3" t="s">
        <v>108</v>
      </c>
      <c r="D14" s="3" t="s">
        <v>109</v>
      </c>
      <c r="E14" s="3" t="s">
        <v>110</v>
      </c>
      <c r="F14" s="3" t="s">
        <v>108</v>
      </c>
    </row>
    <row r="15" spans="1:17" s="3" customFormat="1" x14ac:dyDescent="0.2">
      <c r="J15"/>
      <c r="K15"/>
      <c r="L15"/>
      <c r="M15"/>
      <c r="N15"/>
      <c r="O15"/>
      <c r="P15"/>
      <c r="Q15"/>
    </row>
    <row r="18" spans="1:19" x14ac:dyDescent="0.2">
      <c r="A18" s="104" t="s">
        <v>61</v>
      </c>
      <c r="B18" s="105"/>
      <c r="C18" s="105"/>
      <c r="D18" s="105"/>
      <c r="E18" s="105"/>
      <c r="F18" s="105"/>
      <c r="G18" s="105"/>
    </row>
    <row r="19" spans="1:19" x14ac:dyDescent="0.2">
      <c r="A19" s="105"/>
      <c r="B19" s="105"/>
      <c r="C19" s="105"/>
      <c r="D19" s="105"/>
      <c r="E19" s="105"/>
      <c r="F19" s="105"/>
      <c r="G19" s="105"/>
    </row>
    <row r="20" spans="1:19" x14ac:dyDescent="0.2">
      <c r="A20" s="105"/>
      <c r="B20" s="105"/>
      <c r="C20" s="105"/>
      <c r="D20" s="105"/>
      <c r="E20" s="105"/>
      <c r="F20" s="105"/>
      <c r="G20" s="105"/>
    </row>
    <row r="21" spans="1:19" x14ac:dyDescent="0.2">
      <c r="A21" s="105"/>
      <c r="B21" s="105"/>
      <c r="C21" s="105"/>
      <c r="D21" s="105"/>
      <c r="E21" s="105"/>
      <c r="F21" s="105"/>
      <c r="G21" s="105"/>
    </row>
    <row r="22" spans="1:19" ht="13.5" thickBot="1" x14ac:dyDescent="0.25">
      <c r="A22" s="105"/>
      <c r="B22" s="105"/>
      <c r="C22" s="105"/>
      <c r="D22" s="105"/>
      <c r="E22" s="105"/>
      <c r="F22" s="105"/>
      <c r="G22" s="105"/>
    </row>
    <row r="23" spans="1:19" ht="13.5" thickBot="1" x14ac:dyDescent="0.25">
      <c r="A23" s="105"/>
      <c r="B23" s="105"/>
      <c r="C23" s="105"/>
      <c r="D23" s="105"/>
      <c r="E23" s="105"/>
      <c r="F23" s="105"/>
      <c r="G23" s="105"/>
      <c r="M23" s="106" t="s">
        <v>87</v>
      </c>
      <c r="N23" s="106" t="s">
        <v>80</v>
      </c>
      <c r="O23" s="96" t="s">
        <v>88</v>
      </c>
      <c r="P23" s="97"/>
      <c r="Q23" s="97"/>
      <c r="R23" s="98"/>
    </row>
    <row r="24" spans="1:19" ht="13.5" thickBot="1" x14ac:dyDescent="0.25">
      <c r="A24" s="105"/>
      <c r="B24" s="105"/>
      <c r="C24" s="105"/>
      <c r="D24" s="105"/>
      <c r="E24" s="105"/>
      <c r="F24" s="105"/>
      <c r="G24" s="105"/>
      <c r="M24" s="107"/>
      <c r="N24" s="107"/>
      <c r="O24" s="63" t="s">
        <v>90</v>
      </c>
      <c r="P24" s="65" t="s">
        <v>92</v>
      </c>
      <c r="Q24" s="64" t="s">
        <v>91</v>
      </c>
      <c r="R24" s="65" t="s">
        <v>94</v>
      </c>
      <c r="S24" s="65" t="s">
        <v>111</v>
      </c>
    </row>
    <row r="25" spans="1:19" x14ac:dyDescent="0.2">
      <c r="A25" s="105"/>
      <c r="B25" s="105"/>
      <c r="C25" s="105"/>
      <c r="D25" s="105"/>
      <c r="E25" s="105"/>
      <c r="F25" s="105"/>
      <c r="G25" s="105"/>
      <c r="M25" s="78" t="s">
        <v>68</v>
      </c>
      <c r="N25" s="81">
        <v>31</v>
      </c>
      <c r="O25" s="54" t="s">
        <v>86</v>
      </c>
      <c r="P25" s="54" t="s">
        <v>86</v>
      </c>
      <c r="Q25" s="75" t="s">
        <v>84</v>
      </c>
      <c r="R25" s="76"/>
      <c r="S25" s="68" t="s">
        <v>86</v>
      </c>
    </row>
    <row r="26" spans="1:19" x14ac:dyDescent="0.2">
      <c r="A26" s="105"/>
      <c r="B26" s="105"/>
      <c r="C26" s="105"/>
      <c r="D26" s="105"/>
      <c r="E26" s="105"/>
      <c r="F26" s="105"/>
      <c r="G26" s="105"/>
      <c r="M26" s="79" t="s">
        <v>69</v>
      </c>
      <c r="N26" s="82">
        <v>28</v>
      </c>
      <c r="O26" s="55"/>
      <c r="P26" s="56" t="s">
        <v>85</v>
      </c>
      <c r="Q26" s="58"/>
      <c r="R26" s="69"/>
      <c r="S26" s="69"/>
    </row>
    <row r="27" spans="1:19" x14ac:dyDescent="0.2">
      <c r="M27" s="79" t="s">
        <v>70</v>
      </c>
      <c r="N27" s="82">
        <v>31</v>
      </c>
      <c r="O27" s="55"/>
      <c r="P27" s="57" t="s">
        <v>84</v>
      </c>
      <c r="Q27" s="59" t="s">
        <v>81</v>
      </c>
      <c r="R27" s="70" t="s">
        <v>85</v>
      </c>
      <c r="S27" s="69"/>
    </row>
    <row r="28" spans="1:19" ht="13.5" thickBot="1" x14ac:dyDescent="0.25">
      <c r="A28" s="21" t="s">
        <v>62</v>
      </c>
      <c r="M28" s="79" t="s">
        <v>71</v>
      </c>
      <c r="N28" s="82">
        <v>30</v>
      </c>
      <c r="O28" s="56" t="s">
        <v>85</v>
      </c>
      <c r="P28" s="58"/>
      <c r="Q28" s="54" t="s">
        <v>86</v>
      </c>
      <c r="R28" s="71" t="s">
        <v>84</v>
      </c>
      <c r="S28" s="70" t="s">
        <v>85</v>
      </c>
    </row>
    <row r="29" spans="1:19" x14ac:dyDescent="0.2">
      <c r="A29" s="46" t="s">
        <v>0</v>
      </c>
      <c r="B29" s="52" t="s">
        <v>48</v>
      </c>
      <c r="C29" s="53" t="s">
        <v>49</v>
      </c>
      <c r="D29" s="50" t="s">
        <v>50</v>
      </c>
      <c r="E29" s="51" t="s">
        <v>51</v>
      </c>
      <c r="F29" s="48" t="s">
        <v>52</v>
      </c>
      <c r="G29" s="49" t="s">
        <v>53</v>
      </c>
      <c r="H29" s="61" t="s">
        <v>54</v>
      </c>
      <c r="I29" s="62" t="s">
        <v>55</v>
      </c>
      <c r="M29" s="79" t="s">
        <v>72</v>
      </c>
      <c r="N29" s="82">
        <v>31</v>
      </c>
      <c r="O29" s="57" t="s">
        <v>84</v>
      </c>
      <c r="P29" s="58"/>
      <c r="Q29" s="55"/>
      <c r="R29" s="66"/>
      <c r="S29" s="71" t="s">
        <v>84</v>
      </c>
    </row>
    <row r="30" spans="1:19" ht="13.5" thickBot="1" x14ac:dyDescent="0.25">
      <c r="A30" s="47" t="s">
        <v>1</v>
      </c>
      <c r="B30" s="93" t="s">
        <v>102</v>
      </c>
      <c r="C30" s="45" t="s">
        <v>4</v>
      </c>
      <c r="D30" s="44" t="s">
        <v>6</v>
      </c>
      <c r="E30" s="45" t="s">
        <v>96</v>
      </c>
      <c r="F30" s="93" t="s">
        <v>98</v>
      </c>
      <c r="G30" s="94" t="s">
        <v>99</v>
      </c>
      <c r="H30" s="93" t="s">
        <v>101</v>
      </c>
      <c r="I30" s="94" t="s">
        <v>100</v>
      </c>
      <c r="M30" s="79" t="s">
        <v>73</v>
      </c>
      <c r="N30" s="82">
        <v>30</v>
      </c>
      <c r="O30" s="58"/>
      <c r="P30" s="58"/>
      <c r="Q30" s="55"/>
      <c r="R30" s="66"/>
      <c r="S30" s="66"/>
    </row>
    <row r="31" spans="1:19" x14ac:dyDescent="0.2">
      <c r="A31" s="21" t="s">
        <v>67</v>
      </c>
      <c r="B31" s="21" t="s">
        <v>82</v>
      </c>
      <c r="D31" s="21" t="s">
        <v>83</v>
      </c>
      <c r="F31" s="21" t="s">
        <v>82</v>
      </c>
      <c r="H31">
        <v>30</v>
      </c>
      <c r="M31" s="79" t="s">
        <v>74</v>
      </c>
      <c r="N31" s="82">
        <v>31</v>
      </c>
      <c r="O31" s="58"/>
      <c r="P31" s="58"/>
      <c r="Q31" s="54"/>
      <c r="R31" s="66"/>
      <c r="S31" s="66"/>
    </row>
    <row r="32" spans="1:19" x14ac:dyDescent="0.2">
      <c r="M32" s="79" t="s">
        <v>75</v>
      </c>
      <c r="N32" s="82">
        <v>31</v>
      </c>
      <c r="O32" s="58"/>
      <c r="P32" s="59" t="s">
        <v>81</v>
      </c>
      <c r="Q32" s="54"/>
      <c r="R32" s="66"/>
      <c r="S32" s="66"/>
    </row>
    <row r="33" spans="1:19" x14ac:dyDescent="0.2">
      <c r="A33" s="21" t="s">
        <v>63</v>
      </c>
      <c r="B33" s="21" t="s">
        <v>64</v>
      </c>
      <c r="M33" s="79" t="s">
        <v>76</v>
      </c>
      <c r="N33" s="82">
        <v>30</v>
      </c>
      <c r="O33" s="58"/>
      <c r="P33" s="54" t="s">
        <v>86</v>
      </c>
      <c r="Q33" s="56" t="s">
        <v>85</v>
      </c>
      <c r="R33" s="67" t="s">
        <v>81</v>
      </c>
      <c r="S33" s="66"/>
    </row>
    <row r="34" spans="1:19" x14ac:dyDescent="0.2">
      <c r="A34" s="21" t="s">
        <v>35</v>
      </c>
      <c r="B34" s="21" t="s">
        <v>65</v>
      </c>
      <c r="M34" s="79" t="s">
        <v>77</v>
      </c>
      <c r="N34" s="82">
        <v>31</v>
      </c>
      <c r="O34" s="59" t="s">
        <v>81</v>
      </c>
      <c r="P34" s="55"/>
      <c r="Q34" s="57" t="s">
        <v>84</v>
      </c>
      <c r="R34" s="68" t="s">
        <v>86</v>
      </c>
      <c r="S34" s="67" t="s">
        <v>81</v>
      </c>
    </row>
    <row r="35" spans="1:19" x14ac:dyDescent="0.2">
      <c r="A35" s="21" t="s">
        <v>66</v>
      </c>
      <c r="M35" s="79" t="s">
        <v>78</v>
      </c>
      <c r="N35" s="82">
        <v>30</v>
      </c>
      <c r="O35" s="54" t="s">
        <v>86</v>
      </c>
      <c r="P35" s="55"/>
      <c r="Q35" s="58"/>
      <c r="R35" s="69"/>
      <c r="S35" s="68" t="s">
        <v>86</v>
      </c>
    </row>
    <row r="36" spans="1:19" ht="13.5" thickBot="1" x14ac:dyDescent="0.25">
      <c r="M36" s="80" t="s">
        <v>79</v>
      </c>
      <c r="N36" s="83">
        <v>31</v>
      </c>
      <c r="O36" s="60"/>
      <c r="P36" s="72"/>
      <c r="Q36" s="74"/>
      <c r="R36" s="77"/>
      <c r="S36" s="69"/>
    </row>
    <row r="37" spans="1:19" ht="13.5" thickBot="1" x14ac:dyDescent="0.25">
      <c r="A37" s="95" t="s">
        <v>114</v>
      </c>
      <c r="M37" s="73" t="s">
        <v>29</v>
      </c>
      <c r="N37" s="73" t="s">
        <v>89</v>
      </c>
    </row>
    <row r="38" spans="1:19" x14ac:dyDescent="0.2">
      <c r="A38" s="46" t="s">
        <v>0</v>
      </c>
      <c r="B38" s="52" t="s">
        <v>48</v>
      </c>
      <c r="C38" s="53" t="s">
        <v>49</v>
      </c>
      <c r="D38" s="50" t="s">
        <v>50</v>
      </c>
      <c r="E38" s="51" t="s">
        <v>51</v>
      </c>
      <c r="F38" s="48" t="s">
        <v>52</v>
      </c>
      <c r="G38" s="49" t="s">
        <v>53</v>
      </c>
      <c r="H38" s="61" t="s">
        <v>54</v>
      </c>
      <c r="I38" s="62" t="s">
        <v>55</v>
      </c>
      <c r="M38" s="73" t="s">
        <v>93</v>
      </c>
      <c r="N38" s="73" t="s">
        <v>95</v>
      </c>
    </row>
    <row r="39" spans="1:19" ht="13.5" thickBot="1" x14ac:dyDescent="0.25">
      <c r="A39" s="47" t="s">
        <v>1</v>
      </c>
      <c r="B39" s="93" t="s">
        <v>2</v>
      </c>
      <c r="C39" s="94" t="s">
        <v>115</v>
      </c>
      <c r="D39" s="93" t="s">
        <v>8</v>
      </c>
      <c r="E39" s="94" t="s">
        <v>116</v>
      </c>
      <c r="F39" s="93" t="s">
        <v>117</v>
      </c>
      <c r="G39" s="94" t="s">
        <v>59</v>
      </c>
      <c r="H39" s="93" t="s">
        <v>58</v>
      </c>
      <c r="I39" s="94" t="s">
        <v>7</v>
      </c>
      <c r="M39" s="73" t="s">
        <v>112</v>
      </c>
      <c r="N39" s="73" t="s">
        <v>113</v>
      </c>
    </row>
    <row r="40" spans="1:19" x14ac:dyDescent="0.2">
      <c r="A40" s="21" t="s">
        <v>67</v>
      </c>
      <c r="B40" s="21" t="s">
        <v>82</v>
      </c>
      <c r="D40" s="21" t="s">
        <v>83</v>
      </c>
      <c r="F40" s="21" t="s">
        <v>82</v>
      </c>
      <c r="H40">
        <v>30</v>
      </c>
    </row>
  </sheetData>
  <mergeCells count="6">
    <mergeCell ref="O23:R23"/>
    <mergeCell ref="A6:A7"/>
    <mergeCell ref="B6:G6"/>
    <mergeCell ref="A18:G26"/>
    <mergeCell ref="N23:N24"/>
    <mergeCell ref="M23:M24"/>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4"/>
  <sheetViews>
    <sheetView workbookViewId="0">
      <selection activeCell="F29" sqref="F29"/>
    </sheetView>
  </sheetViews>
  <sheetFormatPr defaultRowHeight="12.75" x14ac:dyDescent="0.2"/>
  <cols>
    <col min="3" max="3" width="8.85546875" style="4"/>
    <col min="4" max="4" width="14.7109375" customWidth="1"/>
    <col min="5" max="5" width="13" customWidth="1"/>
  </cols>
  <sheetData>
    <row r="1" spans="3:3" x14ac:dyDescent="0.2">
      <c r="C1" s="4" t="s">
        <v>9</v>
      </c>
    </row>
    <row r="2" spans="3:3" x14ac:dyDescent="0.2">
      <c r="C2" s="5" t="s">
        <v>10</v>
      </c>
    </row>
    <row r="3" spans="3:3" x14ac:dyDescent="0.2">
      <c r="C3" s="5" t="s">
        <v>11</v>
      </c>
    </row>
    <row r="4" spans="3:3" x14ac:dyDescent="0.2">
      <c r="C4" s="5" t="s">
        <v>12</v>
      </c>
    </row>
    <row r="5" spans="3:3" x14ac:dyDescent="0.2">
      <c r="C5" s="5" t="s">
        <v>13</v>
      </c>
    </row>
    <row r="6" spans="3:3" x14ac:dyDescent="0.2">
      <c r="C6" s="5" t="s">
        <v>14</v>
      </c>
    </row>
    <row r="7" spans="3:3" x14ac:dyDescent="0.2">
      <c r="C7" s="5" t="s">
        <v>15</v>
      </c>
    </row>
    <row r="8" spans="3:3" x14ac:dyDescent="0.2">
      <c r="C8" s="5" t="s">
        <v>16</v>
      </c>
    </row>
    <row r="9" spans="3:3" x14ac:dyDescent="0.2">
      <c r="C9" s="5" t="s">
        <v>17</v>
      </c>
    </row>
    <row r="10" spans="3:3" x14ac:dyDescent="0.2">
      <c r="C10" s="5" t="s">
        <v>18</v>
      </c>
    </row>
    <row r="11" spans="3:3" x14ac:dyDescent="0.2">
      <c r="C11" s="5" t="s">
        <v>19</v>
      </c>
    </row>
    <row r="12" spans="3:3" x14ac:dyDescent="0.2">
      <c r="C12" s="5" t="s">
        <v>20</v>
      </c>
    </row>
    <row r="13" spans="3:3" x14ac:dyDescent="0.2">
      <c r="C13" s="5" t="s">
        <v>21</v>
      </c>
    </row>
    <row r="17" spans="3:5" ht="15.75" thickBot="1" x14ac:dyDescent="0.25">
      <c r="C17" s="108" t="s">
        <v>27</v>
      </c>
      <c r="D17" s="108"/>
      <c r="E17" s="108"/>
    </row>
    <row r="18" spans="3:5" ht="13.5" thickBot="1" x14ac:dyDescent="0.25">
      <c r="C18" s="17"/>
      <c r="D18" s="12" t="s">
        <v>28</v>
      </c>
      <c r="E18" s="11" t="s">
        <v>26</v>
      </c>
    </row>
    <row r="19" spans="3:5" x14ac:dyDescent="0.2">
      <c r="C19" s="18" t="s">
        <v>22</v>
      </c>
      <c r="D19" s="13">
        <v>20200</v>
      </c>
      <c r="E19" s="10"/>
    </row>
    <row r="20" spans="3:5" x14ac:dyDescent="0.2">
      <c r="C20" s="19" t="s">
        <v>23</v>
      </c>
      <c r="D20" s="14">
        <v>38000</v>
      </c>
      <c r="E20" s="7"/>
    </row>
    <row r="21" spans="3:5" ht="13.5" thickBot="1" x14ac:dyDescent="0.25">
      <c r="C21" s="20" t="s">
        <v>24</v>
      </c>
      <c r="D21" s="15">
        <v>30000</v>
      </c>
      <c r="E21" s="8"/>
    </row>
    <row r="22" spans="3:5" ht="13.5" thickBot="1" x14ac:dyDescent="0.25">
      <c r="C22" s="17" t="s">
        <v>25</v>
      </c>
      <c r="D22" s="16">
        <f>D21+D20+D19</f>
        <v>88200</v>
      </c>
      <c r="E22" s="9">
        <v>359061.20781100052</v>
      </c>
    </row>
    <row r="24" spans="3:5" x14ac:dyDescent="0.2">
      <c r="C24" s="5" t="s">
        <v>29</v>
      </c>
      <c r="D24" s="6" t="s">
        <v>30</v>
      </c>
    </row>
  </sheetData>
  <mergeCells count="1">
    <mergeCell ref="C17:E17"/>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First Sheet</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Almulla</dc:creator>
  <cp:lastModifiedBy>Alexandros Korkovelos</cp:lastModifiedBy>
  <dcterms:created xsi:type="dcterms:W3CDTF">2018-03-16T13:32:50Z</dcterms:created>
  <dcterms:modified xsi:type="dcterms:W3CDTF">2019-05-09T15:41:05Z</dcterms:modified>
</cp:coreProperties>
</file>