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<sst xmlns="http://schemas.openxmlformats.org/spreadsheetml/2006/main" count="241" uniqueCount="114">
  <si>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</si>
  <si>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</si>
  <si>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</si>
  <si>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</si>
  <si>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</si>
  <si>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</si>
  <si>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</si>
  <si>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</si>
  <si>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</si>
  <si>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Principal</t>
  </si>
  <si>
    <t>Administrador</t>
  </si>
  <si>
    <t>Desarrollar la página principal de la plataforma web</t>
  </si>
  <si>
    <t xml:space="preserve">Navegar por la pagina principal visualizando correctamente su contenido principal </t>
  </si>
  <si>
    <t>Alta</t>
  </si>
  <si>
    <t>En proceso</t>
  </si>
  <si>
    <t>REQ002</t>
  </si>
  <si>
    <t>Apartado de fotos</t>
  </si>
  <si>
    <t>Diseñar una seccion de fotos en la plataforma web</t>
  </si>
  <si>
    <t>Visualizar las fotos de los clientes satisfechos en el apartado de fotos de la página web</t>
  </si>
  <si>
    <t>Media</t>
  </si>
  <si>
    <t>REQ003</t>
  </si>
  <si>
    <t>Contactos</t>
  </si>
  <si>
    <t>Desarrollar el apartado de contactos de la plataforma web</t>
  </si>
  <si>
    <t>Visualizar de forma intuitiva los logos de redes sociales e interactuar para redicercionarse a las redes sociales</t>
  </si>
  <si>
    <t>REQ004</t>
  </si>
  <si>
    <t>Lineamientos de Arcotel para Páginas Web</t>
  </si>
  <si>
    <t>Implementar los requisitos pedidos por Arcotel para páginas web</t>
  </si>
  <si>
    <t>Visualizar los documentos y links requeridos por Arcotel</t>
  </si>
  <si>
    <t>REQ006</t>
  </si>
  <si>
    <t>Pestaña Acerca de Nosotros</t>
  </si>
  <si>
    <t>Desarrollar una pestaña de información de la empresa</t>
  </si>
  <si>
    <t>Visualizar la información de la empresa como la misión, visión y trabajos realizados</t>
  </si>
  <si>
    <t>REQ007</t>
  </si>
  <si>
    <t>Cotización de Planes de Internet</t>
  </si>
  <si>
    <t>Desarrollar una sección de cotización de planes en la plataforma web</t>
  </si>
  <si>
    <t>Vizualizar información personalizada sobre precios y opciones disponibles</t>
  </si>
  <si>
    <t>Necesito</t>
  </si>
  <si>
    <t>así podre...</t>
  </si>
  <si>
    <t>Prioridad</t>
  </si>
  <si>
    <t>Status</t>
  </si>
  <si>
    <t xml:space="preserve">Desarrollar la página principal de la plataforma web </t>
  </si>
  <si>
    <t xml:space="preserve">Navegar por la pagina principal visualizando correctamente su contenido principal  </t>
  </si>
  <si>
    <t>Tareas</t>
  </si>
  <si>
    <t>Asignado</t>
  </si>
  <si>
    <t>Estimado</t>
  </si>
  <si>
    <t>REQ001-1</t>
  </si>
  <si>
    <t>Crear una Interfaz atractiva usando Html, node.js, jquery, js.</t>
  </si>
  <si>
    <t>John Limones</t>
  </si>
  <si>
    <t>REQ001-2</t>
  </si>
  <si>
    <t>Crear barra principal con los apartados de la pagina</t>
  </si>
  <si>
    <t>REQ001-3</t>
  </si>
  <si>
    <t>Crear iconos interactivos e intuitivos</t>
  </si>
  <si>
    <t>REQ001-4</t>
  </si>
  <si>
    <t xml:space="preserve">Crear una seccion de asistencia personal </t>
  </si>
  <si>
    <t>REQ001-5</t>
  </si>
  <si>
    <t>Diseñar secciones con informacion breve animada</t>
  </si>
  <si>
    <t xml:space="preserve">Diseñar una seccion de fotos en la plataforma web </t>
  </si>
  <si>
    <t>REQ002-1</t>
  </si>
  <si>
    <t>Diseñar un apartado para las fotos</t>
  </si>
  <si>
    <t>Bryan Quispe</t>
  </si>
  <si>
    <t>REQ002-2</t>
  </si>
  <si>
    <t>Diseñar una galería de fotos</t>
  </si>
  <si>
    <t>REQ002-3</t>
  </si>
  <si>
    <t>Agregar las fotos en una carpeta del proyecto</t>
  </si>
  <si>
    <t>REQ002-4</t>
  </si>
  <si>
    <t>Insertar fotos en la galería</t>
  </si>
  <si>
    <t>REQ002-5</t>
  </si>
  <si>
    <t>Crear los botones de interacción de la galería</t>
  </si>
  <si>
    <t>REQ003-1</t>
  </si>
  <si>
    <t>Diseñar un apartado para los contactos</t>
  </si>
  <si>
    <t>José Proaño</t>
  </si>
  <si>
    <t>REQ003-2</t>
  </si>
  <si>
    <t>Diseñar los logos de redes sociales</t>
  </si>
  <si>
    <t>REQ003-3</t>
  </si>
  <si>
    <t>Agregar la información de contacto</t>
  </si>
  <si>
    <t>REQ003-4</t>
  </si>
  <si>
    <t>Crear formulario para contactarse por correo</t>
  </si>
  <si>
    <t>REQ003-5</t>
  </si>
  <si>
    <t>Crear los botones para redirigir a las redes sociales</t>
  </si>
  <si>
    <t>Lineamientos Arcotel</t>
  </si>
  <si>
    <t>REQ004-1</t>
  </si>
  <si>
    <t>Diseñar un apartado para los documentos de regulación</t>
  </si>
  <si>
    <t>REQ004-2</t>
  </si>
  <si>
    <t xml:space="preserve">Agregar los documentos </t>
  </si>
  <si>
    <t>REQ004-3</t>
  </si>
  <si>
    <t>Agregar los links de redirección pedidos por Arcotel</t>
  </si>
  <si>
    <t>REQ006-1</t>
  </si>
  <si>
    <t>Diseñar un pestaña para información de la empresa</t>
  </si>
  <si>
    <t>REQ006-2</t>
  </si>
  <si>
    <t>Agregar la misión y visión de la empresa</t>
  </si>
  <si>
    <t>REQ006-3</t>
  </si>
  <si>
    <t>Diseñar una barra interactiva con información de los equipos utilizados</t>
  </si>
  <si>
    <t>REQ006-4</t>
  </si>
  <si>
    <t>Diseñar una sección interactiva con información de los trabajos realizados</t>
  </si>
  <si>
    <t>REQ007-1</t>
  </si>
  <si>
    <t xml:space="preserve">Diseñar una sección interactiva con cotización </t>
  </si>
  <si>
    <t>REQ007-2</t>
  </si>
  <si>
    <t>Agregar el formulario para cotización</t>
  </si>
  <si>
    <t>REQ007-3</t>
  </si>
  <si>
    <t>Diseñar el resto de la sección interactiva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</si>
  <si>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</si>
  <si>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</si>
  <si>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</si>
  <si>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</si>
  <si>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</si>
  <si>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</si>
  <si>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</si>
  <si>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</si>
  <si>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</si>
  <si>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</si>
  <si>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</si>
  <si>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</si>
  <si>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</si>
  <si>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CONCLUSIÓN
Al analizar el gráfico, se evidencia que el proyecto se llevó a cabo de manera ininterrumpida desde el inicio, y las horas laboradas diariamente fueron adecuadas para cumplir con la planificación temporal establecida.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</si>
</sst>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color rgb="FF000000"/>
      <name val="Arial"/>
    </font>
    <font>
      <sz val="10.0"/>
      <color theme="1"/>
      <name val="Arial"/>
    </font>
    <font>
      <sz val="10.0"/>
      <color rgb="FF2E75B5"/>
      <name val="Arial"/>
    </font>
    <font>
      <sz val="10.0"/>
      <color rgb="FF0066CC"/>
      <name val="Arial"/>
    </font>
    <font>
      <sz val="10.0"/>
      <color theme="1"/>
      <name val="Roboto"/>
    </font>
    <font>
      <sz val="10.0"/>
      <color rgb="FF0070C0"/>
      <name val="Arial"/>
    </font>
    <font>
      <sz val="10.0"/>
      <color rgb="FF0000FF"/>
      <name val="Arial"/>
    </font>
    <font>
      <color theme="1"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2" fillId="3" fontId="5" numFmtId="0" xfId="0" applyBorder="1" applyFill="1" applyFont="1"/>
    <xf borderId="2" fillId="3" fontId="5" numFmtId="0" xfId="0" applyAlignment="1" applyBorder="1" applyFont="1">
      <alignment readingOrder="0"/>
    </xf>
    <xf borderId="0" fillId="0" fontId="5" numFmtId="0" xfId="0" applyFont="1"/>
    <xf borderId="0" fillId="0" fontId="1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7" numFmtId="0" xfId="0" applyFont="1"/>
    <xf borderId="2" fillId="4" fontId="5" numFmtId="0" xfId="0" applyBorder="1" applyFill="1" applyFont="1"/>
    <xf borderId="2" fillId="4" fontId="5" numFmtId="0" xfId="0" applyAlignment="1" applyBorder="1" applyFont="1">
      <alignment readingOrder="0"/>
    </xf>
    <xf borderId="2" fillId="4" fontId="8" numFmtId="0" xfId="0" applyAlignment="1" applyBorder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1" fillId="0" fontId="5" numFmtId="0" xfId="0" applyBorder="1" applyFont="1"/>
    <xf borderId="1" fillId="0" fontId="10" numFmtId="0" xfId="0" applyBorder="1" applyFont="1"/>
    <xf borderId="1" fillId="5" fontId="5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3" fillId="6" fontId="5" numFmtId="0" xfId="0" applyAlignment="1" applyBorder="1" applyFill="1" applyFont="1">
      <alignment horizontal="right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1" fillId="5" fontId="5" numFmtId="0" xfId="0" applyAlignment="1" applyBorder="1" applyFont="1">
      <alignment horizontal="right" readingOrder="0"/>
    </xf>
    <xf borderId="1" fillId="0" fontId="12" numFmtId="0" xfId="0" applyBorder="1" applyFont="1"/>
    <xf borderId="1" fillId="0" fontId="12" numFmtId="0" xfId="0" applyAlignment="1" applyBorder="1" applyFont="1">
      <alignment readingOrder="0"/>
    </xf>
    <xf borderId="4" fillId="5" fontId="5" numFmtId="0" xfId="0" applyBorder="1" applyFont="1"/>
    <xf borderId="4" fillId="0" fontId="5" numFmtId="0" xfId="0" applyBorder="1" applyFont="1"/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burdonchar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burdonchart!$B$31:$H$31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burdonchart!$B$32:$H$32</c:f>
              <c:numCache/>
            </c:numRef>
          </c:val>
          <c:smooth val="0"/>
        </c:ser>
        <c:axId val="1469357257"/>
        <c:axId val="1167088458"/>
      </c:lineChart>
      <c:catAx>
        <c:axId val="146935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67088458"/>
      </c:catAx>
      <c:valAx>
        <c:axId val="1167088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693572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34</xdr:row>
      <xdr:rowOff>123825</xdr:rowOff>
    </xdr:from>
    <xdr:ext cx="4810125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N4:N8" displayName="Table_1" id="1">
  <tableColumns count="1">
    <tableColumn name="Column1" id="1"/>
  </tableColumns>
  <tableStyleInfo name="burdonch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3.0"/>
    <col customWidth="1" min="3" max="3" width="11.25"/>
    <col customWidth="1" min="4" max="4" width="64.0"/>
    <col customWidth="1" min="5" max="5" width="82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3"/>
      <c r="G2" s="3" t="s">
        <v>13</v>
      </c>
      <c r="H2" s="4" t="s">
        <v>14</v>
      </c>
      <c r="I2" s="2"/>
    </row>
    <row r="3" ht="15.75" customHeight="1">
      <c r="A3" s="3" t="s">
        <v>15</v>
      </c>
      <c r="B3" s="4" t="s">
        <v>16</v>
      </c>
      <c r="C3" s="4" t="s">
        <v>10</v>
      </c>
      <c r="D3" s="5" t="s">
        <v>17</v>
      </c>
      <c r="E3" s="4" t="s">
        <v>18</v>
      </c>
      <c r="F3" s="3"/>
      <c r="G3" s="4" t="s">
        <v>19</v>
      </c>
      <c r="H3" s="4" t="s">
        <v>14</v>
      </c>
      <c r="I3" s="2"/>
    </row>
    <row r="4">
      <c r="A4" s="3" t="s">
        <v>20</v>
      </c>
      <c r="B4" s="4" t="s">
        <v>21</v>
      </c>
      <c r="C4" s="4" t="s">
        <v>10</v>
      </c>
      <c r="D4" s="4" t="s">
        <v>22</v>
      </c>
      <c r="E4" s="4" t="s">
        <v>23</v>
      </c>
      <c r="F4" s="3"/>
      <c r="G4" s="4" t="s">
        <v>19</v>
      </c>
      <c r="H4" s="4" t="s">
        <v>14</v>
      </c>
      <c r="I4" s="2"/>
    </row>
    <row r="5" ht="15.75" customHeight="1">
      <c r="A5" s="4" t="s">
        <v>24</v>
      </c>
      <c r="B5" s="6" t="s">
        <v>25</v>
      </c>
      <c r="C5" s="4" t="s">
        <v>10</v>
      </c>
      <c r="D5" s="4" t="s">
        <v>26</v>
      </c>
      <c r="E5" s="4" t="s">
        <v>27</v>
      </c>
      <c r="F5" s="3"/>
      <c r="G5" s="4" t="s">
        <v>13</v>
      </c>
      <c r="H5" s="4" t="s">
        <v>14</v>
      </c>
    </row>
    <row r="6" ht="15.75" customHeight="1">
      <c r="A6" s="4" t="s">
        <v>28</v>
      </c>
      <c r="B6" s="6" t="s">
        <v>29</v>
      </c>
      <c r="C6" s="4" t="s">
        <v>10</v>
      </c>
      <c r="D6" s="4" t="s">
        <v>30</v>
      </c>
      <c r="E6" s="4" t="s">
        <v>31</v>
      </c>
      <c r="F6" s="3"/>
      <c r="G6" s="4" t="s">
        <v>19</v>
      </c>
      <c r="H6" s="4" t="s">
        <v>14</v>
      </c>
    </row>
    <row r="7" ht="15.75" customHeight="1">
      <c r="A7" s="4" t="s">
        <v>32</v>
      </c>
      <c r="B7" s="6" t="s">
        <v>33</v>
      </c>
      <c r="C7" s="4" t="s">
        <v>10</v>
      </c>
      <c r="D7" s="4" t="s">
        <v>34</v>
      </c>
      <c r="E7" s="4" t="s">
        <v>35</v>
      </c>
      <c r="F7" s="3"/>
      <c r="G7" s="4" t="s">
        <v>19</v>
      </c>
      <c r="H7" s="4" t="s">
        <v>14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5.25"/>
    <col customWidth="1" min="4" max="4" width="18.88"/>
    <col customWidth="1" min="5" max="5" width="52.25"/>
    <col customWidth="1" min="6" max="6" width="82.25"/>
  </cols>
  <sheetData>
    <row r="1" ht="15.75" customHeight="1"/>
    <row r="2" ht="15.75" customHeight="1"/>
    <row r="3" ht="15.75" customHeight="1">
      <c r="B3" s="7" t="s">
        <v>0</v>
      </c>
      <c r="C3" s="7" t="s">
        <v>1</v>
      </c>
      <c r="D3" s="7" t="s">
        <v>2</v>
      </c>
      <c r="E3" s="7" t="s">
        <v>36</v>
      </c>
      <c r="F3" s="7" t="s">
        <v>37</v>
      </c>
      <c r="G3" s="7" t="s">
        <v>5</v>
      </c>
      <c r="H3" s="7" t="s">
        <v>38</v>
      </c>
      <c r="I3" s="7" t="s">
        <v>39</v>
      </c>
    </row>
    <row r="4" ht="15.75" customHeight="1">
      <c r="A4" s="2"/>
      <c r="B4" s="8" t="s">
        <v>8</v>
      </c>
      <c r="C4" s="9" t="s">
        <v>9</v>
      </c>
      <c r="D4" s="8" t="s">
        <v>10</v>
      </c>
      <c r="E4" s="9" t="s">
        <v>40</v>
      </c>
      <c r="F4" s="9" t="s">
        <v>41</v>
      </c>
      <c r="G4" s="8"/>
      <c r="H4" s="8" t="s">
        <v>13</v>
      </c>
      <c r="I4" s="9" t="s">
        <v>14</v>
      </c>
      <c r="J4" s="2"/>
    </row>
    <row r="5" ht="15.75" customHeight="1">
      <c r="B5" s="10"/>
      <c r="C5" s="11" t="s">
        <v>42</v>
      </c>
      <c r="D5" s="10"/>
      <c r="E5" s="10"/>
      <c r="F5" s="10"/>
      <c r="G5" s="11" t="s">
        <v>43</v>
      </c>
      <c r="H5" s="10"/>
      <c r="I5" s="11" t="s">
        <v>44</v>
      </c>
    </row>
    <row r="6" ht="15.75" customHeight="1">
      <c r="B6" s="12" t="s">
        <v>45</v>
      </c>
      <c r="C6" s="13" t="s">
        <v>46</v>
      </c>
      <c r="G6" s="14" t="s">
        <v>47</v>
      </c>
      <c r="H6" s="10"/>
      <c r="I6" s="15">
        <v>2.0</v>
      </c>
    </row>
    <row r="7" ht="15.75" customHeight="1">
      <c r="B7" s="12" t="s">
        <v>48</v>
      </c>
      <c r="C7" s="13" t="s">
        <v>49</v>
      </c>
      <c r="G7" s="14" t="s">
        <v>47</v>
      </c>
      <c r="H7" s="10"/>
      <c r="I7" s="15">
        <v>3.0</v>
      </c>
    </row>
    <row r="8" ht="15.75" customHeight="1">
      <c r="B8" s="16" t="s">
        <v>50</v>
      </c>
      <c r="C8" s="14" t="s">
        <v>51</v>
      </c>
      <c r="G8" s="14" t="s">
        <v>47</v>
      </c>
      <c r="H8" s="10"/>
      <c r="I8" s="16">
        <v>3.0</v>
      </c>
    </row>
    <row r="9" ht="15.75" customHeight="1">
      <c r="B9" s="16" t="s">
        <v>52</v>
      </c>
      <c r="C9" s="14" t="s">
        <v>53</v>
      </c>
      <c r="D9" s="16"/>
      <c r="E9" s="16"/>
      <c r="F9" s="16"/>
      <c r="G9" s="14" t="s">
        <v>47</v>
      </c>
      <c r="H9" s="10"/>
      <c r="I9" s="16">
        <v>1.0</v>
      </c>
    </row>
    <row r="10" ht="15.75" customHeight="1">
      <c r="B10" s="16" t="s">
        <v>54</v>
      </c>
      <c r="C10" s="14" t="s">
        <v>55</v>
      </c>
      <c r="D10" s="16"/>
      <c r="E10" s="16"/>
      <c r="F10" s="16"/>
      <c r="G10" s="14" t="s">
        <v>47</v>
      </c>
      <c r="H10" s="10"/>
      <c r="I10" s="16">
        <v>8.0</v>
      </c>
    </row>
    <row r="11" ht="15.75" customHeight="1">
      <c r="B11" s="7" t="s">
        <v>0</v>
      </c>
      <c r="C11" s="7" t="s">
        <v>1</v>
      </c>
      <c r="D11" s="7" t="s">
        <v>2</v>
      </c>
      <c r="E11" s="7" t="s">
        <v>36</v>
      </c>
      <c r="F11" s="7" t="s">
        <v>37</v>
      </c>
      <c r="G11" s="7" t="s">
        <v>5</v>
      </c>
      <c r="H11" s="7" t="s">
        <v>38</v>
      </c>
      <c r="I11" s="7" t="s">
        <v>39</v>
      </c>
    </row>
    <row r="12" ht="15.75" customHeight="1">
      <c r="A12" s="2"/>
      <c r="B12" s="17" t="s">
        <v>15</v>
      </c>
      <c r="C12" s="18" t="s">
        <v>16</v>
      </c>
      <c r="D12" s="17" t="s">
        <v>10</v>
      </c>
      <c r="E12" s="19" t="s">
        <v>56</v>
      </c>
      <c r="F12" s="18" t="s">
        <v>18</v>
      </c>
      <c r="G12" s="17"/>
      <c r="H12" s="18" t="s">
        <v>19</v>
      </c>
      <c r="I12" s="18" t="s">
        <v>14</v>
      </c>
      <c r="J12" s="2"/>
    </row>
    <row r="13" ht="15.75" customHeight="1">
      <c r="B13" s="10"/>
      <c r="C13" s="11" t="s">
        <v>42</v>
      </c>
      <c r="D13" s="10"/>
      <c r="E13" s="10"/>
      <c r="F13" s="10"/>
      <c r="G13" s="11" t="s">
        <v>43</v>
      </c>
      <c r="H13" s="10"/>
      <c r="I13" s="11" t="s">
        <v>44</v>
      </c>
    </row>
    <row r="14" ht="15.75" customHeight="1">
      <c r="B14" s="20" t="s">
        <v>57</v>
      </c>
      <c r="C14" s="21" t="s">
        <v>58</v>
      </c>
      <c r="G14" s="14" t="s">
        <v>59</v>
      </c>
      <c r="H14" s="10"/>
      <c r="I14" s="15">
        <v>2.0</v>
      </c>
    </row>
    <row r="15" ht="15.75" customHeight="1">
      <c r="B15" s="20" t="s">
        <v>60</v>
      </c>
      <c r="C15" s="21" t="s">
        <v>61</v>
      </c>
      <c r="G15" s="14" t="s">
        <v>59</v>
      </c>
      <c r="H15" s="10"/>
      <c r="I15" s="15">
        <v>3.0</v>
      </c>
    </row>
    <row r="16" ht="15.75" customHeight="1">
      <c r="B16" s="16" t="s">
        <v>62</v>
      </c>
      <c r="C16" s="14" t="s">
        <v>63</v>
      </c>
      <c r="G16" s="14" t="s">
        <v>59</v>
      </c>
      <c r="H16" s="10"/>
      <c r="I16" s="16">
        <v>1.0</v>
      </c>
    </row>
    <row r="17" ht="15.75" customHeight="1">
      <c r="B17" s="16" t="s">
        <v>64</v>
      </c>
      <c r="C17" s="14" t="s">
        <v>65</v>
      </c>
      <c r="D17" s="16"/>
      <c r="E17" s="16"/>
      <c r="F17" s="16"/>
      <c r="G17" s="14" t="s">
        <v>59</v>
      </c>
      <c r="H17" s="10"/>
      <c r="I17" s="14">
        <v>2.0</v>
      </c>
    </row>
    <row r="18" ht="15.75" customHeight="1">
      <c r="B18" s="16" t="s">
        <v>66</v>
      </c>
      <c r="C18" s="14" t="s">
        <v>67</v>
      </c>
      <c r="D18" s="16"/>
      <c r="E18" s="16"/>
      <c r="F18" s="16"/>
      <c r="G18" s="14" t="s">
        <v>59</v>
      </c>
      <c r="H18" s="10"/>
      <c r="I18" s="14">
        <v>3.0</v>
      </c>
    </row>
    <row r="19" ht="15.75" customHeight="1">
      <c r="B19" s="16"/>
      <c r="C19" s="16"/>
      <c r="D19" s="16"/>
      <c r="E19" s="16"/>
      <c r="F19" s="16"/>
      <c r="G19" s="14"/>
      <c r="H19" s="10"/>
      <c r="I19" s="16"/>
    </row>
    <row r="20" ht="15.75" customHeight="1">
      <c r="B20" s="17" t="s">
        <v>20</v>
      </c>
      <c r="C20" s="18" t="s">
        <v>21</v>
      </c>
      <c r="D20" s="17" t="s">
        <v>10</v>
      </c>
      <c r="E20" s="19" t="s">
        <v>22</v>
      </c>
      <c r="F20" s="18" t="s">
        <v>23</v>
      </c>
      <c r="G20" s="17"/>
      <c r="H20" s="18" t="s">
        <v>19</v>
      </c>
      <c r="I20" s="18" t="s">
        <v>14</v>
      </c>
    </row>
    <row r="21" ht="15.75" customHeight="1">
      <c r="B21" s="10"/>
      <c r="C21" s="11" t="s">
        <v>42</v>
      </c>
      <c r="D21" s="10"/>
      <c r="E21" s="10"/>
      <c r="F21" s="10"/>
      <c r="G21" s="11" t="s">
        <v>43</v>
      </c>
      <c r="H21" s="10"/>
      <c r="I21" s="11" t="s">
        <v>44</v>
      </c>
    </row>
    <row r="22" ht="15.75" customHeight="1">
      <c r="B22" s="20" t="s">
        <v>68</v>
      </c>
      <c r="C22" s="21" t="s">
        <v>69</v>
      </c>
      <c r="G22" s="14" t="s">
        <v>70</v>
      </c>
      <c r="H22" s="10"/>
      <c r="I22" s="15">
        <v>3.0</v>
      </c>
    </row>
    <row r="23" ht="15.75" customHeight="1">
      <c r="B23" s="20" t="s">
        <v>71</v>
      </c>
      <c r="C23" s="21" t="s">
        <v>72</v>
      </c>
      <c r="G23" s="14" t="s">
        <v>70</v>
      </c>
      <c r="H23" s="10"/>
      <c r="I23" s="22">
        <v>1.0</v>
      </c>
    </row>
    <row r="24" ht="15.75" customHeight="1">
      <c r="B24" s="16" t="s">
        <v>73</v>
      </c>
      <c r="C24" s="14" t="s">
        <v>74</v>
      </c>
      <c r="G24" s="14" t="s">
        <v>70</v>
      </c>
      <c r="H24" s="10"/>
      <c r="I24" s="14">
        <v>2.0</v>
      </c>
    </row>
    <row r="25" ht="15.75" customHeight="1">
      <c r="B25" s="14" t="s">
        <v>75</v>
      </c>
      <c r="C25" s="14" t="s">
        <v>76</v>
      </c>
      <c r="D25" s="16"/>
      <c r="E25" s="16"/>
      <c r="F25" s="16"/>
      <c r="G25" s="14" t="s">
        <v>70</v>
      </c>
      <c r="H25" s="10"/>
      <c r="I25" s="14">
        <v>2.0</v>
      </c>
    </row>
    <row r="26" ht="15.75" customHeight="1">
      <c r="B26" s="14" t="s">
        <v>77</v>
      </c>
      <c r="C26" s="14" t="s">
        <v>78</v>
      </c>
      <c r="D26" s="16"/>
      <c r="E26" s="16"/>
      <c r="F26" s="16"/>
      <c r="G26" s="14" t="s">
        <v>70</v>
      </c>
      <c r="H26" s="10"/>
      <c r="I26" s="14">
        <v>3.0</v>
      </c>
    </row>
    <row r="27" ht="15.75" customHeight="1">
      <c r="B27" s="16"/>
      <c r="C27" s="16"/>
      <c r="D27" s="16"/>
      <c r="E27" s="16"/>
      <c r="F27" s="16"/>
      <c r="G27" s="16"/>
      <c r="H27" s="10"/>
      <c r="I27" s="16"/>
    </row>
    <row r="28" ht="15.75" customHeight="1">
      <c r="B28" s="18" t="s">
        <v>24</v>
      </c>
      <c r="C28" s="18" t="s">
        <v>79</v>
      </c>
      <c r="D28" s="17" t="s">
        <v>10</v>
      </c>
      <c r="E28" s="19" t="s">
        <v>26</v>
      </c>
      <c r="F28" s="18" t="s">
        <v>27</v>
      </c>
      <c r="G28" s="17"/>
      <c r="H28" s="18" t="s">
        <v>13</v>
      </c>
      <c r="I28" s="18" t="s">
        <v>14</v>
      </c>
    </row>
    <row r="29" ht="15.75" customHeight="1">
      <c r="B29" s="10"/>
      <c r="C29" s="11" t="s">
        <v>42</v>
      </c>
      <c r="D29" s="10"/>
      <c r="E29" s="10"/>
      <c r="F29" s="10"/>
      <c r="G29" s="11" t="s">
        <v>43</v>
      </c>
      <c r="H29" s="10"/>
      <c r="I29" s="11" t="s">
        <v>44</v>
      </c>
    </row>
    <row r="30" ht="15.75" customHeight="1">
      <c r="B30" s="21" t="s">
        <v>80</v>
      </c>
      <c r="C30" s="21" t="s">
        <v>81</v>
      </c>
      <c r="G30" s="14" t="s">
        <v>47</v>
      </c>
      <c r="H30" s="10"/>
      <c r="I30" s="22">
        <v>2.0</v>
      </c>
    </row>
    <row r="31" ht="15.75" customHeight="1">
      <c r="B31" s="21" t="s">
        <v>82</v>
      </c>
      <c r="C31" s="21" t="s">
        <v>83</v>
      </c>
      <c r="G31" s="14" t="s">
        <v>47</v>
      </c>
      <c r="H31" s="10"/>
      <c r="I31" s="22">
        <v>2.0</v>
      </c>
    </row>
    <row r="32" ht="15.75" customHeight="1">
      <c r="B32" s="14" t="s">
        <v>84</v>
      </c>
      <c r="C32" s="14" t="s">
        <v>85</v>
      </c>
      <c r="G32" s="14" t="s">
        <v>47</v>
      </c>
      <c r="H32" s="10"/>
      <c r="I32" s="14">
        <v>2.0</v>
      </c>
    </row>
    <row r="33" ht="15.75" customHeight="1">
      <c r="B33" s="14"/>
      <c r="C33" s="14"/>
      <c r="D33" s="16"/>
      <c r="E33" s="16"/>
      <c r="F33" s="16"/>
      <c r="G33" s="14"/>
      <c r="H33" s="10"/>
      <c r="I33" s="14"/>
    </row>
    <row r="34" ht="15.75" customHeight="1">
      <c r="B34" s="18" t="s">
        <v>28</v>
      </c>
      <c r="C34" s="18" t="s">
        <v>29</v>
      </c>
      <c r="D34" s="17" t="s">
        <v>10</v>
      </c>
      <c r="E34" s="19" t="s">
        <v>30</v>
      </c>
      <c r="F34" s="18" t="s">
        <v>31</v>
      </c>
      <c r="G34" s="17"/>
      <c r="H34" s="18" t="s">
        <v>19</v>
      </c>
      <c r="I34" s="18" t="s">
        <v>14</v>
      </c>
    </row>
    <row r="35" ht="15.75" customHeight="1">
      <c r="B35" s="10"/>
      <c r="C35" s="11" t="s">
        <v>42</v>
      </c>
      <c r="D35" s="10"/>
      <c r="E35" s="10"/>
      <c r="F35" s="10"/>
      <c r="G35" s="11" t="s">
        <v>43</v>
      </c>
      <c r="H35" s="10"/>
      <c r="I35" s="11" t="s">
        <v>44</v>
      </c>
    </row>
    <row r="36" ht="15.75" customHeight="1">
      <c r="B36" s="21" t="s">
        <v>86</v>
      </c>
      <c r="C36" s="21" t="s">
        <v>87</v>
      </c>
      <c r="G36" s="14" t="s">
        <v>59</v>
      </c>
      <c r="H36" s="10"/>
      <c r="I36" s="22">
        <v>2.0</v>
      </c>
    </row>
    <row r="37" ht="15.75" customHeight="1">
      <c r="B37" s="21" t="s">
        <v>88</v>
      </c>
      <c r="C37" s="21" t="s">
        <v>89</v>
      </c>
      <c r="G37" s="14" t="s">
        <v>59</v>
      </c>
      <c r="H37" s="10"/>
      <c r="I37" s="22">
        <v>1.0</v>
      </c>
    </row>
    <row r="38" ht="15.75" customHeight="1">
      <c r="B38" s="14" t="s">
        <v>90</v>
      </c>
      <c r="C38" s="14" t="s">
        <v>91</v>
      </c>
      <c r="G38" s="14" t="s">
        <v>59</v>
      </c>
      <c r="H38" s="10"/>
      <c r="I38" s="14">
        <v>2.0</v>
      </c>
    </row>
    <row r="39" ht="15.75" customHeight="1">
      <c r="B39" s="14" t="s">
        <v>92</v>
      </c>
      <c r="C39" s="14" t="s">
        <v>93</v>
      </c>
      <c r="G39" s="14" t="s">
        <v>59</v>
      </c>
      <c r="H39" s="10"/>
      <c r="I39" s="14">
        <v>3.0</v>
      </c>
    </row>
    <row r="40" ht="15.75" customHeight="1"/>
    <row r="41" ht="15.75" customHeight="1">
      <c r="B41" s="18" t="s">
        <v>32</v>
      </c>
      <c r="C41" s="18" t="s">
        <v>33</v>
      </c>
      <c r="D41" s="17" t="s">
        <v>10</v>
      </c>
      <c r="E41" s="19" t="s">
        <v>34</v>
      </c>
      <c r="F41" s="18" t="s">
        <v>35</v>
      </c>
      <c r="G41" s="17"/>
      <c r="H41" s="18" t="s">
        <v>19</v>
      </c>
      <c r="I41" s="18" t="s">
        <v>14</v>
      </c>
    </row>
    <row r="42" ht="15.75" customHeight="1">
      <c r="B42" s="10"/>
      <c r="C42" s="11" t="s">
        <v>42</v>
      </c>
      <c r="D42" s="10"/>
      <c r="E42" s="10"/>
      <c r="F42" s="10"/>
      <c r="G42" s="11" t="s">
        <v>43</v>
      </c>
      <c r="H42" s="10"/>
      <c r="I42" s="11" t="s">
        <v>44</v>
      </c>
    </row>
    <row r="43" ht="15.75" customHeight="1">
      <c r="B43" s="21" t="s">
        <v>94</v>
      </c>
      <c r="C43" s="21" t="s">
        <v>95</v>
      </c>
      <c r="G43" s="14" t="s">
        <v>70</v>
      </c>
      <c r="H43" s="10"/>
      <c r="I43" s="22">
        <v>2.0</v>
      </c>
    </row>
    <row r="44" ht="15.75" customHeight="1">
      <c r="B44" s="21" t="s">
        <v>96</v>
      </c>
      <c r="C44" s="21" t="s">
        <v>97</v>
      </c>
      <c r="G44" s="14" t="s">
        <v>70</v>
      </c>
      <c r="H44" s="10"/>
      <c r="I44" s="22">
        <v>2.0</v>
      </c>
    </row>
    <row r="45" ht="15.75" customHeight="1">
      <c r="B45" s="14" t="s">
        <v>98</v>
      </c>
      <c r="C45" s="14" t="s">
        <v>99</v>
      </c>
      <c r="G45" s="14" t="s">
        <v>70</v>
      </c>
      <c r="H45" s="10"/>
      <c r="I45" s="14">
        <v>2.0</v>
      </c>
    </row>
    <row r="46" ht="15.75" customHeight="1">
      <c r="B46" s="14"/>
      <c r="C46" s="14"/>
      <c r="G46" s="14"/>
      <c r="H46" s="10"/>
      <c r="I46" s="1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6:F6"/>
    <mergeCell ref="C7:F7"/>
    <mergeCell ref="C8:F8"/>
    <mergeCell ref="C14:F14"/>
    <mergeCell ref="C15:F15"/>
    <mergeCell ref="C16:F16"/>
    <mergeCell ref="C22:F22"/>
    <mergeCell ref="C38:F38"/>
    <mergeCell ref="C39:F39"/>
    <mergeCell ref="C45:F45"/>
    <mergeCell ref="C46:F46"/>
    <mergeCell ref="C43:F43"/>
    <mergeCell ref="C44:F44"/>
    <mergeCell ref="C23:F23"/>
    <mergeCell ref="C24:F24"/>
    <mergeCell ref="C30:F30"/>
    <mergeCell ref="C31:F31"/>
    <mergeCell ref="C32:F32"/>
    <mergeCell ref="C36:F36"/>
    <mergeCell ref="C37:F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11" width="12.63"/>
  </cols>
  <sheetData>
    <row r="1" ht="15.75" customHeight="1"/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A3" s="2"/>
      <c r="B3" s="23"/>
      <c r="C3" s="23" t="s">
        <v>44</v>
      </c>
      <c r="D3" s="23" t="s">
        <v>100</v>
      </c>
      <c r="E3" s="23" t="s">
        <v>101</v>
      </c>
      <c r="F3" s="23" t="s">
        <v>102</v>
      </c>
      <c r="G3" s="23" t="s">
        <v>103</v>
      </c>
      <c r="H3" s="23" t="s">
        <v>104</v>
      </c>
      <c r="I3" s="23" t="s">
        <v>105</v>
      </c>
      <c r="J3" s="23" t="s">
        <v>106</v>
      </c>
      <c r="K3" s="23" t="s">
        <v>107</v>
      </c>
      <c r="L3" s="23" t="s">
        <v>108</v>
      </c>
      <c r="M3" s="23" t="s">
        <v>109</v>
      </c>
      <c r="N3" s="10" t="s">
        <v>110</v>
      </c>
    </row>
    <row r="4" ht="15.75" customHeight="1">
      <c r="A4" s="2"/>
      <c r="B4" s="24" t="s">
        <v>45</v>
      </c>
      <c r="C4" s="25">
        <v>2.0</v>
      </c>
      <c r="D4" s="26">
        <v>0.0</v>
      </c>
      <c r="E4" s="26">
        <v>1.0</v>
      </c>
      <c r="F4" s="27">
        <v>1.0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>
        <v>0.0</v>
      </c>
      <c r="N4" s="28">
        <f t="shared" ref="N4:N28" si="1">SUM(D4:M4)</f>
        <v>2</v>
      </c>
    </row>
    <row r="5" ht="15.75" customHeight="1">
      <c r="A5" s="2"/>
      <c r="B5" s="24" t="s">
        <v>48</v>
      </c>
      <c r="C5" s="25">
        <v>3.0</v>
      </c>
      <c r="D5" s="26">
        <v>1.0</v>
      </c>
      <c r="E5" s="26">
        <v>1.0</v>
      </c>
      <c r="F5" s="26">
        <v>0.0</v>
      </c>
      <c r="G5" s="27">
        <v>1.0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>
        <v>0.0</v>
      </c>
      <c r="N5" s="28">
        <f t="shared" si="1"/>
        <v>3</v>
      </c>
    </row>
    <row r="6" ht="15.75" customHeight="1">
      <c r="A6" s="10"/>
      <c r="B6" s="24" t="s">
        <v>50</v>
      </c>
      <c r="C6" s="25">
        <v>3.0</v>
      </c>
      <c r="D6" s="26">
        <v>1.0</v>
      </c>
      <c r="E6" s="26">
        <v>1.0</v>
      </c>
      <c r="F6" s="26">
        <v>1.0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8">
        <f t="shared" si="1"/>
        <v>3</v>
      </c>
    </row>
    <row r="7" ht="15.75" customHeight="1">
      <c r="A7" s="10"/>
      <c r="B7" s="24" t="s">
        <v>52</v>
      </c>
      <c r="C7" s="25">
        <v>1.0</v>
      </c>
      <c r="D7" s="26">
        <v>1.0</v>
      </c>
      <c r="E7" s="26">
        <v>0.0</v>
      </c>
      <c r="F7" s="26">
        <v>0.0</v>
      </c>
      <c r="G7" s="3">
        <v>0.0</v>
      </c>
      <c r="H7" s="3">
        <v>0.0</v>
      </c>
      <c r="I7" s="26">
        <v>0.0</v>
      </c>
      <c r="J7" s="26">
        <v>0.0</v>
      </c>
      <c r="K7" s="26">
        <v>0.0</v>
      </c>
      <c r="L7" s="26">
        <v>0.0</v>
      </c>
      <c r="M7" s="26">
        <v>0.0</v>
      </c>
      <c r="N7" s="28">
        <f t="shared" si="1"/>
        <v>1</v>
      </c>
    </row>
    <row r="8" ht="15.75" customHeight="1">
      <c r="A8" s="2"/>
      <c r="B8" s="24" t="s">
        <v>54</v>
      </c>
      <c r="C8" s="25">
        <v>8.0</v>
      </c>
      <c r="D8" s="26">
        <v>3.0</v>
      </c>
      <c r="E8" s="26">
        <v>3.0</v>
      </c>
      <c r="F8" s="26">
        <v>0.0</v>
      </c>
      <c r="G8" s="3">
        <v>1.0</v>
      </c>
      <c r="H8" s="4">
        <v>1.0</v>
      </c>
      <c r="I8" s="27">
        <v>1.0</v>
      </c>
      <c r="J8" s="26">
        <v>0.0</v>
      </c>
      <c r="K8" s="26">
        <v>0.0</v>
      </c>
      <c r="L8" s="26">
        <v>0.0</v>
      </c>
      <c r="M8" s="26">
        <v>0.0</v>
      </c>
      <c r="N8" s="28">
        <f t="shared" si="1"/>
        <v>9</v>
      </c>
    </row>
    <row r="9" ht="15.75" customHeight="1">
      <c r="A9" s="2"/>
      <c r="B9" s="24" t="s">
        <v>57</v>
      </c>
      <c r="C9" s="25">
        <v>2.0</v>
      </c>
      <c r="D9" s="26">
        <v>0.0</v>
      </c>
      <c r="E9" s="26">
        <v>0.0</v>
      </c>
      <c r="F9" s="26">
        <v>0.0</v>
      </c>
      <c r="G9" s="26">
        <v>0.0</v>
      </c>
      <c r="H9" s="26">
        <v>0.0</v>
      </c>
      <c r="I9" s="29">
        <v>1.0</v>
      </c>
      <c r="J9" s="29">
        <v>0.0</v>
      </c>
      <c r="K9" s="29">
        <v>1.0</v>
      </c>
      <c r="L9" s="29">
        <v>0.0</v>
      </c>
      <c r="M9" s="29">
        <v>0.0</v>
      </c>
      <c r="N9" s="28">
        <f t="shared" si="1"/>
        <v>2</v>
      </c>
    </row>
    <row r="10" ht="15.75" customHeight="1">
      <c r="A10" s="2"/>
      <c r="B10" s="24" t="s">
        <v>60</v>
      </c>
      <c r="C10" s="25">
        <v>3.0</v>
      </c>
      <c r="D10" s="26">
        <v>0.0</v>
      </c>
      <c r="E10" s="26">
        <v>0.0</v>
      </c>
      <c r="F10" s="26">
        <v>0.0</v>
      </c>
      <c r="G10" s="3">
        <v>0.0</v>
      </c>
      <c r="H10" s="3">
        <v>0.0</v>
      </c>
      <c r="I10" s="30">
        <v>1.0</v>
      </c>
      <c r="J10" s="29">
        <v>1.0</v>
      </c>
      <c r="K10" s="30">
        <v>1.0</v>
      </c>
      <c r="L10" s="29">
        <v>1.0</v>
      </c>
      <c r="M10" s="30">
        <v>0.0</v>
      </c>
      <c r="N10" s="28">
        <f t="shared" si="1"/>
        <v>4</v>
      </c>
    </row>
    <row r="11" ht="15.75" customHeight="1">
      <c r="B11" s="24" t="s">
        <v>62</v>
      </c>
      <c r="C11" s="25">
        <v>1.0</v>
      </c>
      <c r="D11" s="26">
        <v>0.0</v>
      </c>
      <c r="E11" s="26">
        <v>0.0</v>
      </c>
      <c r="F11" s="26">
        <v>0.0</v>
      </c>
      <c r="G11" s="3">
        <v>0.0</v>
      </c>
      <c r="H11" s="3">
        <v>0.0</v>
      </c>
      <c r="I11" s="29">
        <v>0.0</v>
      </c>
      <c r="J11" s="29">
        <v>0.0</v>
      </c>
      <c r="K11" s="29">
        <v>1.0</v>
      </c>
      <c r="L11" s="29">
        <v>0.0</v>
      </c>
      <c r="M11" s="30">
        <v>0.0</v>
      </c>
      <c r="N11" s="28">
        <f t="shared" si="1"/>
        <v>1</v>
      </c>
    </row>
    <row r="12" ht="15.75" customHeight="1">
      <c r="B12" s="24" t="s">
        <v>64</v>
      </c>
      <c r="C12" s="31">
        <v>2.0</v>
      </c>
      <c r="D12" s="26">
        <v>0.0</v>
      </c>
      <c r="E12" s="26">
        <v>0.0</v>
      </c>
      <c r="F12" s="26">
        <v>0.0</v>
      </c>
      <c r="G12" s="3">
        <v>0.0</v>
      </c>
      <c r="H12" s="26">
        <v>0.0</v>
      </c>
      <c r="I12" s="26">
        <v>0.0</v>
      </c>
      <c r="J12" s="29">
        <v>1.0</v>
      </c>
      <c r="K12" s="30">
        <v>1.0</v>
      </c>
      <c r="L12" s="29">
        <v>0.0</v>
      </c>
      <c r="M12" s="29">
        <v>0.0</v>
      </c>
      <c r="N12" s="28">
        <f t="shared" si="1"/>
        <v>2</v>
      </c>
    </row>
    <row r="13" ht="15.75" customHeight="1">
      <c r="B13" s="24" t="s">
        <v>66</v>
      </c>
      <c r="C13" s="31">
        <v>3.0</v>
      </c>
      <c r="D13" s="26">
        <v>0.0</v>
      </c>
      <c r="E13" s="26">
        <v>0.0</v>
      </c>
      <c r="F13" s="26">
        <v>0.0</v>
      </c>
      <c r="G13" s="3">
        <v>0.0</v>
      </c>
      <c r="H13" s="3">
        <v>0.0</v>
      </c>
      <c r="I13" s="29">
        <v>1.0</v>
      </c>
      <c r="J13" s="30">
        <v>2.0</v>
      </c>
      <c r="K13" s="30">
        <v>1.0</v>
      </c>
      <c r="L13" s="29">
        <v>0.0</v>
      </c>
      <c r="M13" s="29">
        <v>0.0</v>
      </c>
      <c r="N13" s="28">
        <f t="shared" si="1"/>
        <v>4</v>
      </c>
    </row>
    <row r="14" ht="15.75" customHeight="1">
      <c r="B14" s="32" t="s">
        <v>68</v>
      </c>
      <c r="C14" s="25">
        <v>3.0</v>
      </c>
      <c r="D14" s="26">
        <v>0.0</v>
      </c>
      <c r="E14" s="26">
        <v>0.0</v>
      </c>
      <c r="F14" s="26">
        <v>0.0</v>
      </c>
      <c r="G14" s="3">
        <v>0.0</v>
      </c>
      <c r="H14" s="3">
        <v>0.0</v>
      </c>
      <c r="I14" s="29">
        <v>0.0</v>
      </c>
      <c r="J14" s="29">
        <v>0.0</v>
      </c>
      <c r="K14" s="29">
        <v>1.0</v>
      </c>
      <c r="L14" s="30">
        <v>1.0</v>
      </c>
      <c r="M14" s="29">
        <v>1.0</v>
      </c>
      <c r="N14" s="28">
        <f t="shared" si="1"/>
        <v>3</v>
      </c>
    </row>
    <row r="15" ht="15.75" customHeight="1">
      <c r="B15" s="32" t="s">
        <v>71</v>
      </c>
      <c r="C15" s="31">
        <v>1.0</v>
      </c>
      <c r="D15" s="26">
        <v>0.0</v>
      </c>
      <c r="E15" s="26">
        <v>0.0</v>
      </c>
      <c r="F15" s="26">
        <v>0.0</v>
      </c>
      <c r="G15" s="3">
        <v>0.0</v>
      </c>
      <c r="H15" s="3">
        <v>1.0</v>
      </c>
      <c r="I15" s="29">
        <v>0.0</v>
      </c>
      <c r="J15" s="29">
        <v>0.0</v>
      </c>
      <c r="K15" s="29">
        <v>0.0</v>
      </c>
      <c r="L15" s="29">
        <v>1.0</v>
      </c>
      <c r="M15" s="30">
        <v>0.0</v>
      </c>
      <c r="N15" s="28">
        <f t="shared" si="1"/>
        <v>2</v>
      </c>
    </row>
    <row r="16" ht="15.75" customHeight="1">
      <c r="B16" s="32" t="s">
        <v>73</v>
      </c>
      <c r="C16" s="31">
        <v>2.0</v>
      </c>
      <c r="D16" s="26">
        <v>0.0</v>
      </c>
      <c r="E16" s="26">
        <v>0.0</v>
      </c>
      <c r="F16" s="26">
        <v>0.0</v>
      </c>
      <c r="G16" s="3">
        <v>0.0</v>
      </c>
      <c r="H16" s="3">
        <v>1.0</v>
      </c>
      <c r="I16" s="29">
        <v>0.0</v>
      </c>
      <c r="J16" s="29">
        <v>0.0</v>
      </c>
      <c r="K16" s="29">
        <v>0.0</v>
      </c>
      <c r="L16" s="29">
        <v>1.0</v>
      </c>
      <c r="M16" s="30">
        <v>0.0</v>
      </c>
      <c r="N16" s="28">
        <f t="shared" si="1"/>
        <v>2</v>
      </c>
    </row>
    <row r="17" ht="15.75" customHeight="1">
      <c r="B17" s="33" t="s">
        <v>75</v>
      </c>
      <c r="C17" s="31">
        <v>2.0</v>
      </c>
      <c r="D17" s="26">
        <v>0.0</v>
      </c>
      <c r="E17" s="26">
        <v>0.0</v>
      </c>
      <c r="F17" s="26">
        <v>0.0</v>
      </c>
      <c r="G17" s="3">
        <v>0.0</v>
      </c>
      <c r="H17" s="3">
        <v>1.0</v>
      </c>
      <c r="I17" s="29">
        <v>0.0</v>
      </c>
      <c r="J17" s="29">
        <v>0.0</v>
      </c>
      <c r="K17" s="29">
        <v>0.0</v>
      </c>
      <c r="L17" s="29">
        <v>1.0</v>
      </c>
      <c r="M17" s="29">
        <v>1.0</v>
      </c>
      <c r="N17" s="28">
        <f t="shared" si="1"/>
        <v>3</v>
      </c>
    </row>
    <row r="18" ht="15.75" customHeight="1">
      <c r="B18" s="33" t="s">
        <v>77</v>
      </c>
      <c r="C18" s="31">
        <v>3.0</v>
      </c>
      <c r="D18" s="26">
        <v>0.0</v>
      </c>
      <c r="E18" s="26">
        <v>0.0</v>
      </c>
      <c r="F18" s="26">
        <v>0.0</v>
      </c>
      <c r="G18" s="3">
        <v>0.0</v>
      </c>
      <c r="H18" s="3">
        <v>1.0</v>
      </c>
      <c r="I18" s="29">
        <v>0.0</v>
      </c>
      <c r="J18" s="29">
        <v>0.0</v>
      </c>
      <c r="K18" s="30">
        <v>1.0</v>
      </c>
      <c r="L18" s="29">
        <v>1.0</v>
      </c>
      <c r="M18" s="29">
        <v>1.0</v>
      </c>
      <c r="N18" s="28">
        <f t="shared" si="1"/>
        <v>4</v>
      </c>
    </row>
    <row r="19" ht="15.75" customHeight="1">
      <c r="B19" s="33" t="s">
        <v>80</v>
      </c>
      <c r="C19" s="31">
        <v>2.0</v>
      </c>
      <c r="D19" s="26">
        <v>0.0</v>
      </c>
      <c r="E19" s="26">
        <v>0.0</v>
      </c>
      <c r="F19" s="26">
        <v>0.0</v>
      </c>
      <c r="G19" s="3">
        <v>0.0</v>
      </c>
      <c r="H19" s="3">
        <v>0.0</v>
      </c>
      <c r="I19" s="29">
        <v>0.0</v>
      </c>
      <c r="J19" s="29">
        <v>0.0</v>
      </c>
      <c r="K19" s="29">
        <v>1.0</v>
      </c>
      <c r="L19" s="30">
        <v>1.0</v>
      </c>
      <c r="M19" s="30">
        <v>0.0</v>
      </c>
      <c r="N19" s="28">
        <f t="shared" si="1"/>
        <v>2</v>
      </c>
    </row>
    <row r="20" ht="15.75" customHeight="1">
      <c r="B20" s="33" t="s">
        <v>82</v>
      </c>
      <c r="C20" s="31">
        <v>2.0</v>
      </c>
      <c r="D20" s="26">
        <v>0.0</v>
      </c>
      <c r="E20" s="26">
        <v>0.0</v>
      </c>
      <c r="F20" s="26">
        <v>0.0</v>
      </c>
      <c r="G20" s="3">
        <v>0.0</v>
      </c>
      <c r="H20" s="3">
        <v>1.0</v>
      </c>
      <c r="I20" s="29">
        <v>0.0</v>
      </c>
      <c r="J20" s="30">
        <v>1.0</v>
      </c>
      <c r="K20" s="29">
        <v>0.0</v>
      </c>
      <c r="L20" s="29">
        <v>1.0</v>
      </c>
      <c r="M20" s="30">
        <v>0.0</v>
      </c>
      <c r="N20" s="28">
        <f t="shared" si="1"/>
        <v>3</v>
      </c>
    </row>
    <row r="21" ht="15.75" customHeight="1">
      <c r="B21" s="33" t="s">
        <v>84</v>
      </c>
      <c r="C21" s="31">
        <v>2.0</v>
      </c>
      <c r="D21" s="26">
        <v>0.0</v>
      </c>
      <c r="E21" s="26">
        <v>0.0</v>
      </c>
      <c r="F21" s="26">
        <v>0.0</v>
      </c>
      <c r="G21" s="3">
        <v>0.0</v>
      </c>
      <c r="H21" s="4">
        <v>0.0</v>
      </c>
      <c r="I21" s="29">
        <v>0.0</v>
      </c>
      <c r="J21" s="29">
        <v>0.0</v>
      </c>
      <c r="K21" s="29">
        <v>0.0</v>
      </c>
      <c r="L21" s="29">
        <v>1.0</v>
      </c>
      <c r="M21" s="30">
        <v>0.0</v>
      </c>
      <c r="N21" s="28">
        <f t="shared" si="1"/>
        <v>1</v>
      </c>
    </row>
    <row r="22" ht="15.75" customHeight="1">
      <c r="B22" s="33" t="s">
        <v>86</v>
      </c>
      <c r="C22" s="31">
        <v>2.0</v>
      </c>
      <c r="D22" s="26">
        <v>0.0</v>
      </c>
      <c r="E22" s="26">
        <v>0.0</v>
      </c>
      <c r="F22" s="26">
        <v>0.0</v>
      </c>
      <c r="G22" s="3">
        <v>0.0</v>
      </c>
      <c r="H22" s="3">
        <v>0.0</v>
      </c>
      <c r="I22" s="29">
        <v>0.0</v>
      </c>
      <c r="J22" s="29">
        <v>0.0</v>
      </c>
      <c r="K22" s="29">
        <v>1.0</v>
      </c>
      <c r="L22" s="30">
        <v>0.0</v>
      </c>
      <c r="M22" s="30">
        <v>0.0</v>
      </c>
      <c r="N22" s="28">
        <f t="shared" si="1"/>
        <v>1</v>
      </c>
    </row>
    <row r="23" ht="15.75" customHeight="1">
      <c r="B23" s="33" t="s">
        <v>88</v>
      </c>
      <c r="C23" s="31">
        <v>1.0</v>
      </c>
      <c r="D23" s="26">
        <v>0.0</v>
      </c>
      <c r="E23" s="26">
        <v>0.0</v>
      </c>
      <c r="F23" s="26">
        <v>0.0</v>
      </c>
      <c r="G23" s="3">
        <v>0.0</v>
      </c>
      <c r="H23" s="4">
        <v>0.0</v>
      </c>
      <c r="I23" s="29">
        <v>0.0</v>
      </c>
      <c r="J23" s="29">
        <v>0.0</v>
      </c>
      <c r="K23" s="29">
        <v>0.0</v>
      </c>
      <c r="L23" s="29">
        <v>1.0</v>
      </c>
      <c r="M23" s="30">
        <v>0.0</v>
      </c>
      <c r="N23" s="28">
        <f t="shared" si="1"/>
        <v>1</v>
      </c>
    </row>
    <row r="24" ht="15.75" customHeight="1">
      <c r="B24" s="33" t="s">
        <v>90</v>
      </c>
      <c r="C24" s="31">
        <v>2.0</v>
      </c>
      <c r="D24" s="26">
        <v>0.0</v>
      </c>
      <c r="E24" s="26">
        <v>0.0</v>
      </c>
      <c r="F24" s="26">
        <v>0.0</v>
      </c>
      <c r="G24" s="3">
        <v>0.0</v>
      </c>
      <c r="H24" s="4">
        <v>0.0</v>
      </c>
      <c r="I24" s="29">
        <v>0.0</v>
      </c>
      <c r="J24" s="29">
        <v>0.0</v>
      </c>
      <c r="K24" s="29">
        <v>0.0</v>
      </c>
      <c r="L24" s="30">
        <v>2.0</v>
      </c>
      <c r="M24" s="30">
        <v>0.0</v>
      </c>
      <c r="N24" s="28">
        <f t="shared" si="1"/>
        <v>2</v>
      </c>
    </row>
    <row r="25" ht="15.75" customHeight="1">
      <c r="B25" s="33" t="s">
        <v>92</v>
      </c>
      <c r="C25" s="31">
        <v>3.0</v>
      </c>
      <c r="D25" s="26">
        <v>0.0</v>
      </c>
      <c r="E25" s="26">
        <v>0.0</v>
      </c>
      <c r="F25" s="26">
        <v>0.0</v>
      </c>
      <c r="G25" s="3">
        <v>0.0</v>
      </c>
      <c r="H25" s="4">
        <v>0.0</v>
      </c>
      <c r="I25" s="29">
        <v>0.0</v>
      </c>
      <c r="J25" s="29">
        <v>0.0</v>
      </c>
      <c r="K25" s="29">
        <v>0.0</v>
      </c>
      <c r="L25" s="29">
        <v>1.0</v>
      </c>
      <c r="M25" s="29">
        <v>1.0</v>
      </c>
      <c r="N25" s="28">
        <f t="shared" si="1"/>
        <v>2</v>
      </c>
    </row>
    <row r="26" ht="15.75" customHeight="1">
      <c r="B26" s="33" t="s">
        <v>94</v>
      </c>
      <c r="C26" s="31">
        <v>2.0</v>
      </c>
      <c r="D26" s="26">
        <v>0.0</v>
      </c>
      <c r="E26" s="26">
        <v>0.0</v>
      </c>
      <c r="F26" s="26">
        <v>0.0</v>
      </c>
      <c r="G26" s="3">
        <v>0.0</v>
      </c>
      <c r="H26" s="4">
        <v>0.0</v>
      </c>
      <c r="I26" s="29">
        <v>0.0</v>
      </c>
      <c r="J26" s="29">
        <v>0.0</v>
      </c>
      <c r="K26" s="29">
        <v>0.0</v>
      </c>
      <c r="L26" s="29">
        <v>1.0</v>
      </c>
      <c r="M26" s="30">
        <v>0.0</v>
      </c>
      <c r="N26" s="28">
        <f t="shared" si="1"/>
        <v>1</v>
      </c>
    </row>
    <row r="27" ht="15.75" customHeight="1">
      <c r="B27" s="33" t="s">
        <v>96</v>
      </c>
      <c r="C27" s="31">
        <v>2.0</v>
      </c>
      <c r="D27" s="26">
        <v>0.0</v>
      </c>
      <c r="E27" s="26">
        <v>0.0</v>
      </c>
      <c r="F27" s="26">
        <v>0.0</v>
      </c>
      <c r="G27" s="3">
        <v>0.0</v>
      </c>
      <c r="H27" s="4">
        <v>0.0</v>
      </c>
      <c r="I27" s="29">
        <v>0.0</v>
      </c>
      <c r="J27" s="29">
        <v>0.0</v>
      </c>
      <c r="K27" s="29">
        <v>0.0</v>
      </c>
      <c r="L27" s="30">
        <v>2.0</v>
      </c>
      <c r="M27" s="30">
        <v>0.0</v>
      </c>
      <c r="N27" s="28">
        <f t="shared" si="1"/>
        <v>2</v>
      </c>
    </row>
    <row r="28" ht="15.75" customHeight="1">
      <c r="B28" s="33" t="s">
        <v>98</v>
      </c>
      <c r="C28" s="31">
        <v>2.0</v>
      </c>
      <c r="D28" s="26">
        <v>0.0</v>
      </c>
      <c r="E28" s="26">
        <v>0.0</v>
      </c>
      <c r="F28" s="26">
        <v>0.0</v>
      </c>
      <c r="G28" s="3">
        <v>0.0</v>
      </c>
      <c r="H28" s="4">
        <v>0.0</v>
      </c>
      <c r="I28" s="29">
        <v>0.0</v>
      </c>
      <c r="J28" s="29">
        <v>0.0</v>
      </c>
      <c r="K28" s="29">
        <v>0.0</v>
      </c>
      <c r="L28" s="30">
        <v>0.0</v>
      </c>
      <c r="M28" s="29">
        <v>1.0</v>
      </c>
      <c r="N28" s="28">
        <f t="shared" si="1"/>
        <v>1</v>
      </c>
    </row>
    <row r="29" ht="15.75" customHeight="1"/>
    <row r="30" ht="15.75" customHeight="1"/>
    <row r="31" ht="15.75" customHeight="1">
      <c r="B31" s="34" t="s">
        <v>111</v>
      </c>
      <c r="C31" s="35">
        <f>SUM(C4:C28)</f>
        <v>59</v>
      </c>
      <c r="D31" s="35">
        <f t="shared" ref="D31:M31" si="2">C31-SUM(D4:D28)</f>
        <v>53</v>
      </c>
      <c r="E31" s="35">
        <f t="shared" si="2"/>
        <v>47</v>
      </c>
      <c r="F31" s="35">
        <f t="shared" si="2"/>
        <v>45</v>
      </c>
      <c r="G31" s="35">
        <f t="shared" si="2"/>
        <v>43</v>
      </c>
      <c r="H31" s="35">
        <f t="shared" si="2"/>
        <v>37</v>
      </c>
      <c r="I31" s="35">
        <f t="shared" si="2"/>
        <v>33</v>
      </c>
      <c r="J31" s="35">
        <f t="shared" si="2"/>
        <v>28</v>
      </c>
      <c r="K31" s="35">
        <f t="shared" si="2"/>
        <v>19</v>
      </c>
      <c r="L31" s="35">
        <f t="shared" si="2"/>
        <v>3</v>
      </c>
      <c r="M31" s="35">
        <f t="shared" si="2"/>
        <v>-2</v>
      </c>
    </row>
    <row r="32">
      <c r="B32" s="34" t="s">
        <v>112</v>
      </c>
      <c r="C32" s="35">
        <f>SUM(C4:C28)</f>
        <v>59</v>
      </c>
      <c r="D32" s="35">
        <f t="shared" ref="D32:M32" si="3">C32-(SUM(C4:C28)/10)</f>
        <v>53.1</v>
      </c>
      <c r="E32" s="35">
        <f t="shared" si="3"/>
        <v>52.5</v>
      </c>
      <c r="F32" s="35">
        <f t="shared" si="3"/>
        <v>51.9</v>
      </c>
      <c r="G32" s="35">
        <f t="shared" si="3"/>
        <v>51.7</v>
      </c>
      <c r="H32" s="35">
        <f t="shared" si="3"/>
        <v>51.5</v>
      </c>
      <c r="I32" s="35">
        <f t="shared" si="3"/>
        <v>50.9</v>
      </c>
      <c r="J32" s="35">
        <f t="shared" si="3"/>
        <v>50.5</v>
      </c>
      <c r="K32" s="35">
        <f t="shared" si="3"/>
        <v>50</v>
      </c>
      <c r="L32" s="35">
        <f t="shared" si="3"/>
        <v>49.1</v>
      </c>
      <c r="M32" s="35">
        <f t="shared" si="3"/>
        <v>47.5</v>
      </c>
    </row>
    <row r="33" ht="15.75" customHeight="1"/>
    <row r="34" ht="15.75" customHeight="1"/>
    <row r="35" ht="15.75" customHeight="1"/>
    <row r="36" ht="15.75" customHeight="1"/>
    <row r="37" ht="15.75" customHeight="1"/>
    <row r="38" ht="21.75" customHeight="1">
      <c r="G38" s="36" t="s">
        <v>113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G38:I4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