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EE8B3799-87E6-4C9B-8590-00336F254734}"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1" l="1"/>
  <c r="H38" i="11"/>
  <c r="H39" i="11"/>
  <c r="H40" i="11"/>
  <c r="H28" i="11"/>
  <c r="E9" i="11"/>
  <c r="F9" i="11" s="1"/>
  <c r="H31" i="11"/>
  <c r="H30" i="11"/>
  <c r="F11" i="11"/>
  <c r="E10" i="11"/>
  <c r="F10" i="11" s="1"/>
  <c r="H35" i="11"/>
  <c r="H32" i="11"/>
  <c r="H29" i="11"/>
  <c r="H20" i="11"/>
  <c r="H19" i="11"/>
  <c r="H7" i="11"/>
  <c r="H9" i="11" l="1"/>
  <c r="I5" i="11"/>
  <c r="H37"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l="1"/>
  <c r="FU5" i="11"/>
  <c r="FU6" i="11" l="1"/>
  <c r="FU4" i="11"/>
  <c r="FV5" i="11"/>
  <c r="FV6" i="11" l="1"/>
  <c r="FW5" i="11"/>
  <c r="FW6" i="11" l="1"/>
  <c r="FX5" i="11"/>
  <c r="FX6" i="11" l="1"/>
  <c r="FY5" i="11"/>
  <c r="FZ5" i="11" l="1"/>
  <c r="FY6" i="11"/>
  <c r="GA5" i="11" l="1"/>
  <c r="FZ6" i="11"/>
  <c r="GA6" i="11" l="1"/>
  <c r="GB5" i="11"/>
  <c r="GB6" i="11" l="1"/>
  <c r="GB4" i="11"/>
  <c r="GC5" i="11"/>
  <c r="GD5" i="11" l="1"/>
  <c r="GC6" i="11"/>
  <c r="GE5" i="11" l="1"/>
  <c r="GD6" i="11"/>
  <c r="GF5" i="11" l="1"/>
  <c r="GE6" i="11"/>
  <c r="GF6" i="11" l="1"/>
  <c r="GG5" i="11"/>
  <c r="GH5" i="11" l="1"/>
  <c r="GG6" i="11"/>
  <c r="GH6" i="11" l="1"/>
  <c r="GI5" i="11"/>
  <c r="GI6" i="11" l="1"/>
  <c r="GI4" i="11"/>
  <c r="GJ5" i="11"/>
  <c r="GK5" i="11" l="1"/>
  <c r="GJ6" i="11"/>
  <c r="GL5" i="11" l="1"/>
  <c r="GK6" i="11"/>
  <c r="GM5" i="11" l="1"/>
  <c r="GL6" i="11"/>
  <c r="GN5" i="11" l="1"/>
  <c r="GM6" i="11"/>
  <c r="GO5" i="11" l="1"/>
  <c r="GN6" i="11"/>
  <c r="GO6" i="11" l="1"/>
  <c r="GP5" i="11"/>
  <c r="GP6" i="11" l="1"/>
  <c r="GP4" i="11"/>
  <c r="GQ5" i="11"/>
  <c r="GR5" i="11" l="1"/>
  <c r="GQ6" i="11"/>
  <c r="GS5" i="11" l="1"/>
  <c r="GR6" i="11"/>
  <c r="GT5" i="11" l="1"/>
  <c r="GS6" i="11"/>
  <c r="GU5" i="11" l="1"/>
  <c r="GT6" i="11"/>
  <c r="GV5" i="11" l="1"/>
  <c r="GU6" i="11"/>
  <c r="GV6" i="11" l="1"/>
  <c r="GW5" i="11"/>
  <c r="GW6" i="11" l="1"/>
  <c r="GW4" i="11"/>
  <c r="GX5" i="11"/>
  <c r="GX6" i="11" l="1"/>
  <c r="GY5" i="11"/>
  <c r="GY6" i="11" l="1"/>
  <c r="GZ5" i="11"/>
  <c r="HA5" i="11" l="1"/>
  <c r="GZ6" i="11"/>
  <c r="HA6" i="11" l="1"/>
  <c r="HB5" i="11"/>
  <c r="HB6" i="11" l="1"/>
  <c r="HC5" i="11"/>
  <c r="HC6" i="11" l="1"/>
  <c r="HD5" i="11"/>
  <c r="HD6" i="11" l="1"/>
  <c r="HD4" i="11"/>
  <c r="HE5" i="11"/>
  <c r="HE6" i="11" l="1"/>
  <c r="HF5" i="11"/>
  <c r="HF6" i="11" l="1"/>
  <c r="HG5" i="11"/>
  <c r="HG6" i="11" l="1"/>
  <c r="HH5" i="11"/>
  <c r="HH6" i="11" l="1"/>
  <c r="HI5" i="11"/>
  <c r="HJ5" i="11" l="1"/>
  <c r="HI6" i="11"/>
  <c r="HJ6" i="11" l="1"/>
  <c r="HK5" i="11"/>
  <c r="HK6" i="11" l="1"/>
  <c r="HK4" i="11"/>
  <c r="HL5" i="11"/>
  <c r="HL6" i="11" l="1"/>
  <c r="HM5" i="11"/>
  <c r="HM6" i="11" l="1"/>
  <c r="HN5" i="11"/>
  <c r="HN6" i="11" l="1"/>
  <c r="HO5" i="11"/>
  <c r="HO6" i="11" l="1"/>
  <c r="HP5" i="11"/>
  <c r="HQ5" i="11" l="1"/>
  <c r="HP6" i="11"/>
  <c r="HQ6" i="11" l="1"/>
  <c r="HR5" i="11"/>
  <c r="HR6" i="11" l="1"/>
  <c r="HS5" i="11"/>
  <c r="HR4" i="11"/>
  <c r="HT5" i="11" l="1"/>
  <c r="HS6" i="11"/>
  <c r="HU5" i="11" l="1"/>
  <c r="HT6" i="11"/>
  <c r="HU6" i="11" l="1"/>
  <c r="HV5" i="11"/>
  <c r="HW5" i="11" l="1"/>
  <c r="HV6" i="11"/>
  <c r="HW6" i="11" l="1"/>
  <c r="HX5" i="11"/>
  <c r="HX6" i="11" l="1"/>
  <c r="HY5" i="11"/>
  <c r="HY6" i="11" l="1"/>
  <c r="HY4" i="11"/>
  <c r="HZ5" i="11"/>
  <c r="HZ6" i="11" l="1"/>
  <c r="IA5" i="11"/>
  <c r="IA6" i="11" l="1"/>
  <c r="IB5" i="11"/>
  <c r="IC5" i="11" l="1"/>
  <c r="IB6" i="11"/>
  <c r="ID5" i="11" l="1"/>
  <c r="IC6" i="11"/>
  <c r="IE5" i="11" l="1"/>
  <c r="ID6" i="11"/>
  <c r="IE6" i="11" l="1"/>
  <c r="IF5" i="11"/>
  <c r="IF6" i="11" l="1"/>
  <c r="IF4" i="11"/>
  <c r="IG5" i="11"/>
  <c r="IG6" i="11" l="1"/>
  <c r="IH5" i="11"/>
  <c r="IH6" i="11" l="1"/>
  <c r="II5" i="11"/>
  <c r="II6" i="11" l="1"/>
  <c r="IJ5" i="11"/>
  <c r="IK5" i="11" l="1"/>
  <c r="IJ6" i="11"/>
  <c r="IL5" i="11" l="1"/>
  <c r="IK6" i="11"/>
  <c r="IL6" i="11" l="1"/>
  <c r="IM5" i="11"/>
  <c r="IM4" i="11" s="1"/>
  <c r="IM6" i="11" l="1"/>
  <c r="IN5" i="11"/>
  <c r="IO5" i="11" l="1"/>
  <c r="IN6" i="11"/>
  <c r="IP5" i="11" l="1"/>
  <c r="IO6" i="11"/>
  <c r="IQ5" i="11" l="1"/>
  <c r="IP6" i="11"/>
  <c r="IR5" i="11" l="1"/>
  <c r="IQ6" i="11"/>
  <c r="IS5" i="11" l="1"/>
  <c r="IR6" i="11"/>
  <c r="IS6" i="11" l="1"/>
  <c r="IT5" i="11"/>
  <c r="IT6" i="11" l="1"/>
  <c r="IT4" i="11"/>
  <c r="IU5" i="11"/>
  <c r="IV5" i="11" l="1"/>
  <c r="IU6" i="11"/>
  <c r="IV6" i="11" l="1"/>
  <c r="IW5" i="11"/>
  <c r="IX5" i="11" l="1"/>
  <c r="IW6" i="11"/>
  <c r="IY5" i="11" l="1"/>
  <c r="IX6" i="11"/>
  <c r="IZ5" i="11" l="1"/>
  <c r="IY6" i="11"/>
  <c r="IZ6" i="11" l="1"/>
  <c r="JA5" i="11"/>
  <c r="JA6" i="11" l="1"/>
  <c r="JA4" i="11"/>
  <c r="JB5" i="11"/>
  <c r="JC5" i="11" l="1"/>
  <c r="JB6" i="11"/>
  <c r="JC6" i="11" l="1"/>
  <c r="JD5" i="11"/>
  <c r="JE5" i="11" l="1"/>
  <c r="JD6" i="11"/>
  <c r="JF5" i="11" l="1"/>
  <c r="JE6" i="11"/>
  <c r="JG5" i="11" l="1"/>
  <c r="JF6" i="11"/>
  <c r="JG6" i="11" l="1"/>
  <c r="JH5" i="11"/>
  <c r="JH6" i="11" l="1"/>
  <c r="JH4" i="11"/>
  <c r="JI5" i="11"/>
  <c r="JJ5" i="11" l="1"/>
  <c r="JI6" i="11"/>
  <c r="JJ6" i="11" l="1"/>
  <c r="JK5" i="11"/>
  <c r="JL5" i="11" l="1"/>
  <c r="JK6" i="11"/>
  <c r="JM5" i="11" l="1"/>
  <c r="JL6" i="11"/>
  <c r="JN5" i="11" l="1"/>
  <c r="JN6" i="11" s="1"/>
  <c r="JM6" i="11"/>
</calcChain>
</file>

<file path=xl/sharedStrings.xml><?xml version="1.0" encoding="utf-8"?>
<sst xmlns="http://schemas.openxmlformats.org/spreadsheetml/2006/main" count="72" uniqueCount="67">
  <si>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</si>
  <si>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</si>
  <si>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</si>
  <si>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</si>
  <si>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</si>
  <si>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</si>
  <si>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</si>
  <si>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</si>
  <si>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</si>
  <si>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</si>
  <si>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</si>
  <si>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</si>
  <si>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</si>
  <si>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</si>
  <si>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</si>
  <si>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</si>
  <si>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</si>
  <si>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</si>
  <si>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</si>
  <si>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</si>
  <si>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</si>
  <si>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</si>
  <si>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</si>
  <si>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</si>
  <si>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</si>
  <si>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</si>
  <si>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</si>
  <si>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</si>
  <si>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Desarrollo y creación de modelo multimodal</t>
  </si>
  <si>
    <t>Experimentar/optimizar con diferentes parametros</t>
  </si>
  <si>
    <t>Actualización de documentación</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</si>
  <si>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</si>
  <si>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</si>
  <si>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</si>
  <si>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</si>
  <si>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</si>
  <si>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</si>
  <si>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</si>
  <si>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</si>
  <si>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</si>
  <si>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</si>
  <si>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</si>
  <si>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</si>
  <si>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</si>
  <si>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</si>
  <si>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</si>
  <si>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</si>
  <si>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</si>
  <si>
    <t>Concadenar datasets textuales</t>
  </si>
  <si>
    <t>Preprocesamiento para texto</t>
  </si>
  <si>
    <t>Preprocesamiento para imagen</t>
  </si>
  <si>
    <t>Creación modelo multimodal</t>
  </si>
  <si>
    <t>Balanceo de datos conjunto de entrenamiento facial</t>
  </si>
  <si>
    <t>Actualización código</t>
  </si>
  <si>
    <t/>
  </si>
  <si>
    <t>Mejora continua</t>
  </si>
  <si>
    <t>Preprocesamiento de 2 datasets en la modalidad facial</t>
  </si>
  <si>
    <t>Experimentación y ajustes de modelos con 2 datasets</t>
  </si>
  <si>
    <t>Análisis de resultados para 2 datasets facial</t>
  </si>
  <si>
    <t>Agregar modelos DistilBERT y XLNet para la modalidad textual</t>
  </si>
  <si>
    <t>Experimentación y ajustes de nuevos modelos textuales</t>
  </si>
  <si>
    <t>Análisis de resultados para nuevos modelos textual</t>
  </si>
  <si>
    <t>Experimentación y ajustes de modelos mediante Keras Tunner</t>
  </si>
  <si>
    <t>Actualización de github</t>
  </si>
  <si>
    <t>Experimentación con metodologías extras</t>
  </si>
  <si>
    <t>Actualización comentarios código</t>
  </si>
  <si>
    <t>Resumir documento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</si>
</sst>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4"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0" fontId="6" fillId="0" borderId="0" xfId="7" applyAlignment="1">
      <alignment vertical="top" wrapText="1"/>
    </xf>
    <xf numFmtId="0" fontId="6" fillId="0" borderId="0" xfId="7">
      <alignment vertical="top"/>
    </xf>
    <xf numFmtId="9" fontId="25" fillId="45" borderId="2" xfId="2" applyFont="1" applyFill="1" applyBorder="1" applyAlignment="1">
      <alignment horizontal="center" vertical="center"/>
    </xf>
    <xf numFmtId="168" fontId="23" fillId="45" borderId="2" xfId="0" applyNumberFormat="1" applyFont="1" applyFill="1" applyBorder="1" applyAlignment="1">
      <alignment horizontal="center" vertical="center"/>
    </xf>
    <xf numFmtId="168" fontId="25" fillId="45" borderId="2" xfId="0" applyNumberFormat="1" applyFont="1" applyFill="1" applyBorder="1" applyAlignment="1">
      <alignment horizontal="center" vertical="center"/>
    </xf>
    <xf numFmtId="9" fontId="25" fillId="46" borderId="2" xfId="2" applyFont="1" applyFill="1" applyBorder="1" applyAlignment="1">
      <alignment horizontal="center" vertical="center"/>
    </xf>
    <xf numFmtId="168" fontId="23" fillId="46" borderId="2" xfId="10" applyFont="1" applyFill="1">
      <alignment horizontal="center" vertical="center"/>
    </xf>
    <xf numFmtId="0" fontId="23" fillId="46" borderId="2" xfId="12" applyFont="1" applyFill="1" applyAlignment="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10" borderId="2" xfId="12" applyFont="1" applyFill="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xf numFmtId="0" fontId="23" fillId="2" borderId="2" xfId="12" applyFont="1" applyFill="1" applyAlignment="1">
      <alignment horizontal="center" vertical="center"/>
    </xf>
    <xf numFmtId="0" fontId="23" fillId="46" borderId="2" xfId="0" applyFont="1" applyFill="1" applyBorder="1" applyAlignment="1">
      <alignment horizontal="center" vertical="center"/>
    </xf>
    <xf numFmtId="0" fontId="27" fillId="45" borderId="2" xfId="0" applyFont="1" applyFill="1" applyBorder="1" applyAlignment="1">
      <alignment horizontal="center" vertical="center"/>
    </xf>
    <xf numFmtId="0" fontId="23" fillId="2" borderId="2" xfId="11" applyFont="1" applyFill="1">
      <alignment horizontal="center" vertical="center"/>
    </xf>
    <xf numFmtId="0" fontId="23" fillId="9" borderId="2" xfId="12" applyFont="1" applyFill="1" applyAlignment="1">
      <alignment horizontal="center" vertical="center"/>
    </xf>
    <xf numFmtId="0" fontId="5" fillId="0" borderId="0" xfId="8">
      <alignment horizontal="right" indent="1"/>
    </xf>
    <xf numFmtId="0" fontId="24" fillId="0" borderId="0" xfId="8" applyFont="1">
      <alignment horizontal="right"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3" fillId="3" borderId="2" xfId="12" applyFont="1" applyFill="1" applyAlignment="1">
      <alignment horizontal="center" vertical="center"/>
    </xf>
    <xf numFmtId="0" fontId="27" fillId="7" borderId="2" xfId="0" applyFont="1" applyFill="1" applyBorder="1" applyAlignment="1">
      <alignment horizontal="center" vertical="center"/>
    </xf>
    <xf numFmtId="0" fontId="27" fillId="4" borderId="2"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92">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91"/>
      <tableStyleElement type="headerRow" dxfId="90"/>
      <tableStyleElement type="totalRow" dxfId="89"/>
      <tableStyleElement type="firstColumn" dxfId="88"/>
      <tableStyleElement type="lastColumn" dxfId="87"/>
      <tableStyleElement type="firstRowStripe" dxfId="86"/>
      <tableStyleElement type="secondRowStripe" dxfId="85"/>
      <tableStyleElement type="firstColumnStripe" dxfId="84"/>
      <tableStyleElement type="secondColumnStripe" dxfId="8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N55"/>
  <sheetViews>
    <sheetView showGridLines="0" tabSelected="1" showRuler="0" zoomScale="70" zoomScaleNormal="70" zoomScalePageLayoutView="70" workbookViewId="0">
      <pane ySplit="6" topLeftCell="A41" activePane="bottomLeft" state="frozen"/>
      <selection pane="bottomLeft" activeCell="X59" sqref="X59"/>
    </sheetView>
  </sheetViews>
  <sheetFormatPr baseColWidth="10"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 min="177" max="193" width="4.85546875" bestFit="1" customWidth="1"/>
    <col min="194" max="196" width="3.28515625" bestFit="1" customWidth="1"/>
    <col min="197" max="197" width="5.140625" customWidth="1"/>
    <col min="198" max="198" width="3.28515625" bestFit="1" customWidth="1"/>
    <col min="199" max="200" width="4.28515625" bestFit="1" customWidth="1"/>
    <col min="201" max="202" width="3.28515625" bestFit="1" customWidth="1"/>
    <col min="203" max="203" width="4.85546875" bestFit="1" customWidth="1"/>
    <col min="204" max="204" width="8" customWidth="1"/>
    <col min="205" max="224" width="4.85546875" bestFit="1" customWidth="1"/>
    <col min="225" max="225" width="3.5703125" bestFit="1" customWidth="1"/>
    <col min="226" max="226" width="3.28515625" bestFit="1" customWidth="1"/>
    <col min="227" max="228" width="4.28515625" bestFit="1" customWidth="1"/>
    <col min="229" max="229" width="3.28515625" bestFit="1" customWidth="1"/>
    <col min="230" max="230" width="5.42578125" customWidth="1"/>
    <col min="231" max="231" width="6.85546875" customWidth="1"/>
    <col min="232" max="232" width="9.5703125" customWidth="1"/>
    <col min="233" max="233" width="3.28515625" bestFit="1" customWidth="1"/>
    <col min="234" max="237" width="4.85546875" bestFit="1" customWidth="1"/>
    <col min="238" max="238" width="7.140625" customWidth="1"/>
    <col min="239" max="239" width="7" customWidth="1"/>
    <col min="240" max="244" width="4.85546875" bestFit="1" customWidth="1"/>
    <col min="245" max="245" width="7.7109375" customWidth="1"/>
    <col min="246" max="246" width="7.140625" customWidth="1"/>
    <col min="247" max="247" width="4.85546875" bestFit="1" customWidth="1"/>
    <col min="248" max="249" width="4.85546875" customWidth="1"/>
    <col min="250" max="251" width="4.85546875" bestFit="1" customWidth="1"/>
    <col min="252" max="252" width="7.42578125" customWidth="1"/>
    <col min="253" max="253" width="8.7109375" customWidth="1"/>
  </cols>
  <sheetData>
    <row r="1" spans="1:274" ht="30" customHeight="1" x14ac:dyDescent="0.45">
      <c r="A1" s="8" t="s">
        <v>0</v>
      </c>
      <c r="B1" s="9" t="s">
        <v>19</v>
      </c>
      <c r="C1" s="1"/>
      <c r="D1" s="2"/>
      <c r="E1" s="4"/>
      <c r="F1" s="6"/>
      <c r="H1" s="2"/>
      <c r="I1" s="10"/>
    </row>
    <row r="2" spans="1:274" ht="30" customHeight="1" x14ac:dyDescent="0.3">
      <c r="B2" s="12"/>
      <c r="I2" s="11"/>
    </row>
    <row r="3" spans="1:274" ht="30" customHeight="1" x14ac:dyDescent="0.25">
      <c r="A3" s="7" t="s">
        <v>1</v>
      </c>
      <c r="B3" s="48"/>
      <c r="C3" s="66" t="s">
        <v>2</v>
      </c>
      <c r="D3" s="66"/>
      <c r="E3" s="68">
        <v>45323</v>
      </c>
      <c r="F3" s="68"/>
      <c r="I3" s="70" t="s">
        <v>35</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1"/>
      <c r="DV3" s="71"/>
      <c r="DW3" s="71"/>
      <c r="DX3" s="71"/>
      <c r="DY3" s="71"/>
      <c r="DZ3" s="71"/>
      <c r="EA3" s="71"/>
      <c r="EB3" s="71"/>
      <c r="EC3" s="71"/>
      <c r="ED3" s="71"/>
      <c r="EE3" s="71"/>
      <c r="EF3" s="71"/>
      <c r="EG3" s="71"/>
      <c r="EH3" s="71"/>
      <c r="EI3" s="71"/>
      <c r="EJ3" s="71"/>
      <c r="EK3" s="71"/>
      <c r="EL3" s="71"/>
      <c r="EM3" s="71"/>
      <c r="EN3" s="71"/>
      <c r="EO3" s="71"/>
      <c r="EP3" s="71"/>
      <c r="EQ3" s="71"/>
      <c r="ER3" s="71"/>
      <c r="ES3" s="71"/>
      <c r="ET3" s="71"/>
      <c r="EU3" s="71"/>
      <c r="EV3" s="71"/>
      <c r="EW3" s="71"/>
      <c r="EX3" s="71"/>
      <c r="EY3" s="71"/>
      <c r="EZ3" s="71"/>
      <c r="FA3" s="71"/>
      <c r="FB3" s="71"/>
      <c r="FC3" s="71"/>
      <c r="FD3" s="71"/>
      <c r="FE3" s="71"/>
      <c r="FF3" s="71"/>
      <c r="FG3" s="71"/>
      <c r="FH3" s="71"/>
      <c r="FI3" s="71"/>
      <c r="FJ3" s="71"/>
      <c r="FK3" s="71"/>
      <c r="FL3" s="71"/>
      <c r="FM3" s="71"/>
    </row>
    <row r="4" spans="1:274" ht="30" customHeight="1" x14ac:dyDescent="0.35">
      <c r="A4" s="8" t="s">
        <v>3</v>
      </c>
      <c r="B4" s="47"/>
      <c r="C4" s="67" t="s">
        <v>4</v>
      </c>
      <c r="D4" s="67"/>
      <c r="E4" s="14">
        <v>1</v>
      </c>
      <c r="F4" s="13"/>
      <c r="G4" s="13"/>
      <c r="H4" s="13"/>
      <c r="I4" s="55">
        <f>I5</f>
        <v>45320</v>
      </c>
      <c r="J4" s="56"/>
      <c r="K4" s="56"/>
      <c r="L4" s="56"/>
      <c r="M4" s="56"/>
      <c r="N4" s="56"/>
      <c r="O4" s="69"/>
      <c r="P4" s="55">
        <f>P5</f>
        <v>45327</v>
      </c>
      <c r="Q4" s="56"/>
      <c r="R4" s="56"/>
      <c r="S4" s="56"/>
      <c r="T4" s="56"/>
      <c r="U4" s="56"/>
      <c r="V4" s="69"/>
      <c r="W4" s="55">
        <f>W5</f>
        <v>45334</v>
      </c>
      <c r="X4" s="56"/>
      <c r="Y4" s="56"/>
      <c r="Z4" s="56"/>
      <c r="AA4" s="56"/>
      <c r="AB4" s="56"/>
      <c r="AC4" s="69"/>
      <c r="AD4" s="55">
        <f>AD5</f>
        <v>45341</v>
      </c>
      <c r="AE4" s="56"/>
      <c r="AF4" s="56"/>
      <c r="AG4" s="56"/>
      <c r="AH4" s="56"/>
      <c r="AI4" s="56"/>
      <c r="AJ4" s="69"/>
      <c r="AK4" s="55">
        <f>AK5</f>
        <v>45348</v>
      </c>
      <c r="AL4" s="56"/>
      <c r="AM4" s="56"/>
      <c r="AN4" s="56"/>
      <c r="AO4" s="56"/>
      <c r="AP4" s="56"/>
      <c r="AQ4" s="56"/>
      <c r="AR4" s="55">
        <f>AR5</f>
        <v>45355</v>
      </c>
      <c r="AS4" s="56"/>
      <c r="AT4" s="56"/>
      <c r="AU4" s="56"/>
      <c r="AV4" s="56"/>
      <c r="AW4" s="56"/>
      <c r="AX4" s="56"/>
      <c r="AY4" s="55">
        <f>AY5</f>
        <v>45362</v>
      </c>
      <c r="AZ4" s="56"/>
      <c r="BA4" s="56"/>
      <c r="BB4" s="56"/>
      <c r="BC4" s="56"/>
      <c r="BD4" s="56"/>
      <c r="BE4" s="56"/>
      <c r="BF4" s="55">
        <f>BF5</f>
        <v>45369</v>
      </c>
      <c r="BG4" s="56"/>
      <c r="BH4" s="56"/>
      <c r="BI4" s="56"/>
      <c r="BJ4" s="56"/>
      <c r="BK4" s="56"/>
      <c r="BL4" s="56"/>
      <c r="BM4" s="55">
        <f>BM5</f>
        <v>45376</v>
      </c>
      <c r="BN4" s="56"/>
      <c r="BO4" s="56"/>
      <c r="BP4" s="56"/>
      <c r="BQ4" s="56"/>
      <c r="BR4" s="56"/>
      <c r="BS4" s="56"/>
      <c r="BT4" s="55">
        <f>BT5</f>
        <v>45383</v>
      </c>
      <c r="BU4" s="56"/>
      <c r="BV4" s="56"/>
      <c r="BW4" s="56"/>
      <c r="BX4" s="56"/>
      <c r="BY4" s="56"/>
      <c r="BZ4" s="56"/>
      <c r="CA4" s="55">
        <f>CA5</f>
        <v>45390</v>
      </c>
      <c r="CB4" s="56"/>
      <c r="CC4" s="56"/>
      <c r="CD4" s="56"/>
      <c r="CE4" s="56"/>
      <c r="CF4" s="56"/>
      <c r="CG4" s="56"/>
      <c r="CH4" s="55">
        <f>CH5</f>
        <v>45397</v>
      </c>
      <c r="CI4" s="56"/>
      <c r="CJ4" s="56"/>
      <c r="CK4" s="56"/>
      <c r="CL4" s="56"/>
      <c r="CM4" s="56"/>
      <c r="CN4" s="56"/>
      <c r="CO4" s="55">
        <f>CO5</f>
        <v>45404</v>
      </c>
      <c r="CP4" s="56"/>
      <c r="CQ4" s="56"/>
      <c r="CR4" s="56"/>
      <c r="CS4" s="56"/>
      <c r="CT4" s="56"/>
      <c r="CU4" s="56"/>
      <c r="CV4" s="55">
        <f>CV5</f>
        <v>45411</v>
      </c>
      <c r="CW4" s="56"/>
      <c r="CX4" s="56"/>
      <c r="CY4" s="56"/>
      <c r="CZ4" s="56"/>
      <c r="DA4" s="56"/>
      <c r="DB4" s="56"/>
      <c r="DC4" s="55">
        <f>DC5</f>
        <v>45418</v>
      </c>
      <c r="DD4" s="56"/>
      <c r="DE4" s="56"/>
      <c r="DF4" s="56"/>
      <c r="DG4" s="56"/>
      <c r="DH4" s="56"/>
      <c r="DI4" s="56"/>
      <c r="DJ4" s="55">
        <f>DJ5</f>
        <v>45425</v>
      </c>
      <c r="DK4" s="56"/>
      <c r="DL4" s="56"/>
      <c r="DM4" s="56"/>
      <c r="DN4" s="56"/>
      <c r="DO4" s="56"/>
      <c r="DP4" s="56"/>
      <c r="DQ4" s="55">
        <f>DQ5</f>
        <v>45432</v>
      </c>
      <c r="DR4" s="56"/>
      <c r="DS4" s="56"/>
      <c r="DT4" s="56"/>
      <c r="DU4" s="56"/>
      <c r="DV4" s="56"/>
      <c r="DW4" s="56"/>
      <c r="DX4" s="55">
        <f>DX5</f>
        <v>45439</v>
      </c>
      <c r="DY4" s="56"/>
      <c r="DZ4" s="56"/>
      <c r="EA4" s="56"/>
      <c r="EB4" s="56"/>
      <c r="EC4" s="56"/>
      <c r="ED4" s="56"/>
      <c r="EE4" s="55">
        <f>EE5</f>
        <v>45446</v>
      </c>
      <c r="EF4" s="56"/>
      <c r="EG4" s="56"/>
      <c r="EH4" s="56"/>
      <c r="EI4" s="56"/>
      <c r="EJ4" s="56"/>
      <c r="EK4" s="56"/>
      <c r="EL4" s="55">
        <f>EL5</f>
        <v>45453</v>
      </c>
      <c r="EM4" s="56"/>
      <c r="EN4" s="56"/>
      <c r="EO4" s="56"/>
      <c r="EP4" s="56"/>
      <c r="EQ4" s="56"/>
      <c r="ER4" s="56"/>
      <c r="ES4" s="55">
        <f>ES5</f>
        <v>45460</v>
      </c>
      <c r="ET4" s="56"/>
      <c r="EU4" s="56"/>
      <c r="EV4" s="56"/>
      <c r="EW4" s="56"/>
      <c r="EX4" s="56"/>
      <c r="EY4" s="56"/>
      <c r="EZ4" s="55">
        <f>EZ5</f>
        <v>45467</v>
      </c>
      <c r="FA4" s="56"/>
      <c r="FB4" s="56"/>
      <c r="FC4" s="56"/>
      <c r="FD4" s="56"/>
      <c r="FE4" s="56"/>
      <c r="FF4" s="56"/>
      <c r="FG4" s="55">
        <f>FG5</f>
        <v>45474</v>
      </c>
      <c r="FH4" s="56"/>
      <c r="FI4" s="56"/>
      <c r="FJ4" s="56"/>
      <c r="FK4" s="56"/>
      <c r="FL4" s="56"/>
      <c r="FM4" s="56"/>
      <c r="FN4" s="55">
        <f>FN5</f>
        <v>45481</v>
      </c>
      <c r="FO4" s="56"/>
      <c r="FP4" s="56"/>
      <c r="FQ4" s="56"/>
      <c r="FR4" s="56"/>
      <c r="FS4" s="56"/>
      <c r="FT4" s="56"/>
      <c r="FU4" s="55">
        <f>FU5</f>
        <v>45488</v>
      </c>
      <c r="FV4" s="56"/>
      <c r="FW4" s="56"/>
      <c r="FX4" s="56"/>
      <c r="FY4" s="56"/>
      <c r="FZ4" s="56"/>
      <c r="GA4" s="56"/>
      <c r="GB4" s="55">
        <f>GB5</f>
        <v>45495</v>
      </c>
      <c r="GC4" s="56"/>
      <c r="GD4" s="56"/>
      <c r="GE4" s="56"/>
      <c r="GF4" s="56"/>
      <c r="GG4" s="56"/>
      <c r="GH4" s="56"/>
      <c r="GI4" s="55">
        <f>GI5</f>
        <v>45502</v>
      </c>
      <c r="GJ4" s="56"/>
      <c r="GK4" s="56"/>
      <c r="GL4" s="56"/>
      <c r="GM4" s="56"/>
      <c r="GN4" s="56"/>
      <c r="GO4" s="56"/>
      <c r="GP4" s="55">
        <f>GP5</f>
        <v>45509</v>
      </c>
      <c r="GQ4" s="56"/>
      <c r="GR4" s="56"/>
      <c r="GS4" s="56"/>
      <c r="GT4" s="56"/>
      <c r="GU4" s="56"/>
      <c r="GV4" s="56"/>
      <c r="GW4" s="55">
        <f>GW5</f>
        <v>45516</v>
      </c>
      <c r="GX4" s="56"/>
      <c r="GY4" s="56"/>
      <c r="GZ4" s="56"/>
      <c r="HA4" s="56"/>
      <c r="HB4" s="56"/>
      <c r="HC4" s="56"/>
      <c r="HD4" s="55">
        <f>HD5</f>
        <v>45523</v>
      </c>
      <c r="HE4" s="56"/>
      <c r="HF4" s="56"/>
      <c r="HG4" s="56"/>
      <c r="HH4" s="56"/>
      <c r="HI4" s="56"/>
      <c r="HJ4" s="56"/>
      <c r="HK4" s="55">
        <f>HK5</f>
        <v>45530</v>
      </c>
      <c r="HL4" s="56"/>
      <c r="HM4" s="56"/>
      <c r="HN4" s="56"/>
      <c r="HO4" s="56"/>
      <c r="HP4" s="56"/>
      <c r="HQ4" s="56"/>
      <c r="HR4" s="55">
        <f>HR5</f>
        <v>45537</v>
      </c>
      <c r="HS4" s="56"/>
      <c r="HT4" s="56"/>
      <c r="HU4" s="56"/>
      <c r="HV4" s="56"/>
      <c r="HW4" s="56"/>
      <c r="HX4" s="56"/>
      <c r="HY4" s="55">
        <f>HY5</f>
        <v>45544</v>
      </c>
      <c r="HZ4" s="56"/>
      <c r="IA4" s="56"/>
      <c r="IB4" s="56"/>
      <c r="IC4" s="56"/>
      <c r="ID4" s="56"/>
      <c r="IE4" s="56"/>
      <c r="IF4" s="55">
        <f>IF5</f>
        <v>45551</v>
      </c>
      <c r="IG4" s="56"/>
      <c r="IH4" s="56"/>
      <c r="II4" s="56"/>
      <c r="IJ4" s="56"/>
      <c r="IK4" s="56"/>
      <c r="IL4" s="56"/>
      <c r="IM4" s="55">
        <f>IM5</f>
        <v>45558</v>
      </c>
      <c r="IN4" s="56"/>
      <c r="IO4" s="56"/>
      <c r="IP4" s="56"/>
      <c r="IQ4" s="56"/>
      <c r="IR4" s="56"/>
      <c r="IS4" s="56"/>
      <c r="IT4" s="55">
        <f>IT5</f>
        <v>45565</v>
      </c>
      <c r="IU4" s="56"/>
      <c r="IV4" s="56"/>
      <c r="IW4" s="56"/>
      <c r="IX4" s="56"/>
      <c r="IY4" s="56"/>
      <c r="IZ4" s="56"/>
      <c r="JA4" s="55">
        <f>JA5</f>
        <v>45572</v>
      </c>
      <c r="JB4" s="56"/>
      <c r="JC4" s="56"/>
      <c r="JD4" s="56"/>
      <c r="JE4" s="56"/>
      <c r="JF4" s="56"/>
      <c r="JG4" s="56"/>
      <c r="JH4" s="55">
        <f>JH5</f>
        <v>45579</v>
      </c>
      <c r="JI4" s="56"/>
      <c r="JJ4" s="56"/>
      <c r="JK4" s="56"/>
      <c r="JL4" s="56"/>
      <c r="JM4" s="56"/>
      <c r="JN4" s="56"/>
    </row>
    <row r="5" spans="1:274"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c r="FU5" s="16">
        <f t="shared" ref="FU5" si="108">FT5+1</f>
        <v>45488</v>
      </c>
      <c r="FV5" s="17">
        <f t="shared" ref="FV5" si="109">FU5+1</f>
        <v>45489</v>
      </c>
      <c r="FW5" s="17">
        <f t="shared" ref="FW5" si="110">FV5+1</f>
        <v>45490</v>
      </c>
      <c r="FX5" s="17">
        <f t="shared" ref="FX5" si="111">FW5+1</f>
        <v>45491</v>
      </c>
      <c r="FY5" s="17">
        <f t="shared" ref="FY5" si="112">FX5+1</f>
        <v>45492</v>
      </c>
      <c r="FZ5" s="17">
        <f t="shared" ref="FZ5" si="113">FY5+1</f>
        <v>45493</v>
      </c>
      <c r="GA5" s="17">
        <f t="shared" ref="GA5" si="114">FZ5+1</f>
        <v>45494</v>
      </c>
      <c r="GB5" s="16">
        <f t="shared" ref="GB5" si="115">GA5+1</f>
        <v>45495</v>
      </c>
      <c r="GC5" s="17">
        <f t="shared" ref="GC5" si="116">GB5+1</f>
        <v>45496</v>
      </c>
      <c r="GD5" s="17">
        <f t="shared" ref="GD5" si="117">GC5+1</f>
        <v>45497</v>
      </c>
      <c r="GE5" s="17">
        <f t="shared" ref="GE5" si="118">GD5+1</f>
        <v>45498</v>
      </c>
      <c r="GF5" s="17">
        <f t="shared" ref="GF5" si="119">GE5+1</f>
        <v>45499</v>
      </c>
      <c r="GG5" s="17">
        <f t="shared" ref="GG5" si="120">GF5+1</f>
        <v>45500</v>
      </c>
      <c r="GH5" s="17">
        <f t="shared" ref="GH5" si="121">GG5+1</f>
        <v>45501</v>
      </c>
      <c r="GI5" s="16">
        <f t="shared" ref="GI5" si="122">GH5+1</f>
        <v>45502</v>
      </c>
      <c r="GJ5" s="17">
        <f t="shared" ref="GJ5" si="123">GI5+1</f>
        <v>45503</v>
      </c>
      <c r="GK5" s="17">
        <f t="shared" ref="GK5" si="124">GJ5+1</f>
        <v>45504</v>
      </c>
      <c r="GL5" s="17">
        <f t="shared" ref="GL5" si="125">GK5+1</f>
        <v>45505</v>
      </c>
      <c r="GM5" s="17">
        <f t="shared" ref="GM5" si="126">GL5+1</f>
        <v>45506</v>
      </c>
      <c r="GN5" s="17">
        <f t="shared" ref="GN5" si="127">GM5+1</f>
        <v>45507</v>
      </c>
      <c r="GO5" s="17">
        <f t="shared" ref="GO5" si="128">GN5+1</f>
        <v>45508</v>
      </c>
      <c r="GP5" s="16">
        <f t="shared" ref="GP5" si="129">GO5+1</f>
        <v>45509</v>
      </c>
      <c r="GQ5" s="17">
        <f t="shared" ref="GQ5" si="130">GP5+1</f>
        <v>45510</v>
      </c>
      <c r="GR5" s="17">
        <f t="shared" ref="GR5" si="131">GQ5+1</f>
        <v>45511</v>
      </c>
      <c r="GS5" s="17">
        <f t="shared" ref="GS5" si="132">GR5+1</f>
        <v>45512</v>
      </c>
      <c r="GT5" s="17">
        <f t="shared" ref="GT5" si="133">GS5+1</f>
        <v>45513</v>
      </c>
      <c r="GU5" s="17">
        <f t="shared" ref="GU5" si="134">GT5+1</f>
        <v>45514</v>
      </c>
      <c r="GV5" s="17">
        <f t="shared" ref="GV5" si="135">GU5+1</f>
        <v>45515</v>
      </c>
      <c r="GW5" s="16">
        <f t="shared" ref="GW5" si="136">GV5+1</f>
        <v>45516</v>
      </c>
      <c r="GX5" s="17">
        <f t="shared" ref="GX5" si="137">GW5+1</f>
        <v>45517</v>
      </c>
      <c r="GY5" s="17">
        <f t="shared" ref="GY5" si="138">GX5+1</f>
        <v>45518</v>
      </c>
      <c r="GZ5" s="17">
        <f t="shared" ref="GZ5" si="139">GY5+1</f>
        <v>45519</v>
      </c>
      <c r="HA5" s="17">
        <f t="shared" ref="HA5" si="140">GZ5+1</f>
        <v>45520</v>
      </c>
      <c r="HB5" s="17">
        <f t="shared" ref="HB5" si="141">HA5+1</f>
        <v>45521</v>
      </c>
      <c r="HC5" s="17">
        <f t="shared" ref="HC5" si="142">HB5+1</f>
        <v>45522</v>
      </c>
      <c r="HD5" s="16">
        <f t="shared" ref="HD5" si="143">HC5+1</f>
        <v>45523</v>
      </c>
      <c r="HE5" s="17">
        <f t="shared" ref="HE5" si="144">HD5+1</f>
        <v>45524</v>
      </c>
      <c r="HF5" s="17">
        <f t="shared" ref="HF5" si="145">HE5+1</f>
        <v>45525</v>
      </c>
      <c r="HG5" s="17">
        <f t="shared" ref="HG5" si="146">HF5+1</f>
        <v>45526</v>
      </c>
      <c r="HH5" s="17">
        <f t="shared" ref="HH5" si="147">HG5+1</f>
        <v>45527</v>
      </c>
      <c r="HI5" s="17">
        <f t="shared" ref="HI5" si="148">HH5+1</f>
        <v>45528</v>
      </c>
      <c r="HJ5" s="17">
        <f t="shared" ref="HJ5" si="149">HI5+1</f>
        <v>45529</v>
      </c>
      <c r="HK5" s="16">
        <f t="shared" ref="HK5" si="150">HJ5+1</f>
        <v>45530</v>
      </c>
      <c r="HL5" s="17">
        <f t="shared" ref="HL5" si="151">HK5+1</f>
        <v>45531</v>
      </c>
      <c r="HM5" s="17">
        <f t="shared" ref="HM5" si="152">HL5+1</f>
        <v>45532</v>
      </c>
      <c r="HN5" s="17">
        <f t="shared" ref="HN5" si="153">HM5+1</f>
        <v>45533</v>
      </c>
      <c r="HO5" s="17">
        <f t="shared" ref="HO5" si="154">HN5+1</f>
        <v>45534</v>
      </c>
      <c r="HP5" s="17">
        <f t="shared" ref="HP5" si="155">HO5+1</f>
        <v>45535</v>
      </c>
      <c r="HQ5" s="17">
        <f t="shared" ref="HQ5" si="156">HP5+1</f>
        <v>45536</v>
      </c>
      <c r="HR5" s="16">
        <f t="shared" ref="HR5" si="157">HQ5+1</f>
        <v>45537</v>
      </c>
      <c r="HS5" s="17">
        <f t="shared" ref="HS5" si="158">HR5+1</f>
        <v>45538</v>
      </c>
      <c r="HT5" s="17">
        <f t="shared" ref="HT5" si="159">HS5+1</f>
        <v>45539</v>
      </c>
      <c r="HU5" s="17">
        <f t="shared" ref="HU5" si="160">HT5+1</f>
        <v>45540</v>
      </c>
      <c r="HV5" s="17">
        <f t="shared" ref="HV5" si="161">HU5+1</f>
        <v>45541</v>
      </c>
      <c r="HW5" s="17">
        <f t="shared" ref="HW5" si="162">HV5+1</f>
        <v>45542</v>
      </c>
      <c r="HX5" s="17">
        <f t="shared" ref="HX5" si="163">HW5+1</f>
        <v>45543</v>
      </c>
      <c r="HY5" s="16">
        <f t="shared" ref="HY5" si="164">HX5+1</f>
        <v>45544</v>
      </c>
      <c r="HZ5" s="17">
        <f t="shared" ref="HZ5" si="165">HY5+1</f>
        <v>45545</v>
      </c>
      <c r="IA5" s="17">
        <f t="shared" ref="IA5" si="166">HZ5+1</f>
        <v>45546</v>
      </c>
      <c r="IB5" s="17">
        <f t="shared" ref="IB5" si="167">IA5+1</f>
        <v>45547</v>
      </c>
      <c r="IC5" s="17">
        <f t="shared" ref="IC5" si="168">IB5+1</f>
        <v>45548</v>
      </c>
      <c r="ID5" s="17">
        <f t="shared" ref="ID5" si="169">IC5+1</f>
        <v>45549</v>
      </c>
      <c r="IE5" s="17">
        <f t="shared" ref="IE5" si="170">ID5+1</f>
        <v>45550</v>
      </c>
      <c r="IF5" s="16">
        <f t="shared" ref="IF5" si="171">IE5+1</f>
        <v>45551</v>
      </c>
      <c r="IG5" s="17">
        <f t="shared" ref="IG5" si="172">IF5+1</f>
        <v>45552</v>
      </c>
      <c r="IH5" s="17">
        <f t="shared" ref="IH5" si="173">IG5+1</f>
        <v>45553</v>
      </c>
      <c r="II5" s="17">
        <f t="shared" ref="II5" si="174">IH5+1</f>
        <v>45554</v>
      </c>
      <c r="IJ5" s="17">
        <f t="shared" ref="IJ5" si="175">II5+1</f>
        <v>45555</v>
      </c>
      <c r="IK5" s="17">
        <f t="shared" ref="IK5" si="176">IJ5+1</f>
        <v>45556</v>
      </c>
      <c r="IL5" s="17">
        <f t="shared" ref="IL5" si="177">IK5+1</f>
        <v>45557</v>
      </c>
      <c r="IM5" s="16">
        <f t="shared" ref="IM5" si="178">IL5+1</f>
        <v>45558</v>
      </c>
      <c r="IN5" s="17">
        <f t="shared" ref="IN5" si="179">IM5+1</f>
        <v>45559</v>
      </c>
      <c r="IO5" s="17">
        <f t="shared" ref="IO5" si="180">IN5+1</f>
        <v>45560</v>
      </c>
      <c r="IP5" s="17">
        <f t="shared" ref="IP5" si="181">IO5+1</f>
        <v>45561</v>
      </c>
      <c r="IQ5" s="17">
        <f t="shared" ref="IQ5" si="182">IP5+1</f>
        <v>45562</v>
      </c>
      <c r="IR5" s="17">
        <f t="shared" ref="IR5" si="183">IQ5+1</f>
        <v>45563</v>
      </c>
      <c r="IS5" s="17">
        <f t="shared" ref="IS5" si="184">IR5+1</f>
        <v>45564</v>
      </c>
      <c r="IT5" s="16">
        <f t="shared" ref="IT5" si="185">IS5+1</f>
        <v>45565</v>
      </c>
      <c r="IU5" s="17">
        <f t="shared" ref="IU5" si="186">IT5+1</f>
        <v>45566</v>
      </c>
      <c r="IV5" s="17">
        <f t="shared" ref="IV5" si="187">IU5+1</f>
        <v>45567</v>
      </c>
      <c r="IW5" s="17">
        <f t="shared" ref="IW5" si="188">IV5+1</f>
        <v>45568</v>
      </c>
      <c r="IX5" s="17">
        <f t="shared" ref="IX5" si="189">IW5+1</f>
        <v>45569</v>
      </c>
      <c r="IY5" s="17">
        <f t="shared" ref="IY5" si="190">IX5+1</f>
        <v>45570</v>
      </c>
      <c r="IZ5" s="17">
        <f t="shared" ref="IZ5" si="191">IY5+1</f>
        <v>45571</v>
      </c>
      <c r="JA5" s="16">
        <f t="shared" ref="JA5" si="192">IZ5+1</f>
        <v>45572</v>
      </c>
      <c r="JB5" s="17">
        <f t="shared" ref="JB5" si="193">JA5+1</f>
        <v>45573</v>
      </c>
      <c r="JC5" s="17">
        <f t="shared" ref="JC5" si="194">JB5+1</f>
        <v>45574</v>
      </c>
      <c r="JD5" s="17">
        <f t="shared" ref="JD5" si="195">JC5+1</f>
        <v>45575</v>
      </c>
      <c r="JE5" s="17">
        <f t="shared" ref="JE5" si="196">JD5+1</f>
        <v>45576</v>
      </c>
      <c r="JF5" s="17">
        <f t="shared" ref="JF5" si="197">JE5+1</f>
        <v>45577</v>
      </c>
      <c r="JG5" s="17">
        <f t="shared" ref="JG5" si="198">JF5+1</f>
        <v>45578</v>
      </c>
      <c r="JH5" s="16">
        <f t="shared" ref="JH5" si="199">JG5+1</f>
        <v>45579</v>
      </c>
      <c r="JI5" s="17">
        <f t="shared" ref="JI5" si="200">JH5+1</f>
        <v>45580</v>
      </c>
      <c r="JJ5" s="17">
        <f t="shared" ref="JJ5" si="201">JI5+1</f>
        <v>45581</v>
      </c>
      <c r="JK5" s="17">
        <f t="shared" ref="JK5" si="202">JJ5+1</f>
        <v>45582</v>
      </c>
      <c r="JL5" s="17">
        <f t="shared" ref="JL5" si="203">JK5+1</f>
        <v>45583</v>
      </c>
      <c r="JM5" s="17">
        <f t="shared" ref="JM5" si="204">JL5+1</f>
        <v>45584</v>
      </c>
      <c r="JN5" s="17">
        <f t="shared" ref="JN5" si="205">JM5+1</f>
        <v>45585</v>
      </c>
    </row>
    <row r="6" spans="1:274" ht="30" customHeight="1" thickBot="1" x14ac:dyDescent="0.3">
      <c r="A6" s="8" t="s">
        <v>6</v>
      </c>
      <c r="B6" s="60" t="s">
        <v>7</v>
      </c>
      <c r="C6" s="60"/>
      <c r="D6" s="19" t="s">
        <v>8</v>
      </c>
      <c r="E6" s="19" t="s">
        <v>9</v>
      </c>
      <c r="F6" s="19" t="s">
        <v>10</v>
      </c>
      <c r="G6" s="19"/>
      <c r="H6" s="19" t="s">
        <v>11</v>
      </c>
      <c r="I6" s="20" t="str">
        <f t="shared" ref="I6" si="206">LEFT(TEXT(I5,"ddd"),1)</f>
        <v>l</v>
      </c>
      <c r="J6" s="20" t="str">
        <f t="shared" ref="J6:AQ6" si="207">LEFT(TEXT(J5,"ddd"),1)</f>
        <v>m</v>
      </c>
      <c r="K6" s="20" t="str">
        <f t="shared" si="207"/>
        <v>m</v>
      </c>
      <c r="L6" s="20" t="str">
        <f t="shared" si="207"/>
        <v>j</v>
      </c>
      <c r="M6" s="20" t="str">
        <f t="shared" si="207"/>
        <v>v</v>
      </c>
      <c r="N6" s="20" t="str">
        <f t="shared" si="207"/>
        <v>s</v>
      </c>
      <c r="O6" s="20" t="str">
        <f t="shared" si="207"/>
        <v>d</v>
      </c>
      <c r="P6" s="20" t="str">
        <f t="shared" si="207"/>
        <v>l</v>
      </c>
      <c r="Q6" s="20" t="str">
        <f t="shared" si="207"/>
        <v>m</v>
      </c>
      <c r="R6" s="20" t="str">
        <f t="shared" si="207"/>
        <v>m</v>
      </c>
      <c r="S6" s="20" t="str">
        <f t="shared" si="207"/>
        <v>j</v>
      </c>
      <c r="T6" s="20" t="str">
        <f t="shared" si="207"/>
        <v>v</v>
      </c>
      <c r="U6" s="20" t="str">
        <f t="shared" si="207"/>
        <v>s</v>
      </c>
      <c r="V6" s="20" t="str">
        <f t="shared" si="207"/>
        <v>d</v>
      </c>
      <c r="W6" s="20" t="str">
        <f t="shared" si="207"/>
        <v>l</v>
      </c>
      <c r="X6" s="20" t="str">
        <f t="shared" si="207"/>
        <v>m</v>
      </c>
      <c r="Y6" s="20" t="str">
        <f t="shared" si="207"/>
        <v>m</v>
      </c>
      <c r="Z6" s="20" t="str">
        <f t="shared" si="207"/>
        <v>j</v>
      </c>
      <c r="AA6" s="20" t="str">
        <f t="shared" si="207"/>
        <v>v</v>
      </c>
      <c r="AB6" s="20" t="str">
        <f t="shared" si="207"/>
        <v>s</v>
      </c>
      <c r="AC6" s="20" t="str">
        <f t="shared" si="207"/>
        <v>d</v>
      </c>
      <c r="AD6" s="20" t="str">
        <f t="shared" si="207"/>
        <v>l</v>
      </c>
      <c r="AE6" s="20" t="str">
        <f t="shared" si="207"/>
        <v>m</v>
      </c>
      <c r="AF6" s="20" t="str">
        <f t="shared" si="207"/>
        <v>m</v>
      </c>
      <c r="AG6" s="20" t="str">
        <f t="shared" si="207"/>
        <v>j</v>
      </c>
      <c r="AH6" s="20" t="str">
        <f t="shared" si="207"/>
        <v>v</v>
      </c>
      <c r="AI6" s="20" t="str">
        <f t="shared" si="207"/>
        <v>s</v>
      </c>
      <c r="AJ6" s="20" t="str">
        <f t="shared" si="207"/>
        <v>d</v>
      </c>
      <c r="AK6" s="20" t="str">
        <f t="shared" si="207"/>
        <v>l</v>
      </c>
      <c r="AL6" s="20" t="str">
        <f t="shared" si="207"/>
        <v>m</v>
      </c>
      <c r="AM6" s="20" t="str">
        <f t="shared" si="207"/>
        <v>m</v>
      </c>
      <c r="AN6" s="20" t="str">
        <f t="shared" si="207"/>
        <v>j</v>
      </c>
      <c r="AO6" s="20" t="str">
        <f t="shared" si="207"/>
        <v>v</v>
      </c>
      <c r="AP6" s="20" t="str">
        <f t="shared" si="207"/>
        <v>s</v>
      </c>
      <c r="AQ6" s="21" t="str">
        <f t="shared" si="207"/>
        <v>d</v>
      </c>
      <c r="AR6" s="20" t="str">
        <f t="shared" ref="AR6:BL6" si="208">LEFT(TEXT(AR5,"ddd"),1)</f>
        <v>l</v>
      </c>
      <c r="AS6" s="20" t="str">
        <f t="shared" si="208"/>
        <v>m</v>
      </c>
      <c r="AT6" s="20" t="str">
        <f t="shared" si="208"/>
        <v>m</v>
      </c>
      <c r="AU6" s="20" t="str">
        <f t="shared" si="208"/>
        <v>j</v>
      </c>
      <c r="AV6" s="20" t="str">
        <f t="shared" si="208"/>
        <v>v</v>
      </c>
      <c r="AW6" s="20" t="str">
        <f t="shared" si="208"/>
        <v>s</v>
      </c>
      <c r="AX6" s="21" t="str">
        <f t="shared" si="208"/>
        <v>d</v>
      </c>
      <c r="AY6" s="20" t="str">
        <f t="shared" si="208"/>
        <v>l</v>
      </c>
      <c r="AZ6" s="20" t="str">
        <f t="shared" si="208"/>
        <v>m</v>
      </c>
      <c r="BA6" s="20" t="str">
        <f t="shared" si="208"/>
        <v>m</v>
      </c>
      <c r="BB6" s="20" t="str">
        <f t="shared" si="208"/>
        <v>j</v>
      </c>
      <c r="BC6" s="20" t="str">
        <f t="shared" si="208"/>
        <v>v</v>
      </c>
      <c r="BD6" s="20" t="str">
        <f t="shared" si="208"/>
        <v>s</v>
      </c>
      <c r="BE6" s="21" t="str">
        <f t="shared" si="208"/>
        <v>d</v>
      </c>
      <c r="BF6" s="20" t="str">
        <f t="shared" si="208"/>
        <v>l</v>
      </c>
      <c r="BG6" s="20" t="str">
        <f t="shared" si="208"/>
        <v>m</v>
      </c>
      <c r="BH6" s="20" t="str">
        <f t="shared" si="208"/>
        <v>m</v>
      </c>
      <c r="BI6" s="20" t="str">
        <f t="shared" si="208"/>
        <v>j</v>
      </c>
      <c r="BJ6" s="20" t="str">
        <f t="shared" si="208"/>
        <v>v</v>
      </c>
      <c r="BK6" s="20" t="str">
        <f t="shared" si="208"/>
        <v>s</v>
      </c>
      <c r="BL6" s="21" t="str">
        <f t="shared" si="208"/>
        <v>d</v>
      </c>
      <c r="BM6" s="20" t="str">
        <f t="shared" ref="BM6:DI6" si="209">LEFT(TEXT(BM5,"ddd"),1)</f>
        <v>l</v>
      </c>
      <c r="BN6" s="20" t="str">
        <f t="shared" si="209"/>
        <v>m</v>
      </c>
      <c r="BO6" s="20" t="str">
        <f t="shared" si="209"/>
        <v>m</v>
      </c>
      <c r="BP6" s="20" t="str">
        <f t="shared" si="209"/>
        <v>j</v>
      </c>
      <c r="BQ6" s="20" t="str">
        <f t="shared" si="209"/>
        <v>v</v>
      </c>
      <c r="BR6" s="20" t="str">
        <f t="shared" si="209"/>
        <v>s</v>
      </c>
      <c r="BS6" s="21" t="str">
        <f t="shared" si="209"/>
        <v>d</v>
      </c>
      <c r="BT6" s="20" t="str">
        <f t="shared" si="209"/>
        <v>l</v>
      </c>
      <c r="BU6" s="20" t="str">
        <f t="shared" si="209"/>
        <v>m</v>
      </c>
      <c r="BV6" s="20" t="str">
        <f t="shared" si="209"/>
        <v>m</v>
      </c>
      <c r="BW6" s="20" t="str">
        <f t="shared" si="209"/>
        <v>j</v>
      </c>
      <c r="BX6" s="20" t="str">
        <f t="shared" si="209"/>
        <v>v</v>
      </c>
      <c r="BY6" s="20" t="str">
        <f t="shared" si="209"/>
        <v>s</v>
      </c>
      <c r="BZ6" s="21" t="str">
        <f t="shared" si="209"/>
        <v>d</v>
      </c>
      <c r="CA6" s="20" t="str">
        <f t="shared" si="209"/>
        <v>l</v>
      </c>
      <c r="CB6" s="20" t="str">
        <f t="shared" si="209"/>
        <v>m</v>
      </c>
      <c r="CC6" s="20" t="str">
        <f t="shared" si="209"/>
        <v>m</v>
      </c>
      <c r="CD6" s="20" t="str">
        <f t="shared" si="209"/>
        <v>j</v>
      </c>
      <c r="CE6" s="20" t="str">
        <f t="shared" si="209"/>
        <v>v</v>
      </c>
      <c r="CF6" s="20" t="str">
        <f t="shared" si="209"/>
        <v>s</v>
      </c>
      <c r="CG6" s="21" t="str">
        <f t="shared" si="209"/>
        <v>d</v>
      </c>
      <c r="CH6" s="20" t="str">
        <f t="shared" si="209"/>
        <v>l</v>
      </c>
      <c r="CI6" s="20" t="str">
        <f t="shared" si="209"/>
        <v>m</v>
      </c>
      <c r="CJ6" s="20" t="str">
        <f t="shared" si="209"/>
        <v>m</v>
      </c>
      <c r="CK6" s="20" t="str">
        <f t="shared" si="209"/>
        <v>j</v>
      </c>
      <c r="CL6" s="20" t="str">
        <f t="shared" si="209"/>
        <v>v</v>
      </c>
      <c r="CM6" s="20" t="str">
        <f t="shared" si="209"/>
        <v>s</v>
      </c>
      <c r="CN6" s="21" t="str">
        <f t="shared" si="209"/>
        <v>d</v>
      </c>
      <c r="CO6" s="20" t="str">
        <f t="shared" si="209"/>
        <v>l</v>
      </c>
      <c r="CP6" s="20" t="str">
        <f t="shared" si="209"/>
        <v>m</v>
      </c>
      <c r="CQ6" s="20" t="str">
        <f t="shared" si="209"/>
        <v>m</v>
      </c>
      <c r="CR6" s="20" t="str">
        <f t="shared" si="209"/>
        <v>j</v>
      </c>
      <c r="CS6" s="20" t="str">
        <f t="shared" si="209"/>
        <v>v</v>
      </c>
      <c r="CT6" s="20" t="str">
        <f t="shared" si="209"/>
        <v>s</v>
      </c>
      <c r="CU6" s="21" t="str">
        <f t="shared" si="209"/>
        <v>d</v>
      </c>
      <c r="CV6" s="20" t="str">
        <f t="shared" si="209"/>
        <v>l</v>
      </c>
      <c r="CW6" s="20" t="str">
        <f t="shared" si="209"/>
        <v>m</v>
      </c>
      <c r="CX6" s="20" t="str">
        <f t="shared" si="209"/>
        <v>m</v>
      </c>
      <c r="CY6" s="20" t="str">
        <f t="shared" si="209"/>
        <v>j</v>
      </c>
      <c r="CZ6" s="20" t="str">
        <f t="shared" si="209"/>
        <v>v</v>
      </c>
      <c r="DA6" s="20" t="str">
        <f t="shared" si="209"/>
        <v>s</v>
      </c>
      <c r="DB6" s="21" t="str">
        <f t="shared" si="209"/>
        <v>d</v>
      </c>
      <c r="DC6" s="20" t="str">
        <f t="shared" si="209"/>
        <v>l</v>
      </c>
      <c r="DD6" s="20" t="str">
        <f t="shared" si="209"/>
        <v>m</v>
      </c>
      <c r="DE6" s="20" t="str">
        <f t="shared" si="209"/>
        <v>m</v>
      </c>
      <c r="DF6" s="20" t="str">
        <f t="shared" si="209"/>
        <v>j</v>
      </c>
      <c r="DG6" s="20" t="str">
        <f t="shared" si="209"/>
        <v>v</v>
      </c>
      <c r="DH6" s="20" t="str">
        <f t="shared" si="209"/>
        <v>s</v>
      </c>
      <c r="DI6" s="21" t="str">
        <f t="shared" si="209"/>
        <v>d</v>
      </c>
      <c r="DJ6" s="20" t="str">
        <f t="shared" ref="DJ6:DP6" si="210">LEFT(TEXT(DJ5,"ddd"),1)</f>
        <v>l</v>
      </c>
      <c r="DK6" s="20" t="str">
        <f t="shared" si="210"/>
        <v>m</v>
      </c>
      <c r="DL6" s="20" t="str">
        <f t="shared" si="210"/>
        <v>m</v>
      </c>
      <c r="DM6" s="20" t="str">
        <f t="shared" si="210"/>
        <v>j</v>
      </c>
      <c r="DN6" s="20" t="str">
        <f t="shared" si="210"/>
        <v>v</v>
      </c>
      <c r="DO6" s="20" t="str">
        <f t="shared" si="210"/>
        <v>s</v>
      </c>
      <c r="DP6" s="21" t="str">
        <f t="shared" si="210"/>
        <v>d</v>
      </c>
      <c r="DQ6" s="20" t="str">
        <f t="shared" ref="DQ6:EK6" si="211">LEFT(TEXT(DQ5,"ddd"),1)</f>
        <v>l</v>
      </c>
      <c r="DR6" s="20" t="str">
        <f t="shared" si="211"/>
        <v>m</v>
      </c>
      <c r="DS6" s="20" t="str">
        <f t="shared" si="211"/>
        <v>m</v>
      </c>
      <c r="DT6" s="20" t="str">
        <f t="shared" si="211"/>
        <v>j</v>
      </c>
      <c r="DU6" s="20" t="str">
        <f t="shared" si="211"/>
        <v>v</v>
      </c>
      <c r="DV6" s="20" t="str">
        <f t="shared" si="211"/>
        <v>s</v>
      </c>
      <c r="DW6" s="21" t="str">
        <f t="shared" si="211"/>
        <v>d</v>
      </c>
      <c r="DX6" s="20" t="str">
        <f t="shared" si="211"/>
        <v>l</v>
      </c>
      <c r="DY6" s="20" t="str">
        <f t="shared" si="211"/>
        <v>m</v>
      </c>
      <c r="DZ6" s="20" t="str">
        <f t="shared" si="211"/>
        <v>m</v>
      </c>
      <c r="EA6" s="20" t="str">
        <f t="shared" si="211"/>
        <v>j</v>
      </c>
      <c r="EB6" s="20" t="str">
        <f t="shared" si="211"/>
        <v>v</v>
      </c>
      <c r="EC6" s="20" t="str">
        <f t="shared" si="211"/>
        <v>s</v>
      </c>
      <c r="ED6" s="21" t="str">
        <f t="shared" si="211"/>
        <v>d</v>
      </c>
      <c r="EE6" s="20" t="str">
        <f t="shared" si="211"/>
        <v>l</v>
      </c>
      <c r="EF6" s="20" t="str">
        <f t="shared" si="211"/>
        <v>m</v>
      </c>
      <c r="EG6" s="20" t="str">
        <f t="shared" si="211"/>
        <v>m</v>
      </c>
      <c r="EH6" s="20" t="str">
        <f t="shared" si="211"/>
        <v>j</v>
      </c>
      <c r="EI6" s="20" t="str">
        <f t="shared" si="211"/>
        <v>v</v>
      </c>
      <c r="EJ6" s="20" t="str">
        <f t="shared" si="211"/>
        <v>s</v>
      </c>
      <c r="EK6" s="21" t="str">
        <f t="shared" si="211"/>
        <v>d</v>
      </c>
      <c r="EL6" s="20" t="str">
        <f t="shared" ref="EL6:FF6" si="212">LEFT(TEXT(EL5,"ddd"),1)</f>
        <v>l</v>
      </c>
      <c r="EM6" s="20" t="str">
        <f t="shared" si="212"/>
        <v>m</v>
      </c>
      <c r="EN6" s="20" t="str">
        <f t="shared" si="212"/>
        <v>m</v>
      </c>
      <c r="EO6" s="20" t="str">
        <f t="shared" si="212"/>
        <v>j</v>
      </c>
      <c r="EP6" s="20" t="str">
        <f t="shared" si="212"/>
        <v>v</v>
      </c>
      <c r="EQ6" s="20" t="str">
        <f t="shared" si="212"/>
        <v>s</v>
      </c>
      <c r="ER6" s="21" t="str">
        <f t="shared" si="212"/>
        <v>d</v>
      </c>
      <c r="ES6" s="20" t="str">
        <f t="shared" si="212"/>
        <v>l</v>
      </c>
      <c r="ET6" s="20" t="str">
        <f t="shared" si="212"/>
        <v>m</v>
      </c>
      <c r="EU6" s="20" t="str">
        <f t="shared" si="212"/>
        <v>m</v>
      </c>
      <c r="EV6" s="20" t="str">
        <f t="shared" si="212"/>
        <v>j</v>
      </c>
      <c r="EW6" s="20" t="str">
        <f t="shared" si="212"/>
        <v>v</v>
      </c>
      <c r="EX6" s="20" t="str">
        <f t="shared" si="212"/>
        <v>s</v>
      </c>
      <c r="EY6" s="21" t="str">
        <f t="shared" si="212"/>
        <v>d</v>
      </c>
      <c r="EZ6" s="20" t="str">
        <f t="shared" si="212"/>
        <v>l</v>
      </c>
      <c r="FA6" s="20" t="str">
        <f t="shared" si="212"/>
        <v>m</v>
      </c>
      <c r="FB6" s="20" t="str">
        <f t="shared" si="212"/>
        <v>m</v>
      </c>
      <c r="FC6" s="20" t="str">
        <f t="shared" si="212"/>
        <v>j</v>
      </c>
      <c r="FD6" s="20" t="str">
        <f t="shared" si="212"/>
        <v>v</v>
      </c>
      <c r="FE6" s="20" t="str">
        <f t="shared" si="212"/>
        <v>s</v>
      </c>
      <c r="FF6" s="21" t="str">
        <f t="shared" si="212"/>
        <v>d</v>
      </c>
      <c r="FG6" s="20" t="str">
        <f t="shared" ref="FG6:FM6" si="213">LEFT(TEXT(FG5,"ddd"),1)</f>
        <v>l</v>
      </c>
      <c r="FH6" s="20" t="str">
        <f t="shared" si="213"/>
        <v>m</v>
      </c>
      <c r="FI6" s="20" t="str">
        <f t="shared" si="213"/>
        <v>m</v>
      </c>
      <c r="FJ6" s="20" t="str">
        <f t="shared" si="213"/>
        <v>j</v>
      </c>
      <c r="FK6" s="20" t="str">
        <f t="shared" si="213"/>
        <v>v</v>
      </c>
      <c r="FL6" s="20" t="str">
        <f t="shared" si="213"/>
        <v>s</v>
      </c>
      <c r="FM6" s="21" t="str">
        <f t="shared" si="213"/>
        <v>d</v>
      </c>
      <c r="FN6" s="20" t="str">
        <f t="shared" ref="FN6:FT6" si="214">LEFT(TEXT(FN5,"ddd"),1)</f>
        <v>l</v>
      </c>
      <c r="FO6" s="20" t="str">
        <f t="shared" si="214"/>
        <v>m</v>
      </c>
      <c r="FP6" s="20" t="str">
        <f t="shared" si="214"/>
        <v>m</v>
      </c>
      <c r="FQ6" s="20" t="str">
        <f t="shared" si="214"/>
        <v>j</v>
      </c>
      <c r="FR6" s="20" t="str">
        <f t="shared" si="214"/>
        <v>v</v>
      </c>
      <c r="FS6" s="20" t="str">
        <f t="shared" si="214"/>
        <v>s</v>
      </c>
      <c r="FT6" s="21" t="str">
        <f t="shared" si="214"/>
        <v>d</v>
      </c>
      <c r="FU6" s="20" t="str">
        <f t="shared" ref="FU6:IF6" si="215">LEFT(TEXT(FU5,"ddd"),1)</f>
        <v>l</v>
      </c>
      <c r="FV6" s="20" t="str">
        <f t="shared" si="215"/>
        <v>m</v>
      </c>
      <c r="FW6" s="20" t="str">
        <f t="shared" si="215"/>
        <v>m</v>
      </c>
      <c r="FX6" s="20" t="str">
        <f t="shared" si="215"/>
        <v>j</v>
      </c>
      <c r="FY6" s="20" t="str">
        <f t="shared" si="215"/>
        <v>v</v>
      </c>
      <c r="FZ6" s="20" t="str">
        <f t="shared" si="215"/>
        <v>s</v>
      </c>
      <c r="GA6" s="21" t="str">
        <f t="shared" si="215"/>
        <v>d</v>
      </c>
      <c r="GB6" s="20" t="str">
        <f t="shared" si="215"/>
        <v>l</v>
      </c>
      <c r="GC6" s="20" t="str">
        <f t="shared" si="215"/>
        <v>m</v>
      </c>
      <c r="GD6" s="20" t="str">
        <f t="shared" si="215"/>
        <v>m</v>
      </c>
      <c r="GE6" s="20" t="str">
        <f t="shared" si="215"/>
        <v>j</v>
      </c>
      <c r="GF6" s="20" t="str">
        <f t="shared" si="215"/>
        <v>v</v>
      </c>
      <c r="GG6" s="20" t="str">
        <f t="shared" si="215"/>
        <v>s</v>
      </c>
      <c r="GH6" s="21" t="str">
        <f t="shared" si="215"/>
        <v>d</v>
      </c>
      <c r="GI6" s="20" t="str">
        <f t="shared" si="215"/>
        <v>l</v>
      </c>
      <c r="GJ6" s="20" t="str">
        <f t="shared" si="215"/>
        <v>m</v>
      </c>
      <c r="GK6" s="20" t="str">
        <f t="shared" si="215"/>
        <v>m</v>
      </c>
      <c r="GL6" s="20" t="str">
        <f t="shared" si="215"/>
        <v>j</v>
      </c>
      <c r="GM6" s="20" t="str">
        <f t="shared" si="215"/>
        <v>v</v>
      </c>
      <c r="GN6" s="20" t="str">
        <f t="shared" si="215"/>
        <v>s</v>
      </c>
      <c r="GO6" s="21" t="str">
        <f t="shared" si="215"/>
        <v>d</v>
      </c>
      <c r="GP6" s="20" t="str">
        <f t="shared" si="215"/>
        <v>l</v>
      </c>
      <c r="GQ6" s="20" t="str">
        <f t="shared" si="215"/>
        <v>m</v>
      </c>
      <c r="GR6" s="20" t="str">
        <f t="shared" si="215"/>
        <v>m</v>
      </c>
      <c r="GS6" s="20" t="str">
        <f t="shared" si="215"/>
        <v>j</v>
      </c>
      <c r="GT6" s="20" t="str">
        <f t="shared" si="215"/>
        <v>v</v>
      </c>
      <c r="GU6" s="20" t="str">
        <f t="shared" si="215"/>
        <v>s</v>
      </c>
      <c r="GV6" s="21" t="str">
        <f t="shared" si="215"/>
        <v>d</v>
      </c>
      <c r="GW6" s="20" t="str">
        <f t="shared" si="215"/>
        <v>l</v>
      </c>
      <c r="GX6" s="20" t="str">
        <f t="shared" si="215"/>
        <v>m</v>
      </c>
      <c r="GY6" s="20" t="str">
        <f t="shared" si="215"/>
        <v>m</v>
      </c>
      <c r="GZ6" s="20" t="str">
        <f t="shared" si="215"/>
        <v>j</v>
      </c>
      <c r="HA6" s="20" t="str">
        <f t="shared" si="215"/>
        <v>v</v>
      </c>
      <c r="HB6" s="20" t="str">
        <f t="shared" si="215"/>
        <v>s</v>
      </c>
      <c r="HC6" s="21" t="str">
        <f t="shared" si="215"/>
        <v>d</v>
      </c>
      <c r="HD6" s="20" t="str">
        <f t="shared" si="215"/>
        <v>l</v>
      </c>
      <c r="HE6" s="20" t="str">
        <f t="shared" si="215"/>
        <v>m</v>
      </c>
      <c r="HF6" s="20" t="str">
        <f t="shared" si="215"/>
        <v>m</v>
      </c>
      <c r="HG6" s="20" t="str">
        <f t="shared" si="215"/>
        <v>j</v>
      </c>
      <c r="HH6" s="20" t="str">
        <f t="shared" si="215"/>
        <v>v</v>
      </c>
      <c r="HI6" s="20" t="str">
        <f t="shared" si="215"/>
        <v>s</v>
      </c>
      <c r="HJ6" s="21" t="str">
        <f t="shared" si="215"/>
        <v>d</v>
      </c>
      <c r="HK6" s="20" t="str">
        <f t="shared" si="215"/>
        <v>l</v>
      </c>
      <c r="HL6" s="20" t="str">
        <f t="shared" si="215"/>
        <v>m</v>
      </c>
      <c r="HM6" s="20" t="str">
        <f t="shared" si="215"/>
        <v>m</v>
      </c>
      <c r="HN6" s="20" t="str">
        <f t="shared" si="215"/>
        <v>j</v>
      </c>
      <c r="HO6" s="20" t="str">
        <f t="shared" si="215"/>
        <v>v</v>
      </c>
      <c r="HP6" s="20" t="str">
        <f t="shared" si="215"/>
        <v>s</v>
      </c>
      <c r="HQ6" s="21" t="str">
        <f t="shared" si="215"/>
        <v>d</v>
      </c>
      <c r="HR6" s="20" t="str">
        <f t="shared" si="215"/>
        <v>l</v>
      </c>
      <c r="HS6" s="20" t="str">
        <f t="shared" si="215"/>
        <v>m</v>
      </c>
      <c r="HT6" s="20" t="str">
        <f t="shared" si="215"/>
        <v>m</v>
      </c>
      <c r="HU6" s="20" t="str">
        <f t="shared" si="215"/>
        <v>j</v>
      </c>
      <c r="HV6" s="20" t="str">
        <f t="shared" si="215"/>
        <v>v</v>
      </c>
      <c r="HW6" s="20" t="str">
        <f t="shared" si="215"/>
        <v>s</v>
      </c>
      <c r="HX6" s="21" t="str">
        <f t="shared" si="215"/>
        <v>d</v>
      </c>
      <c r="HY6" s="20" t="str">
        <f t="shared" si="215"/>
        <v>l</v>
      </c>
      <c r="HZ6" s="20" t="str">
        <f t="shared" si="215"/>
        <v>m</v>
      </c>
      <c r="IA6" s="20" t="str">
        <f t="shared" si="215"/>
        <v>m</v>
      </c>
      <c r="IB6" s="20" t="str">
        <f t="shared" si="215"/>
        <v>j</v>
      </c>
      <c r="IC6" s="20" t="str">
        <f t="shared" si="215"/>
        <v>v</v>
      </c>
      <c r="ID6" s="20" t="str">
        <f t="shared" si="215"/>
        <v>s</v>
      </c>
      <c r="IE6" s="21" t="str">
        <f t="shared" si="215"/>
        <v>d</v>
      </c>
      <c r="IF6" s="20" t="str">
        <f t="shared" si="215"/>
        <v>l</v>
      </c>
      <c r="IG6" s="20" t="str">
        <f t="shared" ref="IG6:IS6" si="216">LEFT(TEXT(IG5,"ddd"),1)</f>
        <v>m</v>
      </c>
      <c r="IH6" s="20" t="str">
        <f t="shared" si="216"/>
        <v>m</v>
      </c>
      <c r="II6" s="20" t="str">
        <f t="shared" si="216"/>
        <v>j</v>
      </c>
      <c r="IJ6" s="20" t="str">
        <f t="shared" si="216"/>
        <v>v</v>
      </c>
      <c r="IK6" s="20" t="str">
        <f t="shared" si="216"/>
        <v>s</v>
      </c>
      <c r="IL6" s="21" t="str">
        <f t="shared" si="216"/>
        <v>d</v>
      </c>
      <c r="IM6" s="20" t="str">
        <f t="shared" si="216"/>
        <v>l</v>
      </c>
      <c r="IN6" s="20" t="str">
        <f t="shared" si="216"/>
        <v>m</v>
      </c>
      <c r="IO6" s="20" t="str">
        <f t="shared" si="216"/>
        <v>m</v>
      </c>
      <c r="IP6" s="20" t="str">
        <f t="shared" si="216"/>
        <v>j</v>
      </c>
      <c r="IQ6" s="20" t="str">
        <f t="shared" si="216"/>
        <v>v</v>
      </c>
      <c r="IR6" s="20" t="str">
        <f t="shared" si="216"/>
        <v>s</v>
      </c>
      <c r="IS6" s="21" t="str">
        <f t="shared" si="216"/>
        <v>d</v>
      </c>
      <c r="IT6" s="20" t="str">
        <f t="shared" ref="IT6:JN6" si="217">LEFT(TEXT(IT5,"ddd"),1)</f>
        <v>l</v>
      </c>
      <c r="IU6" s="20" t="str">
        <f t="shared" si="217"/>
        <v>m</v>
      </c>
      <c r="IV6" s="20" t="str">
        <f t="shared" si="217"/>
        <v>m</v>
      </c>
      <c r="IW6" s="20" t="str">
        <f t="shared" si="217"/>
        <v>j</v>
      </c>
      <c r="IX6" s="20" t="str">
        <f t="shared" si="217"/>
        <v>v</v>
      </c>
      <c r="IY6" s="20" t="str">
        <f t="shared" si="217"/>
        <v>s</v>
      </c>
      <c r="IZ6" s="21" t="str">
        <f t="shared" si="217"/>
        <v>d</v>
      </c>
      <c r="JA6" s="20" t="str">
        <f t="shared" si="217"/>
        <v>l</v>
      </c>
      <c r="JB6" s="20" t="str">
        <f t="shared" si="217"/>
        <v>m</v>
      </c>
      <c r="JC6" s="20" t="str">
        <f t="shared" si="217"/>
        <v>m</v>
      </c>
      <c r="JD6" s="20" t="str">
        <f t="shared" si="217"/>
        <v>j</v>
      </c>
      <c r="JE6" s="20" t="str">
        <f t="shared" si="217"/>
        <v>v</v>
      </c>
      <c r="JF6" s="20" t="str">
        <f t="shared" si="217"/>
        <v>s</v>
      </c>
      <c r="JG6" s="21" t="str">
        <f t="shared" si="217"/>
        <v>d</v>
      </c>
      <c r="JH6" s="20" t="str">
        <f t="shared" si="217"/>
        <v>l</v>
      </c>
      <c r="JI6" s="20" t="str">
        <f t="shared" si="217"/>
        <v>m</v>
      </c>
      <c r="JJ6" s="20" t="str">
        <f t="shared" si="217"/>
        <v>m</v>
      </c>
      <c r="JK6" s="20" t="str">
        <f t="shared" si="217"/>
        <v>j</v>
      </c>
      <c r="JL6" s="20" t="str">
        <f t="shared" si="217"/>
        <v>v</v>
      </c>
      <c r="JM6" s="20" t="str">
        <f t="shared" si="217"/>
        <v>s</v>
      </c>
      <c r="JN6" s="21" t="str">
        <f t="shared" si="217"/>
        <v>d</v>
      </c>
    </row>
    <row r="7" spans="1:274"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c r="FU7" s="23"/>
      <c r="FV7" s="23"/>
      <c r="FW7" s="23"/>
      <c r="FX7" s="23"/>
      <c r="FY7" s="23"/>
      <c r="FZ7" s="23"/>
      <c r="GA7" s="24"/>
      <c r="GB7" s="23"/>
      <c r="GC7" s="23"/>
      <c r="GD7" s="23"/>
      <c r="GE7" s="23"/>
      <c r="GF7" s="23"/>
      <c r="GG7" s="23"/>
      <c r="GH7" s="24"/>
      <c r="GI7" s="23"/>
      <c r="GJ7" s="23"/>
      <c r="GK7" s="23"/>
      <c r="GL7" s="23"/>
      <c r="GM7" s="23"/>
      <c r="GN7" s="23"/>
      <c r="GO7" s="24"/>
      <c r="GP7" s="23"/>
      <c r="GQ7" s="23"/>
      <c r="GR7" s="23"/>
      <c r="GS7" s="23"/>
      <c r="GT7" s="23"/>
      <c r="GU7" s="23"/>
      <c r="GV7" s="24"/>
      <c r="GW7" s="23"/>
      <c r="GX7" s="23"/>
      <c r="GY7" s="23"/>
      <c r="GZ7" s="23"/>
      <c r="HA7" s="23"/>
      <c r="HB7" s="23"/>
      <c r="HC7" s="24"/>
      <c r="HD7" s="23"/>
      <c r="HE7" s="23"/>
      <c r="HF7" s="23"/>
      <c r="HG7" s="23"/>
      <c r="HH7" s="23"/>
      <c r="HI7" s="23"/>
      <c r="HJ7" s="24"/>
      <c r="HK7" s="23"/>
      <c r="HL7" s="23"/>
      <c r="HM7" s="23"/>
      <c r="HN7" s="23"/>
      <c r="HO7" s="23"/>
      <c r="HP7" s="23"/>
      <c r="HQ7" s="24"/>
      <c r="HR7" s="23"/>
      <c r="HS7" s="23"/>
      <c r="HT7" s="23"/>
      <c r="HU7" s="23"/>
      <c r="HV7" s="23"/>
      <c r="HW7" s="23"/>
      <c r="HX7" s="24"/>
      <c r="HY7" s="23"/>
      <c r="HZ7" s="23"/>
      <c r="IA7" s="23"/>
      <c r="IB7" s="23"/>
      <c r="IC7" s="23"/>
      <c r="ID7" s="23"/>
      <c r="IE7" s="24"/>
      <c r="IF7" s="23"/>
      <c r="IG7" s="23"/>
      <c r="IH7" s="23"/>
      <c r="II7" s="23"/>
      <c r="IJ7" s="23"/>
      <c r="IK7" s="23"/>
      <c r="IL7" s="24"/>
      <c r="IM7" s="23"/>
      <c r="IN7" s="23"/>
      <c r="IO7" s="23"/>
      <c r="IP7" s="23"/>
      <c r="IQ7" s="23"/>
      <c r="IR7" s="23"/>
      <c r="IS7" s="24"/>
      <c r="IT7" s="23"/>
      <c r="IU7" s="23"/>
      <c r="IV7" s="23"/>
      <c r="IW7" s="23"/>
      <c r="IX7" s="23"/>
      <c r="IY7" s="23"/>
      <c r="IZ7" s="24"/>
      <c r="JA7" s="23"/>
      <c r="JB7" s="23"/>
      <c r="JC7" s="23"/>
      <c r="JD7" s="23"/>
      <c r="JE7" s="23"/>
      <c r="JF7" s="23"/>
      <c r="JG7" s="24"/>
      <c r="JH7" s="23"/>
      <c r="JI7" s="23"/>
      <c r="JJ7" s="23"/>
      <c r="JK7" s="23"/>
      <c r="JL7" s="23"/>
      <c r="JM7" s="23"/>
      <c r="JN7" s="24"/>
    </row>
    <row r="8" spans="1:274" s="3" customFormat="1" ht="30" customHeight="1" thickBot="1" x14ac:dyDescent="0.3">
      <c r="A8" s="8" t="s">
        <v>13</v>
      </c>
      <c r="B8" s="73" t="s">
        <v>18</v>
      </c>
      <c r="C8" s="73"/>
      <c r="D8" s="25"/>
      <c r="E8" s="26"/>
      <c r="F8" s="27"/>
      <c r="G8" s="28"/>
      <c r="H8" s="28" t="str">
        <f t="shared" ref="H8:H42" si="218">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c r="FU8" s="23"/>
      <c r="FV8" s="23"/>
      <c r="FW8" s="23"/>
      <c r="FX8" s="23"/>
      <c r="FY8" s="23"/>
      <c r="FZ8" s="23"/>
      <c r="GA8" s="24"/>
      <c r="GB8" s="23"/>
      <c r="GC8" s="23"/>
      <c r="GD8" s="23"/>
      <c r="GE8" s="23"/>
      <c r="GF8" s="23"/>
      <c r="GG8" s="23"/>
      <c r="GH8" s="24"/>
      <c r="GI8" s="23"/>
      <c r="GJ8" s="23"/>
      <c r="GK8" s="23"/>
      <c r="GL8" s="23"/>
      <c r="GM8" s="23"/>
      <c r="GN8" s="23"/>
      <c r="GO8" s="24"/>
      <c r="GP8" s="23"/>
      <c r="GQ8" s="23"/>
      <c r="GR8" s="23"/>
      <c r="GS8" s="23"/>
      <c r="GT8" s="23"/>
      <c r="GU8" s="23"/>
      <c r="GV8" s="24"/>
      <c r="GW8" s="23"/>
      <c r="GX8" s="23"/>
      <c r="GY8" s="23"/>
      <c r="GZ8" s="23"/>
      <c r="HA8" s="23"/>
      <c r="HB8" s="23"/>
      <c r="HC8" s="24"/>
      <c r="HD8" s="23"/>
      <c r="HE8" s="23"/>
      <c r="HF8" s="23"/>
      <c r="HG8" s="23"/>
      <c r="HH8" s="23"/>
      <c r="HI8" s="23"/>
      <c r="HJ8" s="24"/>
      <c r="HK8" s="23"/>
      <c r="HL8" s="23"/>
      <c r="HM8" s="23"/>
      <c r="HN8" s="23"/>
      <c r="HO8" s="23"/>
      <c r="HP8" s="23"/>
      <c r="HQ8" s="24"/>
      <c r="HR8" s="23"/>
      <c r="HS8" s="23"/>
      <c r="HT8" s="23"/>
      <c r="HU8" s="23"/>
      <c r="HV8" s="23"/>
      <c r="HW8" s="23"/>
      <c r="HX8" s="24"/>
      <c r="HY8" s="23"/>
      <c r="HZ8" s="23"/>
      <c r="IA8" s="23"/>
      <c r="IB8" s="23"/>
      <c r="IC8" s="23"/>
      <c r="ID8" s="23"/>
      <c r="IE8" s="24"/>
      <c r="IF8" s="23"/>
      <c r="IG8" s="23"/>
      <c r="IH8" s="23"/>
      <c r="II8" s="23"/>
      <c r="IJ8" s="23"/>
      <c r="IK8" s="23"/>
      <c r="IL8" s="24"/>
      <c r="IM8" s="23"/>
      <c r="IN8" s="23"/>
      <c r="IO8" s="23"/>
      <c r="IP8" s="23"/>
      <c r="IQ8" s="23"/>
      <c r="IR8" s="23"/>
      <c r="IS8" s="24"/>
      <c r="IT8" s="23"/>
      <c r="IU8" s="23"/>
      <c r="IV8" s="23"/>
      <c r="IW8" s="23"/>
      <c r="IX8" s="23"/>
      <c r="IY8" s="23"/>
      <c r="IZ8" s="24"/>
      <c r="JA8" s="23"/>
      <c r="JB8" s="23"/>
      <c r="JC8" s="23"/>
      <c r="JD8" s="23"/>
      <c r="JE8" s="23"/>
      <c r="JF8" s="23"/>
      <c r="JG8" s="24"/>
      <c r="JH8" s="23"/>
      <c r="JI8" s="23"/>
      <c r="JJ8" s="23"/>
      <c r="JK8" s="23"/>
      <c r="JL8" s="23"/>
      <c r="JM8" s="23"/>
      <c r="JN8" s="24"/>
    </row>
    <row r="9" spans="1:274" s="3" customFormat="1" ht="30.6" customHeight="1" thickBot="1" x14ac:dyDescent="0.3">
      <c r="A9" s="8" t="s">
        <v>14</v>
      </c>
      <c r="B9" s="61" t="s">
        <v>21</v>
      </c>
      <c r="C9" s="61"/>
      <c r="D9" s="29">
        <v>1</v>
      </c>
      <c r="E9" s="30">
        <f>Inicio_del_proyecto</f>
        <v>45323</v>
      </c>
      <c r="F9" s="30">
        <f>E9+6</f>
        <v>45329</v>
      </c>
      <c r="G9" s="28"/>
      <c r="H9" s="28">
        <f t="shared" si="218"/>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c r="FU9" s="23"/>
      <c r="FV9" s="23"/>
      <c r="FW9" s="23"/>
      <c r="FX9" s="23"/>
      <c r="FY9" s="23"/>
      <c r="FZ9" s="23"/>
      <c r="GA9" s="24"/>
      <c r="GB9" s="23"/>
      <c r="GC9" s="23"/>
      <c r="GD9" s="23"/>
      <c r="GE9" s="23"/>
      <c r="GF9" s="23"/>
      <c r="GG9" s="23"/>
      <c r="GH9" s="24"/>
      <c r="GI9" s="23"/>
      <c r="GJ9" s="23"/>
      <c r="GK9" s="23"/>
      <c r="GL9" s="23"/>
      <c r="GM9" s="23"/>
      <c r="GN9" s="23"/>
      <c r="GO9" s="24"/>
      <c r="GP9" s="23"/>
      <c r="GQ9" s="23"/>
      <c r="GR9" s="23"/>
      <c r="GS9" s="23"/>
      <c r="GT9" s="23"/>
      <c r="GU9" s="23"/>
      <c r="GV9" s="24"/>
      <c r="GW9" s="23"/>
      <c r="GX9" s="23"/>
      <c r="GY9" s="23"/>
      <c r="GZ9" s="23"/>
      <c r="HA9" s="23"/>
      <c r="HB9" s="23"/>
      <c r="HC9" s="24"/>
      <c r="HD9" s="23"/>
      <c r="HE9" s="23"/>
      <c r="HF9" s="23"/>
      <c r="HG9" s="23"/>
      <c r="HH9" s="23"/>
      <c r="HI9" s="23"/>
      <c r="HJ9" s="24"/>
      <c r="HK9" s="23"/>
      <c r="HL9" s="23"/>
      <c r="HM9" s="23"/>
      <c r="HN9" s="23"/>
      <c r="HO9" s="23"/>
      <c r="HP9" s="23"/>
      <c r="HQ9" s="24"/>
      <c r="HR9" s="23"/>
      <c r="HS9" s="23"/>
      <c r="HT9" s="23"/>
      <c r="HU9" s="23"/>
      <c r="HV9" s="23"/>
      <c r="HW9" s="23"/>
      <c r="HX9" s="24"/>
      <c r="HY9" s="23"/>
      <c r="HZ9" s="23"/>
      <c r="IA9" s="23"/>
      <c r="IB9" s="23"/>
      <c r="IC9" s="23"/>
      <c r="ID9" s="23"/>
      <c r="IE9" s="24"/>
      <c r="IF9" s="23"/>
      <c r="IG9" s="23"/>
      <c r="IH9" s="23"/>
      <c r="II9" s="23"/>
      <c r="IJ9" s="23"/>
      <c r="IK9" s="23"/>
      <c r="IL9" s="24"/>
      <c r="IM9" s="23"/>
      <c r="IN9" s="23"/>
      <c r="IO9" s="23"/>
      <c r="IP9" s="23"/>
      <c r="IQ9" s="23"/>
      <c r="IR9" s="23"/>
      <c r="IS9" s="24"/>
      <c r="IT9" s="23"/>
      <c r="IU9" s="23"/>
      <c r="IV9" s="23"/>
      <c r="IW9" s="23"/>
      <c r="IX9" s="23"/>
      <c r="IY9" s="23"/>
      <c r="IZ9" s="24"/>
      <c r="JA9" s="23"/>
      <c r="JB9" s="23"/>
      <c r="JC9" s="23"/>
      <c r="JD9" s="23"/>
      <c r="JE9" s="23"/>
      <c r="JF9" s="23"/>
      <c r="JG9" s="24"/>
      <c r="JH9" s="23"/>
      <c r="JI9" s="23"/>
      <c r="JJ9" s="23"/>
      <c r="JK9" s="23"/>
      <c r="JL9" s="23"/>
      <c r="JM9" s="23"/>
      <c r="JN9" s="24"/>
    </row>
    <row r="10" spans="1:274" s="3" customFormat="1" ht="30.6" customHeight="1" thickBot="1" x14ac:dyDescent="0.3">
      <c r="A10" s="8" t="s">
        <v>14</v>
      </c>
      <c r="B10" s="61" t="s">
        <v>22</v>
      </c>
      <c r="C10" s="61"/>
      <c r="D10" s="29">
        <v>1</v>
      </c>
      <c r="E10" s="30">
        <f>Inicio_del_proyecto</f>
        <v>45323</v>
      </c>
      <c r="F10" s="30">
        <f>E10+6</f>
        <v>45329</v>
      </c>
      <c r="G10" s="28"/>
      <c r="H10" s="28">
        <f t="shared" si="218"/>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c r="FU10" s="23"/>
      <c r="FV10" s="23"/>
      <c r="FW10" s="23"/>
      <c r="FX10" s="23"/>
      <c r="FY10" s="23"/>
      <c r="FZ10" s="23"/>
      <c r="GA10" s="24"/>
      <c r="GB10" s="23"/>
      <c r="GC10" s="23"/>
      <c r="GD10" s="23"/>
      <c r="GE10" s="23"/>
      <c r="GF10" s="23"/>
      <c r="GG10" s="23"/>
      <c r="GH10" s="24"/>
      <c r="GI10" s="23"/>
      <c r="GJ10" s="23"/>
      <c r="GK10" s="23"/>
      <c r="GL10" s="23"/>
      <c r="GM10" s="23"/>
      <c r="GN10" s="23"/>
      <c r="GO10" s="24"/>
      <c r="GP10" s="23"/>
      <c r="GQ10" s="23"/>
      <c r="GR10" s="23"/>
      <c r="GS10" s="23"/>
      <c r="GT10" s="23"/>
      <c r="GU10" s="23"/>
      <c r="GV10" s="24"/>
      <c r="GW10" s="23"/>
      <c r="GX10" s="23"/>
      <c r="GY10" s="23"/>
      <c r="GZ10" s="23"/>
      <c r="HA10" s="23"/>
      <c r="HB10" s="23"/>
      <c r="HC10" s="24"/>
      <c r="HD10" s="23"/>
      <c r="HE10" s="23"/>
      <c r="HF10" s="23"/>
      <c r="HG10" s="23"/>
      <c r="HH10" s="23"/>
      <c r="HI10" s="23"/>
      <c r="HJ10" s="24"/>
      <c r="HK10" s="23"/>
      <c r="HL10" s="23"/>
      <c r="HM10" s="23"/>
      <c r="HN10" s="23"/>
      <c r="HO10" s="23"/>
      <c r="HP10" s="23"/>
      <c r="HQ10" s="24"/>
      <c r="HR10" s="23"/>
      <c r="HS10" s="23"/>
      <c r="HT10" s="23"/>
      <c r="HU10" s="23"/>
      <c r="HV10" s="23"/>
      <c r="HW10" s="23"/>
      <c r="HX10" s="24"/>
      <c r="HY10" s="23"/>
      <c r="HZ10" s="23"/>
      <c r="IA10" s="23"/>
      <c r="IB10" s="23"/>
      <c r="IC10" s="23"/>
      <c r="ID10" s="23"/>
      <c r="IE10" s="24"/>
      <c r="IF10" s="23"/>
      <c r="IG10" s="23"/>
      <c r="IH10" s="23"/>
      <c r="II10" s="23"/>
      <c r="IJ10" s="23"/>
      <c r="IK10" s="23"/>
      <c r="IL10" s="24"/>
      <c r="IM10" s="23"/>
      <c r="IN10" s="23"/>
      <c r="IO10" s="23"/>
      <c r="IP10" s="23"/>
      <c r="IQ10" s="23"/>
      <c r="IR10" s="23"/>
      <c r="IS10" s="24"/>
      <c r="IT10" s="23"/>
      <c r="IU10" s="23"/>
      <c r="IV10" s="23"/>
      <c r="IW10" s="23"/>
      <c r="IX10" s="23"/>
      <c r="IY10" s="23"/>
      <c r="IZ10" s="24"/>
      <c r="JA10" s="23"/>
      <c r="JB10" s="23"/>
      <c r="JC10" s="23"/>
      <c r="JD10" s="23"/>
      <c r="JE10" s="23"/>
      <c r="JF10" s="23"/>
      <c r="JG10" s="24"/>
      <c r="JH10" s="23"/>
      <c r="JI10" s="23"/>
      <c r="JJ10" s="23"/>
      <c r="JK10" s="23"/>
      <c r="JL10" s="23"/>
      <c r="JM10" s="23"/>
      <c r="JN10" s="24"/>
    </row>
    <row r="11" spans="1:274" s="3" customFormat="1" ht="30" customHeight="1" thickBot="1" x14ac:dyDescent="0.3">
      <c r="A11" s="8" t="s">
        <v>15</v>
      </c>
      <c r="B11" s="61" t="s">
        <v>20</v>
      </c>
      <c r="C11" s="61"/>
      <c r="D11" s="29">
        <v>1</v>
      </c>
      <c r="E11" s="30">
        <v>45330</v>
      </c>
      <c r="F11" s="30">
        <f>E11+14</f>
        <v>45344</v>
      </c>
      <c r="G11" s="28"/>
      <c r="H11" s="28">
        <f t="shared" si="218"/>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c r="FU11" s="23"/>
      <c r="FV11" s="23"/>
      <c r="FW11" s="23"/>
      <c r="FX11" s="23"/>
      <c r="FY11" s="23"/>
      <c r="FZ11" s="23"/>
      <c r="GA11" s="24"/>
      <c r="GB11" s="23"/>
      <c r="GC11" s="23"/>
      <c r="GD11" s="23"/>
      <c r="GE11" s="23"/>
      <c r="GF11" s="23"/>
      <c r="GG11" s="23"/>
      <c r="GH11" s="24"/>
      <c r="GI11" s="23"/>
      <c r="GJ11" s="23"/>
      <c r="GK11" s="23"/>
      <c r="GL11" s="23"/>
      <c r="GM11" s="23"/>
      <c r="GN11" s="23"/>
      <c r="GO11" s="24"/>
      <c r="GP11" s="23"/>
      <c r="GQ11" s="23"/>
      <c r="GR11" s="23"/>
      <c r="GS11" s="23"/>
      <c r="GT11" s="23"/>
      <c r="GU11" s="23"/>
      <c r="GV11" s="24"/>
      <c r="GW11" s="23"/>
      <c r="GX11" s="23"/>
      <c r="GY11" s="23"/>
      <c r="GZ11" s="23"/>
      <c r="HA11" s="23"/>
      <c r="HB11" s="23"/>
      <c r="HC11" s="24"/>
      <c r="HD11" s="23"/>
      <c r="HE11" s="23"/>
      <c r="HF11" s="23"/>
      <c r="HG11" s="23"/>
      <c r="HH11" s="23"/>
      <c r="HI11" s="23"/>
      <c r="HJ11" s="24"/>
      <c r="HK11" s="23"/>
      <c r="HL11" s="23"/>
      <c r="HM11" s="23"/>
      <c r="HN11" s="23"/>
      <c r="HO11" s="23"/>
      <c r="HP11" s="23"/>
      <c r="HQ11" s="24"/>
      <c r="HR11" s="23"/>
      <c r="HS11" s="23"/>
      <c r="HT11" s="23"/>
      <c r="HU11" s="23"/>
      <c r="HV11" s="23"/>
      <c r="HW11" s="23"/>
      <c r="HX11" s="24"/>
      <c r="HY11" s="23"/>
      <c r="HZ11" s="23"/>
      <c r="IA11" s="23"/>
      <c r="IB11" s="23"/>
      <c r="IC11" s="23"/>
      <c r="ID11" s="23"/>
      <c r="IE11" s="24"/>
      <c r="IF11" s="23"/>
      <c r="IG11" s="23"/>
      <c r="IH11" s="23"/>
      <c r="II11" s="23"/>
      <c r="IJ11" s="23"/>
      <c r="IK11" s="23"/>
      <c r="IL11" s="24"/>
      <c r="IM11" s="23"/>
      <c r="IN11" s="23"/>
      <c r="IO11" s="23"/>
      <c r="IP11" s="23"/>
      <c r="IQ11" s="23"/>
      <c r="IR11" s="23"/>
      <c r="IS11" s="24"/>
      <c r="IT11" s="23"/>
      <c r="IU11" s="23"/>
      <c r="IV11" s="23"/>
      <c r="IW11" s="23"/>
      <c r="IX11" s="23"/>
      <c r="IY11" s="23"/>
      <c r="IZ11" s="24"/>
      <c r="JA11" s="23"/>
      <c r="JB11" s="23"/>
      <c r="JC11" s="23"/>
      <c r="JD11" s="23"/>
      <c r="JE11" s="23"/>
      <c r="JF11" s="23"/>
      <c r="JG11" s="24"/>
      <c r="JH11" s="23"/>
      <c r="JI11" s="23"/>
      <c r="JJ11" s="23"/>
      <c r="JK11" s="23"/>
      <c r="JL11" s="23"/>
      <c r="JM11" s="23"/>
      <c r="JN11" s="24"/>
    </row>
    <row r="12" spans="1:274" s="3" customFormat="1" ht="30" customHeight="1" thickBot="1" x14ac:dyDescent="0.3">
      <c r="A12" s="7"/>
      <c r="B12" s="64" t="s">
        <v>23</v>
      </c>
      <c r="C12" s="64"/>
      <c r="D12" s="29">
        <v>1</v>
      </c>
      <c r="E12" s="30">
        <v>45344</v>
      </c>
      <c r="F12" s="30">
        <v>45349</v>
      </c>
      <c r="G12" s="28"/>
      <c r="H12" s="28">
        <f t="shared" si="218"/>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c r="FU12" s="23"/>
      <c r="FV12" s="23"/>
      <c r="FW12" s="23"/>
      <c r="FX12" s="23"/>
      <c r="FY12" s="23"/>
      <c r="FZ12" s="23"/>
      <c r="GA12" s="24"/>
      <c r="GB12" s="23"/>
      <c r="GC12" s="23"/>
      <c r="GD12" s="23"/>
      <c r="GE12" s="23"/>
      <c r="GF12" s="23"/>
      <c r="GG12" s="23"/>
      <c r="GH12" s="24"/>
      <c r="GI12" s="23"/>
      <c r="GJ12" s="23"/>
      <c r="GK12" s="23"/>
      <c r="GL12" s="23"/>
      <c r="GM12" s="23"/>
      <c r="GN12" s="23"/>
      <c r="GO12" s="24"/>
      <c r="GP12" s="23"/>
      <c r="GQ12" s="23"/>
      <c r="GR12" s="23"/>
      <c r="GS12" s="23"/>
      <c r="GT12" s="23"/>
      <c r="GU12" s="23"/>
      <c r="GV12" s="24"/>
      <c r="GW12" s="23"/>
      <c r="GX12" s="23"/>
      <c r="GY12" s="23"/>
      <c r="GZ12" s="23"/>
      <c r="HA12" s="23"/>
      <c r="HB12" s="23"/>
      <c r="HC12" s="24"/>
      <c r="HD12" s="23"/>
      <c r="HE12" s="23"/>
      <c r="HF12" s="23"/>
      <c r="HG12" s="23"/>
      <c r="HH12" s="23"/>
      <c r="HI12" s="23"/>
      <c r="HJ12" s="24"/>
      <c r="HK12" s="23"/>
      <c r="HL12" s="23"/>
      <c r="HM12" s="23"/>
      <c r="HN12" s="23"/>
      <c r="HO12" s="23"/>
      <c r="HP12" s="23"/>
      <c r="HQ12" s="24"/>
      <c r="HR12" s="23"/>
      <c r="HS12" s="23"/>
      <c r="HT12" s="23"/>
      <c r="HU12" s="23"/>
      <c r="HV12" s="23"/>
      <c r="HW12" s="23"/>
      <c r="HX12" s="24"/>
      <c r="HY12" s="23"/>
      <c r="HZ12" s="23"/>
      <c r="IA12" s="23"/>
      <c r="IB12" s="23"/>
      <c r="IC12" s="23"/>
      <c r="ID12" s="23"/>
      <c r="IE12" s="24"/>
      <c r="IF12" s="23"/>
      <c r="IG12" s="23"/>
      <c r="IH12" s="23"/>
      <c r="II12" s="23"/>
      <c r="IJ12" s="23"/>
      <c r="IK12" s="23"/>
      <c r="IL12" s="24"/>
      <c r="IM12" s="23"/>
      <c r="IN12" s="23"/>
      <c r="IO12" s="23"/>
      <c r="IP12" s="23"/>
      <c r="IQ12" s="23"/>
      <c r="IR12" s="23"/>
      <c r="IS12" s="24"/>
      <c r="IT12" s="23"/>
      <c r="IU12" s="23"/>
      <c r="IV12" s="23"/>
      <c r="IW12" s="23"/>
      <c r="IX12" s="23"/>
      <c r="IY12" s="23"/>
      <c r="IZ12" s="24"/>
      <c r="JA12" s="23"/>
      <c r="JB12" s="23"/>
      <c r="JC12" s="23"/>
      <c r="JD12" s="23"/>
      <c r="JE12" s="23"/>
      <c r="JF12" s="23"/>
      <c r="JG12" s="24"/>
      <c r="JH12" s="23"/>
      <c r="JI12" s="23"/>
      <c r="JJ12" s="23"/>
      <c r="JK12" s="23"/>
      <c r="JL12" s="23"/>
      <c r="JM12" s="23"/>
      <c r="JN12" s="24"/>
    </row>
    <row r="13" spans="1:274" s="3" customFormat="1" ht="30" customHeight="1" thickBot="1" x14ac:dyDescent="0.3">
      <c r="A13" s="7"/>
      <c r="B13" s="64" t="s">
        <v>31</v>
      </c>
      <c r="C13" s="64"/>
      <c r="D13" s="29">
        <v>1</v>
      </c>
      <c r="E13" s="30">
        <v>45349</v>
      </c>
      <c r="F13" s="30">
        <v>45355</v>
      </c>
      <c r="G13" s="28"/>
      <c r="H13" s="28">
        <f t="shared" si="218"/>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c r="FU13" s="23"/>
      <c r="FV13" s="23"/>
      <c r="FW13" s="23"/>
      <c r="FX13" s="23"/>
      <c r="FY13" s="23"/>
      <c r="FZ13" s="23"/>
      <c r="GA13" s="24"/>
      <c r="GB13" s="23"/>
      <c r="GC13" s="23"/>
      <c r="GD13" s="23"/>
      <c r="GE13" s="23"/>
      <c r="GF13" s="23"/>
      <c r="GG13" s="23"/>
      <c r="GH13" s="24"/>
      <c r="GI13" s="23"/>
      <c r="GJ13" s="23"/>
      <c r="GK13" s="23"/>
      <c r="GL13" s="23"/>
      <c r="GM13" s="23"/>
      <c r="GN13" s="23"/>
      <c r="GO13" s="24"/>
      <c r="GP13" s="23"/>
      <c r="GQ13" s="23"/>
      <c r="GR13" s="23"/>
      <c r="GS13" s="23"/>
      <c r="GT13" s="23"/>
      <c r="GU13" s="23"/>
      <c r="GV13" s="24"/>
      <c r="GW13" s="23"/>
      <c r="GX13" s="23"/>
      <c r="GY13" s="23"/>
      <c r="GZ13" s="23"/>
      <c r="HA13" s="23"/>
      <c r="HB13" s="23"/>
      <c r="HC13" s="24"/>
      <c r="HD13" s="23"/>
      <c r="HE13" s="23"/>
      <c r="HF13" s="23"/>
      <c r="HG13" s="23"/>
      <c r="HH13" s="23"/>
      <c r="HI13" s="23"/>
      <c r="HJ13" s="24"/>
      <c r="HK13" s="23"/>
      <c r="HL13" s="23"/>
      <c r="HM13" s="23"/>
      <c r="HN13" s="23"/>
      <c r="HO13" s="23"/>
      <c r="HP13" s="23"/>
      <c r="HQ13" s="24"/>
      <c r="HR13" s="23"/>
      <c r="HS13" s="23"/>
      <c r="HT13" s="23"/>
      <c r="HU13" s="23"/>
      <c r="HV13" s="23"/>
      <c r="HW13" s="23"/>
      <c r="HX13" s="24"/>
      <c r="HY13" s="23"/>
      <c r="HZ13" s="23"/>
      <c r="IA13" s="23"/>
      <c r="IB13" s="23"/>
      <c r="IC13" s="23"/>
      <c r="ID13" s="23"/>
      <c r="IE13" s="24"/>
      <c r="IF13" s="23"/>
      <c r="IG13" s="23"/>
      <c r="IH13" s="23"/>
      <c r="II13" s="23"/>
      <c r="IJ13" s="23"/>
      <c r="IK13" s="23"/>
      <c r="IL13" s="24"/>
      <c r="IM13" s="23"/>
      <c r="IN13" s="23"/>
      <c r="IO13" s="23"/>
      <c r="IP13" s="23"/>
      <c r="IQ13" s="23"/>
      <c r="IR13" s="23"/>
      <c r="IS13" s="24"/>
      <c r="IT13" s="23"/>
      <c r="IU13" s="23"/>
      <c r="IV13" s="23"/>
      <c r="IW13" s="23"/>
      <c r="IX13" s="23"/>
      <c r="IY13" s="23"/>
      <c r="IZ13" s="24"/>
      <c r="JA13" s="23"/>
      <c r="JB13" s="23"/>
      <c r="JC13" s="23"/>
      <c r="JD13" s="23"/>
      <c r="JE13" s="23"/>
      <c r="JF13" s="23"/>
      <c r="JG13" s="24"/>
      <c r="JH13" s="23"/>
      <c r="JI13" s="23"/>
      <c r="JJ13" s="23"/>
      <c r="JK13" s="23"/>
      <c r="JL13" s="23"/>
      <c r="JM13" s="23"/>
      <c r="JN13" s="24"/>
    </row>
    <row r="14" spans="1:274" s="3" customFormat="1" ht="30" customHeight="1" thickBot="1" x14ac:dyDescent="0.3">
      <c r="A14" s="7"/>
      <c r="B14" s="64" t="s">
        <v>48</v>
      </c>
      <c r="C14" s="64"/>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c r="FU14" s="23"/>
      <c r="FV14" s="23"/>
      <c r="FW14" s="23"/>
      <c r="FX14" s="23"/>
      <c r="FY14" s="23"/>
      <c r="FZ14" s="23"/>
      <c r="GA14" s="24"/>
      <c r="GB14" s="23"/>
      <c r="GC14" s="23"/>
      <c r="GD14" s="23"/>
      <c r="GE14" s="23"/>
      <c r="GF14" s="23"/>
      <c r="GG14" s="23"/>
      <c r="GH14" s="24"/>
      <c r="GI14" s="23"/>
      <c r="GJ14" s="23"/>
      <c r="GK14" s="23"/>
      <c r="GL14" s="23"/>
      <c r="GM14" s="23"/>
      <c r="GN14" s="23"/>
      <c r="GO14" s="24"/>
      <c r="GP14" s="23"/>
      <c r="GQ14" s="23"/>
      <c r="GR14" s="23"/>
      <c r="GS14" s="23"/>
      <c r="GT14" s="23"/>
      <c r="GU14" s="23"/>
      <c r="GV14" s="24"/>
      <c r="GW14" s="23"/>
      <c r="GX14" s="23"/>
      <c r="GY14" s="23"/>
      <c r="GZ14" s="23"/>
      <c r="HA14" s="23"/>
      <c r="HB14" s="23"/>
      <c r="HC14" s="24"/>
      <c r="HD14" s="23"/>
      <c r="HE14" s="23"/>
      <c r="HF14" s="23"/>
      <c r="HG14" s="23"/>
      <c r="HH14" s="23"/>
      <c r="HI14" s="23"/>
      <c r="HJ14" s="24"/>
      <c r="HL14" s="23"/>
      <c r="HM14" s="23"/>
      <c r="HN14" s="23"/>
      <c r="HO14" s="23"/>
      <c r="HP14" s="23"/>
      <c r="HQ14" s="24"/>
      <c r="HR14" s="23"/>
      <c r="HS14" s="23"/>
      <c r="HT14" s="23"/>
      <c r="HU14" s="23"/>
      <c r="HV14" s="23"/>
      <c r="HW14" s="23"/>
      <c r="HX14" s="24"/>
      <c r="HY14" s="23"/>
      <c r="HZ14" s="23"/>
      <c r="IA14" s="23"/>
      <c r="IB14" s="23"/>
      <c r="IC14" s="23"/>
      <c r="ID14" s="23"/>
      <c r="IE14" s="24"/>
      <c r="IF14" s="23"/>
      <c r="IG14" s="23"/>
      <c r="IH14" s="23"/>
      <c r="II14" s="23"/>
      <c r="IJ14" s="23"/>
      <c r="IK14" s="23"/>
      <c r="IL14" s="24"/>
      <c r="IM14" s="23"/>
      <c r="IN14" s="23"/>
      <c r="IO14" s="23"/>
      <c r="IP14" s="23"/>
      <c r="IQ14" s="23"/>
      <c r="IR14" s="23"/>
      <c r="IS14" s="24"/>
      <c r="IT14" s="23"/>
      <c r="IU14" s="23"/>
      <c r="IV14" s="23"/>
      <c r="IW14" s="23"/>
      <c r="IX14" s="23"/>
      <c r="IY14" s="23"/>
      <c r="IZ14" s="24"/>
      <c r="JA14" s="23"/>
      <c r="JB14" s="23"/>
      <c r="JC14" s="23"/>
      <c r="JD14" s="23"/>
      <c r="JE14" s="23"/>
      <c r="JF14" s="23"/>
      <c r="JG14" s="24"/>
      <c r="JH14" s="23"/>
      <c r="JI14" s="23"/>
      <c r="JJ14" s="23"/>
      <c r="JK14" s="23"/>
      <c r="JL14" s="23"/>
      <c r="JM14" s="23"/>
      <c r="JN14" s="24"/>
    </row>
    <row r="15" spans="1:274" s="3" customFormat="1" ht="30" customHeight="1" thickBot="1" x14ac:dyDescent="0.3">
      <c r="A15" s="8" t="s">
        <v>16</v>
      </c>
      <c r="B15" s="58" t="s">
        <v>24</v>
      </c>
      <c r="C15" s="58"/>
      <c r="D15" s="32"/>
      <c r="E15" s="33"/>
      <c r="F15" s="34"/>
      <c r="G15" s="28"/>
      <c r="H15" s="28" t="str">
        <f t="shared" si="218"/>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c r="FU15" s="23"/>
      <c r="FV15" s="23"/>
      <c r="FW15" s="23"/>
      <c r="FX15" s="23"/>
      <c r="FY15" s="23"/>
      <c r="FZ15" s="23"/>
      <c r="GA15" s="24"/>
      <c r="GB15" s="23"/>
      <c r="GC15" s="23"/>
      <c r="GD15" s="23"/>
      <c r="GE15" s="23"/>
      <c r="GF15" s="23"/>
      <c r="GG15" s="23"/>
      <c r="GH15" s="24"/>
      <c r="GI15" s="23"/>
      <c r="GJ15" s="23"/>
      <c r="GK15" s="23"/>
      <c r="GL15" s="23"/>
      <c r="GM15" s="23"/>
      <c r="GN15" s="23"/>
      <c r="GO15" s="24"/>
      <c r="GP15" s="23"/>
      <c r="GQ15" s="23"/>
      <c r="GR15" s="23"/>
      <c r="GS15" s="23"/>
      <c r="GT15" s="23"/>
      <c r="GU15" s="23"/>
      <c r="GV15" s="24"/>
      <c r="GW15" s="23"/>
      <c r="GX15" s="23"/>
      <c r="GY15" s="23"/>
      <c r="GZ15" s="23"/>
      <c r="HA15" s="23"/>
      <c r="HB15" s="23"/>
      <c r="HC15" s="24"/>
      <c r="HD15" s="23"/>
      <c r="HE15" s="23"/>
      <c r="HF15" s="23"/>
      <c r="HG15" s="23"/>
      <c r="HH15" s="23"/>
      <c r="HI15" s="23"/>
      <c r="HJ15" s="24"/>
      <c r="HK15" s="23"/>
      <c r="HL15" s="23"/>
      <c r="HM15" s="23"/>
      <c r="HN15" s="23"/>
      <c r="HO15" s="23"/>
      <c r="HP15" s="23"/>
      <c r="HQ15" s="24"/>
      <c r="HR15" s="23"/>
      <c r="HS15" s="23"/>
      <c r="HT15" s="23"/>
      <c r="HU15" s="23"/>
      <c r="HV15" s="23"/>
      <c r="HW15" s="23"/>
      <c r="HX15" s="24"/>
      <c r="HY15" s="23"/>
      <c r="HZ15" s="23"/>
      <c r="IA15" s="23"/>
      <c r="IB15" s="23"/>
      <c r="IC15" s="23"/>
      <c r="ID15" s="23"/>
      <c r="IE15" s="24"/>
      <c r="IF15" s="23"/>
      <c r="IG15" s="23"/>
      <c r="IH15" s="23"/>
      <c r="II15" s="23"/>
      <c r="IJ15" s="23"/>
      <c r="IK15" s="23"/>
      <c r="IL15" s="24"/>
      <c r="IM15" s="23"/>
      <c r="IN15" s="23"/>
      <c r="IO15" s="23"/>
      <c r="IP15" s="23"/>
      <c r="IQ15" s="23"/>
      <c r="IR15" s="23"/>
      <c r="IS15" s="24"/>
      <c r="IT15" s="23"/>
      <c r="IU15" s="23"/>
      <c r="IV15" s="23"/>
      <c r="IW15" s="23"/>
      <c r="IX15" s="23"/>
      <c r="IY15" s="23"/>
      <c r="IZ15" s="24"/>
      <c r="JA15" s="23"/>
      <c r="JB15" s="23"/>
      <c r="JC15" s="23"/>
      <c r="JD15" s="23"/>
      <c r="JE15" s="23"/>
      <c r="JF15" s="23"/>
      <c r="JG15" s="24"/>
      <c r="JH15" s="23"/>
      <c r="JI15" s="23"/>
      <c r="JJ15" s="23"/>
      <c r="JK15" s="23"/>
      <c r="JL15" s="23"/>
      <c r="JM15" s="23"/>
      <c r="JN15" s="24"/>
    </row>
    <row r="16" spans="1:274" s="3" customFormat="1" ht="30" customHeight="1" thickBot="1" x14ac:dyDescent="0.3">
      <c r="A16" s="8"/>
      <c r="B16" s="72" t="s">
        <v>25</v>
      </c>
      <c r="C16" s="72"/>
      <c r="D16" s="35">
        <v>1</v>
      </c>
      <c r="E16" s="36">
        <v>45362</v>
      </c>
      <c r="F16" s="36">
        <v>45432</v>
      </c>
      <c r="G16" s="28"/>
      <c r="H16" s="28">
        <f t="shared" si="218"/>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c r="FU16" s="23"/>
      <c r="FV16" s="23"/>
      <c r="FW16" s="23"/>
      <c r="FX16" s="23"/>
      <c r="FY16" s="23"/>
      <c r="FZ16" s="23"/>
      <c r="GA16" s="24"/>
      <c r="GB16" s="23"/>
      <c r="GC16" s="23"/>
      <c r="GD16" s="23"/>
      <c r="GE16" s="23"/>
      <c r="GF16" s="23"/>
      <c r="GG16" s="23"/>
      <c r="GH16" s="24"/>
      <c r="GI16" s="23"/>
      <c r="GJ16" s="23"/>
      <c r="GK16" s="23"/>
      <c r="GL16" s="23"/>
      <c r="GM16" s="23"/>
      <c r="GN16" s="23"/>
      <c r="GO16" s="24"/>
      <c r="GP16" s="23"/>
      <c r="GQ16" s="23"/>
      <c r="GR16" s="23"/>
      <c r="GS16" s="23"/>
      <c r="GT16" s="23"/>
      <c r="GU16" s="23"/>
      <c r="GV16" s="24"/>
      <c r="GW16" s="23"/>
      <c r="GX16" s="23"/>
      <c r="GY16" s="23"/>
      <c r="GZ16" s="23"/>
      <c r="HA16" s="23"/>
      <c r="HB16" s="23"/>
      <c r="HC16" s="24"/>
      <c r="HD16" s="23"/>
      <c r="HE16" s="23"/>
      <c r="HF16" s="23"/>
      <c r="HG16" s="23"/>
      <c r="HH16" s="23"/>
      <c r="HI16" s="23"/>
      <c r="HJ16" s="24"/>
      <c r="HK16" s="23"/>
      <c r="HL16" s="23"/>
      <c r="HM16" s="23"/>
      <c r="HN16" s="23"/>
      <c r="HO16" s="23"/>
      <c r="HP16" s="23"/>
      <c r="HQ16" s="24"/>
      <c r="HR16" s="23"/>
      <c r="HS16" s="23"/>
      <c r="HT16" s="23"/>
      <c r="HU16" s="23"/>
      <c r="HV16" s="23"/>
      <c r="HW16" s="23"/>
      <c r="HX16" s="24"/>
      <c r="HY16" s="23"/>
      <c r="HZ16" s="23"/>
      <c r="IA16" s="23"/>
      <c r="IB16" s="23"/>
      <c r="IC16" s="23"/>
      <c r="ID16" s="23"/>
      <c r="IE16" s="24"/>
      <c r="IF16" s="23"/>
      <c r="IG16" s="23"/>
      <c r="IH16" s="23"/>
      <c r="II16" s="23"/>
      <c r="IJ16" s="23"/>
      <c r="IK16" s="23"/>
      <c r="IL16" s="24"/>
      <c r="IM16" s="23"/>
      <c r="IN16" s="23"/>
      <c r="IO16" s="23"/>
      <c r="IP16" s="23"/>
      <c r="IQ16" s="23"/>
      <c r="IR16" s="23"/>
      <c r="IS16" s="24"/>
      <c r="IT16" s="23"/>
      <c r="IU16" s="23"/>
      <c r="IV16" s="23"/>
      <c r="IW16" s="23"/>
      <c r="IX16" s="23"/>
      <c r="IY16" s="23"/>
      <c r="IZ16" s="24"/>
      <c r="JA16" s="23"/>
      <c r="JB16" s="23"/>
      <c r="JC16" s="23"/>
      <c r="JD16" s="23"/>
      <c r="JE16" s="23"/>
      <c r="JF16" s="23"/>
      <c r="JG16" s="24"/>
      <c r="JH16" s="23"/>
      <c r="JI16" s="23"/>
      <c r="JJ16" s="23"/>
      <c r="JK16" s="23"/>
      <c r="JL16" s="23"/>
      <c r="JM16" s="23"/>
      <c r="JN16" s="24"/>
    </row>
    <row r="17" spans="1:274" s="3" customFormat="1" ht="30" customHeight="1" thickBot="1" x14ac:dyDescent="0.3">
      <c r="A17" s="8"/>
      <c r="B17" s="72" t="s">
        <v>40</v>
      </c>
      <c r="C17" s="72"/>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c r="FU17" s="23"/>
      <c r="FV17" s="23"/>
      <c r="FW17" s="23"/>
      <c r="FX17" s="23"/>
      <c r="FY17" s="23"/>
      <c r="FZ17" s="23"/>
      <c r="GA17" s="24"/>
      <c r="GB17" s="23"/>
      <c r="GC17" s="23"/>
      <c r="GD17" s="23"/>
      <c r="GE17" s="23"/>
      <c r="GF17" s="23"/>
      <c r="GG17" s="23"/>
      <c r="GH17" s="24"/>
      <c r="GI17" s="23"/>
      <c r="GJ17" s="23"/>
      <c r="GK17" s="23"/>
      <c r="GL17" s="23"/>
      <c r="GM17" s="23"/>
      <c r="GN17" s="23"/>
      <c r="GO17" s="24"/>
      <c r="GP17" s="23"/>
      <c r="GQ17" s="23"/>
      <c r="GR17" s="23"/>
      <c r="GS17" s="23"/>
      <c r="GT17" s="23"/>
      <c r="GU17" s="23"/>
      <c r="GV17" s="24"/>
      <c r="GW17" s="23"/>
      <c r="GX17" s="23"/>
      <c r="GY17" s="23"/>
      <c r="GZ17" s="23"/>
      <c r="HA17" s="23"/>
      <c r="HB17" s="23"/>
      <c r="HC17" s="24"/>
      <c r="HD17" s="23"/>
      <c r="HE17" s="23"/>
      <c r="HF17" s="23"/>
      <c r="HG17" s="23"/>
      <c r="HH17" s="23"/>
      <c r="HI17" s="23"/>
      <c r="HJ17" s="24"/>
      <c r="HK17" s="23"/>
      <c r="HL17" s="23"/>
      <c r="HM17" s="23"/>
      <c r="HN17" s="23"/>
      <c r="HO17" s="23"/>
      <c r="HP17" s="23"/>
      <c r="HQ17" s="24"/>
      <c r="HR17" s="23"/>
      <c r="HS17" s="23"/>
      <c r="HT17" s="23"/>
      <c r="HU17" s="23"/>
      <c r="HV17" s="23"/>
      <c r="HW17" s="23"/>
      <c r="HX17" s="24"/>
      <c r="HY17" s="23"/>
      <c r="HZ17" s="23"/>
      <c r="IA17" s="23"/>
      <c r="IB17" s="23"/>
      <c r="IC17" s="23"/>
      <c r="ID17" s="23"/>
      <c r="IE17" s="24"/>
      <c r="IF17" s="23"/>
      <c r="IG17" s="23"/>
      <c r="IH17" s="23"/>
      <c r="II17" s="23"/>
      <c r="IJ17" s="23"/>
      <c r="IK17" s="23"/>
      <c r="IL17" s="24"/>
      <c r="IM17" s="23"/>
      <c r="IN17" s="23"/>
      <c r="IO17" s="23"/>
      <c r="IP17" s="23"/>
      <c r="IQ17" s="23"/>
      <c r="IR17" s="23"/>
      <c r="IS17" s="24"/>
      <c r="IT17" s="23"/>
      <c r="IU17" s="23"/>
      <c r="IV17" s="23"/>
      <c r="IW17" s="23"/>
      <c r="IX17" s="23"/>
      <c r="IY17" s="23"/>
      <c r="IZ17" s="24"/>
      <c r="JA17" s="23"/>
      <c r="JB17" s="23"/>
      <c r="JC17" s="23"/>
      <c r="JD17" s="23"/>
      <c r="JE17" s="23"/>
      <c r="JF17" s="23"/>
      <c r="JG17" s="24"/>
      <c r="JH17" s="23"/>
      <c r="JI17" s="23"/>
      <c r="JJ17" s="23"/>
      <c r="JK17" s="23"/>
      <c r="JL17" s="23"/>
      <c r="JM17" s="23"/>
      <c r="JN17" s="24"/>
    </row>
    <row r="18" spans="1:274" s="3" customFormat="1" ht="30" customHeight="1" thickBot="1" x14ac:dyDescent="0.3">
      <c r="A18" s="8"/>
      <c r="B18" s="72" t="s">
        <v>42</v>
      </c>
      <c r="C18" s="72"/>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c r="FU18" s="23"/>
      <c r="FV18" s="23"/>
      <c r="FW18" s="23"/>
      <c r="FX18" s="23"/>
      <c r="FY18" s="23"/>
      <c r="FZ18" s="23"/>
      <c r="GA18" s="24"/>
      <c r="GB18" s="23"/>
      <c r="GC18" s="23"/>
      <c r="GD18" s="23"/>
      <c r="GE18" s="23"/>
      <c r="GF18" s="23"/>
      <c r="GG18" s="23"/>
      <c r="GH18" s="24"/>
      <c r="GI18" s="23"/>
      <c r="GJ18" s="23"/>
      <c r="GK18" s="23"/>
      <c r="GL18" s="23"/>
      <c r="GM18" s="23"/>
      <c r="GN18" s="23"/>
      <c r="GO18" s="24"/>
      <c r="GP18" s="23"/>
      <c r="GQ18" s="23"/>
      <c r="GR18" s="23"/>
      <c r="GS18" s="23"/>
      <c r="GT18" s="23"/>
      <c r="GU18" s="23"/>
      <c r="GV18" s="24"/>
      <c r="GW18" s="23"/>
      <c r="GX18" s="23"/>
      <c r="GY18" s="23"/>
      <c r="GZ18" s="23"/>
      <c r="HA18" s="23"/>
      <c r="HB18" s="23"/>
      <c r="HC18" s="24"/>
      <c r="HD18" s="23"/>
      <c r="HE18" s="23"/>
      <c r="HF18" s="23"/>
      <c r="HG18" s="23"/>
      <c r="HH18" s="23"/>
      <c r="HI18" s="23"/>
      <c r="HJ18" s="24"/>
      <c r="HK18" s="23"/>
      <c r="HL18" s="23"/>
      <c r="HM18" s="23"/>
      <c r="HN18" s="23"/>
      <c r="HO18" s="23"/>
      <c r="HP18" s="23"/>
      <c r="HQ18" s="24"/>
      <c r="HR18" s="23"/>
      <c r="HS18" s="23"/>
      <c r="HT18" s="23"/>
      <c r="HU18" s="23"/>
      <c r="HV18" s="23"/>
      <c r="HW18" s="23"/>
      <c r="HX18" s="24"/>
      <c r="HY18" s="23"/>
      <c r="HZ18" s="23"/>
      <c r="IA18" s="23"/>
      <c r="IB18" s="23"/>
      <c r="IC18" s="23"/>
      <c r="ID18" s="23"/>
      <c r="IE18" s="24"/>
      <c r="IF18" s="23"/>
      <c r="IG18" s="23"/>
      <c r="IH18" s="23"/>
      <c r="II18" s="23"/>
      <c r="IJ18" s="23"/>
      <c r="IK18" s="23"/>
      <c r="IL18" s="24"/>
      <c r="IM18" s="23"/>
      <c r="IN18" s="23"/>
      <c r="IO18" s="23"/>
      <c r="IP18" s="23"/>
      <c r="IQ18" s="23"/>
      <c r="IR18" s="23"/>
      <c r="IS18" s="24"/>
      <c r="IT18" s="23"/>
      <c r="IU18" s="23"/>
      <c r="IV18" s="23"/>
      <c r="IW18" s="23"/>
      <c r="IX18" s="23"/>
      <c r="IY18" s="23"/>
      <c r="IZ18" s="24"/>
      <c r="JA18" s="23"/>
      <c r="JB18" s="23"/>
      <c r="JC18" s="23"/>
      <c r="JD18" s="23"/>
      <c r="JE18" s="23"/>
      <c r="JF18" s="23"/>
      <c r="JG18" s="24"/>
      <c r="JH18" s="23"/>
      <c r="JI18" s="23"/>
      <c r="JJ18" s="23"/>
      <c r="JK18" s="23"/>
      <c r="JL18" s="23"/>
      <c r="JM18" s="23"/>
      <c r="JN18" s="24"/>
    </row>
    <row r="19" spans="1:274" s="3" customFormat="1" ht="30" customHeight="1" thickBot="1" x14ac:dyDescent="0.3">
      <c r="A19" s="7"/>
      <c r="B19" s="72" t="s">
        <v>52</v>
      </c>
      <c r="C19" s="72"/>
      <c r="D19" s="35">
        <v>1</v>
      </c>
      <c r="E19" s="36">
        <v>45362</v>
      </c>
      <c r="F19" s="36">
        <v>45437</v>
      </c>
      <c r="G19" s="28"/>
      <c r="H19" s="28">
        <f t="shared" si="218"/>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c r="FU19" s="23"/>
      <c r="FV19" s="23"/>
      <c r="FW19" s="23"/>
      <c r="FX19" s="23"/>
      <c r="FY19" s="23"/>
      <c r="FZ19" s="23"/>
      <c r="GA19" s="24"/>
      <c r="GB19" s="23"/>
      <c r="GC19" s="23"/>
      <c r="GD19" s="23"/>
      <c r="GE19" s="23"/>
      <c r="GF19" s="23"/>
      <c r="GG19" s="23"/>
      <c r="GH19" s="24"/>
      <c r="GI19" s="23"/>
      <c r="GJ19" s="23"/>
      <c r="GK19" s="23"/>
      <c r="GL19" s="23"/>
      <c r="GM19" s="23"/>
      <c r="GN19" s="23"/>
      <c r="GO19" s="24"/>
      <c r="GP19" s="23"/>
      <c r="GQ19" s="23"/>
      <c r="GR19" s="23"/>
      <c r="GS19" s="23"/>
      <c r="GT19" s="23"/>
      <c r="GU19" s="23"/>
      <c r="GV19" s="24"/>
      <c r="GW19" s="23"/>
      <c r="GX19" s="23"/>
      <c r="GY19" s="23"/>
      <c r="GZ19" s="23"/>
      <c r="HA19" s="23"/>
      <c r="HB19" s="23"/>
      <c r="HC19" s="24"/>
      <c r="HD19" s="23"/>
      <c r="HE19" s="23"/>
      <c r="HF19" s="23"/>
      <c r="HG19" s="23"/>
      <c r="HH19" s="23"/>
      <c r="HI19" s="23"/>
      <c r="HJ19" s="24"/>
      <c r="HK19" s="23"/>
      <c r="HL19" s="23"/>
      <c r="HM19" s="23"/>
      <c r="HN19" s="23"/>
      <c r="HO19" s="23"/>
      <c r="HP19" s="23"/>
      <c r="HQ19" s="24"/>
      <c r="HR19" s="23"/>
      <c r="HS19" s="23"/>
      <c r="HT19" s="23"/>
      <c r="HU19" s="23"/>
      <c r="HV19" s="23"/>
      <c r="HW19" s="23"/>
      <c r="HX19" s="24"/>
      <c r="HY19" s="23"/>
      <c r="HZ19" s="23"/>
      <c r="IA19" s="23"/>
      <c r="IB19" s="23"/>
      <c r="IC19" s="23"/>
      <c r="ID19" s="23"/>
      <c r="IE19" s="24"/>
      <c r="IF19" s="23"/>
      <c r="IG19" s="23"/>
      <c r="IH19" s="23"/>
      <c r="II19" s="23"/>
      <c r="IJ19" s="23"/>
      <c r="IK19" s="23"/>
      <c r="IL19" s="24"/>
      <c r="IM19" s="23"/>
      <c r="IN19" s="23"/>
      <c r="IO19" s="23"/>
      <c r="IP19" s="23"/>
      <c r="IQ19" s="23"/>
      <c r="IR19" s="23"/>
      <c r="IS19" s="24"/>
      <c r="IT19" s="23"/>
      <c r="IU19" s="23"/>
      <c r="IV19" s="23"/>
      <c r="IW19" s="23"/>
      <c r="IX19" s="23"/>
      <c r="IY19" s="23"/>
      <c r="IZ19" s="24"/>
      <c r="JA19" s="23"/>
      <c r="JB19" s="23"/>
      <c r="JC19" s="23"/>
      <c r="JD19" s="23"/>
      <c r="JE19" s="23"/>
      <c r="JF19" s="23"/>
      <c r="JG19" s="24"/>
      <c r="JH19" s="23"/>
      <c r="JI19" s="23"/>
      <c r="JJ19" s="23"/>
      <c r="JK19" s="23"/>
      <c r="JL19" s="23"/>
      <c r="JM19" s="23"/>
      <c r="JN19" s="24"/>
    </row>
    <row r="20" spans="1:274" s="3" customFormat="1" ht="30" customHeight="1" thickBot="1" x14ac:dyDescent="0.3">
      <c r="A20" s="7"/>
      <c r="B20" s="72" t="s">
        <v>44</v>
      </c>
      <c r="C20" s="72"/>
      <c r="D20" s="35">
        <v>1</v>
      </c>
      <c r="E20" s="36">
        <v>45363</v>
      </c>
      <c r="F20" s="36">
        <v>45437</v>
      </c>
      <c r="G20" s="28"/>
      <c r="H20" s="28">
        <f t="shared" si="218"/>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c r="FU20" s="23"/>
      <c r="FV20" s="23"/>
      <c r="FW20" s="23"/>
      <c r="FX20" s="23"/>
      <c r="FY20" s="23"/>
      <c r="FZ20" s="23"/>
      <c r="GA20" s="24"/>
      <c r="GB20" s="23"/>
      <c r="GC20" s="23"/>
      <c r="GD20" s="23"/>
      <c r="GE20" s="23"/>
      <c r="GF20" s="23"/>
      <c r="GG20" s="23"/>
      <c r="GH20" s="24"/>
      <c r="GI20" s="23"/>
      <c r="GJ20" s="23"/>
      <c r="GK20" s="23"/>
      <c r="GL20" s="23"/>
      <c r="GM20" s="23"/>
      <c r="GN20" s="23"/>
      <c r="GO20" s="24"/>
      <c r="GP20" s="23"/>
      <c r="GQ20" s="23"/>
      <c r="GR20" s="23"/>
      <c r="GS20" s="23"/>
      <c r="GT20" s="23"/>
      <c r="GU20" s="23"/>
      <c r="GV20" s="24"/>
      <c r="GW20" s="23"/>
      <c r="GX20" s="23"/>
      <c r="GY20" s="23"/>
      <c r="GZ20" s="23"/>
      <c r="HA20" s="23"/>
      <c r="HB20" s="23"/>
      <c r="HC20" s="24"/>
      <c r="HD20" s="23"/>
      <c r="HE20" s="23"/>
      <c r="HF20" s="23"/>
      <c r="HG20" s="23"/>
      <c r="HH20" s="23"/>
      <c r="HI20" s="23"/>
      <c r="HJ20" s="24"/>
      <c r="HK20" s="23"/>
      <c r="HL20" s="23"/>
      <c r="HM20" s="23"/>
      <c r="HN20" s="23"/>
      <c r="HO20" s="23"/>
      <c r="HP20" s="23"/>
      <c r="HQ20" s="24"/>
      <c r="HR20" s="23"/>
      <c r="HS20" s="23"/>
      <c r="HT20" s="23"/>
      <c r="HU20" s="23"/>
      <c r="HV20" s="23"/>
      <c r="HW20" s="23"/>
      <c r="HX20" s="24"/>
      <c r="HY20" s="23"/>
      <c r="HZ20" s="23"/>
      <c r="IA20" s="23"/>
      <c r="IB20" s="23"/>
      <c r="IC20" s="23"/>
      <c r="ID20" s="23"/>
      <c r="IE20" s="24"/>
      <c r="IF20" s="23"/>
      <c r="IG20" s="23"/>
      <c r="IH20" s="23"/>
      <c r="II20" s="23"/>
      <c r="IJ20" s="23"/>
      <c r="IK20" s="23"/>
      <c r="IL20" s="24"/>
      <c r="IM20" s="23"/>
      <c r="IN20" s="23"/>
      <c r="IO20" s="23"/>
      <c r="IP20" s="23"/>
      <c r="IQ20" s="23"/>
      <c r="IR20" s="23"/>
      <c r="IS20" s="24"/>
      <c r="IT20" s="23"/>
      <c r="IU20" s="23"/>
      <c r="IV20" s="23"/>
      <c r="IW20" s="23"/>
      <c r="IX20" s="23"/>
      <c r="IY20" s="23"/>
      <c r="IZ20" s="24"/>
      <c r="JA20" s="23"/>
      <c r="JB20" s="23"/>
      <c r="JC20" s="23"/>
      <c r="JD20" s="23"/>
      <c r="JE20" s="23"/>
      <c r="JF20" s="23"/>
      <c r="JG20" s="24"/>
      <c r="JH20" s="23"/>
      <c r="JI20" s="23"/>
      <c r="JJ20" s="23"/>
      <c r="JK20" s="23"/>
      <c r="JL20" s="23"/>
      <c r="JM20" s="23"/>
      <c r="JN20" s="24"/>
    </row>
    <row r="21" spans="1:274" s="3" customFormat="1" ht="30" customHeight="1" thickBot="1" x14ac:dyDescent="0.3">
      <c r="A21" s="7"/>
      <c r="B21" s="72" t="s">
        <v>41</v>
      </c>
      <c r="C21" s="72"/>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c r="FU21" s="23"/>
      <c r="FV21" s="23"/>
      <c r="FW21" s="23"/>
      <c r="FX21" s="23"/>
      <c r="FY21" s="23"/>
      <c r="FZ21" s="23"/>
      <c r="GA21" s="24"/>
      <c r="GB21" s="23"/>
      <c r="GC21" s="23"/>
      <c r="GD21" s="23"/>
      <c r="GE21" s="23"/>
      <c r="GF21" s="23"/>
      <c r="GG21" s="23"/>
      <c r="GH21" s="24"/>
      <c r="GI21" s="23"/>
      <c r="GJ21" s="23"/>
      <c r="GK21" s="23"/>
      <c r="GL21" s="23"/>
      <c r="GM21" s="23"/>
      <c r="GN21" s="23"/>
      <c r="GO21" s="24"/>
      <c r="GP21" s="23"/>
      <c r="GQ21" s="23"/>
      <c r="GR21" s="23"/>
      <c r="GS21" s="23"/>
      <c r="GT21" s="23"/>
      <c r="GU21" s="23"/>
      <c r="GV21" s="24"/>
      <c r="GW21" s="23"/>
      <c r="GX21" s="23"/>
      <c r="GY21" s="23"/>
      <c r="GZ21" s="23"/>
      <c r="HA21" s="23"/>
      <c r="HB21" s="23"/>
      <c r="HC21" s="24"/>
      <c r="HD21" s="23"/>
      <c r="HE21" s="23"/>
      <c r="HF21" s="23"/>
      <c r="HG21" s="23"/>
      <c r="HH21" s="23"/>
      <c r="HI21" s="23"/>
      <c r="HJ21" s="24"/>
      <c r="HK21" s="23"/>
      <c r="HL21" s="23"/>
      <c r="HM21" s="23"/>
      <c r="HN21" s="23"/>
      <c r="HO21" s="23"/>
      <c r="HP21" s="23"/>
      <c r="HQ21" s="24"/>
      <c r="HR21" s="23"/>
      <c r="HS21" s="23"/>
      <c r="HT21" s="23"/>
      <c r="HU21" s="23"/>
      <c r="HV21" s="23"/>
      <c r="HW21" s="23"/>
      <c r="HX21" s="24"/>
      <c r="HY21" s="23"/>
      <c r="HZ21" s="23"/>
      <c r="IA21" s="23"/>
      <c r="IB21" s="23"/>
      <c r="IC21" s="23"/>
      <c r="ID21" s="23"/>
      <c r="IE21" s="24"/>
      <c r="IF21" s="23"/>
      <c r="IG21" s="23"/>
      <c r="IH21" s="23"/>
      <c r="II21" s="23"/>
      <c r="IJ21" s="23"/>
      <c r="IK21" s="23"/>
      <c r="IL21" s="24"/>
      <c r="IM21" s="23"/>
      <c r="IN21" s="23"/>
      <c r="IO21" s="23"/>
      <c r="IP21" s="23"/>
      <c r="IQ21" s="23"/>
      <c r="IR21" s="23"/>
      <c r="IS21" s="24"/>
      <c r="IT21" s="23"/>
      <c r="IU21" s="23"/>
      <c r="IV21" s="23"/>
      <c r="IW21" s="23"/>
      <c r="IX21" s="23"/>
      <c r="IY21" s="23"/>
      <c r="IZ21" s="24"/>
      <c r="JA21" s="23"/>
      <c r="JB21" s="23"/>
      <c r="JC21" s="23"/>
      <c r="JD21" s="23"/>
      <c r="JE21" s="23"/>
      <c r="JF21" s="23"/>
      <c r="JG21" s="24"/>
      <c r="JH21" s="23"/>
      <c r="JI21" s="23"/>
      <c r="JJ21" s="23"/>
      <c r="JK21" s="23"/>
      <c r="JL21" s="23"/>
      <c r="JM21" s="23"/>
      <c r="JN21" s="24"/>
    </row>
    <row r="22" spans="1:274" s="3" customFormat="1" ht="30" customHeight="1" thickBot="1" x14ac:dyDescent="0.3">
      <c r="A22" s="7"/>
      <c r="B22" s="72" t="s">
        <v>43</v>
      </c>
      <c r="C22" s="72"/>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c r="FU22" s="23"/>
      <c r="FV22" s="23"/>
      <c r="FW22" s="23"/>
      <c r="FX22" s="23"/>
      <c r="FY22" s="23"/>
      <c r="FZ22" s="23"/>
      <c r="GA22" s="24"/>
      <c r="GB22" s="23"/>
      <c r="GC22" s="23"/>
      <c r="GD22" s="23"/>
      <c r="GE22" s="23"/>
      <c r="GF22" s="23"/>
      <c r="GG22" s="23"/>
      <c r="GH22" s="24"/>
      <c r="GI22" s="23"/>
      <c r="GJ22" s="23"/>
      <c r="GK22" s="23"/>
      <c r="GL22" s="23"/>
      <c r="GM22" s="23"/>
      <c r="GN22" s="23"/>
      <c r="GO22" s="24"/>
      <c r="GP22" s="23"/>
      <c r="GQ22" s="23"/>
      <c r="GR22" s="23"/>
      <c r="GS22" s="23"/>
      <c r="GT22" s="23"/>
      <c r="GU22" s="23"/>
      <c r="GV22" s="24"/>
      <c r="GW22" s="23"/>
      <c r="GX22" s="23"/>
      <c r="GY22" s="23"/>
      <c r="GZ22" s="23"/>
      <c r="HA22" s="23"/>
      <c r="HB22" s="23"/>
      <c r="HC22" s="24"/>
      <c r="HD22" s="23"/>
      <c r="HE22" s="23"/>
      <c r="HF22" s="23"/>
      <c r="HG22" s="23"/>
      <c r="HH22" s="23"/>
      <c r="HI22" s="23"/>
      <c r="HJ22" s="24"/>
      <c r="HK22" s="23"/>
      <c r="HL22" s="23"/>
      <c r="HM22" s="23"/>
      <c r="HN22" s="23"/>
      <c r="HO22" s="23"/>
      <c r="HP22" s="23"/>
      <c r="HQ22" s="24"/>
      <c r="HR22" s="23"/>
      <c r="HS22" s="23"/>
      <c r="HT22" s="23"/>
      <c r="HU22" s="23"/>
      <c r="HV22" s="23"/>
      <c r="HW22" s="23"/>
      <c r="HX22" s="24"/>
      <c r="HY22" s="23"/>
      <c r="HZ22" s="23"/>
      <c r="IA22" s="23"/>
      <c r="IB22" s="23"/>
      <c r="IC22" s="23"/>
      <c r="ID22" s="23"/>
      <c r="IE22" s="24"/>
      <c r="IF22" s="23"/>
      <c r="IG22" s="23"/>
      <c r="IH22" s="23"/>
      <c r="II22" s="23"/>
      <c r="IJ22" s="23"/>
      <c r="IK22" s="23"/>
      <c r="IL22" s="24"/>
      <c r="IM22" s="23"/>
      <c r="IN22" s="23"/>
      <c r="IO22" s="23"/>
      <c r="IP22" s="23"/>
      <c r="IQ22" s="23"/>
      <c r="IR22" s="23"/>
      <c r="IS22" s="24"/>
      <c r="IT22" s="23"/>
      <c r="IU22" s="23"/>
      <c r="IV22" s="23"/>
      <c r="IW22" s="23"/>
      <c r="IX22" s="23"/>
      <c r="IY22" s="23"/>
      <c r="IZ22" s="24"/>
      <c r="JA22" s="23"/>
      <c r="JB22" s="23"/>
      <c r="JC22" s="23"/>
      <c r="JD22" s="23"/>
      <c r="JE22" s="23"/>
      <c r="JF22" s="23"/>
      <c r="JG22" s="24"/>
      <c r="JH22" s="23"/>
      <c r="JI22" s="23"/>
      <c r="JJ22" s="23"/>
      <c r="JK22" s="23"/>
      <c r="JL22" s="23"/>
      <c r="JM22" s="23"/>
      <c r="JN22" s="24"/>
    </row>
    <row r="23" spans="1:274" s="3" customFormat="1" ht="30" customHeight="1" thickBot="1" x14ac:dyDescent="0.3">
      <c r="A23" s="7"/>
      <c r="B23" s="72" t="s">
        <v>45</v>
      </c>
      <c r="C23" s="72"/>
      <c r="D23" s="35">
        <v>1</v>
      </c>
      <c r="E23" s="36">
        <v>45363</v>
      </c>
      <c r="F23" s="36">
        <v>45440</v>
      </c>
      <c r="G23" s="28"/>
      <c r="H23" s="28">
        <f t="shared" si="218"/>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c r="FU23" s="23"/>
      <c r="FV23" s="23"/>
      <c r="FW23" s="23"/>
      <c r="FX23" s="23"/>
      <c r="FY23" s="23"/>
      <c r="FZ23" s="23"/>
      <c r="GA23" s="24"/>
      <c r="GB23" s="23"/>
      <c r="GC23" s="23"/>
      <c r="GD23" s="23"/>
      <c r="GE23" s="23"/>
      <c r="GF23" s="23"/>
      <c r="GG23" s="23"/>
      <c r="GH23" s="24"/>
      <c r="GI23" s="23"/>
      <c r="GJ23" s="23"/>
      <c r="GK23" s="23"/>
      <c r="GL23" s="23"/>
      <c r="GM23" s="23"/>
      <c r="GN23" s="23"/>
      <c r="GO23" s="24"/>
      <c r="GP23" s="23"/>
      <c r="GQ23" s="23"/>
      <c r="GR23" s="23"/>
      <c r="GS23" s="23"/>
      <c r="GT23" s="23"/>
      <c r="GU23" s="23"/>
      <c r="GV23" s="24"/>
      <c r="GW23" s="23"/>
      <c r="GX23" s="23"/>
      <c r="GY23" s="23"/>
      <c r="GZ23" s="23"/>
      <c r="HA23" s="23"/>
      <c r="HB23" s="23"/>
      <c r="HC23" s="24"/>
      <c r="HD23" s="23"/>
      <c r="HE23" s="23"/>
      <c r="HF23" s="23"/>
      <c r="HG23" s="23"/>
      <c r="HH23" s="23"/>
      <c r="HI23" s="23"/>
      <c r="HJ23" s="24"/>
      <c r="HK23" s="23"/>
      <c r="HL23" s="23"/>
      <c r="HM23" s="23"/>
      <c r="HN23" s="23"/>
      <c r="HO23" s="23"/>
      <c r="HP23" s="23"/>
      <c r="HQ23" s="24"/>
      <c r="HR23" s="23"/>
      <c r="HS23" s="23"/>
      <c r="HT23" s="23"/>
      <c r="HU23" s="23"/>
      <c r="HV23" s="23"/>
      <c r="HW23" s="23"/>
      <c r="HX23" s="24"/>
      <c r="HY23" s="23"/>
      <c r="HZ23" s="23"/>
      <c r="IA23" s="23"/>
      <c r="IB23" s="23"/>
      <c r="IC23" s="23"/>
      <c r="ID23" s="23"/>
      <c r="IE23" s="24"/>
      <c r="IF23" s="23"/>
      <c r="IG23" s="23"/>
      <c r="IH23" s="23"/>
      <c r="II23" s="23"/>
      <c r="IJ23" s="23"/>
      <c r="IK23" s="23"/>
      <c r="IL23" s="24"/>
      <c r="IM23" s="23"/>
      <c r="IN23" s="23"/>
      <c r="IO23" s="23"/>
      <c r="IP23" s="23"/>
      <c r="IQ23" s="23"/>
      <c r="IR23" s="23"/>
      <c r="IS23" s="24"/>
      <c r="IT23" s="23"/>
      <c r="IU23" s="23"/>
      <c r="IV23" s="23"/>
      <c r="IW23" s="23"/>
      <c r="IX23" s="23"/>
      <c r="IY23" s="23"/>
      <c r="IZ23" s="24"/>
      <c r="JA23" s="23"/>
      <c r="JB23" s="23"/>
      <c r="JC23" s="23"/>
      <c r="JD23" s="23"/>
      <c r="JE23" s="23"/>
      <c r="JF23" s="23"/>
      <c r="JG23" s="24"/>
      <c r="JH23" s="23"/>
      <c r="JI23" s="23"/>
      <c r="JJ23" s="23"/>
      <c r="JK23" s="23"/>
      <c r="JL23" s="23"/>
      <c r="JM23" s="23"/>
      <c r="JN23" s="24"/>
    </row>
    <row r="24" spans="1:274" s="3" customFormat="1" ht="30" customHeight="1" thickBot="1" x14ac:dyDescent="0.3">
      <c r="A24" s="7" t="s">
        <v>17</v>
      </c>
      <c r="B24" s="59" t="s">
        <v>27</v>
      </c>
      <c r="C24" s="59"/>
      <c r="D24" s="37"/>
      <c r="E24" s="38"/>
      <c r="F24" s="39"/>
      <c r="G24" s="28"/>
      <c r="H24" s="28" t="str">
        <f t="shared" si="218"/>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c r="FU24" s="23"/>
      <c r="FV24" s="23"/>
      <c r="FW24" s="23"/>
      <c r="FX24" s="23"/>
      <c r="FY24" s="23"/>
      <c r="FZ24" s="23"/>
      <c r="GA24" s="24"/>
      <c r="GB24" s="23"/>
      <c r="GC24" s="23"/>
      <c r="GD24" s="23"/>
      <c r="GE24" s="23"/>
      <c r="GF24" s="23"/>
      <c r="GG24" s="23"/>
      <c r="GH24" s="24"/>
      <c r="GI24" s="23"/>
      <c r="GJ24" s="23"/>
      <c r="GK24" s="23"/>
      <c r="GL24" s="23"/>
      <c r="GM24" s="23"/>
      <c r="GN24" s="23"/>
      <c r="GO24" s="24"/>
      <c r="GP24" s="23"/>
      <c r="GQ24" s="23"/>
      <c r="GR24" s="23"/>
      <c r="GS24" s="23"/>
      <c r="GT24" s="23"/>
      <c r="GU24" s="23"/>
      <c r="GV24" s="24"/>
      <c r="GW24" s="23"/>
      <c r="GX24" s="23"/>
      <c r="GY24" s="23"/>
      <c r="GZ24" s="23"/>
      <c r="HA24" s="23"/>
      <c r="HB24" s="23"/>
      <c r="HC24" s="24"/>
      <c r="HD24" s="23"/>
      <c r="HE24" s="23"/>
      <c r="HF24" s="23"/>
      <c r="HG24" s="23"/>
      <c r="HH24" s="23"/>
      <c r="HI24" s="23"/>
      <c r="HJ24" s="24"/>
      <c r="HK24" s="23"/>
      <c r="HL24" s="23"/>
      <c r="HM24" s="23"/>
      <c r="HN24" s="23"/>
      <c r="HO24" s="23"/>
      <c r="HP24" s="23"/>
      <c r="HQ24" s="24"/>
      <c r="HR24" s="23"/>
      <c r="HS24" s="23"/>
      <c r="HT24" s="23"/>
      <c r="HU24" s="23"/>
      <c r="HV24" s="23"/>
      <c r="HW24" s="23"/>
      <c r="HX24" s="24"/>
      <c r="HY24" s="23"/>
      <c r="HZ24" s="23"/>
      <c r="IA24" s="23"/>
      <c r="IB24" s="23"/>
      <c r="IC24" s="23"/>
      <c r="ID24" s="23"/>
      <c r="IE24" s="24"/>
      <c r="IF24" s="23"/>
      <c r="IG24" s="23"/>
      <c r="IH24" s="23"/>
      <c r="II24" s="23"/>
      <c r="IJ24" s="23"/>
      <c r="IK24" s="23"/>
      <c r="IL24" s="24"/>
      <c r="IM24" s="23"/>
      <c r="IN24" s="23"/>
      <c r="IO24" s="23"/>
      <c r="IP24" s="23"/>
      <c r="IQ24" s="23"/>
      <c r="IR24" s="23"/>
      <c r="IS24" s="24"/>
      <c r="IT24" s="23"/>
      <c r="IU24" s="23"/>
      <c r="IV24" s="23"/>
      <c r="IW24" s="23"/>
      <c r="IX24" s="23"/>
      <c r="IY24" s="23"/>
      <c r="IZ24" s="24"/>
      <c r="JA24" s="23"/>
      <c r="JB24" s="23"/>
      <c r="JC24" s="23"/>
      <c r="JD24" s="23"/>
      <c r="JE24" s="23"/>
      <c r="JF24" s="23"/>
      <c r="JG24" s="24"/>
      <c r="JH24" s="23"/>
      <c r="JI24" s="23"/>
      <c r="JJ24" s="23"/>
      <c r="JK24" s="23"/>
      <c r="JL24" s="23"/>
      <c r="JM24" s="23"/>
      <c r="JN24" s="24"/>
    </row>
    <row r="25" spans="1:274" s="3" customFormat="1" ht="30" customHeight="1" thickBot="1" x14ac:dyDescent="0.3">
      <c r="A25" s="7"/>
      <c r="B25" s="57" t="s">
        <v>38</v>
      </c>
      <c r="C25" s="57"/>
      <c r="D25" s="40">
        <v>1</v>
      </c>
      <c r="E25" s="41">
        <v>45364</v>
      </c>
      <c r="F25" s="41">
        <v>45442</v>
      </c>
      <c r="G25" s="28"/>
      <c r="H25" s="28">
        <f t="shared" si="218"/>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c r="FU25" s="23"/>
      <c r="FV25" s="23"/>
      <c r="FW25" s="23"/>
      <c r="FX25" s="23"/>
      <c r="FY25" s="23"/>
      <c r="FZ25" s="23"/>
      <c r="GA25" s="24"/>
      <c r="GB25" s="23"/>
      <c r="GC25" s="23"/>
      <c r="GD25" s="23"/>
      <c r="GE25" s="23"/>
      <c r="GF25" s="23"/>
      <c r="GG25" s="23"/>
      <c r="GH25" s="24"/>
      <c r="GI25" s="23"/>
      <c r="GJ25" s="23"/>
      <c r="GK25" s="23"/>
      <c r="GL25" s="23"/>
      <c r="GM25" s="23"/>
      <c r="GN25" s="23"/>
      <c r="GO25" s="24"/>
      <c r="GP25" s="23"/>
      <c r="GQ25" s="23"/>
      <c r="GR25" s="23"/>
      <c r="GS25" s="23"/>
      <c r="GT25" s="23"/>
      <c r="GU25" s="23"/>
      <c r="GV25" s="24"/>
      <c r="GW25" s="23"/>
      <c r="GX25" s="23"/>
      <c r="GY25" s="23"/>
      <c r="GZ25" s="23"/>
      <c r="HA25" s="23"/>
      <c r="HB25" s="23"/>
      <c r="HC25" s="24"/>
      <c r="HD25" s="23"/>
      <c r="HE25" s="23"/>
      <c r="HF25" s="23"/>
      <c r="HG25" s="23"/>
      <c r="HH25" s="23"/>
      <c r="HI25" s="23"/>
      <c r="HJ25" s="24"/>
      <c r="HK25" s="23"/>
      <c r="HL25" s="23"/>
      <c r="HM25" s="23"/>
      <c r="HN25" s="23"/>
      <c r="HO25" s="23"/>
      <c r="HP25" s="23"/>
      <c r="HQ25" s="24"/>
      <c r="HR25" s="23"/>
      <c r="HS25" s="23"/>
      <c r="HT25" s="23"/>
      <c r="HU25" s="23"/>
      <c r="HV25" s="23"/>
      <c r="HW25" s="23"/>
      <c r="HX25" s="24"/>
      <c r="HY25" s="23"/>
      <c r="HZ25" s="23"/>
      <c r="IA25" s="23"/>
      <c r="IB25" s="23"/>
      <c r="IC25" s="23"/>
      <c r="ID25" s="23"/>
      <c r="IE25" s="24"/>
      <c r="IF25" s="23"/>
      <c r="IG25" s="23"/>
      <c r="IH25" s="23"/>
      <c r="II25" s="23"/>
      <c r="IJ25" s="23"/>
      <c r="IK25" s="23"/>
      <c r="IL25" s="24"/>
      <c r="IM25" s="23"/>
      <c r="IN25" s="23"/>
      <c r="IO25" s="23"/>
      <c r="IP25" s="23"/>
      <c r="IQ25" s="23"/>
      <c r="IR25" s="23"/>
      <c r="IS25" s="24"/>
      <c r="IT25" s="23"/>
      <c r="IU25" s="23"/>
      <c r="IV25" s="23"/>
      <c r="IW25" s="23"/>
      <c r="IX25" s="23"/>
      <c r="IY25" s="23"/>
      <c r="IZ25" s="24"/>
      <c r="JA25" s="23"/>
      <c r="JB25" s="23"/>
      <c r="JC25" s="23"/>
      <c r="JD25" s="23"/>
      <c r="JE25" s="23"/>
      <c r="JF25" s="23"/>
      <c r="JG25" s="24"/>
      <c r="JH25" s="23"/>
      <c r="JI25" s="23"/>
      <c r="JJ25" s="23"/>
      <c r="JK25" s="23"/>
      <c r="JL25" s="23"/>
      <c r="JM25" s="23"/>
      <c r="JN25" s="24"/>
    </row>
    <row r="26" spans="1:274" s="3" customFormat="1" ht="30" customHeight="1" thickBot="1" x14ac:dyDescent="0.3">
      <c r="A26" s="7"/>
      <c r="B26" s="57" t="s">
        <v>37</v>
      </c>
      <c r="C26" s="57"/>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c r="FU26" s="23"/>
      <c r="FV26" s="23"/>
      <c r="FW26" s="23"/>
      <c r="FX26" s="23"/>
      <c r="FY26" s="23"/>
      <c r="FZ26" s="23"/>
      <c r="GA26" s="24"/>
      <c r="GB26" s="23"/>
      <c r="GC26" s="23"/>
      <c r="GD26" s="23"/>
      <c r="GE26" s="23"/>
      <c r="GF26" s="23"/>
      <c r="GG26" s="23"/>
      <c r="GH26" s="24"/>
      <c r="GI26" s="23"/>
      <c r="GJ26" s="23"/>
      <c r="GK26" s="23"/>
      <c r="GL26" s="23"/>
      <c r="GM26" s="23"/>
      <c r="GN26" s="23"/>
      <c r="GO26" s="24"/>
      <c r="GP26" s="23"/>
      <c r="GQ26" s="23"/>
      <c r="GR26" s="23"/>
      <c r="GS26" s="23"/>
      <c r="GT26" s="23"/>
      <c r="GU26" s="23"/>
      <c r="GV26" s="24"/>
      <c r="GW26" s="23"/>
      <c r="GX26" s="23"/>
      <c r="GY26" s="23"/>
      <c r="GZ26" s="23"/>
      <c r="HA26" s="23"/>
      <c r="HB26" s="23"/>
      <c r="HC26" s="24"/>
      <c r="HD26" s="23"/>
      <c r="HE26" s="23"/>
      <c r="HF26" s="23"/>
      <c r="HG26" s="23"/>
      <c r="HH26" s="23"/>
      <c r="HI26" s="23"/>
      <c r="HJ26" s="24"/>
      <c r="HK26" s="23"/>
      <c r="HL26" s="23"/>
      <c r="HM26" s="23"/>
      <c r="HN26" s="23"/>
      <c r="HO26" s="23"/>
      <c r="HP26" s="23"/>
      <c r="HQ26" s="24"/>
      <c r="HR26" s="23"/>
      <c r="HS26" s="23"/>
      <c r="HT26" s="23"/>
      <c r="HU26" s="23"/>
      <c r="HV26" s="23"/>
      <c r="HW26" s="23"/>
      <c r="HX26" s="24"/>
      <c r="HY26" s="23"/>
      <c r="HZ26" s="23"/>
      <c r="IA26" s="23"/>
      <c r="IB26" s="23"/>
      <c r="IC26" s="23"/>
      <c r="ID26" s="23"/>
      <c r="IE26" s="24"/>
      <c r="IF26" s="23"/>
      <c r="IG26" s="23"/>
      <c r="IH26" s="23"/>
      <c r="II26" s="23"/>
      <c r="IJ26" s="23"/>
      <c r="IK26" s="23"/>
      <c r="IL26" s="24"/>
      <c r="IM26" s="23"/>
      <c r="IN26" s="23"/>
      <c r="IO26" s="23"/>
      <c r="IP26" s="23"/>
      <c r="IQ26" s="23"/>
      <c r="IR26" s="23"/>
      <c r="IS26" s="24"/>
      <c r="IT26" s="23"/>
      <c r="IU26" s="23"/>
      <c r="IV26" s="23"/>
      <c r="IW26" s="23"/>
      <c r="IX26" s="23"/>
      <c r="IY26" s="23"/>
      <c r="IZ26" s="24"/>
      <c r="JA26" s="23"/>
      <c r="JB26" s="23"/>
      <c r="JC26" s="23"/>
      <c r="JD26" s="23"/>
      <c r="JE26" s="23"/>
      <c r="JF26" s="23"/>
      <c r="JG26" s="24"/>
      <c r="JH26" s="23"/>
      <c r="JI26" s="23"/>
      <c r="JJ26" s="23"/>
      <c r="JK26" s="23"/>
      <c r="JL26" s="23"/>
      <c r="JM26" s="23"/>
      <c r="JN26" s="24"/>
    </row>
    <row r="27" spans="1:274" s="3" customFormat="1" ht="30" customHeight="1" thickBot="1" x14ac:dyDescent="0.3">
      <c r="A27" s="7"/>
      <c r="B27" s="57" t="s">
        <v>39</v>
      </c>
      <c r="C27" s="57"/>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c r="FU27" s="23"/>
      <c r="FV27" s="23"/>
      <c r="FW27" s="23"/>
      <c r="FX27" s="23"/>
      <c r="FY27" s="23"/>
      <c r="FZ27" s="23"/>
      <c r="GA27" s="24"/>
      <c r="GB27" s="23"/>
      <c r="GC27" s="23"/>
      <c r="GD27" s="23"/>
      <c r="GE27" s="23"/>
      <c r="GF27" s="23"/>
      <c r="GG27" s="23"/>
      <c r="GH27" s="24"/>
      <c r="GI27" s="23"/>
      <c r="GJ27" s="23"/>
      <c r="GK27" s="23"/>
      <c r="GL27" s="23"/>
      <c r="GM27" s="23"/>
      <c r="GN27" s="23"/>
      <c r="GO27" s="24"/>
      <c r="GP27" s="23"/>
      <c r="GQ27" s="23"/>
      <c r="GR27" s="23"/>
      <c r="GS27" s="23"/>
      <c r="GT27" s="23"/>
      <c r="GU27" s="23"/>
      <c r="GV27" s="24"/>
      <c r="GW27" s="23"/>
      <c r="GX27" s="23"/>
      <c r="GY27" s="23"/>
      <c r="GZ27" s="23"/>
      <c r="HA27" s="23"/>
      <c r="HB27" s="23"/>
      <c r="HC27" s="24"/>
      <c r="HD27" s="23"/>
      <c r="HE27" s="23"/>
      <c r="HF27" s="23"/>
      <c r="HG27" s="23"/>
      <c r="HH27" s="23"/>
      <c r="HI27" s="23"/>
      <c r="HJ27" s="24"/>
      <c r="HK27" s="23"/>
      <c r="HL27" s="23"/>
      <c r="HM27" s="23"/>
      <c r="HN27" s="23"/>
      <c r="HO27" s="23"/>
      <c r="HP27" s="23"/>
      <c r="HQ27" s="24"/>
      <c r="HR27" s="23"/>
      <c r="HS27" s="23"/>
      <c r="HT27" s="23"/>
      <c r="HU27" s="23"/>
      <c r="HV27" s="23"/>
      <c r="HW27" s="23"/>
      <c r="HX27" s="24"/>
      <c r="HY27" s="23"/>
      <c r="HZ27" s="23"/>
      <c r="IA27" s="23"/>
      <c r="IB27" s="23"/>
      <c r="IC27" s="23"/>
      <c r="ID27" s="23"/>
      <c r="IE27" s="24"/>
      <c r="IF27" s="23"/>
      <c r="IG27" s="23"/>
      <c r="IH27" s="23"/>
      <c r="II27" s="23"/>
      <c r="IJ27" s="23"/>
      <c r="IK27" s="23"/>
      <c r="IL27" s="24"/>
      <c r="IM27" s="23"/>
      <c r="IN27" s="23"/>
      <c r="IO27" s="23"/>
      <c r="IP27" s="23"/>
      <c r="IQ27" s="23"/>
      <c r="IR27" s="23"/>
      <c r="IS27" s="24"/>
      <c r="IT27" s="23"/>
      <c r="IU27" s="23"/>
      <c r="IV27" s="23"/>
      <c r="IW27" s="23"/>
      <c r="IX27" s="23"/>
      <c r="IY27" s="23"/>
      <c r="IZ27" s="24"/>
      <c r="JA27" s="23"/>
      <c r="JB27" s="23"/>
      <c r="JC27" s="23"/>
      <c r="JD27" s="23"/>
      <c r="JE27" s="23"/>
      <c r="JF27" s="23"/>
      <c r="JG27" s="24"/>
      <c r="JH27" s="23"/>
      <c r="JI27" s="23"/>
      <c r="JJ27" s="23"/>
      <c r="JK27" s="23"/>
      <c r="JL27" s="23"/>
      <c r="JM27" s="23"/>
      <c r="JN27" s="24"/>
    </row>
    <row r="28" spans="1:274" s="3" customFormat="1" ht="30" customHeight="1" thickBot="1" x14ac:dyDescent="0.3">
      <c r="A28" s="7"/>
      <c r="B28" s="57" t="s">
        <v>29</v>
      </c>
      <c r="C28" s="57"/>
      <c r="D28" s="40">
        <v>1</v>
      </c>
      <c r="E28" s="41">
        <v>45384</v>
      </c>
      <c r="F28" s="41">
        <v>45458</v>
      </c>
      <c r="G28" s="28"/>
      <c r="H28" s="28">
        <f t="shared" si="218"/>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c r="FU28" s="23"/>
      <c r="FV28" s="23"/>
      <c r="FW28" s="23"/>
      <c r="FX28" s="23"/>
      <c r="FY28" s="23"/>
      <c r="FZ28" s="23"/>
      <c r="GA28" s="24"/>
      <c r="GB28" s="23"/>
      <c r="GC28" s="23"/>
      <c r="GD28" s="23"/>
      <c r="GE28" s="23"/>
      <c r="GF28" s="23"/>
      <c r="GG28" s="23"/>
      <c r="GH28" s="24"/>
      <c r="GI28" s="23"/>
      <c r="GJ28" s="23"/>
      <c r="GK28" s="23"/>
      <c r="GL28" s="23"/>
      <c r="GM28" s="23"/>
      <c r="GN28" s="23"/>
      <c r="GO28" s="24"/>
      <c r="GP28" s="23"/>
      <c r="GQ28" s="23"/>
      <c r="GR28" s="23"/>
      <c r="GS28" s="23"/>
      <c r="GT28" s="23"/>
      <c r="GU28" s="23"/>
      <c r="GV28" s="24"/>
      <c r="GW28" s="23"/>
      <c r="GX28" s="23"/>
      <c r="GY28" s="23"/>
      <c r="GZ28" s="23"/>
      <c r="HA28" s="23"/>
      <c r="HB28" s="23"/>
      <c r="HC28" s="24"/>
      <c r="HD28" s="23"/>
      <c r="HE28" s="23"/>
      <c r="HF28" s="23"/>
      <c r="HG28" s="23"/>
      <c r="HH28" s="23"/>
      <c r="HI28" s="23"/>
      <c r="HJ28" s="24"/>
      <c r="HK28" s="23"/>
      <c r="HL28" s="23"/>
      <c r="HM28" s="23"/>
      <c r="HN28" s="23"/>
      <c r="HO28" s="23"/>
      <c r="HP28" s="23"/>
      <c r="HQ28" s="24"/>
      <c r="HR28" s="23"/>
      <c r="HS28" s="23"/>
      <c r="HT28" s="23"/>
      <c r="HU28" s="23"/>
      <c r="HV28" s="23"/>
      <c r="HW28" s="23"/>
      <c r="HX28" s="24"/>
      <c r="HY28" s="23"/>
      <c r="HZ28" s="23"/>
      <c r="IA28" s="23"/>
      <c r="IB28" s="23"/>
      <c r="IC28" s="23"/>
      <c r="ID28" s="23"/>
      <c r="IE28" s="24"/>
      <c r="IF28" s="23"/>
      <c r="IG28" s="23"/>
      <c r="IH28" s="23"/>
      <c r="II28" s="23"/>
      <c r="IJ28" s="23"/>
      <c r="IK28" s="23"/>
      <c r="IL28" s="24"/>
      <c r="IM28" s="23"/>
      <c r="IN28" s="23"/>
      <c r="IO28" s="23"/>
      <c r="IP28" s="23"/>
      <c r="IQ28" s="23"/>
      <c r="IR28" s="23"/>
      <c r="IS28" s="24"/>
      <c r="IT28" s="23"/>
      <c r="IU28" s="23"/>
      <c r="IV28" s="23"/>
      <c r="IW28" s="23"/>
      <c r="IX28" s="23"/>
      <c r="IY28" s="23"/>
      <c r="IZ28" s="24"/>
      <c r="JA28" s="23"/>
      <c r="JB28" s="23"/>
      <c r="JC28" s="23"/>
      <c r="JD28" s="23"/>
      <c r="JE28" s="23"/>
      <c r="JF28" s="23"/>
      <c r="JG28" s="24"/>
      <c r="JH28" s="23"/>
      <c r="JI28" s="23"/>
      <c r="JJ28" s="23"/>
      <c r="JK28" s="23"/>
      <c r="JL28" s="23"/>
      <c r="JM28" s="23"/>
      <c r="JN28" s="24"/>
    </row>
    <row r="29" spans="1:274" s="3" customFormat="1" ht="30" customHeight="1" thickBot="1" x14ac:dyDescent="0.3">
      <c r="A29" s="7"/>
      <c r="B29" s="57" t="s">
        <v>36</v>
      </c>
      <c r="C29" s="57"/>
      <c r="D29" s="40">
        <v>1</v>
      </c>
      <c r="E29" s="41">
        <v>45379</v>
      </c>
      <c r="F29" s="41">
        <v>45384</v>
      </c>
      <c r="G29" s="28"/>
      <c r="H29" s="28">
        <f t="shared" si="218"/>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c r="FU29" s="23"/>
      <c r="FV29" s="23"/>
      <c r="FW29" s="23"/>
      <c r="FX29" s="23"/>
      <c r="FY29" s="23"/>
      <c r="FZ29" s="23"/>
      <c r="GA29" s="24"/>
      <c r="GB29" s="23"/>
      <c r="GC29" s="23"/>
      <c r="GD29" s="23"/>
      <c r="GE29" s="23"/>
      <c r="GF29" s="23"/>
      <c r="GG29" s="23"/>
      <c r="GH29" s="24"/>
      <c r="GI29" s="23"/>
      <c r="GJ29" s="23"/>
      <c r="GK29" s="23"/>
      <c r="GL29" s="23"/>
      <c r="GM29" s="23"/>
      <c r="GN29" s="23"/>
      <c r="GO29" s="24"/>
      <c r="GP29" s="23"/>
      <c r="GQ29" s="23"/>
      <c r="GR29" s="23"/>
      <c r="GS29" s="23"/>
      <c r="GT29" s="23"/>
      <c r="GU29" s="23"/>
      <c r="GV29" s="24"/>
      <c r="GW29" s="23"/>
      <c r="GX29" s="23"/>
      <c r="GY29" s="23"/>
      <c r="GZ29" s="23"/>
      <c r="HA29" s="23"/>
      <c r="HB29" s="23"/>
      <c r="HC29" s="24"/>
      <c r="HD29" s="23"/>
      <c r="HE29" s="23"/>
      <c r="HF29" s="23"/>
      <c r="HG29" s="23"/>
      <c r="HH29" s="23"/>
      <c r="HI29" s="23"/>
      <c r="HJ29" s="24"/>
      <c r="HK29" s="23"/>
      <c r="HL29" s="23"/>
      <c r="HM29" s="23"/>
      <c r="HN29" s="23"/>
      <c r="HO29" s="23"/>
      <c r="HP29" s="23"/>
      <c r="HQ29" s="24"/>
      <c r="HR29" s="23"/>
      <c r="HS29" s="23"/>
      <c r="HT29" s="23"/>
      <c r="HU29" s="23"/>
      <c r="HV29" s="23"/>
      <c r="HW29" s="23"/>
      <c r="HX29" s="24"/>
      <c r="HY29" s="23"/>
      <c r="HZ29" s="23"/>
      <c r="IA29" s="23"/>
      <c r="IB29" s="23"/>
      <c r="IC29" s="23"/>
      <c r="ID29" s="23"/>
      <c r="IE29" s="24"/>
      <c r="IF29" s="23"/>
      <c r="IG29" s="23"/>
      <c r="IH29" s="23"/>
      <c r="II29" s="23"/>
      <c r="IJ29" s="23"/>
      <c r="IK29" s="23"/>
      <c r="IL29" s="24"/>
      <c r="IM29" s="23"/>
      <c r="IN29" s="23"/>
      <c r="IO29" s="23"/>
      <c r="IP29" s="23"/>
      <c r="IQ29" s="23"/>
      <c r="IR29" s="23"/>
      <c r="IS29" s="24"/>
      <c r="IT29" s="23"/>
      <c r="IU29" s="23"/>
      <c r="IV29" s="23"/>
      <c r="IW29" s="23"/>
      <c r="IX29" s="23"/>
      <c r="IY29" s="23"/>
      <c r="IZ29" s="24"/>
      <c r="JA29" s="23"/>
      <c r="JB29" s="23"/>
      <c r="JC29" s="23"/>
      <c r="JD29" s="23"/>
      <c r="JE29" s="23"/>
      <c r="JF29" s="23"/>
      <c r="JG29" s="24"/>
      <c r="JH29" s="23"/>
      <c r="JI29" s="23"/>
      <c r="JJ29" s="23"/>
      <c r="JK29" s="23"/>
      <c r="JL29" s="23"/>
      <c r="JM29" s="23"/>
      <c r="JN29" s="24"/>
    </row>
    <row r="30" spans="1:274" s="3" customFormat="1" ht="30" customHeight="1" thickBot="1" x14ac:dyDescent="0.3">
      <c r="A30" s="7"/>
      <c r="B30" s="57" t="s">
        <v>26</v>
      </c>
      <c r="C30" s="57"/>
      <c r="D30" s="40">
        <v>1</v>
      </c>
      <c r="E30" s="41">
        <v>45384</v>
      </c>
      <c r="F30" s="41">
        <v>45469</v>
      </c>
      <c r="G30" s="28"/>
      <c r="H30" s="28">
        <f t="shared" si="218"/>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c r="FU30" s="23"/>
      <c r="FV30" s="23"/>
      <c r="FW30" s="23"/>
      <c r="FX30" s="23"/>
      <c r="FY30" s="23"/>
      <c r="FZ30" s="23"/>
      <c r="GA30" s="24"/>
      <c r="GB30" s="23"/>
      <c r="GC30" s="23"/>
      <c r="GD30" s="23"/>
      <c r="GE30" s="23"/>
      <c r="GF30" s="23"/>
      <c r="GG30" s="23"/>
      <c r="GH30" s="24"/>
      <c r="GI30" s="23"/>
      <c r="GJ30" s="23"/>
      <c r="GK30" s="23"/>
      <c r="GL30" s="23"/>
      <c r="GM30" s="23"/>
      <c r="GN30" s="23"/>
      <c r="GO30" s="24"/>
      <c r="GP30" s="23"/>
      <c r="GQ30" s="23"/>
      <c r="GR30" s="23"/>
      <c r="GS30" s="23"/>
      <c r="GT30" s="23"/>
      <c r="GU30" s="23"/>
      <c r="GV30" s="24"/>
      <c r="GW30" s="23"/>
      <c r="GX30" s="23"/>
      <c r="GY30" s="23"/>
      <c r="GZ30" s="23"/>
      <c r="HA30" s="23"/>
      <c r="HB30" s="23"/>
      <c r="HC30" s="24"/>
      <c r="HD30" s="23"/>
      <c r="HE30" s="23"/>
      <c r="HF30" s="23"/>
      <c r="HG30" s="23"/>
      <c r="HH30" s="23"/>
      <c r="HI30" s="23"/>
      <c r="HJ30" s="24"/>
      <c r="HK30" s="23"/>
      <c r="HL30" s="23"/>
      <c r="HM30" s="23"/>
      <c r="HN30" s="23"/>
      <c r="HO30" s="23"/>
      <c r="HP30" s="23"/>
      <c r="HQ30" s="24"/>
      <c r="HR30" s="23"/>
      <c r="HS30" s="23"/>
      <c r="HT30" s="23"/>
      <c r="HU30" s="23"/>
      <c r="HV30" s="23"/>
      <c r="HW30" s="23"/>
      <c r="HX30" s="24"/>
      <c r="HY30" s="23"/>
      <c r="HZ30" s="23"/>
      <c r="IA30" s="23"/>
      <c r="IB30" s="23"/>
      <c r="IC30" s="23"/>
      <c r="ID30" s="23"/>
      <c r="IE30" s="24"/>
      <c r="IF30" s="23"/>
      <c r="IG30" s="23"/>
      <c r="IH30" s="23"/>
      <c r="II30" s="23"/>
      <c r="IJ30" s="23"/>
      <c r="IK30" s="23"/>
      <c r="IL30" s="24"/>
      <c r="IM30" s="23"/>
      <c r="IN30" s="23"/>
      <c r="IO30" s="23"/>
      <c r="IP30" s="23"/>
      <c r="IQ30" s="23"/>
      <c r="IR30" s="23"/>
      <c r="IS30" s="24"/>
      <c r="IT30" s="23"/>
      <c r="IU30" s="23"/>
      <c r="IV30" s="23"/>
      <c r="IW30" s="23"/>
      <c r="IX30" s="23"/>
      <c r="IY30" s="23"/>
      <c r="IZ30" s="24"/>
      <c r="JA30" s="23"/>
      <c r="JB30" s="23"/>
      <c r="JC30" s="23"/>
      <c r="JD30" s="23"/>
      <c r="JE30" s="23"/>
      <c r="JF30" s="23"/>
      <c r="JG30" s="24"/>
      <c r="JH30" s="23"/>
      <c r="JI30" s="23"/>
      <c r="JJ30" s="23"/>
      <c r="JK30" s="23"/>
      <c r="JL30" s="23"/>
      <c r="JM30" s="23"/>
      <c r="JN30" s="24"/>
    </row>
    <row r="31" spans="1:274" s="3" customFormat="1" ht="30" customHeight="1" thickBot="1" x14ac:dyDescent="0.3">
      <c r="A31" s="7"/>
      <c r="B31" s="57" t="s">
        <v>33</v>
      </c>
      <c r="C31" s="57"/>
      <c r="D31" s="40">
        <v>1</v>
      </c>
      <c r="E31" s="41">
        <v>45386</v>
      </c>
      <c r="F31" s="41">
        <v>45469</v>
      </c>
      <c r="G31" s="28"/>
      <c r="H31" s="28">
        <f t="shared" si="218"/>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c r="FU31" s="23"/>
      <c r="FV31" s="23"/>
      <c r="FW31" s="23"/>
      <c r="FX31" s="23"/>
      <c r="FY31" s="23"/>
      <c r="FZ31" s="23"/>
      <c r="GA31" s="24"/>
      <c r="GB31" s="23"/>
      <c r="GC31" s="23"/>
      <c r="GD31" s="23"/>
      <c r="GE31" s="23"/>
      <c r="GF31" s="23"/>
      <c r="GG31" s="23"/>
      <c r="GH31" s="24"/>
      <c r="GI31" s="23"/>
      <c r="GJ31" s="23"/>
      <c r="GK31" s="23"/>
      <c r="GL31" s="23"/>
      <c r="GM31" s="23"/>
      <c r="GN31" s="23"/>
      <c r="GO31" s="24"/>
      <c r="GP31" s="23"/>
      <c r="GQ31" s="23"/>
      <c r="GR31" s="23"/>
      <c r="GS31" s="23"/>
      <c r="GT31" s="23"/>
      <c r="GU31" s="23"/>
      <c r="GV31" s="24"/>
      <c r="GW31" s="23"/>
      <c r="GX31" s="23"/>
      <c r="GY31" s="23"/>
      <c r="GZ31" s="23"/>
      <c r="HA31" s="23"/>
      <c r="HB31" s="23"/>
      <c r="HC31" s="24"/>
      <c r="HD31" s="23"/>
      <c r="HE31" s="23"/>
      <c r="HF31" s="23"/>
      <c r="HG31" s="23"/>
      <c r="HH31" s="23"/>
      <c r="HI31" s="23"/>
      <c r="HJ31" s="24"/>
      <c r="HK31" s="23"/>
      <c r="HL31" s="23"/>
      <c r="HM31" s="23"/>
      <c r="HN31" s="23"/>
      <c r="HO31" s="23"/>
      <c r="HP31" s="23"/>
      <c r="HQ31" s="24"/>
      <c r="HR31" s="23"/>
      <c r="HS31" s="23"/>
      <c r="HT31" s="23"/>
      <c r="HU31" s="23"/>
      <c r="HV31" s="23"/>
      <c r="HW31" s="23"/>
      <c r="HX31" s="24"/>
      <c r="HY31" s="23"/>
      <c r="HZ31" s="23"/>
      <c r="IA31" s="23"/>
      <c r="IB31" s="23"/>
      <c r="IC31" s="23"/>
      <c r="ID31" s="23"/>
      <c r="IE31" s="24"/>
      <c r="IF31" s="23"/>
      <c r="IG31" s="23"/>
      <c r="IH31" s="23"/>
      <c r="II31" s="23"/>
      <c r="IJ31" s="23"/>
      <c r="IK31" s="23"/>
      <c r="IL31" s="24"/>
      <c r="IM31" s="23"/>
      <c r="IN31" s="23"/>
      <c r="IO31" s="23"/>
      <c r="IP31" s="23"/>
      <c r="IQ31" s="23"/>
      <c r="IR31" s="23"/>
      <c r="IS31" s="24"/>
      <c r="IT31" s="23"/>
      <c r="IU31" s="23"/>
      <c r="IV31" s="23"/>
      <c r="IW31" s="23"/>
      <c r="IX31" s="23"/>
      <c r="IY31" s="23"/>
      <c r="IZ31" s="24"/>
      <c r="JA31" s="23"/>
      <c r="JB31" s="23"/>
      <c r="JC31" s="23"/>
      <c r="JD31" s="23"/>
      <c r="JE31" s="23"/>
      <c r="JF31" s="23"/>
      <c r="JG31" s="24"/>
      <c r="JH31" s="23"/>
      <c r="JI31" s="23"/>
      <c r="JJ31" s="23"/>
      <c r="JK31" s="23"/>
      <c r="JL31" s="23"/>
      <c r="JM31" s="23"/>
      <c r="JN31" s="24"/>
    </row>
    <row r="32" spans="1:274" s="3" customFormat="1" ht="30" customHeight="1" thickBot="1" x14ac:dyDescent="0.3">
      <c r="A32" s="7"/>
      <c r="B32" s="57" t="s">
        <v>34</v>
      </c>
      <c r="C32" s="57"/>
      <c r="D32" s="40">
        <v>1</v>
      </c>
      <c r="E32" s="41">
        <v>45390</v>
      </c>
      <c r="F32" s="41">
        <v>45469</v>
      </c>
      <c r="G32" s="28"/>
      <c r="H32" s="28">
        <f t="shared" si="218"/>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c r="FU32" s="23"/>
      <c r="FV32" s="23"/>
      <c r="FW32" s="23"/>
      <c r="FX32" s="23"/>
      <c r="FY32" s="23"/>
      <c r="FZ32" s="23"/>
      <c r="GA32" s="24"/>
      <c r="GB32" s="23"/>
      <c r="GC32" s="23"/>
      <c r="GD32" s="23"/>
      <c r="GE32" s="23"/>
      <c r="GF32" s="23"/>
      <c r="GG32" s="23"/>
      <c r="GH32" s="24"/>
      <c r="GI32" s="23"/>
      <c r="GJ32" s="23"/>
      <c r="GK32" s="23"/>
      <c r="GL32" s="23"/>
      <c r="GM32" s="23"/>
      <c r="GN32" s="23"/>
      <c r="GO32" s="24"/>
      <c r="GP32" s="23"/>
      <c r="GQ32" s="23"/>
      <c r="GR32" s="23"/>
      <c r="GS32" s="23"/>
      <c r="GT32" s="23"/>
      <c r="GU32" s="23"/>
      <c r="GV32" s="24"/>
      <c r="GW32" s="23"/>
      <c r="GX32" s="23"/>
      <c r="GY32" s="23"/>
      <c r="GZ32" s="23"/>
      <c r="HA32" s="23"/>
      <c r="HB32" s="23"/>
      <c r="HC32" s="24"/>
      <c r="HD32" s="23"/>
      <c r="HE32" s="23"/>
      <c r="HF32" s="23"/>
      <c r="HG32" s="23"/>
      <c r="HH32" s="23"/>
      <c r="HI32" s="23"/>
      <c r="HJ32" s="24"/>
      <c r="HK32" s="23"/>
      <c r="HL32" s="23"/>
      <c r="HM32" s="23"/>
      <c r="HN32" s="23"/>
      <c r="HO32" s="23"/>
      <c r="HP32" s="23"/>
      <c r="HQ32" s="24"/>
      <c r="HR32" s="23"/>
      <c r="HS32" s="23"/>
      <c r="HT32" s="23"/>
      <c r="HU32" s="23"/>
      <c r="HV32" s="23"/>
      <c r="HW32" s="23"/>
      <c r="HX32" s="24"/>
      <c r="HY32" s="23"/>
      <c r="HZ32" s="23"/>
      <c r="IA32" s="23"/>
      <c r="IB32" s="23"/>
      <c r="IC32" s="23"/>
      <c r="ID32" s="23"/>
      <c r="IE32" s="24"/>
      <c r="IF32" s="23"/>
      <c r="IG32" s="23"/>
      <c r="IH32" s="23"/>
      <c r="II32" s="23"/>
      <c r="IJ32" s="23"/>
      <c r="IK32" s="23"/>
      <c r="IL32" s="24"/>
      <c r="IM32" s="23"/>
      <c r="IN32" s="23"/>
      <c r="IO32" s="23"/>
      <c r="IP32" s="23"/>
      <c r="IQ32" s="23"/>
      <c r="IR32" s="23"/>
      <c r="IS32" s="24"/>
      <c r="IT32" s="23"/>
      <c r="IU32" s="23"/>
      <c r="IV32" s="23"/>
      <c r="IW32" s="23"/>
      <c r="IX32" s="23"/>
      <c r="IY32" s="23"/>
      <c r="IZ32" s="24"/>
      <c r="JA32" s="23"/>
      <c r="JB32" s="23"/>
      <c r="JC32" s="23"/>
      <c r="JD32" s="23"/>
      <c r="JE32" s="23"/>
      <c r="JF32" s="23"/>
      <c r="JG32" s="24"/>
      <c r="JH32" s="23"/>
      <c r="JI32" s="23"/>
      <c r="JJ32" s="23"/>
      <c r="JK32" s="23"/>
      <c r="JL32" s="23"/>
      <c r="JM32" s="23"/>
      <c r="JN32" s="24"/>
    </row>
    <row r="33" spans="1:274" s="3" customFormat="1" ht="30" customHeight="1" thickBot="1" x14ac:dyDescent="0.3">
      <c r="A33" s="7"/>
      <c r="B33" s="57" t="s">
        <v>46</v>
      </c>
      <c r="C33" s="57"/>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c r="FU33" s="23"/>
      <c r="FV33" s="23"/>
      <c r="FW33" s="23"/>
      <c r="FX33" s="23"/>
      <c r="FY33" s="23"/>
      <c r="FZ33" s="23"/>
      <c r="GA33" s="24"/>
      <c r="GB33" s="23"/>
      <c r="GC33" s="23"/>
      <c r="GD33" s="23"/>
      <c r="GE33" s="23"/>
      <c r="GF33" s="23"/>
      <c r="GG33" s="23"/>
      <c r="GH33" s="24"/>
      <c r="GI33" s="23"/>
      <c r="GJ33" s="23"/>
      <c r="GK33" s="23"/>
      <c r="GL33" s="23"/>
      <c r="GM33" s="23"/>
      <c r="GN33" s="23"/>
      <c r="GO33" s="24"/>
      <c r="GP33" s="23"/>
      <c r="GQ33" s="23"/>
      <c r="GR33" s="23"/>
      <c r="GS33" s="23"/>
      <c r="GT33" s="23"/>
      <c r="GU33" s="23"/>
      <c r="GV33" s="24"/>
      <c r="GW33" s="23"/>
      <c r="GX33" s="23"/>
      <c r="GY33" s="23"/>
      <c r="GZ33" s="23"/>
      <c r="HA33" s="23"/>
      <c r="HB33" s="23"/>
      <c r="HC33" s="24"/>
      <c r="HD33" s="23"/>
      <c r="HE33" s="23"/>
      <c r="HF33" s="23"/>
      <c r="HG33" s="23"/>
      <c r="HH33" s="23"/>
      <c r="HI33" s="23"/>
      <c r="HJ33" s="24"/>
      <c r="HK33" s="23"/>
      <c r="HL33" s="23"/>
      <c r="HM33" s="23"/>
      <c r="HN33" s="23"/>
      <c r="HO33" s="23"/>
      <c r="HP33" s="23"/>
      <c r="HQ33" s="24"/>
      <c r="HR33" s="23"/>
      <c r="HS33" s="23"/>
      <c r="HT33" s="23"/>
      <c r="HU33" s="23"/>
      <c r="HV33" s="23"/>
      <c r="HW33" s="23"/>
      <c r="HX33" s="24"/>
      <c r="HY33" s="23"/>
      <c r="HZ33" s="23"/>
      <c r="IA33" s="23"/>
      <c r="IB33" s="23"/>
      <c r="IC33" s="23"/>
      <c r="ID33" s="23"/>
      <c r="IE33" s="24"/>
      <c r="IF33" s="23"/>
      <c r="IG33" s="23"/>
      <c r="IH33" s="23"/>
      <c r="II33" s="23"/>
      <c r="IJ33" s="23"/>
      <c r="IK33" s="23"/>
      <c r="IL33" s="24"/>
      <c r="IM33" s="23"/>
      <c r="IN33" s="23"/>
      <c r="IO33" s="23"/>
      <c r="IP33" s="23"/>
      <c r="IQ33" s="23"/>
      <c r="IR33" s="23"/>
      <c r="IS33" s="24"/>
      <c r="IT33" s="23"/>
      <c r="IU33" s="23"/>
      <c r="IV33" s="23"/>
      <c r="IW33" s="23"/>
      <c r="IX33" s="23"/>
      <c r="IY33" s="23"/>
      <c r="IZ33" s="24"/>
      <c r="JA33" s="23"/>
      <c r="JB33" s="23"/>
      <c r="JC33" s="23"/>
      <c r="JD33" s="23"/>
      <c r="JE33" s="23"/>
      <c r="JF33" s="23"/>
      <c r="JG33" s="24"/>
      <c r="JH33" s="23"/>
      <c r="JI33" s="23"/>
      <c r="JJ33" s="23"/>
      <c r="JK33" s="23"/>
      <c r="JL33" s="23"/>
      <c r="JM33" s="23"/>
      <c r="JN33" s="24"/>
    </row>
    <row r="34" spans="1:274" s="3" customFormat="1" ht="30" customHeight="1" thickBot="1" x14ac:dyDescent="0.3">
      <c r="A34" s="7"/>
      <c r="B34" s="57" t="s">
        <v>47</v>
      </c>
      <c r="C34" s="57"/>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c r="FU34" s="23"/>
      <c r="FV34" s="23"/>
      <c r="FW34" s="23"/>
      <c r="FX34" s="23"/>
      <c r="FY34" s="23"/>
      <c r="FZ34" s="23"/>
      <c r="GA34" s="24"/>
      <c r="GB34" s="23"/>
      <c r="GC34" s="23"/>
      <c r="GD34" s="23"/>
      <c r="GE34" s="23"/>
      <c r="GF34" s="23"/>
      <c r="GG34" s="23"/>
      <c r="GH34" s="24"/>
      <c r="GI34" s="23"/>
      <c r="GJ34" s="23"/>
      <c r="GK34" s="23"/>
      <c r="GL34" s="23"/>
      <c r="GM34" s="23"/>
      <c r="GN34" s="23"/>
      <c r="GO34" s="24"/>
      <c r="GP34" s="23"/>
      <c r="GQ34" s="23"/>
      <c r="GR34" s="23"/>
      <c r="GS34" s="23"/>
      <c r="GT34" s="23"/>
      <c r="GU34" s="23"/>
      <c r="GV34" s="24"/>
      <c r="GW34" s="23"/>
      <c r="GX34" s="23"/>
      <c r="GY34" s="23"/>
      <c r="GZ34" s="23"/>
      <c r="HA34" s="23"/>
      <c r="HB34" s="23"/>
      <c r="HC34" s="24"/>
      <c r="HD34" s="23"/>
      <c r="HE34" s="23"/>
      <c r="HF34" s="23"/>
      <c r="HG34" s="23"/>
      <c r="HH34" s="23"/>
      <c r="HI34" s="23"/>
      <c r="HJ34" s="24"/>
      <c r="HK34" s="23"/>
      <c r="HL34" s="23"/>
      <c r="HM34" s="23"/>
      <c r="HN34" s="23"/>
      <c r="HO34" s="23"/>
      <c r="HP34" s="23"/>
      <c r="HQ34" s="24"/>
      <c r="HR34" s="23"/>
      <c r="HS34" s="23"/>
      <c r="HT34" s="23"/>
      <c r="HU34" s="23"/>
      <c r="HV34" s="23"/>
      <c r="HW34" s="23"/>
      <c r="HX34" s="24"/>
      <c r="HY34" s="23"/>
      <c r="HZ34" s="23"/>
      <c r="IA34" s="23"/>
      <c r="IB34" s="23"/>
      <c r="IC34" s="23"/>
      <c r="ID34" s="23"/>
      <c r="IE34" s="24"/>
      <c r="IF34" s="23"/>
      <c r="IG34" s="23"/>
      <c r="IH34" s="23"/>
      <c r="II34" s="23"/>
      <c r="IJ34" s="23"/>
      <c r="IK34" s="23"/>
      <c r="IL34" s="24"/>
      <c r="IM34" s="23"/>
      <c r="IN34" s="23"/>
      <c r="IO34" s="23"/>
      <c r="IP34" s="23"/>
      <c r="IQ34" s="23"/>
      <c r="IR34" s="23"/>
      <c r="IS34" s="24"/>
      <c r="IT34" s="23"/>
      <c r="IU34" s="23"/>
      <c r="IV34" s="23"/>
      <c r="IW34" s="23"/>
      <c r="IX34" s="23"/>
      <c r="IY34" s="23"/>
      <c r="IZ34" s="24"/>
      <c r="JA34" s="23"/>
      <c r="JB34" s="23"/>
      <c r="JC34" s="23"/>
      <c r="JD34" s="23"/>
      <c r="JE34" s="23"/>
      <c r="JF34" s="23"/>
      <c r="JG34" s="24"/>
      <c r="JH34" s="23"/>
      <c r="JI34" s="23"/>
      <c r="JJ34" s="23"/>
      <c r="JK34" s="23"/>
      <c r="JL34" s="23"/>
      <c r="JM34" s="23"/>
      <c r="JN34" s="24"/>
    </row>
    <row r="35" spans="1:274" s="3" customFormat="1" ht="30" customHeight="1" thickBot="1" x14ac:dyDescent="0.3">
      <c r="A35" s="7"/>
      <c r="B35" s="57" t="s">
        <v>32</v>
      </c>
      <c r="C35" s="57"/>
      <c r="D35" s="40">
        <v>1</v>
      </c>
      <c r="E35" s="41">
        <v>45397</v>
      </c>
      <c r="F35" s="41">
        <v>45478</v>
      </c>
      <c r="G35" s="28"/>
      <c r="H35" s="28">
        <f t="shared" si="218"/>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c r="FU35" s="23"/>
      <c r="FV35" s="23"/>
      <c r="FW35" s="23"/>
      <c r="FX35" s="23"/>
      <c r="FY35" s="23"/>
      <c r="FZ35" s="23"/>
      <c r="GA35" s="24"/>
      <c r="GB35" s="23"/>
      <c r="GC35" s="23"/>
      <c r="GD35" s="23"/>
      <c r="GE35" s="23"/>
      <c r="GF35" s="23"/>
      <c r="GG35" s="23"/>
      <c r="GH35" s="24"/>
      <c r="GI35" s="23"/>
      <c r="GJ35" s="23"/>
      <c r="GK35" s="23"/>
      <c r="GL35" s="23"/>
      <c r="GM35" s="23"/>
      <c r="GN35" s="23"/>
      <c r="GO35" s="24"/>
      <c r="GP35" s="23"/>
      <c r="GQ35" s="23"/>
      <c r="GR35" s="23"/>
      <c r="GS35" s="23"/>
      <c r="GT35" s="23"/>
      <c r="GU35" s="23"/>
      <c r="GV35" s="24"/>
      <c r="GW35" s="23"/>
      <c r="GX35" s="23"/>
      <c r="GY35" s="23"/>
      <c r="GZ35" s="23"/>
      <c r="HA35" s="23"/>
      <c r="HB35" s="23"/>
      <c r="HC35" s="24"/>
      <c r="HD35" s="23"/>
      <c r="HE35" s="23"/>
      <c r="HF35" s="23"/>
      <c r="HG35" s="23"/>
      <c r="HH35" s="23"/>
      <c r="HI35" s="23"/>
      <c r="HJ35" s="24"/>
      <c r="HK35" s="23"/>
      <c r="HL35" s="23"/>
      <c r="HM35" s="23"/>
      <c r="HN35" s="23"/>
      <c r="HO35" s="23"/>
      <c r="HP35" s="23"/>
      <c r="HQ35" s="24"/>
      <c r="HR35" s="23"/>
      <c r="HS35" s="23"/>
      <c r="HT35" s="23"/>
      <c r="HU35" s="23"/>
      <c r="HV35" s="23"/>
      <c r="HW35" s="23"/>
      <c r="HX35" s="24"/>
      <c r="HY35" s="23"/>
      <c r="HZ35" s="23"/>
      <c r="IA35" s="23"/>
      <c r="IB35" s="23"/>
      <c r="IC35" s="23"/>
      <c r="ID35" s="23"/>
      <c r="IE35" s="24"/>
      <c r="IF35" s="23"/>
      <c r="IG35" s="23"/>
      <c r="IH35" s="23"/>
      <c r="II35" s="23"/>
      <c r="IJ35" s="23"/>
      <c r="IK35" s="23"/>
      <c r="IL35" s="24"/>
      <c r="IM35" s="23"/>
      <c r="IN35" s="23"/>
      <c r="IO35" s="23"/>
      <c r="IP35" s="23"/>
      <c r="IQ35" s="23"/>
      <c r="IR35" s="23"/>
      <c r="IS35" s="24"/>
      <c r="IT35" s="23"/>
      <c r="IU35" s="23"/>
      <c r="IV35" s="23"/>
      <c r="IW35" s="23"/>
      <c r="IX35" s="23"/>
      <c r="IY35" s="23"/>
      <c r="IZ35" s="24"/>
      <c r="JA35" s="23"/>
      <c r="JB35" s="23"/>
      <c r="JC35" s="23"/>
      <c r="JD35" s="23"/>
      <c r="JE35" s="23"/>
      <c r="JF35" s="23"/>
      <c r="JG35" s="24"/>
      <c r="JH35" s="23"/>
      <c r="JI35" s="23"/>
      <c r="JJ35" s="23"/>
      <c r="JK35" s="23"/>
      <c r="JL35" s="23"/>
      <c r="JM35" s="23"/>
      <c r="JN35" s="24"/>
    </row>
    <row r="36" spans="1:274" s="3" customFormat="1" ht="30" customHeight="1" thickBot="1" x14ac:dyDescent="0.3">
      <c r="A36" s="7"/>
      <c r="B36" s="57" t="s">
        <v>30</v>
      </c>
      <c r="C36" s="57"/>
      <c r="D36" s="40">
        <v>1</v>
      </c>
      <c r="E36" s="41">
        <v>45384</v>
      </c>
      <c r="F36" s="41">
        <v>45482</v>
      </c>
      <c r="G36" s="28"/>
      <c r="H36" s="28">
        <f t="shared" si="218"/>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c r="FU36" s="23"/>
      <c r="FV36" s="23"/>
      <c r="FW36" s="23"/>
      <c r="FX36" s="23"/>
      <c r="FY36" s="23"/>
      <c r="FZ36" s="23"/>
      <c r="GA36" s="24"/>
      <c r="GB36" s="23"/>
      <c r="GC36" s="23"/>
      <c r="GD36" s="23"/>
      <c r="GE36" s="23"/>
      <c r="GF36" s="23"/>
      <c r="GG36" s="23"/>
      <c r="GH36" s="24"/>
      <c r="GI36" s="23"/>
      <c r="GJ36" s="23"/>
      <c r="GK36" s="23"/>
      <c r="GL36" s="23"/>
      <c r="GM36" s="23"/>
      <c r="GN36" s="23"/>
      <c r="GO36" s="24"/>
      <c r="GP36" s="23"/>
      <c r="GQ36" s="23"/>
      <c r="GR36" s="23"/>
      <c r="GS36" s="23"/>
      <c r="GT36" s="23"/>
      <c r="GU36" s="23"/>
      <c r="GV36" s="24"/>
      <c r="GW36" s="23"/>
      <c r="GX36" s="23"/>
      <c r="GY36" s="23"/>
      <c r="GZ36" s="23"/>
      <c r="HA36" s="23"/>
      <c r="HB36" s="23"/>
      <c r="HC36" s="24"/>
      <c r="HD36" s="23"/>
      <c r="HE36" s="23"/>
      <c r="HF36" s="23"/>
      <c r="HG36" s="23"/>
      <c r="HH36" s="23"/>
      <c r="HI36" s="23"/>
      <c r="HJ36" s="24"/>
      <c r="HK36" s="23"/>
      <c r="HL36" s="23"/>
      <c r="HM36" s="23"/>
      <c r="HN36" s="23"/>
      <c r="HO36" s="23"/>
      <c r="HP36" s="23"/>
      <c r="HQ36" s="24"/>
      <c r="HR36" s="23"/>
      <c r="HS36" s="23"/>
      <c r="HT36" s="23"/>
      <c r="HU36" s="23"/>
      <c r="HV36" s="23"/>
      <c r="HW36" s="23"/>
      <c r="HX36" s="24"/>
      <c r="HY36" s="23"/>
      <c r="HZ36" s="23"/>
      <c r="IA36" s="23"/>
      <c r="IB36" s="23"/>
      <c r="IC36" s="23"/>
      <c r="ID36" s="23"/>
      <c r="IE36" s="24"/>
      <c r="IF36" s="23"/>
      <c r="IG36" s="23"/>
      <c r="IH36" s="23"/>
      <c r="II36" s="23"/>
      <c r="IJ36" s="23"/>
      <c r="IK36" s="23"/>
      <c r="IL36" s="24"/>
      <c r="IM36" s="23"/>
      <c r="IN36" s="23"/>
      <c r="IO36" s="23"/>
      <c r="IP36" s="23"/>
      <c r="IQ36" s="23"/>
      <c r="IR36" s="23"/>
      <c r="IS36" s="24"/>
      <c r="IT36" s="23"/>
      <c r="IU36" s="23"/>
      <c r="IV36" s="23"/>
      <c r="IW36" s="23"/>
      <c r="IX36" s="23"/>
      <c r="IY36" s="23"/>
      <c r="IZ36" s="24"/>
      <c r="JA36" s="23"/>
      <c r="JB36" s="23"/>
      <c r="JC36" s="23"/>
      <c r="JD36" s="23"/>
      <c r="JE36" s="23"/>
      <c r="JF36" s="23"/>
      <c r="JG36" s="24"/>
      <c r="JH36" s="23"/>
      <c r="JI36" s="23"/>
      <c r="JJ36" s="23"/>
      <c r="JK36" s="23"/>
      <c r="JL36" s="23"/>
      <c r="JM36" s="23"/>
      <c r="JN36" s="24"/>
    </row>
    <row r="37" spans="1:274" s="3" customFormat="1" ht="30" customHeight="1" thickBot="1" x14ac:dyDescent="0.3">
      <c r="A37" s="7" t="s">
        <v>17</v>
      </c>
      <c r="B37" s="74" t="s">
        <v>28</v>
      </c>
      <c r="C37" s="74"/>
      <c r="D37" s="42"/>
      <c r="E37" s="43"/>
      <c r="F37" s="44"/>
      <c r="G37" s="28"/>
      <c r="H37" s="28" t="str">
        <f t="shared" si="218"/>
        <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c r="FU37" s="23"/>
      <c r="FV37" s="23"/>
      <c r="FW37" s="23"/>
      <c r="FX37" s="23"/>
      <c r="FY37" s="23"/>
      <c r="FZ37" s="23"/>
      <c r="GA37" s="24"/>
      <c r="GB37" s="23"/>
      <c r="GC37" s="23"/>
      <c r="GD37" s="23"/>
      <c r="GE37" s="23"/>
      <c r="GF37" s="23"/>
      <c r="GG37" s="23"/>
      <c r="GH37" s="24"/>
      <c r="GI37" s="23"/>
      <c r="GJ37" s="23"/>
      <c r="GK37" s="23"/>
      <c r="GL37" s="23"/>
      <c r="GM37" s="23"/>
      <c r="GN37" s="23"/>
      <c r="GO37" s="24"/>
      <c r="GP37" s="23"/>
      <c r="GQ37" s="23"/>
      <c r="GR37" s="23"/>
      <c r="GS37" s="23"/>
      <c r="GT37" s="23"/>
      <c r="GU37" s="23"/>
      <c r="GV37" s="24"/>
      <c r="GW37" s="23"/>
      <c r="GX37" s="23"/>
      <c r="GY37" s="23"/>
      <c r="GZ37" s="23"/>
      <c r="HA37" s="23"/>
      <c r="HB37" s="23"/>
      <c r="HC37" s="24"/>
      <c r="HD37" s="23"/>
      <c r="HE37" s="23"/>
      <c r="HF37" s="23"/>
      <c r="HG37" s="23"/>
      <c r="HH37" s="23"/>
      <c r="HI37" s="23"/>
      <c r="HJ37" s="24"/>
      <c r="HK37" s="23"/>
      <c r="HL37" s="23"/>
      <c r="HM37" s="23"/>
      <c r="HN37" s="23"/>
      <c r="HO37" s="23"/>
      <c r="HP37" s="23"/>
      <c r="HQ37" s="24"/>
      <c r="HR37" s="23"/>
      <c r="HS37" s="23"/>
      <c r="HT37" s="23"/>
      <c r="HU37" s="23"/>
      <c r="HV37" s="23"/>
      <c r="HW37" s="23"/>
      <c r="HX37" s="24"/>
      <c r="HY37" s="23"/>
      <c r="HZ37" s="23"/>
      <c r="IA37" s="23"/>
      <c r="IB37" s="23"/>
      <c r="IC37" s="23"/>
      <c r="ID37" s="23"/>
      <c r="IE37" s="24"/>
      <c r="IF37" s="23"/>
      <c r="IG37" s="23"/>
      <c r="IH37" s="23"/>
      <c r="II37" s="23"/>
      <c r="IJ37" s="23"/>
      <c r="IK37" s="23"/>
      <c r="IL37" s="24"/>
      <c r="IM37" s="23"/>
      <c r="IN37" s="23"/>
      <c r="IO37" s="23"/>
      <c r="IP37" s="23"/>
      <c r="IQ37" s="23"/>
      <c r="IR37" s="23"/>
      <c r="IS37" s="24"/>
      <c r="IT37" s="23"/>
      <c r="IU37" s="23"/>
      <c r="IV37" s="23"/>
      <c r="IW37" s="23"/>
      <c r="IX37" s="23"/>
      <c r="IY37" s="23"/>
      <c r="IZ37" s="24"/>
      <c r="JA37" s="23"/>
      <c r="JB37" s="23"/>
      <c r="JC37" s="23"/>
      <c r="JD37" s="23"/>
      <c r="JE37" s="23"/>
      <c r="JF37" s="23"/>
      <c r="JG37" s="24"/>
      <c r="JH37" s="23"/>
      <c r="JI37" s="23"/>
      <c r="JJ37" s="23"/>
      <c r="JK37" s="23"/>
      <c r="JL37" s="23"/>
      <c r="JM37" s="23"/>
      <c r="JN37" s="24"/>
    </row>
    <row r="38" spans="1:274" s="3" customFormat="1" ht="30" customHeight="1" thickBot="1" x14ac:dyDescent="0.3">
      <c r="A38" s="7"/>
      <c r="B38" s="65" t="s">
        <v>49</v>
      </c>
      <c r="C38" s="65"/>
      <c r="D38" s="45">
        <v>1</v>
      </c>
      <c r="E38" s="46">
        <v>45391</v>
      </c>
      <c r="F38" s="46">
        <v>45476</v>
      </c>
      <c r="G38" s="28"/>
      <c r="H38" s="28">
        <f t="shared" si="218"/>
        <v>86</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c r="FU38" s="23"/>
      <c r="FV38" s="23"/>
      <c r="FW38" s="23"/>
      <c r="FX38" s="23"/>
      <c r="FY38" s="23"/>
      <c r="FZ38" s="23"/>
      <c r="GA38" s="24"/>
      <c r="GB38" s="23"/>
      <c r="GC38" s="23"/>
      <c r="GD38" s="23"/>
      <c r="GE38" s="23"/>
      <c r="GF38" s="23"/>
      <c r="GG38" s="23"/>
      <c r="GH38" s="24"/>
      <c r="GI38" s="23"/>
      <c r="GJ38" s="23"/>
      <c r="GK38" s="23"/>
      <c r="GL38" s="23"/>
      <c r="GM38" s="23"/>
      <c r="GN38" s="23"/>
      <c r="GO38" s="24"/>
      <c r="GP38" s="23"/>
      <c r="GQ38" s="23"/>
      <c r="GR38" s="23"/>
      <c r="GS38" s="23"/>
      <c r="GT38" s="23"/>
      <c r="GU38" s="23"/>
      <c r="GV38" s="24"/>
      <c r="GW38" s="23"/>
      <c r="GX38" s="23"/>
      <c r="GY38" s="23"/>
      <c r="GZ38" s="23"/>
      <c r="HA38" s="23"/>
      <c r="HB38" s="23"/>
      <c r="HC38" s="24"/>
      <c r="HD38" s="23"/>
      <c r="HE38" s="23"/>
      <c r="HF38" s="23"/>
      <c r="HG38" s="23"/>
      <c r="HH38" s="23"/>
      <c r="HI38" s="23"/>
      <c r="HJ38" s="24"/>
      <c r="HK38" s="23"/>
      <c r="HL38" s="23"/>
      <c r="HM38" s="23"/>
      <c r="HN38" s="23"/>
      <c r="HO38" s="23"/>
      <c r="HP38" s="23"/>
      <c r="HQ38" s="24"/>
      <c r="HR38" s="23"/>
      <c r="HS38" s="23"/>
      <c r="HT38" s="23"/>
      <c r="HU38" s="23"/>
      <c r="HV38" s="23"/>
      <c r="HW38" s="23"/>
      <c r="HX38" s="24"/>
      <c r="HY38" s="23"/>
      <c r="HZ38" s="23"/>
      <c r="IA38" s="23"/>
      <c r="IB38" s="23"/>
      <c r="IC38" s="23"/>
      <c r="ID38" s="23"/>
      <c r="IE38" s="24"/>
      <c r="IF38" s="23"/>
      <c r="IG38" s="23"/>
      <c r="IH38" s="23"/>
      <c r="II38" s="23"/>
      <c r="IJ38" s="23"/>
      <c r="IK38" s="23"/>
      <c r="IL38" s="24"/>
      <c r="IM38" s="23"/>
      <c r="IN38" s="23"/>
      <c r="IO38" s="23"/>
      <c r="IP38" s="23"/>
      <c r="IQ38" s="23"/>
      <c r="IR38" s="23"/>
      <c r="IS38" s="24"/>
      <c r="IT38" s="23"/>
      <c r="IU38" s="23"/>
      <c r="IV38" s="23"/>
      <c r="IW38" s="23"/>
      <c r="IX38" s="23"/>
      <c r="IY38" s="23"/>
      <c r="IZ38" s="24"/>
      <c r="JA38" s="23"/>
      <c r="JB38" s="23"/>
      <c r="JC38" s="23"/>
      <c r="JD38" s="23"/>
      <c r="JE38" s="23"/>
      <c r="JF38" s="23"/>
      <c r="JG38" s="24"/>
      <c r="JH38" s="23"/>
      <c r="JI38" s="23"/>
      <c r="JJ38" s="23"/>
      <c r="JK38" s="23"/>
      <c r="JL38" s="23"/>
      <c r="JM38" s="23"/>
      <c r="JN38" s="24"/>
    </row>
    <row r="39" spans="1:274" s="3" customFormat="1" ht="30" customHeight="1" thickBot="1" x14ac:dyDescent="0.3">
      <c r="A39" s="7"/>
      <c r="B39" s="65" t="s">
        <v>50</v>
      </c>
      <c r="C39" s="65"/>
      <c r="D39" s="45">
        <v>1</v>
      </c>
      <c r="E39" s="46">
        <v>45390</v>
      </c>
      <c r="F39" s="46">
        <v>45476</v>
      </c>
      <c r="G39" s="28"/>
      <c r="H39" s="28">
        <f t="shared" si="218"/>
        <v>87</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c r="FU39" s="23"/>
      <c r="FV39" s="23"/>
      <c r="FW39" s="23"/>
      <c r="FX39" s="23"/>
      <c r="FY39" s="23"/>
      <c r="FZ39" s="23"/>
      <c r="GA39" s="24"/>
      <c r="GB39" s="23"/>
      <c r="GC39" s="23"/>
      <c r="GD39" s="23"/>
      <c r="GE39" s="23"/>
      <c r="GF39" s="23"/>
      <c r="GG39" s="23"/>
      <c r="GH39" s="24"/>
      <c r="GI39" s="23"/>
      <c r="GJ39" s="23"/>
      <c r="GK39" s="23"/>
      <c r="GL39" s="23"/>
      <c r="GM39" s="23"/>
      <c r="GN39" s="23"/>
      <c r="GO39" s="24"/>
      <c r="GP39" s="23"/>
      <c r="GQ39" s="23"/>
      <c r="GR39" s="23"/>
      <c r="GS39" s="23"/>
      <c r="GT39" s="23"/>
      <c r="GU39" s="23"/>
      <c r="GV39" s="24"/>
      <c r="GW39" s="23"/>
      <c r="GX39" s="23"/>
      <c r="GY39" s="23"/>
      <c r="GZ39" s="23"/>
      <c r="HA39" s="23"/>
      <c r="HB39" s="23"/>
      <c r="HC39" s="24"/>
      <c r="HD39" s="23"/>
      <c r="HE39" s="23"/>
      <c r="HF39" s="23"/>
      <c r="HG39" s="23"/>
      <c r="HH39" s="23"/>
      <c r="HI39" s="23"/>
      <c r="HJ39" s="24"/>
      <c r="HK39" s="23"/>
      <c r="HL39" s="23"/>
      <c r="HM39" s="23"/>
      <c r="HN39" s="23"/>
      <c r="HO39" s="23"/>
      <c r="HP39" s="23"/>
      <c r="HQ39" s="24"/>
      <c r="HR39" s="23"/>
      <c r="HS39" s="23"/>
      <c r="HT39" s="23"/>
      <c r="HU39" s="23"/>
      <c r="HV39" s="23"/>
      <c r="HW39" s="23"/>
      <c r="HX39" s="24"/>
      <c r="HY39" s="23"/>
      <c r="HZ39" s="23"/>
      <c r="IA39" s="23"/>
      <c r="IB39" s="23"/>
      <c r="IC39" s="23"/>
      <c r="ID39" s="23"/>
      <c r="IE39" s="24"/>
      <c r="IF39" s="23"/>
      <c r="IG39" s="23"/>
      <c r="IH39" s="23"/>
      <c r="II39" s="23"/>
      <c r="IJ39" s="23"/>
      <c r="IK39" s="23"/>
      <c r="IL39" s="24"/>
      <c r="IM39" s="23"/>
      <c r="IN39" s="23"/>
      <c r="IO39" s="23"/>
      <c r="IP39" s="23"/>
      <c r="IQ39" s="23"/>
      <c r="IR39" s="23"/>
      <c r="IS39" s="24"/>
      <c r="IT39" s="23"/>
      <c r="IU39" s="23"/>
      <c r="IV39" s="23"/>
      <c r="IW39" s="23"/>
      <c r="IX39" s="23"/>
      <c r="IY39" s="23"/>
      <c r="IZ39" s="24"/>
      <c r="JA39" s="23"/>
      <c r="JB39" s="23"/>
      <c r="JC39" s="23"/>
      <c r="JD39" s="23"/>
      <c r="JE39" s="23"/>
      <c r="JF39" s="23"/>
      <c r="JG39" s="24"/>
      <c r="JH39" s="23"/>
      <c r="JI39" s="23"/>
      <c r="JJ39" s="23"/>
      <c r="JK39" s="23"/>
      <c r="JL39" s="23"/>
      <c r="JM39" s="23"/>
      <c r="JN39" s="24"/>
    </row>
    <row r="40" spans="1:274" s="3" customFormat="1" ht="30" customHeight="1" thickBot="1" x14ac:dyDescent="0.3">
      <c r="A40" s="7"/>
      <c r="B40" s="65" t="s">
        <v>51</v>
      </c>
      <c r="C40" s="65"/>
      <c r="D40" s="45">
        <v>1</v>
      </c>
      <c r="E40" s="46">
        <v>45394</v>
      </c>
      <c r="F40" s="46">
        <v>45476</v>
      </c>
      <c r="G40" s="28"/>
      <c r="H40" s="28">
        <f t="shared" si="218"/>
        <v>83</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c r="FU40" s="23"/>
      <c r="FV40" s="23"/>
      <c r="FW40" s="23"/>
      <c r="FX40" s="23"/>
      <c r="FY40" s="23"/>
      <c r="FZ40" s="23"/>
      <c r="GA40" s="24"/>
      <c r="GB40" s="23"/>
      <c r="GC40" s="23"/>
      <c r="GD40" s="23"/>
      <c r="GE40" s="23"/>
      <c r="GF40" s="23"/>
      <c r="GG40" s="23"/>
      <c r="GH40" s="24"/>
      <c r="GI40" s="23"/>
      <c r="GJ40" s="23"/>
      <c r="GK40" s="23"/>
      <c r="GL40" s="23"/>
      <c r="GM40" s="23"/>
      <c r="GN40" s="23"/>
      <c r="GO40" s="24"/>
      <c r="GP40" s="23"/>
      <c r="GQ40" s="23"/>
      <c r="GR40" s="23"/>
      <c r="GS40" s="23"/>
      <c r="GT40" s="23"/>
      <c r="GU40" s="23"/>
      <c r="GV40" s="24"/>
      <c r="GW40" s="23"/>
      <c r="GX40" s="23"/>
      <c r="GY40" s="23"/>
      <c r="GZ40" s="23"/>
      <c r="HA40" s="23"/>
      <c r="HB40" s="23"/>
      <c r="HC40" s="24"/>
      <c r="HD40" s="23"/>
      <c r="HE40" s="23"/>
      <c r="HF40" s="23"/>
      <c r="HG40" s="23"/>
      <c r="HH40" s="23"/>
      <c r="HI40" s="23"/>
      <c r="HJ40" s="24"/>
      <c r="HK40" s="23"/>
      <c r="HL40" s="23"/>
      <c r="HM40" s="23"/>
      <c r="HN40" s="23"/>
      <c r="HO40" s="23"/>
      <c r="HP40" s="23"/>
      <c r="HQ40" s="24"/>
      <c r="HR40" s="23"/>
      <c r="HS40" s="23"/>
      <c r="HT40" s="23"/>
      <c r="HU40" s="23"/>
      <c r="HV40" s="23"/>
      <c r="HW40" s="23"/>
      <c r="HX40" s="24"/>
      <c r="HY40" s="23"/>
      <c r="HZ40" s="23"/>
      <c r="IA40" s="23"/>
      <c r="IB40" s="23"/>
      <c r="IC40" s="23"/>
      <c r="ID40" s="23"/>
      <c r="IE40" s="24"/>
      <c r="IF40" s="23"/>
      <c r="IG40" s="23"/>
      <c r="IH40" s="23"/>
      <c r="II40" s="23"/>
      <c r="IJ40" s="23"/>
      <c r="IK40" s="23"/>
      <c r="IL40" s="24"/>
      <c r="IM40" s="23"/>
      <c r="IN40" s="23"/>
      <c r="IO40" s="23"/>
      <c r="IP40" s="23"/>
      <c r="IQ40" s="23"/>
      <c r="IR40" s="23"/>
      <c r="IS40" s="24"/>
      <c r="IT40" s="23"/>
      <c r="IU40" s="23"/>
      <c r="IV40" s="23"/>
      <c r="IW40" s="23"/>
      <c r="IX40" s="23"/>
      <c r="IY40" s="23"/>
      <c r="IZ40" s="24"/>
      <c r="JA40" s="23"/>
      <c r="JB40" s="23"/>
      <c r="JC40" s="23"/>
      <c r="JD40" s="23"/>
      <c r="JE40" s="23"/>
      <c r="JF40" s="23"/>
      <c r="JG40" s="24"/>
      <c r="JH40" s="23"/>
      <c r="JI40" s="23"/>
      <c r="JJ40" s="23"/>
      <c r="JK40" s="23"/>
      <c r="JL40" s="23"/>
      <c r="JM40" s="23"/>
      <c r="JN40" s="24"/>
    </row>
    <row r="41" spans="1:274" s="3" customFormat="1" ht="30" customHeight="1" thickBot="1" x14ac:dyDescent="0.3">
      <c r="A41" s="7"/>
      <c r="B41" s="65" t="s">
        <v>30</v>
      </c>
      <c r="C41" s="65"/>
      <c r="D41" s="45">
        <v>1</v>
      </c>
      <c r="E41" s="46">
        <v>45394</v>
      </c>
      <c r="F41" s="46">
        <v>45482</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c r="FU41" s="23"/>
      <c r="FV41" s="23"/>
      <c r="FW41" s="23"/>
      <c r="FX41" s="23"/>
      <c r="FY41" s="23"/>
      <c r="FZ41" s="23"/>
      <c r="GA41" s="24"/>
      <c r="GB41" s="23"/>
      <c r="GC41" s="23"/>
      <c r="GD41" s="23"/>
      <c r="GE41" s="23"/>
      <c r="GF41" s="23"/>
      <c r="GG41" s="23"/>
      <c r="GH41" s="24"/>
      <c r="GI41" s="23"/>
      <c r="GJ41" s="23"/>
      <c r="GK41" s="23"/>
      <c r="GL41" s="23"/>
      <c r="GM41" s="23"/>
      <c r="GN41" s="23"/>
      <c r="GO41" s="24"/>
      <c r="GP41" s="23"/>
      <c r="GQ41" s="23"/>
      <c r="GR41" s="23"/>
      <c r="GS41" s="23"/>
      <c r="GT41" s="23"/>
      <c r="GU41" s="23"/>
      <c r="GV41" s="24"/>
      <c r="GW41" s="23"/>
      <c r="GX41" s="23"/>
      <c r="GY41" s="23"/>
      <c r="GZ41" s="23"/>
      <c r="HA41" s="23"/>
      <c r="HB41" s="23"/>
      <c r="HC41" s="24"/>
      <c r="HD41" s="23"/>
      <c r="HE41" s="23"/>
      <c r="HF41" s="23"/>
      <c r="HG41" s="23"/>
      <c r="HH41" s="23"/>
      <c r="HI41" s="23"/>
      <c r="HJ41" s="24"/>
      <c r="HK41" s="23"/>
      <c r="HL41" s="23"/>
      <c r="HM41" s="23"/>
      <c r="HN41" s="23"/>
      <c r="HO41" s="23"/>
      <c r="HP41" s="23"/>
      <c r="HQ41" s="24"/>
      <c r="HR41" s="23"/>
      <c r="HS41" s="23"/>
      <c r="HT41" s="23"/>
      <c r="HU41" s="23"/>
      <c r="HV41" s="23"/>
      <c r="HW41" s="23"/>
      <c r="HX41" s="24"/>
      <c r="HY41" s="23"/>
      <c r="HZ41" s="23"/>
      <c r="IA41" s="23"/>
      <c r="IB41" s="23"/>
      <c r="IC41" s="23"/>
      <c r="ID41" s="23"/>
      <c r="IE41" s="24"/>
      <c r="IF41" s="23"/>
      <c r="IG41" s="23"/>
      <c r="IH41" s="23"/>
      <c r="II41" s="23"/>
      <c r="IJ41" s="23"/>
      <c r="IK41" s="23"/>
      <c r="IL41" s="24"/>
      <c r="IM41" s="23"/>
      <c r="IN41" s="23"/>
      <c r="IO41" s="23"/>
      <c r="IP41" s="23"/>
      <c r="IQ41" s="23"/>
      <c r="IR41" s="23"/>
      <c r="IS41" s="24"/>
      <c r="IT41" s="23"/>
      <c r="IU41" s="23"/>
      <c r="IV41" s="23"/>
      <c r="IW41" s="23"/>
      <c r="IX41" s="23"/>
      <c r="IY41" s="23"/>
      <c r="IZ41" s="24"/>
      <c r="JA41" s="23"/>
      <c r="JB41" s="23"/>
      <c r="JC41" s="23"/>
      <c r="JD41" s="23"/>
      <c r="JE41" s="23"/>
      <c r="JF41" s="23"/>
      <c r="JG41" s="24"/>
      <c r="JH41" s="23"/>
      <c r="JI41" s="23"/>
      <c r="JJ41" s="23"/>
      <c r="JK41" s="23"/>
      <c r="JL41" s="23"/>
      <c r="JM41" s="23"/>
      <c r="JN41" s="24"/>
    </row>
    <row r="42" spans="1:274" s="3" customFormat="1" ht="30" customHeight="1" thickBot="1" x14ac:dyDescent="0.3">
      <c r="A42" s="7"/>
      <c r="B42" s="65" t="s">
        <v>53</v>
      </c>
      <c r="C42" s="65"/>
      <c r="D42" s="45">
        <v>1</v>
      </c>
      <c r="E42" s="46">
        <v>45394</v>
      </c>
      <c r="F42" s="46">
        <v>45483</v>
      </c>
      <c r="G42" s="28"/>
      <c r="H42" s="28">
        <f t="shared" si="218"/>
        <v>90</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c r="FU42" s="23"/>
      <c r="FV42" s="23"/>
      <c r="FW42" s="23"/>
      <c r="FX42" s="23"/>
      <c r="FY42" s="23"/>
      <c r="FZ42" s="23"/>
      <c r="GA42" s="24"/>
      <c r="GB42" s="23"/>
      <c r="GC42" s="23"/>
      <c r="GD42" s="23"/>
      <c r="GE42" s="23"/>
      <c r="GF42" s="23"/>
      <c r="GG42" s="23"/>
      <c r="GH42" s="24"/>
      <c r="GI42" s="23"/>
      <c r="GJ42" s="23"/>
      <c r="GK42" s="23"/>
      <c r="GL42" s="23"/>
      <c r="GM42" s="23"/>
      <c r="GN42" s="23"/>
      <c r="GO42" s="24"/>
      <c r="GP42" s="23"/>
      <c r="GQ42" s="23"/>
      <c r="GR42" s="23"/>
      <c r="GS42" s="23"/>
      <c r="GT42" s="23"/>
      <c r="GU42" s="23"/>
      <c r="GV42" s="24"/>
      <c r="GW42" s="23"/>
      <c r="GX42" s="23"/>
      <c r="GY42" s="23"/>
      <c r="GZ42" s="23"/>
      <c r="HA42" s="23"/>
      <c r="HB42" s="23"/>
      <c r="HC42" s="24"/>
      <c r="HD42" s="23"/>
      <c r="HE42" s="23"/>
      <c r="HF42" s="23"/>
      <c r="HG42" s="23"/>
      <c r="HH42" s="23"/>
      <c r="HI42" s="23"/>
      <c r="HJ42" s="24"/>
      <c r="HK42" s="23"/>
      <c r="HL42" s="23"/>
      <c r="HM42" s="23"/>
      <c r="HN42" s="23"/>
      <c r="HO42" s="23"/>
      <c r="HP42" s="23"/>
      <c r="HQ42" s="24"/>
      <c r="HR42" s="23"/>
      <c r="HS42" s="23"/>
      <c r="HT42" s="23"/>
      <c r="HU42" s="23"/>
      <c r="HV42" s="23"/>
      <c r="HW42" s="23"/>
      <c r="HX42" s="24"/>
      <c r="HY42" s="23"/>
      <c r="HZ42" s="23"/>
      <c r="IA42" s="23"/>
      <c r="IB42" s="23"/>
      <c r="IC42" s="23"/>
      <c r="ID42" s="23"/>
      <c r="IE42" s="24"/>
      <c r="IF42" s="23"/>
      <c r="IG42" s="23"/>
      <c r="IH42" s="23"/>
      <c r="II42" s="23"/>
      <c r="IJ42" s="23"/>
      <c r="IK42" s="23"/>
      <c r="IL42" s="24"/>
      <c r="IM42" s="23"/>
      <c r="IN42" s="23"/>
      <c r="IO42" s="23"/>
      <c r="IP42" s="23"/>
      <c r="IQ42" s="23"/>
      <c r="IR42" s="23"/>
      <c r="IS42" s="24"/>
      <c r="IT42" s="23"/>
      <c r="IU42" s="23"/>
      <c r="IV42" s="23"/>
      <c r="IW42" s="23"/>
      <c r="IX42" s="23"/>
      <c r="IY42" s="23"/>
      <c r="IZ42" s="24"/>
      <c r="JA42" s="23"/>
      <c r="JB42" s="23"/>
      <c r="JC42" s="23"/>
      <c r="JD42" s="23"/>
      <c r="JE42" s="23"/>
      <c r="JF42" s="23"/>
      <c r="JG42" s="24"/>
      <c r="JH42" s="23"/>
      <c r="JI42" s="23"/>
      <c r="JJ42" s="23"/>
      <c r="JK42" s="23"/>
      <c r="JL42" s="23"/>
      <c r="JM42" s="23"/>
      <c r="JN42" s="24"/>
    </row>
    <row r="43" spans="1:274" s="3" customFormat="1" ht="30" customHeight="1" thickBot="1" x14ac:dyDescent="0.3">
      <c r="A43" s="7" t="s">
        <v>17</v>
      </c>
      <c r="B43" s="63" t="s">
        <v>55</v>
      </c>
      <c r="C43" s="63"/>
      <c r="D43" s="49"/>
      <c r="E43" s="50"/>
      <c r="F43" s="51"/>
      <c r="G43" s="28"/>
      <c r="H43" s="28" t="s">
        <v>54</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c r="FU43" s="23"/>
      <c r="FV43" s="23"/>
      <c r="FW43" s="23"/>
      <c r="FX43" s="23"/>
      <c r="FY43" s="23"/>
      <c r="FZ43" s="23"/>
      <c r="GA43" s="24"/>
      <c r="GB43" s="23"/>
      <c r="GC43" s="23"/>
      <c r="GD43" s="23"/>
      <c r="GE43" s="23"/>
      <c r="GF43" s="23"/>
      <c r="GG43" s="23"/>
      <c r="GH43" s="24"/>
      <c r="GI43" s="23"/>
      <c r="GJ43" s="23"/>
      <c r="GK43" s="23"/>
      <c r="GL43" s="23"/>
      <c r="GM43" s="23"/>
      <c r="GN43" s="23"/>
      <c r="GO43" s="24"/>
      <c r="GP43" s="23"/>
      <c r="GQ43" s="23"/>
      <c r="GR43" s="23"/>
      <c r="GS43" s="23"/>
      <c r="GT43" s="23"/>
      <c r="GU43" s="23"/>
      <c r="GV43" s="24"/>
      <c r="GW43" s="23"/>
      <c r="GX43" s="23"/>
      <c r="GY43" s="23"/>
      <c r="GZ43" s="23"/>
      <c r="HA43" s="23"/>
      <c r="HB43" s="23"/>
      <c r="HC43" s="24"/>
      <c r="HD43" s="23"/>
      <c r="HE43" s="23"/>
      <c r="HF43" s="23"/>
      <c r="HG43" s="23"/>
      <c r="HH43" s="23"/>
      <c r="HI43" s="23"/>
      <c r="HJ43" s="24"/>
      <c r="HK43" s="23"/>
      <c r="HL43" s="23"/>
      <c r="HM43" s="23"/>
      <c r="HN43" s="23"/>
      <c r="HO43" s="23"/>
      <c r="HP43" s="23"/>
      <c r="HQ43" s="24"/>
      <c r="HR43" s="23"/>
      <c r="HS43" s="23"/>
      <c r="HT43" s="23"/>
      <c r="HU43" s="23"/>
      <c r="HV43" s="23"/>
      <c r="HW43" s="23"/>
      <c r="HX43" s="24"/>
      <c r="HY43" s="23"/>
      <c r="HZ43" s="23"/>
      <c r="IA43" s="23"/>
      <c r="IB43" s="23"/>
      <c r="IC43" s="23"/>
      <c r="ID43" s="23"/>
      <c r="IE43" s="24"/>
      <c r="IF43" s="23"/>
      <c r="IG43" s="23"/>
      <c r="IH43" s="23"/>
      <c r="II43" s="23"/>
      <c r="IJ43" s="23"/>
      <c r="IK43" s="23"/>
      <c r="IL43" s="24"/>
      <c r="IM43" s="23"/>
      <c r="IN43" s="23"/>
      <c r="IO43" s="23"/>
      <c r="IP43" s="23"/>
      <c r="IQ43" s="23"/>
      <c r="IR43" s="23"/>
      <c r="IS43" s="24"/>
      <c r="IT43" s="23"/>
      <c r="IU43" s="23"/>
      <c r="IV43" s="23"/>
      <c r="IW43" s="23"/>
      <c r="IX43" s="23"/>
      <c r="IY43" s="23"/>
      <c r="IZ43" s="24"/>
      <c r="JA43" s="23"/>
      <c r="JB43" s="23"/>
      <c r="JC43" s="23"/>
      <c r="JD43" s="23"/>
      <c r="JE43" s="23"/>
      <c r="JF43" s="23"/>
      <c r="JG43" s="24"/>
      <c r="JH43" s="23"/>
      <c r="JI43" s="23"/>
      <c r="JJ43" s="23"/>
      <c r="JK43" s="23"/>
      <c r="JL43" s="23"/>
      <c r="JM43" s="23"/>
      <c r="JN43" s="24"/>
    </row>
    <row r="44" spans="1:274" s="3" customFormat="1" ht="30" customHeight="1" thickBot="1" x14ac:dyDescent="0.3">
      <c r="A44" s="7"/>
      <c r="B44" s="62" t="s">
        <v>62</v>
      </c>
      <c r="C44" s="62"/>
      <c r="D44" s="52">
        <v>1</v>
      </c>
      <c r="E44" s="53">
        <v>45484</v>
      </c>
      <c r="F44" s="53">
        <v>45491</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c r="FU44" s="23"/>
      <c r="FV44" s="23"/>
      <c r="FW44" s="23"/>
      <c r="FX44" s="23"/>
      <c r="FY44" s="23"/>
      <c r="FZ44" s="23"/>
      <c r="GA44" s="24"/>
      <c r="GB44" s="23"/>
      <c r="GC44" s="23"/>
      <c r="GD44" s="23"/>
      <c r="GE44" s="23"/>
      <c r="GF44" s="23"/>
      <c r="GG44" s="23"/>
      <c r="GH44" s="24"/>
      <c r="GI44" s="23"/>
      <c r="GJ44" s="23"/>
      <c r="GK44" s="23"/>
      <c r="GL44" s="23"/>
      <c r="GM44" s="23"/>
      <c r="GN44" s="23"/>
      <c r="GO44" s="24"/>
      <c r="GP44" s="23"/>
      <c r="GQ44" s="23"/>
      <c r="GR44" s="23"/>
      <c r="GS44" s="23"/>
      <c r="GT44" s="23"/>
      <c r="GU44" s="23"/>
      <c r="GV44" s="24"/>
      <c r="GW44" s="23"/>
      <c r="GX44" s="23"/>
      <c r="GY44" s="23"/>
      <c r="GZ44" s="23"/>
      <c r="HA44" s="23"/>
      <c r="HB44" s="23"/>
      <c r="HC44" s="24"/>
      <c r="HD44" s="23"/>
      <c r="HE44" s="23"/>
      <c r="HF44" s="23"/>
      <c r="HG44" s="23"/>
      <c r="HH44" s="23"/>
      <c r="HI44" s="23"/>
      <c r="HJ44" s="24"/>
      <c r="HK44" s="23"/>
      <c r="HL44" s="23"/>
      <c r="HM44" s="23"/>
      <c r="HN44" s="23"/>
      <c r="HO44" s="23"/>
      <c r="HP44" s="23"/>
      <c r="HQ44" s="24"/>
      <c r="HR44" s="23"/>
      <c r="HS44" s="23"/>
      <c r="HT44" s="23"/>
      <c r="HU44" s="23"/>
      <c r="HV44" s="23"/>
      <c r="HW44" s="23"/>
      <c r="HX44" s="24"/>
      <c r="HY44" s="23"/>
      <c r="HZ44" s="23"/>
      <c r="IA44" s="23"/>
      <c r="IB44" s="23"/>
      <c r="IC44" s="23"/>
      <c r="ID44" s="23"/>
      <c r="IE44" s="24"/>
      <c r="IF44" s="23"/>
      <c r="IG44" s="23"/>
      <c r="IH44" s="23"/>
      <c r="II44" s="23"/>
      <c r="IJ44" s="23"/>
      <c r="IK44" s="23"/>
      <c r="IL44" s="24"/>
      <c r="IM44" s="23"/>
      <c r="IN44" s="23"/>
      <c r="IO44" s="23"/>
      <c r="IP44" s="23"/>
      <c r="IQ44" s="23"/>
      <c r="IR44" s="23"/>
      <c r="IS44" s="24"/>
      <c r="IT44" s="23"/>
      <c r="IU44" s="23"/>
      <c r="IV44" s="23"/>
      <c r="IW44" s="23"/>
      <c r="IX44" s="23"/>
      <c r="IY44" s="23"/>
      <c r="IZ44" s="24"/>
      <c r="JA44" s="23"/>
      <c r="JB44" s="23"/>
      <c r="JC44" s="23"/>
      <c r="JD44" s="23"/>
      <c r="JE44" s="23"/>
      <c r="JF44" s="23"/>
      <c r="JG44" s="24"/>
      <c r="JH44" s="23"/>
      <c r="JI44" s="23"/>
      <c r="JJ44" s="23"/>
      <c r="JK44" s="23"/>
      <c r="JL44" s="23"/>
      <c r="JM44" s="23"/>
      <c r="JN44" s="24"/>
    </row>
    <row r="45" spans="1:274" s="3" customFormat="1" ht="30" customHeight="1" thickBot="1" x14ac:dyDescent="0.3">
      <c r="A45" s="7"/>
      <c r="B45" s="54" t="s">
        <v>56</v>
      </c>
      <c r="C45" s="54"/>
      <c r="D45" s="52">
        <v>1</v>
      </c>
      <c r="E45" s="53">
        <v>45491</v>
      </c>
      <c r="F45" s="53">
        <v>45495</v>
      </c>
      <c r="G45" s="28"/>
      <c r="H45" s="28">
        <v>86</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c r="FU45" s="23"/>
      <c r="FV45" s="23"/>
      <c r="FW45" s="23"/>
      <c r="FX45" s="23"/>
      <c r="FY45" s="23"/>
      <c r="FZ45" s="23"/>
      <c r="GA45" s="24"/>
      <c r="GB45" s="23"/>
      <c r="GC45" s="23"/>
      <c r="GD45" s="23"/>
      <c r="GE45" s="23"/>
      <c r="GF45" s="23"/>
      <c r="GG45" s="23"/>
      <c r="GH45" s="24"/>
      <c r="GI45" s="23"/>
      <c r="GJ45" s="23"/>
      <c r="GK45" s="23"/>
      <c r="GL45" s="23"/>
      <c r="GM45" s="23"/>
      <c r="GN45" s="23"/>
      <c r="GO45" s="24"/>
      <c r="GP45" s="23"/>
      <c r="GQ45" s="23"/>
      <c r="GR45" s="23"/>
      <c r="GS45" s="23"/>
      <c r="GT45" s="23"/>
      <c r="GU45" s="23"/>
      <c r="GV45" s="24"/>
      <c r="GW45" s="23"/>
      <c r="GX45" s="23"/>
      <c r="GY45" s="23"/>
      <c r="GZ45" s="23"/>
      <c r="HA45" s="23"/>
      <c r="HB45" s="23"/>
      <c r="HC45" s="24"/>
      <c r="HD45" s="23"/>
      <c r="HE45" s="23"/>
      <c r="HF45" s="23"/>
      <c r="HG45" s="23"/>
      <c r="HH45" s="23"/>
      <c r="HI45" s="23"/>
      <c r="HJ45" s="24"/>
      <c r="HK45" s="23"/>
      <c r="HL45" s="23"/>
      <c r="HM45" s="23"/>
      <c r="HN45" s="23"/>
      <c r="HO45" s="23"/>
      <c r="HP45" s="23"/>
      <c r="HQ45" s="24"/>
      <c r="HR45" s="23"/>
      <c r="HS45" s="23"/>
      <c r="HT45" s="23"/>
      <c r="HU45" s="23"/>
      <c r="HV45" s="23"/>
      <c r="HW45" s="23"/>
      <c r="HX45" s="24"/>
      <c r="HY45" s="23"/>
      <c r="HZ45" s="23"/>
      <c r="IA45" s="23"/>
      <c r="IB45" s="23"/>
      <c r="IC45" s="23"/>
      <c r="ID45" s="23"/>
      <c r="IE45" s="24"/>
      <c r="IF45" s="23"/>
      <c r="IG45" s="23"/>
      <c r="IH45" s="23"/>
      <c r="II45" s="23"/>
      <c r="IJ45" s="23"/>
      <c r="IK45" s="23"/>
      <c r="IL45" s="24"/>
      <c r="IM45" s="23"/>
      <c r="IN45" s="23"/>
      <c r="IO45" s="23"/>
      <c r="IP45" s="23"/>
      <c r="IQ45" s="23"/>
      <c r="IR45" s="23"/>
      <c r="IS45" s="24"/>
      <c r="IT45" s="23"/>
      <c r="IU45" s="23"/>
      <c r="IV45" s="23"/>
      <c r="IW45" s="23"/>
      <c r="IX45" s="23"/>
      <c r="IY45" s="23"/>
      <c r="IZ45" s="24"/>
      <c r="JA45" s="23"/>
      <c r="JB45" s="23"/>
      <c r="JC45" s="23"/>
      <c r="JD45" s="23"/>
      <c r="JE45" s="23"/>
      <c r="JF45" s="23"/>
      <c r="JG45" s="24"/>
      <c r="JH45" s="23"/>
      <c r="JI45" s="23"/>
      <c r="JJ45" s="23"/>
      <c r="JK45" s="23"/>
      <c r="JL45" s="23"/>
      <c r="JM45" s="23"/>
      <c r="JN45" s="24"/>
    </row>
    <row r="46" spans="1:274" s="3" customFormat="1" ht="30" customHeight="1" thickBot="1" x14ac:dyDescent="0.3">
      <c r="A46" s="7"/>
      <c r="B46" s="54" t="s">
        <v>57</v>
      </c>
      <c r="C46" s="54"/>
      <c r="D46" s="52">
        <v>1</v>
      </c>
      <c r="E46" s="53">
        <v>45495</v>
      </c>
      <c r="F46" s="53">
        <v>45525</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c r="FU46" s="23"/>
      <c r="FV46" s="23"/>
      <c r="FW46" s="23"/>
      <c r="FX46" s="23"/>
      <c r="FY46" s="23"/>
      <c r="FZ46" s="23"/>
      <c r="GA46" s="24"/>
      <c r="GB46" s="23"/>
      <c r="GC46" s="23"/>
      <c r="GD46" s="23"/>
      <c r="GE46" s="23"/>
      <c r="GF46" s="23"/>
      <c r="GG46" s="23"/>
      <c r="GH46" s="24"/>
      <c r="GI46" s="23"/>
      <c r="GJ46" s="23"/>
      <c r="GK46" s="23"/>
      <c r="GL46" s="23"/>
      <c r="GM46" s="23"/>
      <c r="GN46" s="23"/>
      <c r="GO46" s="24"/>
      <c r="GP46" s="23"/>
      <c r="GQ46" s="23"/>
      <c r="GR46" s="23"/>
      <c r="GS46" s="23"/>
      <c r="GT46" s="23"/>
      <c r="GU46" s="23"/>
      <c r="GV46" s="24"/>
      <c r="GW46" s="23"/>
      <c r="GX46" s="23"/>
      <c r="GY46" s="23"/>
      <c r="GZ46" s="23"/>
      <c r="HA46" s="23"/>
      <c r="HB46" s="23"/>
      <c r="HC46" s="24"/>
      <c r="HD46" s="23"/>
      <c r="HE46" s="23"/>
      <c r="HF46" s="23"/>
      <c r="HG46" s="23"/>
      <c r="HH46" s="23"/>
      <c r="HI46" s="23"/>
      <c r="HJ46" s="24"/>
      <c r="HK46" s="23"/>
      <c r="HL46" s="23"/>
      <c r="HM46" s="23"/>
      <c r="HN46" s="23"/>
      <c r="HO46" s="23"/>
      <c r="HP46" s="23"/>
      <c r="HQ46" s="24"/>
      <c r="HR46" s="23"/>
      <c r="HS46" s="23"/>
      <c r="HT46" s="23"/>
      <c r="HU46" s="23"/>
      <c r="HV46" s="23"/>
      <c r="HW46" s="23"/>
      <c r="HX46" s="24"/>
      <c r="HY46" s="23"/>
      <c r="HZ46" s="23"/>
      <c r="IA46" s="23"/>
      <c r="IB46" s="23"/>
      <c r="IC46" s="23"/>
      <c r="ID46" s="23"/>
      <c r="IE46" s="24"/>
      <c r="IF46" s="23"/>
      <c r="IG46" s="23"/>
      <c r="IH46" s="23"/>
      <c r="II46" s="23"/>
      <c r="IJ46" s="23"/>
      <c r="IK46" s="23"/>
      <c r="IL46" s="24"/>
      <c r="IM46" s="23"/>
      <c r="IN46" s="23"/>
      <c r="IO46" s="23"/>
      <c r="IP46" s="23"/>
      <c r="IQ46" s="23"/>
      <c r="IR46" s="23"/>
      <c r="IS46" s="24"/>
      <c r="IT46" s="23"/>
      <c r="IU46" s="23"/>
      <c r="IV46" s="23"/>
      <c r="IW46" s="23"/>
      <c r="IX46" s="23"/>
      <c r="IY46" s="23"/>
      <c r="IZ46" s="24"/>
      <c r="JA46" s="23"/>
      <c r="JB46" s="23"/>
      <c r="JC46" s="23"/>
      <c r="JD46" s="23"/>
      <c r="JE46" s="23"/>
      <c r="JF46" s="23"/>
      <c r="JG46" s="24"/>
      <c r="JH46" s="23"/>
      <c r="JI46" s="23"/>
      <c r="JJ46" s="23"/>
      <c r="JK46" s="23"/>
      <c r="JL46" s="23"/>
      <c r="JM46" s="23"/>
      <c r="JN46" s="24"/>
    </row>
    <row r="47" spans="1:274" s="3" customFormat="1" ht="30" customHeight="1" thickBot="1" x14ac:dyDescent="0.3">
      <c r="A47" s="7"/>
      <c r="B47" s="54" t="s">
        <v>58</v>
      </c>
      <c r="C47" s="54"/>
      <c r="D47" s="52">
        <v>1</v>
      </c>
      <c r="E47" s="53">
        <v>45501</v>
      </c>
      <c r="F47" s="53">
        <v>45525</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c r="FU47" s="23"/>
      <c r="FV47" s="23"/>
      <c r="FW47" s="23"/>
      <c r="FX47" s="23"/>
      <c r="FY47" s="23"/>
      <c r="FZ47" s="23"/>
      <c r="GA47" s="24"/>
      <c r="GB47" s="23"/>
      <c r="GC47" s="23"/>
      <c r="GD47" s="23"/>
      <c r="GE47" s="23"/>
      <c r="GF47" s="23"/>
      <c r="GG47" s="23"/>
      <c r="GH47" s="24"/>
      <c r="GI47" s="23"/>
      <c r="GJ47" s="23"/>
      <c r="GK47" s="23"/>
      <c r="GL47" s="23"/>
      <c r="GM47" s="23"/>
      <c r="GN47" s="23"/>
      <c r="GO47" s="24"/>
      <c r="GP47" s="23"/>
      <c r="GQ47" s="23"/>
      <c r="GR47" s="23"/>
      <c r="GS47" s="23"/>
      <c r="GT47" s="23"/>
      <c r="GU47" s="23"/>
      <c r="GV47" s="24"/>
      <c r="GW47" s="23"/>
      <c r="GX47" s="23"/>
      <c r="GY47" s="23"/>
      <c r="GZ47" s="23"/>
      <c r="HA47" s="23"/>
      <c r="HB47" s="23"/>
      <c r="HC47" s="24"/>
      <c r="HD47" s="23"/>
      <c r="HE47" s="23"/>
      <c r="HF47" s="23"/>
      <c r="HG47" s="23"/>
      <c r="HH47" s="23"/>
      <c r="HI47" s="23"/>
      <c r="HJ47" s="24"/>
      <c r="HK47" s="23"/>
      <c r="HL47" s="23"/>
      <c r="HM47" s="23"/>
      <c r="HN47" s="23"/>
      <c r="HO47" s="23"/>
      <c r="HP47" s="23"/>
      <c r="HQ47" s="24"/>
      <c r="HR47" s="23"/>
      <c r="HS47" s="23"/>
      <c r="HT47" s="23"/>
      <c r="HU47" s="23"/>
      <c r="HV47" s="23"/>
      <c r="HW47" s="23"/>
      <c r="HX47" s="24"/>
      <c r="HY47" s="23"/>
      <c r="HZ47" s="23"/>
      <c r="IA47" s="23"/>
      <c r="IB47" s="23"/>
      <c r="IC47" s="23"/>
      <c r="ID47" s="23"/>
      <c r="IE47" s="24"/>
      <c r="IF47" s="23"/>
      <c r="IG47" s="23"/>
      <c r="IH47" s="23"/>
      <c r="II47" s="23"/>
      <c r="IJ47" s="23"/>
      <c r="IK47" s="23"/>
      <c r="IL47" s="24"/>
      <c r="IM47" s="23"/>
      <c r="IN47" s="23"/>
      <c r="IO47" s="23"/>
      <c r="IP47" s="23"/>
      <c r="IQ47" s="23"/>
      <c r="IR47" s="23"/>
      <c r="IS47" s="24"/>
      <c r="IT47" s="23"/>
      <c r="IU47" s="23"/>
      <c r="IV47" s="23"/>
      <c r="IW47" s="23"/>
      <c r="IX47" s="23"/>
      <c r="IY47" s="23"/>
      <c r="IZ47" s="24"/>
      <c r="JA47" s="23"/>
      <c r="JB47" s="23"/>
      <c r="JC47" s="23"/>
      <c r="JD47" s="23"/>
      <c r="JE47" s="23"/>
      <c r="JF47" s="23"/>
      <c r="JG47" s="24"/>
      <c r="JH47" s="23"/>
      <c r="JI47" s="23"/>
      <c r="JJ47" s="23"/>
      <c r="JK47" s="23"/>
      <c r="JL47" s="23"/>
      <c r="JM47" s="23"/>
      <c r="JN47" s="24"/>
    </row>
    <row r="48" spans="1:274" s="3" customFormat="1" ht="30" customHeight="1" thickBot="1" x14ac:dyDescent="0.3">
      <c r="A48" s="7"/>
      <c r="B48" s="54" t="s">
        <v>59</v>
      </c>
      <c r="C48" s="54"/>
      <c r="D48" s="52">
        <v>1</v>
      </c>
      <c r="E48" s="53">
        <v>45504</v>
      </c>
      <c r="F48" s="53">
        <v>45506</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c r="FU48" s="23"/>
      <c r="FV48" s="23"/>
      <c r="FW48" s="23"/>
      <c r="FX48" s="23"/>
      <c r="FY48" s="23"/>
      <c r="FZ48" s="23"/>
      <c r="GA48" s="24"/>
      <c r="GB48" s="23"/>
      <c r="GC48" s="23"/>
      <c r="GD48" s="23"/>
      <c r="GE48" s="23"/>
      <c r="GF48" s="23"/>
      <c r="GG48" s="23"/>
      <c r="GH48" s="24"/>
      <c r="GI48" s="23"/>
      <c r="GJ48" s="23"/>
      <c r="GK48" s="23"/>
      <c r="GL48" s="23"/>
      <c r="GM48" s="23"/>
      <c r="GN48" s="23"/>
      <c r="GO48" s="24"/>
      <c r="GP48" s="23"/>
      <c r="GQ48" s="23"/>
      <c r="GR48" s="23"/>
      <c r="GS48" s="23"/>
      <c r="GT48" s="23"/>
      <c r="GU48" s="23"/>
      <c r="GV48" s="24"/>
      <c r="GW48" s="23"/>
      <c r="GX48" s="23"/>
      <c r="GY48" s="23"/>
      <c r="GZ48" s="23"/>
      <c r="HA48" s="23"/>
      <c r="HB48" s="23"/>
      <c r="HC48" s="24"/>
      <c r="HD48" s="23"/>
      <c r="HE48" s="23"/>
      <c r="HF48" s="23"/>
      <c r="HG48" s="23"/>
      <c r="HH48" s="23"/>
      <c r="HI48" s="23"/>
      <c r="HJ48" s="24"/>
      <c r="HK48" s="23"/>
      <c r="HL48" s="23"/>
      <c r="HM48" s="23"/>
      <c r="HN48" s="23"/>
      <c r="HO48" s="23"/>
      <c r="HP48" s="23"/>
      <c r="HQ48" s="24"/>
      <c r="HR48" s="23"/>
      <c r="HS48" s="23"/>
      <c r="HT48" s="23"/>
      <c r="HU48" s="23"/>
      <c r="HV48" s="23"/>
      <c r="HW48" s="23"/>
      <c r="HX48" s="24"/>
      <c r="HY48" s="23"/>
      <c r="HZ48" s="23"/>
      <c r="IA48" s="23"/>
      <c r="IB48" s="23"/>
      <c r="IC48" s="23"/>
      <c r="ID48" s="23"/>
      <c r="IE48" s="24"/>
      <c r="IF48" s="23"/>
      <c r="IG48" s="23"/>
      <c r="IH48" s="23"/>
      <c r="II48" s="23"/>
      <c r="IJ48" s="23"/>
      <c r="IK48" s="23"/>
      <c r="IL48" s="24"/>
      <c r="IM48" s="23"/>
      <c r="IN48" s="23"/>
      <c r="IO48" s="23"/>
      <c r="IP48" s="23"/>
      <c r="IQ48" s="23"/>
      <c r="IR48" s="23"/>
      <c r="IS48" s="24"/>
      <c r="IT48" s="23"/>
      <c r="IU48" s="23"/>
      <c r="IV48" s="23"/>
      <c r="IW48" s="23"/>
      <c r="IX48" s="23"/>
      <c r="IY48" s="23"/>
      <c r="IZ48" s="24"/>
      <c r="JA48" s="23"/>
      <c r="JB48" s="23"/>
      <c r="JC48" s="23"/>
      <c r="JD48" s="23"/>
      <c r="JE48" s="23"/>
      <c r="JF48" s="23"/>
      <c r="JG48" s="24"/>
      <c r="JH48" s="23"/>
      <c r="JI48" s="23"/>
      <c r="JJ48" s="23"/>
      <c r="JK48" s="23"/>
      <c r="JL48" s="23"/>
      <c r="JM48" s="23"/>
      <c r="JN48" s="24"/>
    </row>
    <row r="49" spans="1:274" s="3" customFormat="1" ht="30" customHeight="1" thickBot="1" x14ac:dyDescent="0.3">
      <c r="A49" s="7"/>
      <c r="B49" s="54" t="s">
        <v>60</v>
      </c>
      <c r="C49" s="54"/>
      <c r="D49" s="52">
        <v>1</v>
      </c>
      <c r="E49" s="53">
        <v>45506</v>
      </c>
      <c r="F49" s="53">
        <v>45525</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c r="FU49" s="23"/>
      <c r="FV49" s="23"/>
      <c r="FW49" s="23"/>
      <c r="FX49" s="23"/>
      <c r="FY49" s="23"/>
      <c r="FZ49" s="23"/>
      <c r="GA49" s="24"/>
      <c r="GB49" s="23"/>
      <c r="GC49" s="23"/>
      <c r="GD49" s="23"/>
      <c r="GE49" s="23"/>
      <c r="GF49" s="23"/>
      <c r="GG49" s="23"/>
      <c r="GH49" s="24"/>
      <c r="GI49" s="23"/>
      <c r="GJ49" s="23"/>
      <c r="GK49" s="23"/>
      <c r="GL49" s="23"/>
      <c r="GM49" s="23"/>
      <c r="GN49" s="23"/>
      <c r="GO49" s="24"/>
      <c r="GP49" s="23"/>
      <c r="GQ49" s="23"/>
      <c r="GR49" s="23"/>
      <c r="GS49" s="23"/>
      <c r="GT49" s="23"/>
      <c r="GU49" s="23"/>
      <c r="GV49" s="24"/>
      <c r="GW49" s="23"/>
      <c r="GX49" s="23"/>
      <c r="GY49" s="23"/>
      <c r="GZ49" s="23"/>
      <c r="HA49" s="23"/>
      <c r="HB49" s="23"/>
      <c r="HC49" s="24"/>
      <c r="HD49" s="23"/>
      <c r="HE49" s="23"/>
      <c r="HF49" s="23"/>
      <c r="HG49" s="23"/>
      <c r="HH49" s="23"/>
      <c r="HI49" s="23"/>
      <c r="HJ49" s="24"/>
      <c r="HK49" s="23"/>
      <c r="HL49" s="23"/>
      <c r="HM49" s="23"/>
      <c r="HN49" s="23"/>
      <c r="HO49" s="23"/>
      <c r="HP49" s="23"/>
      <c r="HQ49" s="24"/>
      <c r="HR49" s="23"/>
      <c r="HS49" s="23"/>
      <c r="HT49" s="23"/>
      <c r="HU49" s="23"/>
      <c r="HV49" s="23"/>
      <c r="HW49" s="23"/>
      <c r="HX49" s="24"/>
      <c r="HY49" s="23"/>
      <c r="HZ49" s="23"/>
      <c r="IA49" s="23"/>
      <c r="IB49" s="23"/>
      <c r="IC49" s="23"/>
      <c r="ID49" s="23"/>
      <c r="IE49" s="24"/>
      <c r="IF49" s="23"/>
      <c r="IG49" s="23"/>
      <c r="IH49" s="23"/>
      <c r="II49" s="23"/>
      <c r="IJ49" s="23"/>
      <c r="IK49" s="23"/>
      <c r="IL49" s="24"/>
      <c r="IM49" s="23"/>
      <c r="IN49" s="23"/>
      <c r="IO49" s="23"/>
      <c r="IP49" s="23"/>
      <c r="IQ49" s="23"/>
      <c r="IR49" s="23"/>
      <c r="IS49" s="24"/>
      <c r="IT49" s="23"/>
      <c r="IU49" s="23"/>
      <c r="IV49" s="23"/>
      <c r="IW49" s="23"/>
      <c r="IX49" s="23"/>
      <c r="IY49" s="23"/>
      <c r="IZ49" s="24"/>
      <c r="JA49" s="23"/>
      <c r="JB49" s="23"/>
      <c r="JC49" s="23"/>
      <c r="JD49" s="23"/>
      <c r="JE49" s="23"/>
      <c r="JF49" s="23"/>
      <c r="JG49" s="24"/>
      <c r="JH49" s="23"/>
      <c r="JI49" s="23"/>
      <c r="JJ49" s="23"/>
      <c r="JK49" s="23"/>
      <c r="JL49" s="23"/>
      <c r="JM49" s="23"/>
      <c r="JN49" s="24"/>
    </row>
    <row r="50" spans="1:274" s="3" customFormat="1" ht="30" customHeight="1" thickBot="1" x14ac:dyDescent="0.3">
      <c r="A50" s="7"/>
      <c r="B50" s="54" t="s">
        <v>61</v>
      </c>
      <c r="C50" s="54"/>
      <c r="D50" s="52">
        <v>1</v>
      </c>
      <c r="E50" s="53">
        <v>45512</v>
      </c>
      <c r="F50" s="53">
        <v>45525</v>
      </c>
      <c r="G50" s="28"/>
      <c r="H50" s="28"/>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c r="FU50" s="23"/>
      <c r="FV50" s="23"/>
      <c r="FW50" s="23"/>
      <c r="FX50" s="23"/>
      <c r="FY50" s="23"/>
      <c r="FZ50" s="23"/>
      <c r="GA50" s="24"/>
      <c r="GB50" s="23"/>
      <c r="GC50" s="23"/>
      <c r="GD50" s="23"/>
      <c r="GE50" s="23"/>
      <c r="GF50" s="23"/>
      <c r="GG50" s="23"/>
      <c r="GH50" s="24"/>
      <c r="GI50" s="23"/>
      <c r="GJ50" s="23"/>
      <c r="GK50" s="23"/>
      <c r="GL50" s="23"/>
      <c r="GM50" s="23"/>
      <c r="GN50" s="23"/>
      <c r="GO50" s="24"/>
      <c r="GP50" s="23"/>
      <c r="GQ50" s="23"/>
      <c r="GR50" s="23"/>
      <c r="GS50" s="23"/>
      <c r="GT50" s="23"/>
      <c r="GU50" s="23"/>
      <c r="GV50" s="24"/>
      <c r="GW50" s="23"/>
      <c r="GX50" s="23"/>
      <c r="GY50" s="23"/>
      <c r="GZ50" s="23"/>
      <c r="HA50" s="23"/>
      <c r="HB50" s="23"/>
      <c r="HC50" s="24"/>
      <c r="HD50" s="23"/>
      <c r="HE50" s="23"/>
      <c r="HF50" s="23"/>
      <c r="HG50" s="23"/>
      <c r="HH50" s="23"/>
      <c r="HI50" s="23"/>
      <c r="HJ50" s="24"/>
      <c r="HK50" s="23"/>
      <c r="HL50" s="23"/>
      <c r="HM50" s="23"/>
      <c r="HN50" s="23"/>
      <c r="HO50" s="23"/>
      <c r="HP50" s="23"/>
      <c r="HQ50" s="24"/>
      <c r="HR50" s="23"/>
      <c r="HS50" s="23"/>
      <c r="HT50" s="23"/>
      <c r="HU50" s="23"/>
      <c r="HV50" s="23"/>
      <c r="HW50" s="23"/>
      <c r="HX50" s="24"/>
      <c r="HY50" s="23"/>
      <c r="HZ50" s="23"/>
      <c r="IA50" s="23"/>
      <c r="IB50" s="23"/>
      <c r="IC50" s="23"/>
      <c r="ID50" s="23"/>
      <c r="IE50" s="24"/>
      <c r="IF50" s="23"/>
      <c r="IG50" s="23"/>
      <c r="IH50" s="23"/>
      <c r="II50" s="23"/>
      <c r="IJ50" s="23"/>
      <c r="IK50" s="23"/>
      <c r="IL50" s="24"/>
      <c r="IM50" s="23"/>
      <c r="IN50" s="23"/>
      <c r="IO50" s="23"/>
      <c r="IP50" s="23"/>
      <c r="IQ50" s="23"/>
      <c r="IR50" s="23"/>
      <c r="IS50" s="24"/>
      <c r="IT50" s="23"/>
      <c r="IU50" s="23"/>
      <c r="IV50" s="23"/>
      <c r="IW50" s="23"/>
      <c r="IX50" s="23"/>
      <c r="IY50" s="23"/>
      <c r="IZ50" s="24"/>
      <c r="JA50" s="23"/>
      <c r="JB50" s="23"/>
      <c r="JC50" s="23"/>
      <c r="JD50" s="23"/>
      <c r="JE50" s="23"/>
      <c r="JF50" s="23"/>
      <c r="JG50" s="24"/>
      <c r="JH50" s="23"/>
      <c r="JI50" s="23"/>
      <c r="JJ50" s="23"/>
      <c r="JK50" s="23"/>
      <c r="JL50" s="23"/>
      <c r="JM50" s="23"/>
      <c r="JN50" s="24"/>
    </row>
    <row r="51" spans="1:274" s="3" customFormat="1" ht="30" customHeight="1" thickBot="1" x14ac:dyDescent="0.3">
      <c r="A51" s="7"/>
      <c r="B51" s="54" t="s">
        <v>64</v>
      </c>
      <c r="C51" s="54"/>
      <c r="D51" s="52">
        <v>1</v>
      </c>
      <c r="E51" s="53">
        <v>45512</v>
      </c>
      <c r="F51" s="53">
        <v>45558</v>
      </c>
      <c r="G51" s="28"/>
      <c r="H51" s="28">
        <v>87</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c r="FU51" s="23"/>
      <c r="FV51" s="23"/>
      <c r="FW51" s="23"/>
      <c r="FX51" s="23"/>
      <c r="FY51" s="23"/>
      <c r="FZ51" s="23"/>
      <c r="GA51" s="24"/>
      <c r="GB51" s="23"/>
      <c r="GC51" s="23"/>
      <c r="GD51" s="23"/>
      <c r="GE51" s="23"/>
      <c r="GF51" s="23"/>
      <c r="GG51" s="23"/>
      <c r="GH51" s="24"/>
      <c r="GI51" s="23"/>
      <c r="GJ51" s="23"/>
      <c r="GK51" s="23"/>
      <c r="GL51" s="23"/>
      <c r="GM51" s="23"/>
      <c r="GN51" s="23"/>
      <c r="GO51" s="24"/>
      <c r="GP51" s="23"/>
      <c r="GQ51" s="23"/>
      <c r="GR51" s="23"/>
      <c r="GS51" s="23"/>
      <c r="GT51" s="23"/>
      <c r="GU51" s="23"/>
      <c r="GV51" s="24"/>
      <c r="GW51" s="23"/>
      <c r="GX51" s="23"/>
      <c r="GY51" s="23"/>
      <c r="GZ51" s="23"/>
      <c r="HA51" s="23"/>
      <c r="HB51" s="23"/>
      <c r="HC51" s="24"/>
      <c r="HD51" s="23"/>
      <c r="HE51" s="23"/>
      <c r="HF51" s="23"/>
      <c r="HG51" s="23"/>
      <c r="HH51" s="23"/>
      <c r="HI51" s="23"/>
      <c r="HJ51" s="24"/>
      <c r="HK51" s="23"/>
      <c r="HL51" s="23"/>
      <c r="HM51" s="23"/>
      <c r="HN51" s="23"/>
      <c r="HO51" s="23"/>
      <c r="HP51" s="23"/>
      <c r="HQ51" s="24"/>
      <c r="HR51" s="23"/>
      <c r="HS51" s="23"/>
      <c r="HT51" s="23"/>
      <c r="HU51" s="23"/>
      <c r="HV51" s="23"/>
      <c r="HW51" s="23"/>
      <c r="HX51" s="24"/>
      <c r="HY51" s="23"/>
      <c r="HZ51" s="23"/>
      <c r="IA51" s="23"/>
      <c r="IB51" s="23"/>
      <c r="IC51" s="23"/>
      <c r="ID51" s="23"/>
      <c r="IE51" s="24"/>
      <c r="IF51" s="23"/>
      <c r="IG51" s="23"/>
      <c r="IH51" s="23"/>
      <c r="II51" s="23"/>
      <c r="IJ51" s="23"/>
      <c r="IK51" s="23"/>
      <c r="IL51" s="24"/>
      <c r="IM51" s="23"/>
      <c r="IN51" s="23"/>
      <c r="IO51" s="23"/>
      <c r="IP51" s="23"/>
      <c r="IQ51" s="23"/>
      <c r="IR51" s="23"/>
      <c r="IS51" s="24"/>
      <c r="IT51" s="23"/>
      <c r="IU51" s="23"/>
      <c r="IV51" s="23"/>
      <c r="IW51" s="23"/>
      <c r="IX51" s="23"/>
      <c r="IY51" s="23"/>
      <c r="IZ51" s="24"/>
      <c r="JA51" s="23"/>
      <c r="JB51" s="23"/>
      <c r="JC51" s="23"/>
      <c r="JD51" s="23"/>
      <c r="JE51" s="23"/>
      <c r="JF51" s="23"/>
      <c r="JG51" s="24"/>
      <c r="JH51" s="23"/>
      <c r="JI51" s="23"/>
      <c r="JJ51" s="23"/>
      <c r="JK51" s="23"/>
      <c r="JL51" s="23"/>
      <c r="JM51" s="23"/>
      <c r="JN51" s="24"/>
    </row>
    <row r="52" spans="1:274" s="3" customFormat="1" ht="30" customHeight="1" thickBot="1" x14ac:dyDescent="0.3">
      <c r="A52" s="7"/>
      <c r="B52" s="54" t="s">
        <v>63</v>
      </c>
      <c r="C52" s="54"/>
      <c r="D52" s="52">
        <v>1</v>
      </c>
      <c r="E52" s="53">
        <v>45525</v>
      </c>
      <c r="F52" s="53">
        <v>45576</v>
      </c>
      <c r="G52" s="28"/>
      <c r="H52" s="28"/>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c r="FN52" s="23"/>
      <c r="FO52" s="23"/>
      <c r="FP52" s="23"/>
      <c r="FQ52" s="23"/>
      <c r="FR52" s="23"/>
      <c r="FS52" s="23"/>
      <c r="FT52" s="24"/>
      <c r="FU52" s="23"/>
      <c r="FV52" s="23"/>
      <c r="FW52" s="23"/>
      <c r="FX52" s="23"/>
      <c r="FY52" s="23"/>
      <c r="FZ52" s="23"/>
      <c r="GA52" s="24"/>
      <c r="GB52" s="23"/>
      <c r="GC52" s="23"/>
      <c r="GD52" s="23"/>
      <c r="GE52" s="23"/>
      <c r="GF52" s="23"/>
      <c r="GG52" s="23"/>
      <c r="GH52" s="24"/>
      <c r="GI52" s="23"/>
      <c r="GJ52" s="23"/>
      <c r="GK52" s="23"/>
      <c r="GL52" s="23"/>
      <c r="GM52" s="23"/>
      <c r="GN52" s="23"/>
      <c r="GO52" s="24"/>
      <c r="GP52" s="23"/>
      <c r="GQ52" s="23"/>
      <c r="GR52" s="23"/>
      <c r="GS52" s="23"/>
      <c r="GT52" s="23"/>
      <c r="GU52" s="23"/>
      <c r="GV52" s="24"/>
      <c r="GW52" s="23"/>
      <c r="GX52" s="23"/>
      <c r="GY52" s="23"/>
      <c r="GZ52" s="23"/>
      <c r="HA52" s="23"/>
      <c r="HB52" s="23"/>
      <c r="HC52" s="24"/>
      <c r="HD52" s="23"/>
      <c r="HE52" s="23"/>
      <c r="HF52" s="23"/>
      <c r="HG52" s="23"/>
      <c r="HH52" s="23"/>
      <c r="HI52" s="23"/>
      <c r="HJ52" s="24"/>
      <c r="HK52" s="23"/>
      <c r="HL52" s="23"/>
      <c r="HM52" s="23"/>
      <c r="HN52" s="23"/>
      <c r="HO52" s="23"/>
      <c r="HP52" s="23"/>
      <c r="HQ52" s="24"/>
      <c r="HR52" s="23"/>
      <c r="HS52" s="23"/>
      <c r="HT52" s="23"/>
      <c r="HU52" s="23"/>
      <c r="HV52" s="23"/>
      <c r="HW52" s="23"/>
      <c r="HX52" s="24"/>
      <c r="HY52" s="23"/>
      <c r="HZ52" s="23"/>
      <c r="IA52" s="23"/>
      <c r="IB52" s="23"/>
      <c r="IC52" s="23"/>
      <c r="ID52" s="23"/>
      <c r="IE52" s="24"/>
      <c r="IF52" s="23"/>
      <c r="IG52" s="23"/>
      <c r="IH52" s="23"/>
      <c r="II52" s="23"/>
      <c r="IJ52" s="23"/>
      <c r="IK52" s="23"/>
      <c r="IL52" s="24"/>
      <c r="IM52" s="23"/>
      <c r="IN52" s="23"/>
      <c r="IO52" s="23"/>
      <c r="IP52" s="23"/>
      <c r="IQ52" s="23"/>
      <c r="IR52" s="23"/>
      <c r="IS52" s="24"/>
      <c r="IT52" s="23"/>
      <c r="IU52" s="23"/>
      <c r="IV52" s="23"/>
      <c r="IW52" s="23"/>
      <c r="IX52" s="23"/>
      <c r="IY52" s="24"/>
      <c r="IZ52" s="24"/>
      <c r="JA52" s="23"/>
      <c r="JB52" s="23"/>
      <c r="JC52" s="23"/>
      <c r="JD52" s="23"/>
      <c r="JE52" s="23"/>
      <c r="JF52" s="23"/>
      <c r="JG52" s="24"/>
      <c r="JH52" s="23"/>
      <c r="JI52" s="23"/>
      <c r="JJ52" s="23"/>
      <c r="JK52" s="23"/>
      <c r="JL52" s="23"/>
      <c r="JM52" s="23"/>
      <c r="JN52" s="24"/>
    </row>
    <row r="53" spans="1:274" s="3" customFormat="1" ht="30" customHeight="1" thickBot="1" x14ac:dyDescent="0.3">
      <c r="A53" s="7"/>
      <c r="B53" s="54" t="s">
        <v>65</v>
      </c>
      <c r="C53" s="54"/>
      <c r="D53" s="52">
        <v>0.8</v>
      </c>
      <c r="E53" s="53">
        <v>45580</v>
      </c>
      <c r="F53" s="53">
        <v>45606</v>
      </c>
      <c r="G53" s="28"/>
      <c r="H53" s="28"/>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3"/>
      <c r="AS53" s="23"/>
      <c r="AT53" s="23"/>
      <c r="AU53" s="23"/>
      <c r="AV53" s="23"/>
      <c r="AW53" s="23"/>
      <c r="AX53" s="24"/>
      <c r="AY53" s="23"/>
      <c r="AZ53" s="23"/>
      <c r="BA53" s="23"/>
      <c r="BB53" s="23"/>
      <c r="BC53" s="23"/>
      <c r="BD53" s="23"/>
      <c r="BE53" s="24"/>
      <c r="BF53" s="23"/>
      <c r="BG53" s="23"/>
      <c r="BH53" s="23"/>
      <c r="BI53" s="23"/>
      <c r="BJ53" s="23"/>
      <c r="BK53" s="23"/>
      <c r="BL53" s="24"/>
      <c r="BM53" s="23"/>
      <c r="BN53" s="23"/>
      <c r="BO53" s="23"/>
      <c r="BP53" s="23"/>
      <c r="BQ53" s="23"/>
      <c r="BR53" s="23"/>
      <c r="BS53" s="24"/>
      <c r="BT53" s="23"/>
      <c r="BU53" s="23"/>
      <c r="BV53" s="23"/>
      <c r="BW53" s="23"/>
      <c r="BX53" s="23"/>
      <c r="BY53" s="23"/>
      <c r="BZ53" s="24"/>
      <c r="CA53" s="23"/>
      <c r="CB53" s="23"/>
      <c r="CC53" s="23"/>
      <c r="CD53" s="23"/>
      <c r="CE53" s="23"/>
      <c r="CF53" s="23"/>
      <c r="CG53" s="24"/>
      <c r="CH53" s="23"/>
      <c r="CI53" s="23"/>
      <c r="CJ53" s="23"/>
      <c r="CK53" s="23"/>
      <c r="CL53" s="23"/>
      <c r="CM53" s="23"/>
      <c r="CN53" s="24"/>
      <c r="CO53" s="23"/>
      <c r="CP53" s="23"/>
      <c r="CQ53" s="23"/>
      <c r="CR53" s="23"/>
      <c r="CS53" s="23"/>
      <c r="CT53" s="23"/>
      <c r="CU53" s="24"/>
      <c r="CV53" s="23"/>
      <c r="CW53" s="23"/>
      <c r="CX53" s="23"/>
      <c r="CY53" s="23"/>
      <c r="CZ53" s="23"/>
      <c r="DA53" s="23"/>
      <c r="DB53" s="24"/>
      <c r="DC53" s="23"/>
      <c r="DD53" s="23"/>
      <c r="DE53" s="23"/>
      <c r="DF53" s="23"/>
      <c r="DG53" s="23"/>
      <c r="DH53" s="23"/>
      <c r="DI53" s="24"/>
      <c r="DJ53" s="23"/>
      <c r="DK53" s="23"/>
      <c r="DL53" s="23"/>
      <c r="DM53" s="23"/>
      <c r="DN53" s="23"/>
      <c r="DO53" s="23"/>
      <c r="DP53" s="24"/>
      <c r="DQ53" s="23"/>
      <c r="DR53" s="23"/>
      <c r="DS53" s="23"/>
      <c r="DT53" s="23"/>
      <c r="DU53" s="23"/>
      <c r="DV53" s="23"/>
      <c r="DW53" s="24"/>
      <c r="DX53" s="23"/>
      <c r="DY53" s="23"/>
      <c r="DZ53" s="23"/>
      <c r="EA53" s="23"/>
      <c r="EB53" s="23"/>
      <c r="EC53" s="23"/>
      <c r="ED53" s="24"/>
      <c r="EE53" s="23"/>
      <c r="EF53" s="23"/>
      <c r="EG53" s="23"/>
      <c r="EH53" s="23"/>
      <c r="EI53" s="23"/>
      <c r="EJ53" s="23"/>
      <c r="EK53" s="24"/>
      <c r="EL53" s="23"/>
      <c r="EM53" s="23"/>
      <c r="EN53" s="23"/>
      <c r="EO53" s="23"/>
      <c r="EP53" s="23"/>
      <c r="EQ53" s="23"/>
      <c r="ER53" s="24"/>
      <c r="ES53" s="23"/>
      <c r="ET53" s="23"/>
      <c r="EU53" s="23"/>
      <c r="EV53" s="23"/>
      <c r="EW53" s="23"/>
      <c r="EX53" s="23"/>
      <c r="EY53" s="24"/>
      <c r="EZ53" s="23"/>
      <c r="FA53" s="23"/>
      <c r="FB53" s="23"/>
      <c r="FC53" s="23"/>
      <c r="FD53" s="23"/>
      <c r="FE53" s="23"/>
      <c r="FF53" s="24"/>
      <c r="FG53" s="23"/>
      <c r="FH53" s="23"/>
      <c r="FI53" s="23"/>
      <c r="FJ53" s="23"/>
      <c r="FK53" s="23"/>
      <c r="FL53" s="23"/>
      <c r="FM53" s="24"/>
      <c r="FN53" s="23"/>
      <c r="FO53" s="23"/>
      <c r="FP53" s="23"/>
      <c r="FQ53" s="23"/>
      <c r="FR53" s="23"/>
      <c r="FS53" s="23"/>
      <c r="FT53" s="24"/>
      <c r="FU53" s="23"/>
      <c r="FV53" s="23"/>
      <c r="FW53" s="23"/>
      <c r="FX53" s="23"/>
      <c r="FY53" s="23"/>
      <c r="FZ53" s="23"/>
      <c r="GA53" s="24"/>
      <c r="GB53" s="23"/>
      <c r="GC53" s="23"/>
      <c r="GD53" s="23"/>
      <c r="GE53" s="23"/>
      <c r="GF53" s="23"/>
      <c r="GG53" s="23"/>
      <c r="GH53" s="24"/>
      <c r="GI53" s="23"/>
      <c r="GJ53" s="23"/>
      <c r="GK53" s="23"/>
      <c r="GL53" s="23"/>
      <c r="GM53" s="23"/>
      <c r="GN53" s="23"/>
      <c r="GO53" s="24"/>
      <c r="GP53" s="23"/>
      <c r="GQ53" s="23"/>
      <c r="GR53" s="23"/>
      <c r="GS53" s="23"/>
      <c r="GT53" s="23"/>
      <c r="GU53" s="23"/>
      <c r="GV53" s="24"/>
      <c r="GW53" s="23"/>
      <c r="GX53" s="23"/>
      <c r="GY53" s="23"/>
      <c r="GZ53" s="23"/>
      <c r="HA53" s="23"/>
      <c r="HB53" s="23"/>
      <c r="HC53" s="24"/>
      <c r="HD53" s="23"/>
      <c r="HE53" s="23"/>
      <c r="HF53" s="23"/>
      <c r="HG53" s="23"/>
      <c r="HH53" s="23"/>
      <c r="HI53" s="23"/>
      <c r="HJ53" s="24"/>
      <c r="HK53" s="23"/>
      <c r="HL53" s="23"/>
      <c r="HM53" s="23"/>
      <c r="HN53" s="23"/>
      <c r="HO53" s="23"/>
      <c r="HP53" s="23"/>
      <c r="HQ53" s="24"/>
      <c r="HR53" s="23"/>
      <c r="HS53" s="23"/>
      <c r="HT53" s="23"/>
      <c r="HU53" s="23"/>
      <c r="HV53" s="23"/>
      <c r="HW53" s="23"/>
      <c r="HX53" s="24"/>
      <c r="HY53" s="23"/>
      <c r="HZ53" s="23"/>
      <c r="IA53" s="23"/>
      <c r="IB53" s="23"/>
      <c r="IC53" s="23"/>
      <c r="ID53" s="23"/>
      <c r="IE53" s="24"/>
      <c r="IF53" s="23"/>
      <c r="IG53" s="23"/>
      <c r="IH53" s="23"/>
      <c r="II53" s="23"/>
      <c r="IJ53" s="23"/>
      <c r="IK53" s="23"/>
      <c r="IL53" s="24"/>
      <c r="IM53" s="23"/>
      <c r="IN53" s="23"/>
      <c r="IO53" s="23"/>
      <c r="IP53" s="23"/>
      <c r="IQ53" s="23"/>
      <c r="IR53" s="23"/>
      <c r="IS53" s="24"/>
      <c r="IT53" s="23"/>
      <c r="IU53" s="23"/>
      <c r="IV53" s="23"/>
      <c r="IW53" s="23"/>
      <c r="IX53" s="23"/>
      <c r="IY53" s="24"/>
      <c r="IZ53" s="24"/>
      <c r="JA53" s="23"/>
      <c r="JB53" s="23"/>
      <c r="JC53" s="23"/>
      <c r="JD53" s="23"/>
      <c r="JE53" s="23"/>
      <c r="JF53" s="23"/>
      <c r="JG53" s="24"/>
      <c r="JH53" s="23"/>
      <c r="JI53" s="23"/>
      <c r="JJ53" s="23"/>
      <c r="JK53" s="23"/>
      <c r="JL53" s="23"/>
      <c r="JM53" s="23"/>
      <c r="JN53" s="24"/>
    </row>
    <row r="54" spans="1:274" s="3" customFormat="1" ht="30" customHeight="1" thickBot="1" x14ac:dyDescent="0.3">
      <c r="A54" s="7"/>
      <c r="B54" s="54" t="s">
        <v>30</v>
      </c>
      <c r="C54" s="54"/>
      <c r="D54" s="52">
        <v>0.9</v>
      </c>
      <c r="E54" s="53">
        <v>45531</v>
      </c>
      <c r="F54" s="53">
        <v>45608</v>
      </c>
      <c r="G54" s="28"/>
      <c r="H54" s="28"/>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4"/>
      <c r="AR54" s="23"/>
      <c r="AS54" s="23"/>
      <c r="AT54" s="23"/>
      <c r="AU54" s="23"/>
      <c r="AV54" s="23"/>
      <c r="AW54" s="23"/>
      <c r="AX54" s="24"/>
      <c r="AY54" s="23"/>
      <c r="AZ54" s="23"/>
      <c r="BA54" s="23"/>
      <c r="BB54" s="23"/>
      <c r="BC54" s="23"/>
      <c r="BD54" s="23"/>
      <c r="BE54" s="24"/>
      <c r="BF54" s="23"/>
      <c r="BG54" s="23"/>
      <c r="BH54" s="23"/>
      <c r="BI54" s="23"/>
      <c r="BJ54" s="23"/>
      <c r="BK54" s="23"/>
      <c r="BL54" s="24"/>
      <c r="BM54" s="23"/>
      <c r="BN54" s="23"/>
      <c r="BO54" s="23"/>
      <c r="BP54" s="23"/>
      <c r="BQ54" s="23"/>
      <c r="BR54" s="23"/>
      <c r="BS54" s="24"/>
      <c r="BT54" s="23"/>
      <c r="BU54" s="23"/>
      <c r="BV54" s="23"/>
      <c r="BW54" s="23"/>
      <c r="BX54" s="23"/>
      <c r="BY54" s="23"/>
      <c r="BZ54" s="24"/>
      <c r="CA54" s="23"/>
      <c r="CB54" s="23"/>
      <c r="CC54" s="23"/>
      <c r="CD54" s="23"/>
      <c r="CE54" s="23"/>
      <c r="CF54" s="23"/>
      <c r="CG54" s="24"/>
      <c r="CH54" s="23"/>
      <c r="CI54" s="23"/>
      <c r="CJ54" s="23"/>
      <c r="CK54" s="23"/>
      <c r="CL54" s="23"/>
      <c r="CM54" s="23"/>
      <c r="CN54" s="24"/>
      <c r="CO54" s="23"/>
      <c r="CP54" s="23"/>
      <c r="CQ54" s="23"/>
      <c r="CR54" s="23"/>
      <c r="CS54" s="23"/>
      <c r="CT54" s="23"/>
      <c r="CU54" s="24"/>
      <c r="CV54" s="23"/>
      <c r="CW54" s="23"/>
      <c r="CX54" s="23"/>
      <c r="CY54" s="23"/>
      <c r="CZ54" s="23"/>
      <c r="DA54" s="23"/>
      <c r="DB54" s="24"/>
      <c r="DC54" s="23"/>
      <c r="DD54" s="23"/>
      <c r="DE54" s="23"/>
      <c r="DF54" s="23"/>
      <c r="DG54" s="23"/>
      <c r="DH54" s="23"/>
      <c r="DI54" s="24"/>
      <c r="DJ54" s="23"/>
      <c r="DK54" s="23"/>
      <c r="DL54" s="23"/>
      <c r="DM54" s="23"/>
      <c r="DN54" s="23"/>
      <c r="DO54" s="23"/>
      <c r="DP54" s="24"/>
      <c r="DQ54" s="23"/>
      <c r="DR54" s="23"/>
      <c r="DS54" s="23"/>
      <c r="DT54" s="23"/>
      <c r="DU54" s="23"/>
      <c r="DV54" s="23"/>
      <c r="DW54" s="24"/>
      <c r="DX54" s="23"/>
      <c r="DY54" s="23"/>
      <c r="DZ54" s="23"/>
      <c r="EA54" s="23"/>
      <c r="EB54" s="23"/>
      <c r="EC54" s="23"/>
      <c r="ED54" s="24"/>
      <c r="EE54" s="23"/>
      <c r="EF54" s="23"/>
      <c r="EG54" s="23"/>
      <c r="EH54" s="23"/>
      <c r="EI54" s="23"/>
      <c r="EJ54" s="23"/>
      <c r="EK54" s="24"/>
      <c r="EL54" s="23"/>
      <c r="EM54" s="23"/>
      <c r="EN54" s="23"/>
      <c r="EO54" s="23"/>
      <c r="EP54" s="23"/>
      <c r="EQ54" s="23"/>
      <c r="ER54" s="24"/>
      <c r="ES54" s="23"/>
      <c r="ET54" s="23"/>
      <c r="EU54" s="23"/>
      <c r="EV54" s="23"/>
      <c r="EW54" s="23"/>
      <c r="EX54" s="23"/>
      <c r="EY54" s="24"/>
      <c r="EZ54" s="23"/>
      <c r="FA54" s="23"/>
      <c r="FB54" s="23"/>
      <c r="FC54" s="23"/>
      <c r="FD54" s="23"/>
      <c r="FE54" s="23"/>
      <c r="FF54" s="24"/>
      <c r="FG54" s="23"/>
      <c r="FH54" s="23"/>
      <c r="FI54" s="23"/>
      <c r="FJ54" s="23"/>
      <c r="FK54" s="23"/>
      <c r="FL54" s="23"/>
      <c r="FM54" s="24"/>
      <c r="FN54" s="23"/>
      <c r="FO54" s="23"/>
      <c r="FP54" s="23"/>
      <c r="FQ54" s="23"/>
      <c r="FR54" s="23"/>
      <c r="FS54" s="23"/>
      <c r="FT54" s="24"/>
      <c r="FU54" s="23"/>
      <c r="FV54" s="23"/>
      <c r="FW54" s="23"/>
      <c r="FX54" s="23"/>
      <c r="FY54" s="23"/>
      <c r="FZ54" s="23"/>
      <c r="GA54" s="24"/>
      <c r="GB54" s="23"/>
      <c r="GC54" s="23"/>
      <c r="GD54" s="23"/>
      <c r="GE54" s="23"/>
      <c r="GF54" s="23"/>
      <c r="GG54" s="23"/>
      <c r="GH54" s="24"/>
      <c r="GI54" s="23"/>
      <c r="GJ54" s="23"/>
      <c r="GK54" s="23"/>
      <c r="GL54" s="23"/>
      <c r="GM54" s="23"/>
      <c r="GN54" s="23"/>
      <c r="GO54" s="24"/>
      <c r="GP54" s="23"/>
      <c r="GQ54" s="23"/>
      <c r="GR54" s="23"/>
      <c r="GS54" s="23"/>
      <c r="GT54" s="23"/>
      <c r="GU54" s="23"/>
      <c r="GV54" s="24"/>
      <c r="GW54" s="23"/>
      <c r="GX54" s="23"/>
      <c r="GY54" s="23"/>
      <c r="GZ54" s="23"/>
      <c r="HA54" s="23"/>
      <c r="HB54" s="23"/>
      <c r="HC54" s="24"/>
      <c r="HD54" s="23"/>
      <c r="HE54" s="23"/>
      <c r="HF54" s="23"/>
      <c r="HG54" s="23"/>
      <c r="HH54" s="23"/>
      <c r="HI54" s="23"/>
      <c r="HJ54" s="24"/>
      <c r="HK54" s="23"/>
      <c r="HL54" s="23"/>
      <c r="HM54" s="23"/>
      <c r="HN54" s="23"/>
      <c r="HO54" s="23"/>
      <c r="HP54" s="23"/>
      <c r="HQ54" s="24"/>
      <c r="HR54" s="23"/>
      <c r="HS54" s="23"/>
      <c r="HT54" s="23"/>
      <c r="HU54" s="23"/>
      <c r="HV54" s="23"/>
      <c r="HW54" s="23"/>
      <c r="HX54" s="24"/>
      <c r="HY54" s="23"/>
      <c r="HZ54" s="23"/>
      <c r="IA54" s="23"/>
      <c r="IB54" s="23"/>
      <c r="IC54" s="23"/>
      <c r="ID54" s="23"/>
      <c r="IE54" s="24"/>
      <c r="IF54" s="23"/>
      <c r="IG54" s="23"/>
      <c r="IH54" s="23"/>
      <c r="II54" s="23"/>
      <c r="IJ54" s="23"/>
      <c r="IK54" s="23"/>
      <c r="IL54" s="24"/>
      <c r="IM54" s="23"/>
      <c r="IN54" s="23"/>
      <c r="IO54" s="23"/>
      <c r="IP54" s="23"/>
      <c r="IQ54" s="23"/>
      <c r="IR54" s="23"/>
      <c r="IS54" s="24"/>
      <c r="IT54" s="23"/>
      <c r="IU54" s="23"/>
      <c r="IV54" s="23"/>
      <c r="IW54" s="23"/>
      <c r="IX54" s="23"/>
      <c r="IY54" s="24"/>
      <c r="IZ54" s="24"/>
      <c r="JA54" s="23"/>
      <c r="JB54" s="23"/>
      <c r="JC54" s="23"/>
      <c r="JD54" s="23"/>
      <c r="JE54" s="23"/>
      <c r="JF54" s="23"/>
      <c r="JG54" s="24"/>
      <c r="JH54" s="23"/>
      <c r="JI54" s="23"/>
      <c r="JJ54" s="23"/>
      <c r="JK54" s="23"/>
      <c r="JL54" s="23"/>
      <c r="JM54" s="23"/>
      <c r="JN54" s="24"/>
    </row>
    <row r="55" spans="1:274" s="3" customFormat="1" ht="30" customHeight="1" thickBot="1" x14ac:dyDescent="0.3">
      <c r="A55" s="7"/>
      <c r="B55" s="54" t="s">
        <v>66</v>
      </c>
      <c r="C55" s="54"/>
      <c r="D55" s="52">
        <v>0.5</v>
      </c>
      <c r="E55" s="53">
        <v>45593</v>
      </c>
      <c r="F55" s="53">
        <v>45613</v>
      </c>
      <c r="G55" s="28"/>
      <c r="H55" s="28">
        <v>87</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4"/>
      <c r="AR55" s="23"/>
      <c r="AS55" s="23"/>
      <c r="AT55" s="23"/>
      <c r="AU55" s="23"/>
      <c r="AV55" s="23"/>
      <c r="AW55" s="23"/>
      <c r="AX55" s="24"/>
      <c r="AY55" s="23"/>
      <c r="AZ55" s="23"/>
      <c r="BA55" s="23"/>
      <c r="BB55" s="23"/>
      <c r="BC55" s="23"/>
      <c r="BD55" s="23"/>
      <c r="BE55" s="24"/>
      <c r="BF55" s="23"/>
      <c r="BG55" s="23"/>
      <c r="BH55" s="23"/>
      <c r="BI55" s="23"/>
      <c r="BJ55" s="23"/>
      <c r="BK55" s="23"/>
      <c r="BL55" s="24"/>
      <c r="BM55" s="23"/>
      <c r="BN55" s="23"/>
      <c r="BO55" s="23"/>
      <c r="BP55" s="23"/>
      <c r="BQ55" s="23"/>
      <c r="BR55" s="23"/>
      <c r="BS55" s="24"/>
      <c r="BT55" s="23"/>
      <c r="BU55" s="23"/>
      <c r="BV55" s="23"/>
      <c r="BW55" s="23"/>
      <c r="BX55" s="23"/>
      <c r="BY55" s="23"/>
      <c r="BZ55" s="24"/>
      <c r="CA55" s="23"/>
      <c r="CB55" s="23"/>
      <c r="CC55" s="23"/>
      <c r="CD55" s="23"/>
      <c r="CE55" s="23"/>
      <c r="CF55" s="23"/>
      <c r="CG55" s="24"/>
      <c r="CH55" s="23"/>
      <c r="CI55" s="23"/>
      <c r="CJ55" s="23"/>
      <c r="CK55" s="23"/>
      <c r="CL55" s="23"/>
      <c r="CM55" s="23"/>
      <c r="CN55" s="24"/>
      <c r="CO55" s="23"/>
      <c r="CP55" s="23"/>
      <c r="CQ55" s="23"/>
      <c r="CR55" s="23"/>
      <c r="CS55" s="23"/>
      <c r="CT55" s="23"/>
      <c r="CU55" s="24"/>
      <c r="CV55" s="23"/>
      <c r="CW55" s="23"/>
      <c r="CX55" s="23"/>
      <c r="CY55" s="23"/>
      <c r="CZ55" s="23"/>
      <c r="DA55" s="23"/>
      <c r="DB55" s="24"/>
      <c r="DC55" s="23"/>
      <c r="DD55" s="23"/>
      <c r="DE55" s="23"/>
      <c r="DF55" s="23"/>
      <c r="DG55" s="23"/>
      <c r="DH55" s="23"/>
      <c r="DI55" s="24"/>
      <c r="DJ55" s="23"/>
      <c r="DK55" s="23"/>
      <c r="DL55" s="23"/>
      <c r="DM55" s="23"/>
      <c r="DN55" s="23"/>
      <c r="DO55" s="23"/>
      <c r="DP55" s="24"/>
      <c r="DQ55" s="23"/>
      <c r="DR55" s="23"/>
      <c r="DS55" s="23"/>
      <c r="DT55" s="23"/>
      <c r="DU55" s="23"/>
      <c r="DV55" s="23"/>
      <c r="DW55" s="24"/>
      <c r="DX55" s="23"/>
      <c r="DY55" s="23"/>
      <c r="DZ55" s="23"/>
      <c r="EA55" s="23"/>
      <c r="EB55" s="23"/>
      <c r="EC55" s="23"/>
      <c r="ED55" s="24"/>
      <c r="EE55" s="23"/>
      <c r="EF55" s="23"/>
      <c r="EG55" s="23"/>
      <c r="EH55" s="23"/>
      <c r="EI55" s="23"/>
      <c r="EJ55" s="23"/>
      <c r="EK55" s="24"/>
      <c r="EL55" s="23"/>
      <c r="EM55" s="23"/>
      <c r="EN55" s="23"/>
      <c r="EO55" s="23"/>
      <c r="EP55" s="23"/>
      <c r="EQ55" s="23"/>
      <c r="ER55" s="24"/>
      <c r="ES55" s="23"/>
      <c r="ET55" s="23"/>
      <c r="EU55" s="23"/>
      <c r="EV55" s="23"/>
      <c r="EW55" s="23"/>
      <c r="EX55" s="23"/>
      <c r="EY55" s="24"/>
      <c r="EZ55" s="23"/>
      <c r="FA55" s="23"/>
      <c r="FB55" s="23"/>
      <c r="FC55" s="23"/>
      <c r="FD55" s="23"/>
      <c r="FE55" s="23"/>
      <c r="FF55" s="24"/>
      <c r="FG55" s="23"/>
      <c r="FH55" s="23"/>
      <c r="FI55" s="23"/>
      <c r="FJ55" s="23"/>
      <c r="FK55" s="23"/>
      <c r="FL55" s="23"/>
      <c r="FM55" s="24"/>
      <c r="FN55" s="23"/>
      <c r="FO55" s="23"/>
      <c r="FP55" s="23"/>
      <c r="FQ55" s="23"/>
      <c r="FR55" s="23"/>
      <c r="FS55" s="23"/>
      <c r="FT55" s="24"/>
      <c r="FU55" s="23"/>
      <c r="FV55" s="23"/>
      <c r="FW55" s="23"/>
      <c r="FX55" s="23"/>
      <c r="FY55" s="23"/>
      <c r="FZ55" s="23"/>
      <c r="GA55" s="24"/>
      <c r="GB55" s="23"/>
      <c r="GC55" s="23"/>
      <c r="GD55" s="23"/>
      <c r="GE55" s="23"/>
      <c r="GF55" s="23"/>
      <c r="GG55" s="23"/>
      <c r="GH55" s="24"/>
      <c r="GI55" s="23"/>
      <c r="GJ55" s="23"/>
      <c r="GK55" s="23"/>
      <c r="GL55" s="23"/>
      <c r="GM55" s="23"/>
      <c r="GN55" s="23"/>
      <c r="GO55" s="24"/>
      <c r="GP55" s="23"/>
      <c r="GQ55" s="23"/>
      <c r="GR55" s="23"/>
      <c r="GS55" s="23"/>
      <c r="GT55" s="23"/>
      <c r="GU55" s="23"/>
      <c r="GV55" s="24"/>
      <c r="GW55" s="23"/>
      <c r="GX55" s="23"/>
      <c r="GY55" s="23"/>
      <c r="GZ55" s="23"/>
      <c r="HA55" s="23"/>
      <c r="HB55" s="23"/>
      <c r="HC55" s="24"/>
      <c r="HD55" s="23"/>
      <c r="HE55" s="23"/>
      <c r="HF55" s="23"/>
      <c r="HG55" s="23"/>
      <c r="HH55" s="23"/>
      <c r="HI55" s="23"/>
      <c r="HJ55" s="24"/>
      <c r="HK55" s="23"/>
      <c r="HL55" s="23"/>
      <c r="HM55" s="23"/>
      <c r="HN55" s="23"/>
      <c r="HO55" s="23"/>
      <c r="HP55" s="23"/>
      <c r="HQ55" s="23"/>
      <c r="HR55" s="23"/>
      <c r="HS55" s="23"/>
      <c r="HT55" s="23"/>
      <c r="HU55" s="23"/>
      <c r="HV55" s="23"/>
      <c r="HW55" s="23"/>
      <c r="HX55" s="23"/>
      <c r="HY55" s="23"/>
      <c r="HZ55" s="23"/>
      <c r="IA55" s="23"/>
      <c r="IB55" s="23"/>
      <c r="IC55" s="23"/>
      <c r="ID55" s="23"/>
      <c r="IE55" s="23"/>
      <c r="IF55" s="23"/>
      <c r="IG55" s="23"/>
      <c r="IH55" s="23"/>
      <c r="II55" s="23"/>
      <c r="IJ55" s="23"/>
      <c r="IK55" s="23"/>
      <c r="IL55" s="23"/>
      <c r="IM55" s="23"/>
      <c r="IN55" s="23"/>
      <c r="IO55" s="23"/>
      <c r="IP55" s="23"/>
      <c r="IQ55" s="23"/>
      <c r="IR55" s="23"/>
      <c r="IS55" s="23"/>
      <c r="IT55" s="23"/>
      <c r="IU55" s="23"/>
      <c r="IV55" s="23"/>
      <c r="IW55" s="23"/>
      <c r="IX55" s="23"/>
      <c r="IY55" s="23"/>
      <c r="IZ55" s="23"/>
      <c r="JA55" s="23"/>
      <c r="JB55" s="23"/>
      <c r="JC55" s="23"/>
      <c r="JD55" s="23"/>
      <c r="JE55" s="23"/>
      <c r="JF55" s="23"/>
      <c r="JG55" s="24"/>
      <c r="JH55" s="23"/>
      <c r="JI55" s="23"/>
      <c r="JJ55" s="23"/>
      <c r="JK55" s="23"/>
      <c r="JL55" s="23"/>
      <c r="JM55" s="23"/>
      <c r="JN55" s="24"/>
    </row>
  </sheetData>
  <mergeCells count="91">
    <mergeCell ref="B53:C53"/>
    <mergeCell ref="B54:C54"/>
    <mergeCell ref="B34:C34"/>
    <mergeCell ref="B33:C33"/>
    <mergeCell ref="B21:C21"/>
    <mergeCell ref="B22:C22"/>
    <mergeCell ref="B40:C40"/>
    <mergeCell ref="B39:C39"/>
    <mergeCell ref="B32:C32"/>
    <mergeCell ref="B35:C35"/>
    <mergeCell ref="B36:C36"/>
    <mergeCell ref="B37:C37"/>
    <mergeCell ref="B38:C38"/>
    <mergeCell ref="B23:C23"/>
    <mergeCell ref="B25:C25"/>
    <mergeCell ref="AY4:BE4"/>
    <mergeCell ref="B14:C14"/>
    <mergeCell ref="B12:C12"/>
    <mergeCell ref="B17:C17"/>
    <mergeCell ref="B18:C18"/>
    <mergeCell ref="B16:C16"/>
    <mergeCell ref="B8:C8"/>
    <mergeCell ref="B29:C29"/>
    <mergeCell ref="B30:C30"/>
    <mergeCell ref="B31:C31"/>
    <mergeCell ref="B26:C26"/>
    <mergeCell ref="B27:C27"/>
    <mergeCell ref="C3:D3"/>
    <mergeCell ref="C4:D4"/>
    <mergeCell ref="AK4:AQ4"/>
    <mergeCell ref="AR4:AX4"/>
    <mergeCell ref="B11:C11"/>
    <mergeCell ref="E3:F3"/>
    <mergeCell ref="I4:O4"/>
    <mergeCell ref="P4:V4"/>
    <mergeCell ref="W4:AC4"/>
    <mergeCell ref="AD4:AJ4"/>
    <mergeCell ref="I3:FM3"/>
    <mergeCell ref="FG4:FM4"/>
    <mergeCell ref="EE4:EK4"/>
    <mergeCell ref="EL4:ER4"/>
    <mergeCell ref="ES4:EY4"/>
    <mergeCell ref="EZ4:FF4"/>
    <mergeCell ref="B55:C55"/>
    <mergeCell ref="B44:C44"/>
    <mergeCell ref="FU4:GA4"/>
    <mergeCell ref="GB4:GH4"/>
    <mergeCell ref="GI4:GO4"/>
    <mergeCell ref="B43:C43"/>
    <mergeCell ref="B45:C45"/>
    <mergeCell ref="B51:C51"/>
    <mergeCell ref="B46:C46"/>
    <mergeCell ref="B47:C47"/>
    <mergeCell ref="B48:C48"/>
    <mergeCell ref="B49:C49"/>
    <mergeCell ref="B13:C13"/>
    <mergeCell ref="B41:C41"/>
    <mergeCell ref="B42:C42"/>
    <mergeCell ref="FN4:FT4"/>
    <mergeCell ref="B52:C52"/>
    <mergeCell ref="GP4:GV4"/>
    <mergeCell ref="GW4:HC4"/>
    <mergeCell ref="HD4:HJ4"/>
    <mergeCell ref="HK4:HQ4"/>
    <mergeCell ref="CO4:CU4"/>
    <mergeCell ref="B28:C28"/>
    <mergeCell ref="B15:C15"/>
    <mergeCell ref="B24:C24"/>
    <mergeCell ref="B6:C6"/>
    <mergeCell ref="B9:C9"/>
    <mergeCell ref="B10:C10"/>
    <mergeCell ref="DQ4:DW4"/>
    <mergeCell ref="DX4:ED4"/>
    <mergeCell ref="BF4:BL4"/>
    <mergeCell ref="CA4:CG4"/>
    <mergeCell ref="B50:C50"/>
    <mergeCell ref="IT4:IZ4"/>
    <mergeCell ref="JA4:JG4"/>
    <mergeCell ref="JH4:JN4"/>
    <mergeCell ref="HY4:IE4"/>
    <mergeCell ref="IF4:IL4"/>
    <mergeCell ref="IM4:IS4"/>
    <mergeCell ref="HR4:HX4"/>
    <mergeCell ref="BT4:BZ4"/>
    <mergeCell ref="CH4:CN4"/>
    <mergeCell ref="DJ4:DP4"/>
    <mergeCell ref="CV4:DB4"/>
    <mergeCell ref="DC4:DI4"/>
    <mergeCell ref="BM4:BS4"/>
    <mergeCell ref="B19:C19"/>
    <mergeCell ref="B20:C20"/>
  </mergeCells>
  <conditionalFormatting sqref="D7:D55">
    <cfRule type="dataBar" priority="4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55 DQ5:DV55 DX5:EC55 EE5:EJ55 EL5:EQ55 ES5:EX55 EZ5:FE55 FG5:FL55 FN5:FS55">
    <cfRule type="expression" dxfId="82" priority="238">
      <formula>AND(TODAY()&gt;=I$5,TODAY()&lt;J$5)</formula>
    </cfRule>
  </conditionalFormatting>
  <conditionalFormatting sqref="I7:DO55 DQ7:DV55 DX7:EC55 EE7:EJ55 EL7:EQ55 ES7:EX55 EZ7:FE55 FG7:FL55 FN7:FS55">
    <cfRule type="expression" dxfId="81" priority="237" stopIfTrue="1">
      <formula>AND(task_end&gt;=I$5,task_start&lt;J$5)</formula>
    </cfRule>
  </conditionalFormatting>
  <conditionalFormatting sqref="I55:HK55 IP55:JN55">
    <cfRule type="expression" dxfId="80" priority="236">
      <formula>AND(task_start&lt;=I$5,ROUNDDOWN((task_end-task_start+1)*task_progress,0)+task_start-1&gt;=I$5)</formula>
    </cfRule>
  </conditionalFormatting>
  <conditionalFormatting sqref="DP5:DP55 DW5:DW55 ED5:ED55 EK5:EK55 ER5:ER55 EY5:EY55 FF5:FF55">
    <cfRule type="expression" dxfId="79" priority="492">
      <formula>AND(TODAY()&gt;=DP$5,TODAY()&lt;#REF!)</formula>
    </cfRule>
  </conditionalFormatting>
  <conditionalFormatting sqref="DP7:DP55 DW7:DW55 ED7:ED55 EK7:EK55 ER7:ER55 EY7:EY55 FF7:FF55">
    <cfRule type="expression" dxfId="78" priority="496" stopIfTrue="1">
      <formula>AND(task_end&gt;=DP$5,task_start&lt;#REF!)</formula>
    </cfRule>
  </conditionalFormatting>
  <conditionalFormatting sqref="FU5:FZ55">
    <cfRule type="expression" dxfId="77" priority="227">
      <formula>AND(TODAY()&gt;=FU$5,TODAY()&lt;FV$5)</formula>
    </cfRule>
  </conditionalFormatting>
  <conditionalFormatting sqref="FU7:FZ55">
    <cfRule type="expression" dxfId="76" priority="226" stopIfTrue="1">
      <formula>AND(task_end&gt;=FU$5,task_start&lt;FV$5)</formula>
    </cfRule>
  </conditionalFormatting>
  <conditionalFormatting sqref="GA5:GA55">
    <cfRule type="expression" dxfId="75" priority="232">
      <formula>AND(TODAY()&gt;=GA$5,TODAY()&lt;#REF!)</formula>
    </cfRule>
  </conditionalFormatting>
  <conditionalFormatting sqref="GA7:GA55">
    <cfRule type="expression" dxfId="74" priority="233" stopIfTrue="1">
      <formula>AND(task_end&gt;=GA$5,task_start&lt;#REF!)</formula>
    </cfRule>
  </conditionalFormatting>
  <conditionalFormatting sqref="GB5:GG55">
    <cfRule type="expression" dxfId="73" priority="217">
      <formula>AND(TODAY()&gt;=GB$5,TODAY()&lt;GC$5)</formula>
    </cfRule>
  </conditionalFormatting>
  <conditionalFormatting sqref="GB7:GG55">
    <cfRule type="expression" dxfId="72" priority="216" stopIfTrue="1">
      <formula>AND(task_end&gt;=GB$5,task_start&lt;GC$5)</formula>
    </cfRule>
  </conditionalFormatting>
  <conditionalFormatting sqref="GH5:GH55">
    <cfRule type="expression" dxfId="71" priority="222">
      <formula>AND(TODAY()&gt;=GH$5,TODAY()&lt;#REF!)</formula>
    </cfRule>
  </conditionalFormatting>
  <conditionalFormatting sqref="GH7:GH55">
    <cfRule type="expression" dxfId="70" priority="223" stopIfTrue="1">
      <formula>AND(task_end&gt;=GH$5,task_start&lt;#REF!)</formula>
    </cfRule>
  </conditionalFormatting>
  <conditionalFormatting sqref="GI5:GN55">
    <cfRule type="expression" dxfId="69" priority="207">
      <formula>AND(TODAY()&gt;=GI$5,TODAY()&lt;GJ$5)</formula>
    </cfRule>
  </conditionalFormatting>
  <conditionalFormatting sqref="GI7:GN55">
    <cfRule type="expression" dxfId="68" priority="206" stopIfTrue="1">
      <formula>AND(task_end&gt;=GI$5,task_start&lt;GJ$5)</formula>
    </cfRule>
  </conditionalFormatting>
  <conditionalFormatting sqref="GO5:GO55">
    <cfRule type="expression" dxfId="67" priority="212">
      <formula>AND(TODAY()&gt;=GO$5,TODAY()&lt;#REF!)</formula>
    </cfRule>
  </conditionalFormatting>
  <conditionalFormatting sqref="GO7:GO55">
    <cfRule type="expression" dxfId="66" priority="213" stopIfTrue="1">
      <formula>AND(task_end&gt;=GO$5,task_start&lt;#REF!)</formula>
    </cfRule>
  </conditionalFormatting>
  <conditionalFormatting sqref="GP5:GU55">
    <cfRule type="expression" dxfId="65" priority="197">
      <formula>AND(TODAY()&gt;=GP$5,TODAY()&lt;GQ$5)</formula>
    </cfRule>
  </conditionalFormatting>
  <conditionalFormatting sqref="GP7:GU55">
    <cfRule type="expression" dxfId="64" priority="196" stopIfTrue="1">
      <formula>AND(task_end&gt;=GP$5,task_start&lt;GQ$5)</formula>
    </cfRule>
  </conditionalFormatting>
  <conditionalFormatting sqref="GV5:GV55">
    <cfRule type="expression" dxfId="63" priority="202">
      <formula>AND(TODAY()&gt;=GV$5,TODAY()&lt;#REF!)</formula>
    </cfRule>
  </conditionalFormatting>
  <conditionalFormatting sqref="GV7:GV55">
    <cfRule type="expression" dxfId="62" priority="203" stopIfTrue="1">
      <formula>AND(task_end&gt;=GV$5,task_start&lt;#REF!)</formula>
    </cfRule>
  </conditionalFormatting>
  <conditionalFormatting sqref="GW5:HB55">
    <cfRule type="expression" dxfId="61" priority="187">
      <formula>AND(TODAY()&gt;=GW$5,TODAY()&lt;GX$5)</formula>
    </cfRule>
  </conditionalFormatting>
  <conditionalFormatting sqref="GW7:HB55">
    <cfRule type="expression" dxfId="60" priority="186" stopIfTrue="1">
      <formula>AND(task_end&gt;=GW$5,task_start&lt;GX$5)</formula>
    </cfRule>
  </conditionalFormatting>
  <conditionalFormatting sqref="HC5:HC55">
    <cfRule type="expression" dxfId="59" priority="192">
      <formula>AND(TODAY()&gt;=HC$5,TODAY()&lt;#REF!)</formula>
    </cfRule>
  </conditionalFormatting>
  <conditionalFormatting sqref="HC7:HC55">
    <cfRule type="expression" dxfId="58" priority="193" stopIfTrue="1">
      <formula>AND(task_end&gt;=HC$5,task_start&lt;#REF!)</formula>
    </cfRule>
  </conditionalFormatting>
  <conditionalFormatting sqref="HD5:HI54">
    <cfRule type="expression" dxfId="57" priority="180">
      <formula>AND(TODAY()&gt;=HD$5,TODAY()&lt;HE$5)</formula>
    </cfRule>
  </conditionalFormatting>
  <conditionalFormatting sqref="HD7:HI54">
    <cfRule type="expression" dxfId="56" priority="179" stopIfTrue="1">
      <formula>AND(task_end&gt;=HD$5,task_start&lt;HE$5)</formula>
    </cfRule>
  </conditionalFormatting>
  <conditionalFormatting sqref="HD55:HI55">
    <cfRule type="expression" dxfId="55" priority="176" stopIfTrue="1">
      <formula>AND(task_end&gt;=HD$5,task_start&lt;HE$5)</formula>
    </cfRule>
    <cfRule type="expression" dxfId="54" priority="177">
      <formula>AND(TODAY()&gt;=HD$5,TODAY()&lt;HE$5)</formula>
    </cfRule>
  </conditionalFormatting>
  <conditionalFormatting sqref="HJ5:HJ55">
    <cfRule type="expression" dxfId="53" priority="182">
      <formula>AND(TODAY()&gt;=HJ$5,TODAY()&lt;#REF!)</formula>
    </cfRule>
  </conditionalFormatting>
  <conditionalFormatting sqref="HJ7:HJ55">
    <cfRule type="expression" dxfId="52" priority="183" stopIfTrue="1">
      <formula>AND(task_end&gt;=HJ$5,task_start&lt;#REF!)</formula>
    </cfRule>
  </conditionalFormatting>
  <conditionalFormatting sqref="HK5:HP13 HM14:HP14 HK15:HP42">
    <cfRule type="expression" dxfId="51" priority="400">
      <formula>AND(TODAY()&gt;=HK$5,TODAY()&lt;HL$5)</formula>
    </cfRule>
  </conditionalFormatting>
  <conditionalFormatting sqref="HK7:HP13 HM14:HP14 HK15:HP42">
    <cfRule type="expression" dxfId="50" priority="399" stopIfTrue="1">
      <formula>AND(task_end&gt;=HK$5,task_start&lt;HL$5)</formula>
    </cfRule>
  </conditionalFormatting>
  <conditionalFormatting sqref="HK43:HP54">
    <cfRule type="expression" dxfId="49" priority="169" stopIfTrue="1">
      <formula>AND(task_end&gt;=HK$5,task_start&lt;HL$5)</formula>
    </cfRule>
    <cfRule type="expression" dxfId="48" priority="170">
      <formula>AND(TODAY()&gt;=HK$5,TODAY()&lt;HL$5)</formula>
    </cfRule>
  </conditionalFormatting>
  <conditionalFormatting sqref="HK7:HQ13 HM14:HQ14 HK15:HQ42">
    <cfRule type="expression" dxfId="47" priority="242">
      <formula>AND(task_start&lt;=HK$5,ROUNDDOWN((task_end-task_start+1)*task_progress,0)+task_start-1&gt;=HK$5)</formula>
    </cfRule>
  </conditionalFormatting>
  <conditionalFormatting sqref="HK43:HQ54">
    <cfRule type="expression" dxfId="46" priority="168">
      <formula>AND(task_start&lt;=HK$5,ROUNDDOWN((task_end-task_start+1)*task_progress,0)+task_start-1&gt;=HK$5)</formula>
    </cfRule>
  </conditionalFormatting>
  <conditionalFormatting sqref="HK55:IZ55">
    <cfRule type="expression" dxfId="45" priority="2" stopIfTrue="1">
      <formula>AND(task_end&gt;=HK$5,task_start&lt;HL$5)</formula>
    </cfRule>
    <cfRule type="expression" dxfId="44" priority="3">
      <formula>AND(TODAY()&gt;=HK$5,TODAY()&lt;HL$5)</formula>
    </cfRule>
  </conditionalFormatting>
  <conditionalFormatting sqref="HL14">
    <cfRule type="expression" dxfId="43" priority="498">
      <formula>AND(TODAY()&gt;=HK$5,TODAY()&lt;HL$5)</formula>
    </cfRule>
    <cfRule type="expression" dxfId="42" priority="500" stopIfTrue="1">
      <formula>AND(task_end&gt;=HK$5,task_start&lt;HL$5)</formula>
    </cfRule>
    <cfRule type="expression" dxfId="41" priority="502">
      <formula>AND(task_start&lt;=HK$5,ROUNDDOWN((task_end-task_start+1)*task_progress,0)+task_start-1&gt;=HK$5)</formula>
    </cfRule>
  </conditionalFormatting>
  <conditionalFormatting sqref="HL55:IO55">
    <cfRule type="expression" dxfId="40" priority="1">
      <formula>AND(task_start&lt;=HL$5,ROUNDDOWN((task_end-task_start+1)*task_progress,0)+task_start-1&gt;=HL$5)</formula>
    </cfRule>
  </conditionalFormatting>
  <conditionalFormatting sqref="HQ5:HQ54">
    <cfRule type="expression" dxfId="39" priority="172">
      <formula>AND(TODAY()&gt;=HQ$5,TODAY()&lt;#REF!)</formula>
    </cfRule>
  </conditionalFormatting>
  <conditionalFormatting sqref="HQ7:HQ54">
    <cfRule type="expression" dxfId="38" priority="173" stopIfTrue="1">
      <formula>AND(task_end&gt;=HQ$5,task_start&lt;#REF!)</formula>
    </cfRule>
  </conditionalFormatting>
  <conditionalFormatting sqref="HR5:HW54">
    <cfRule type="expression" dxfId="37" priority="157">
      <formula>AND(TODAY()&gt;=HR$5,TODAY()&lt;HS$5)</formula>
    </cfRule>
  </conditionalFormatting>
  <conditionalFormatting sqref="HR7:HW54">
    <cfRule type="expression" dxfId="36" priority="156" stopIfTrue="1">
      <formula>AND(task_end&gt;=HR$5,task_start&lt;HS$5)</formula>
    </cfRule>
  </conditionalFormatting>
  <conditionalFormatting sqref="HR7:IS54">
    <cfRule type="expression" dxfId="35" priority="128">
      <formula>AND(task_start&lt;=HR$5,ROUNDDOWN((task_end-task_start+1)*task_progress,0)+task_start-1&gt;=HR$5)</formula>
    </cfRule>
  </conditionalFormatting>
  <conditionalFormatting sqref="HX5:HX54">
    <cfRule type="expression" dxfId="34" priority="162">
      <formula>AND(TODAY()&gt;=HX$5,TODAY()&lt;#REF!)</formula>
    </cfRule>
  </conditionalFormatting>
  <conditionalFormatting sqref="HX7:HX54">
    <cfRule type="expression" dxfId="33" priority="163" stopIfTrue="1">
      <formula>AND(task_end&gt;=HX$5,task_start&lt;#REF!)</formula>
    </cfRule>
  </conditionalFormatting>
  <conditionalFormatting sqref="HY5:ID54">
    <cfRule type="expression" dxfId="32" priority="147">
      <formula>AND(TODAY()&gt;=HY$5,TODAY()&lt;HZ$5)</formula>
    </cfRule>
  </conditionalFormatting>
  <conditionalFormatting sqref="HY7:ID54">
    <cfRule type="expression" dxfId="31" priority="146" stopIfTrue="1">
      <formula>AND(task_end&gt;=HY$5,task_start&lt;HZ$5)</formula>
    </cfRule>
  </conditionalFormatting>
  <conditionalFormatting sqref="IE5:IE54">
    <cfRule type="expression" dxfId="30" priority="152">
      <formula>AND(TODAY()&gt;=IE$5,TODAY()&lt;#REF!)</formula>
    </cfRule>
  </conditionalFormatting>
  <conditionalFormatting sqref="IE7:IE54">
    <cfRule type="expression" dxfId="29" priority="153" stopIfTrue="1">
      <formula>AND(task_end&gt;=IE$5,task_start&lt;#REF!)</formula>
    </cfRule>
  </conditionalFormatting>
  <conditionalFormatting sqref="IF5:IK54">
    <cfRule type="expression" dxfId="28" priority="137">
      <formula>AND(TODAY()&gt;=IF$5,TODAY()&lt;IG$5)</formula>
    </cfRule>
  </conditionalFormatting>
  <conditionalFormatting sqref="IF7:IK54">
    <cfRule type="expression" dxfId="27" priority="136" stopIfTrue="1">
      <formula>AND(task_end&gt;=IF$5,task_start&lt;IG$5)</formula>
    </cfRule>
  </conditionalFormatting>
  <conditionalFormatting sqref="IL5:IL54">
    <cfRule type="expression" dxfId="26" priority="142">
      <formula>AND(TODAY()&gt;=IL$5,TODAY()&lt;#REF!)</formula>
    </cfRule>
  </conditionalFormatting>
  <conditionalFormatting sqref="IL7:IL54">
    <cfRule type="expression" dxfId="25" priority="143" stopIfTrue="1">
      <formula>AND(task_end&gt;=IL$5,task_start&lt;#REF!)</formula>
    </cfRule>
  </conditionalFormatting>
  <conditionalFormatting sqref="IM5:IR54">
    <cfRule type="expression" dxfId="24" priority="130">
      <formula>AND(TODAY()&gt;=IM$5,TODAY()&lt;IN$5)</formula>
    </cfRule>
  </conditionalFormatting>
  <conditionalFormatting sqref="IM7:IR54">
    <cfRule type="expression" dxfId="23" priority="129" stopIfTrue="1">
      <formula>AND(task_end&gt;=IM$5,task_start&lt;IN$5)</formula>
    </cfRule>
  </conditionalFormatting>
  <conditionalFormatting sqref="IS5:IS55">
    <cfRule type="expression" dxfId="22" priority="132">
      <formula>AND(TODAY()&gt;=IS$5,TODAY()&lt;#REF!)</formula>
    </cfRule>
  </conditionalFormatting>
  <conditionalFormatting sqref="IS7:IS55">
    <cfRule type="expression" dxfId="21" priority="133" stopIfTrue="1">
      <formula>AND(task_end&gt;=IS$5,task_start&lt;#REF!)</formula>
    </cfRule>
  </conditionalFormatting>
  <conditionalFormatting sqref="IT5:IY54">
    <cfRule type="expression" dxfId="20" priority="123">
      <formula>AND(TODAY()&gt;=IT$5,TODAY()&lt;IU$5)</formula>
    </cfRule>
  </conditionalFormatting>
  <conditionalFormatting sqref="IT7:IY54">
    <cfRule type="expression" dxfId="19" priority="122" stopIfTrue="1">
      <formula>AND(task_end&gt;=IT$5,task_start&lt;IU$5)</formula>
    </cfRule>
  </conditionalFormatting>
  <conditionalFormatting sqref="IT7:IZ51 IT52:IX54 I7:HJ54">
    <cfRule type="expression" dxfId="18" priority="178">
      <formula>AND(task_start&lt;=I$5,ROUNDDOWN((task_end-task_start+1)*task_progress,0)+task_start-1&gt;=I$5)</formula>
    </cfRule>
  </conditionalFormatting>
  <conditionalFormatting sqref="IY52:IZ54">
    <cfRule type="expression" dxfId="17" priority="504">
      <formula>AND(task_start&lt;=IZ$5,ROUNDDOWN((task_end-task_start+1)*task_progress,0)+task_start-1&gt;=IZ$5)</formula>
    </cfRule>
    <cfRule type="expression" dxfId="16" priority="506">
      <formula>AND(TODAY()&gt;=IZ$5,TODAY()&lt;#REF!)</formula>
    </cfRule>
    <cfRule type="expression" dxfId="15" priority="508" stopIfTrue="1">
      <formula>AND(task_end&gt;=IZ$5,task_start&lt;#REF!)</formula>
    </cfRule>
  </conditionalFormatting>
  <conditionalFormatting sqref="IZ7:IZ51 FM7:FM55 FT7:FT55 IZ55">
    <cfRule type="expression" dxfId="14" priority="260" stopIfTrue="1">
      <formula>AND(task_end&gt;=FM$5,task_start&lt;#REF!)</formula>
    </cfRule>
  </conditionalFormatting>
  <conditionalFormatting sqref="IZ52:IZ54">
    <cfRule type="expression" dxfId="13" priority="103" stopIfTrue="1">
      <formula>AND(task_end&gt;=IZ$5,task_start&lt;JA$5)</formula>
    </cfRule>
    <cfRule type="expression" dxfId="12" priority="104">
      <formula>AND(TODAY()&gt;=IZ$5,TODAY()&lt;JA$5)</formula>
    </cfRule>
  </conditionalFormatting>
  <conditionalFormatting sqref="IZ55 IZ5:IZ51 FM5:FM55 FT5:FT55">
    <cfRule type="expression" dxfId="11" priority="259">
      <formula>AND(TODAY()&gt;=FM$5,TODAY()&lt;#REF!)</formula>
    </cfRule>
  </conditionalFormatting>
  <conditionalFormatting sqref="JA5:JF55">
    <cfRule type="expression" dxfId="10" priority="113">
      <formula>AND(TODAY()&gt;=JA$5,TODAY()&lt;JB$5)</formula>
    </cfRule>
  </conditionalFormatting>
  <conditionalFormatting sqref="JA7:JF55">
    <cfRule type="expression" dxfId="9" priority="112" stopIfTrue="1">
      <formula>AND(task_end&gt;=JA$5,task_start&lt;JB$5)</formula>
    </cfRule>
  </conditionalFormatting>
  <conditionalFormatting sqref="JA7:JN54">
    <cfRule type="expression" dxfId="8" priority="107">
      <formula>AND(task_start&lt;=JA$5,ROUNDDOWN((task_end-task_start+1)*task_progress,0)+task_start-1&gt;=JA$5)</formula>
    </cfRule>
  </conditionalFormatting>
  <conditionalFormatting sqref="JG5:JG55">
    <cfRule type="expression" dxfId="7" priority="117">
      <formula>AND(TODAY()&gt;=JG$5,TODAY()&lt;#REF!)</formula>
    </cfRule>
  </conditionalFormatting>
  <conditionalFormatting sqref="JG7:JG55">
    <cfRule type="expression" dxfId="6" priority="118" stopIfTrue="1">
      <formula>AND(task_end&gt;=JG$5,task_start&lt;#REF!)</formula>
    </cfRule>
  </conditionalFormatting>
  <conditionalFormatting sqref="JH5:JM54">
    <cfRule type="expression" dxfId="5" priority="109">
      <formula>AND(TODAY()&gt;=JH$5,TODAY()&lt;JI$5)</formula>
    </cfRule>
  </conditionalFormatting>
  <conditionalFormatting sqref="JH7:JM54">
    <cfRule type="expression" dxfId="4" priority="108" stopIfTrue="1">
      <formula>AND(task_end&gt;=JH$5,task_start&lt;JI$5)</formula>
    </cfRule>
  </conditionalFormatting>
  <conditionalFormatting sqref="JH55:JM55">
    <cfRule type="expression" dxfId="3" priority="105" stopIfTrue="1">
      <formula>AND(task_end&gt;=JH$5,task_start&lt;JI$5)</formula>
    </cfRule>
    <cfRule type="expression" dxfId="2" priority="106">
      <formula>AND(TODAY()&gt;=JH$5,TODAY()&lt;JI$5)</formula>
    </cfRule>
  </conditionalFormatting>
  <conditionalFormatting sqref="JN5:JN55">
    <cfRule type="expression" dxfId="1" priority="110">
      <formula>AND(TODAY()&gt;=JN$5,TODAY()&lt;#REF!)</formula>
    </cfRule>
  </conditionalFormatting>
  <conditionalFormatting sqref="JN7:JN55">
    <cfRule type="expression" dxfId="0" priority="111" stopIfTrue="1">
      <formula>AND(task_end&gt;=JN$5,task_start&lt;#REF!)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2024-11-06T01:45:10Z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