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ag\PhpstormProjects\IoT Fall 2021 version 2\"/>
    </mc:Choice>
  </mc:AlternateContent>
  <xr:revisionPtr revIDLastSave="0" documentId="13_ncr:1_{05C00D0B-2AF3-4352-BAF5-FCAB9A8C6FF9}" xr6:coauthVersionLast="47" xr6:coauthVersionMax="47" xr10:uidLastSave="{00000000-0000-0000-0000-000000000000}"/>
  <bookViews>
    <workbookView xWindow="-96" yWindow="-96" windowWidth="23232" windowHeight="12552" xr2:uid="{959AA26A-F198-4E61-9DC3-70EF0BCD8BC0}"/>
  </bookViews>
  <sheets>
    <sheet name="Binary" sheetId="1" r:id="rId1"/>
    <sheet name="memcpy" sheetId="2" r:id="rId2"/>
    <sheet name="ascii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H6" i="1"/>
  <c r="N26" i="1"/>
  <c r="N28" i="1" s="1"/>
  <c r="N17" i="1"/>
  <c r="M31" i="1"/>
  <c r="H29" i="2"/>
  <c r="J29" i="2"/>
  <c r="I29" i="2"/>
  <c r="N19" i="1" l="1"/>
  <c r="M18" i="2"/>
  <c r="H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J18" i="2"/>
  <c r="K18" i="2"/>
  <c r="L18" i="2"/>
  <c r="I18" i="2"/>
</calcChain>
</file>

<file path=xl/sharedStrings.xml><?xml version="1.0" encoding="utf-8"?>
<sst xmlns="http://schemas.openxmlformats.org/spreadsheetml/2006/main" count="159" uniqueCount="133">
  <si>
    <t>Char</t>
  </si>
  <si>
    <t>a</t>
  </si>
  <si>
    <t>b</t>
  </si>
  <si>
    <t>c</t>
  </si>
  <si>
    <t>2^7</t>
  </si>
  <si>
    <t>2^6</t>
  </si>
  <si>
    <t>2^5</t>
  </si>
  <si>
    <t>2^4</t>
  </si>
  <si>
    <t>2^3</t>
  </si>
  <si>
    <t>2^2</t>
  </si>
  <si>
    <t>2^1</t>
  </si>
  <si>
    <t>2^0</t>
  </si>
  <si>
    <t>Bit 1</t>
  </si>
  <si>
    <t>Bit 6</t>
  </si>
  <si>
    <t>Bit 5</t>
  </si>
  <si>
    <t>Bit 4</t>
  </si>
  <si>
    <t>Bit 3</t>
  </si>
  <si>
    <t>Bit 2</t>
  </si>
  <si>
    <t>Bit 8</t>
  </si>
  <si>
    <t>Bit 7</t>
  </si>
  <si>
    <t>Decimal</t>
  </si>
  <si>
    <t>payload as bytes array</t>
  </si>
  <si>
    <t>payload as char array</t>
  </si>
  <si>
    <t>stored in memory as binary</t>
  </si>
  <si>
    <t>{</t>
  </si>
  <si>
    <t>:</t>
  </si>
  <si>
    <t>}</t>
  </si>
  <si>
    <t>t</t>
  </si>
  <si>
    <t>e</t>
  </si>
  <si>
    <t>m</t>
  </si>
  <si>
    <t>I</t>
  </si>
  <si>
    <t>D</t>
  </si>
  <si>
    <t>s</t>
  </si>
  <si>
    <t>g</t>
  </si>
  <si>
    <t>O</t>
  </si>
  <si>
    <t>n</t>
  </si>
  <si>
    <t>"</t>
  </si>
  <si>
    <t>NULL</t>
  </si>
  <si>
    <t>Space</t>
  </si>
  <si>
    <t>!</t>
  </si>
  <si>
    <t>#</t>
  </si>
  <si>
    <t>$</t>
  </si>
  <si>
    <t>%</t>
  </si>
  <si>
    <t>&amp;</t>
  </si>
  <si>
    <t>(</t>
  </si>
  <si>
    <t>)</t>
  </si>
  <si>
    <t>*</t>
  </si>
  <si>
    <t>+</t>
  </si>
  <si>
    <t>-</t>
  </si>
  <si>
    <t>.</t>
  </si>
  <si>
    <t>/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</si>
  <si>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</si>
  <si>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</si>
  <si>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</si>
  <si>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</si>
  <si>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</si>
  <si>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</si>
  <si>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</si>
  <si>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</si>
  <si>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</si>
  <si>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</si>
  <si>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</si>
  <si>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</si>
  <si>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</si>
  <si>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</si>
  <si>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</si>
  <si>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</si>
  <si>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</si>
  <si>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</si>
  <si>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</si>
  <si>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</si>
  <si>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</si>
  <si>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T</t>
  </si>
  <si>
    <t>S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</si>
  <si>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</si>
  <si>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</si>
  <si>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</si>
  <si>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</si>
  <si>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</si>
  <si>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</si>
  <si>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</si>
  <si>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</si>
  <si>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</si>
  <si>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</si>
  <si>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</si>
  <si>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</si>
  <si>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d</t>
  </si>
  <si>
    <t>f</t>
  </si>
  <si>
    <t>j</t>
  </si>
  <si>
    <t>i</t>
  </si>
  <si>
    <t>h</t>
  </si>
  <si>
    <t>k</t>
  </si>
  <si>
    <t>l</t>
  </si>
  <si>
    <t>p</t>
  </si>
  <si>
    <t>o</t>
  </si>
  <si>
    <t>q</t>
  </si>
  <si>
    <t>r</t>
  </si>
  <si>
    <t>u</t>
  </si>
  <si>
    <t>v</t>
  </si>
  <si>
    <t>w</t>
  </si>
  <si>
    <t>x</t>
  </si>
  <si>
    <t>y</t>
  </si>
  <si>
    <t>z</t>
  </si>
  <si>
    <t>|</t>
  </si>
  <si>
    <t>~</t>
  </si>
  <si>
    <t>DEL</t>
  </si>
  <si>
    <r>
      <rPr>
        <sz val="11"/>
        <color rgb="FF2CA7B8"/>
        <rFont val="Calibri"/>
        <family val="2"/>
        <scheme val="minor"/>
      </rPr>
      <t>char</t>
    </r>
    <r>
      <rPr>
        <sz val="11"/>
        <color theme="1"/>
        <rFont val="Calibri"/>
        <family val="2"/>
        <scheme val="minor"/>
      </rPr>
      <t xml:space="preserve"> charArray[] = { </t>
    </r>
    <r>
      <rPr>
        <sz val="11"/>
        <color rgb="FF2CA7B8"/>
        <rFont val="Calibri"/>
        <family val="2"/>
        <scheme val="minor"/>
      </rPr>
      <t>'a', 'b', 'c'</t>
    </r>
    <r>
      <rPr>
        <sz val="11"/>
        <color theme="1"/>
        <rFont val="Calibri"/>
        <family val="2"/>
        <scheme val="minor"/>
      </rPr>
      <t xml:space="preserve"> };</t>
    </r>
  </si>
  <si>
    <t>00110001</t>
  </si>
  <si>
    <t>00110010</t>
  </si>
  <si>
    <t>00110011</t>
  </si>
  <si>
    <t>Byte     =&gt;</t>
  </si>
  <si>
    <t>Binary  =&gt;</t>
  </si>
  <si>
    <t>Char     =&gt;</t>
  </si>
  <si>
    <r>
      <rPr>
        <sz val="11"/>
        <color rgb="FF2CA7B8"/>
        <rFont val="Calibri"/>
        <family val="2"/>
        <scheme val="minor"/>
      </rPr>
      <t>byte</t>
    </r>
    <r>
      <rPr>
        <sz val="11"/>
        <color theme="1"/>
        <rFont val="Calibri"/>
        <family val="2"/>
        <scheme val="minor"/>
      </rPr>
      <t xml:space="preserve"> payload[] = {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rgb="FF2CA7B8"/>
        <rFont val="Calibri"/>
        <family val="2"/>
        <scheme val="minor"/>
      </rPr>
      <t xml:space="preserve">'a', 'b', 'c' </t>
    </r>
    <r>
      <rPr>
        <sz val="11"/>
        <color theme="1"/>
        <rFont val="Calibri"/>
        <family val="2"/>
        <scheme val="minor"/>
      </rPr>
      <t>};</t>
    </r>
  </si>
  <si>
    <t>payload</t>
  </si>
  <si>
    <t>byte</t>
  </si>
  <si>
    <t>char</t>
  </si>
  <si>
    <t>charArray</t>
  </si>
  <si>
    <t>\0</t>
  </si>
  <si>
    <t>'abc'</t>
  </si>
  <si>
    <t>,</t>
  </si>
  <si>
    <r>
      <rPr>
        <sz val="11"/>
        <color rgb="FF2CA7B8"/>
        <rFont val="Calibri"/>
        <family val="2"/>
        <scheme val="minor"/>
      </rPr>
      <t>byte</t>
    </r>
    <r>
      <rPr>
        <sz val="11"/>
        <color theme="1"/>
        <rFont val="Calibri"/>
        <family val="2"/>
        <scheme val="minor"/>
      </rPr>
      <t xml:space="preserve"> payload[]</t>
    </r>
  </si>
  <si>
    <r>
      <rPr>
        <sz val="11"/>
        <color rgb="FF2CA7B8"/>
        <rFont val="Calibri"/>
        <family val="2"/>
        <scheme val="minor"/>
      </rPr>
      <t>char</t>
    </r>
    <r>
      <rPr>
        <sz val="11"/>
        <color theme="1"/>
        <rFont val="Calibri"/>
        <family val="2"/>
        <scheme val="minor"/>
      </rPr>
      <t xml:space="preserve"> charArray[]</t>
    </r>
  </si>
  <si>
    <t>10^0</t>
  </si>
  <si>
    <t>10^1</t>
  </si>
  <si>
    <t>10^4</t>
  </si>
  <si>
    <t>10^3</t>
  </si>
  <si>
    <t>10^2</t>
  </si>
  <si>
    <t>01100001</t>
  </si>
  <si>
    <t>01100010</t>
  </si>
  <si>
    <t>01100011</t>
  </si>
  <si>
    <t>Unsigned 8-bit Integer</t>
  </si>
  <si>
    <t>Signed 8-bit Integer (Two's Compliment)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</si>
</sst>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CA7B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C00000"/>
      </left>
      <right style="medium">
        <color indexed="64"/>
      </right>
      <top style="thick">
        <color rgb="FFC00000"/>
      </top>
      <bottom style="thin">
        <color indexed="64"/>
      </bottom>
      <diagonal/>
    </border>
    <border>
      <left/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medium">
        <color indexed="64"/>
      </right>
      <top style="thin">
        <color indexed="64"/>
      </top>
      <bottom style="thick">
        <color rgb="FFC00000"/>
      </bottom>
      <diagonal/>
    </border>
    <border>
      <left/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ck">
        <color rgb="FFC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9" borderId="1" xfId="0" applyFill="1" applyBorder="1" applyAlignment="1">
      <alignment horizontal="left" indent="1"/>
    </xf>
    <xf numFmtId="0" fontId="0" fillId="9" borderId="1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9" xfId="0" applyFill="1" applyBorder="1"/>
    <xf numFmtId="0" fontId="0" fillId="9" borderId="10" xfId="0" applyFill="1" applyBorder="1"/>
    <xf numFmtId="0" fontId="0" fillId="0" borderId="0" xfId="0" applyFill="1"/>
    <xf numFmtId="0" fontId="0" fillId="2" borderId="0" xfId="0" applyFill="1" applyBorder="1"/>
    <xf numFmtId="0" fontId="0" fillId="0" borderId="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" xfId="0" applyBorder="1"/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9" borderId="2" xfId="0" applyFill="1" applyBorder="1" applyAlignment="1">
      <alignment horizontal="left" vertical="top" indent="1"/>
    </xf>
    <xf numFmtId="0" fontId="0" fillId="9" borderId="3" xfId="0" applyFill="1" applyBorder="1" applyAlignment="1">
      <alignment horizontal="left" vertical="top" indent="1"/>
    </xf>
    <xf numFmtId="0" fontId="0" fillId="9" borderId="4" xfId="0" applyFill="1" applyBorder="1" applyAlignment="1">
      <alignment horizontal="left" vertical="top" indent="1"/>
    </xf>
    <xf numFmtId="0" fontId="0" fillId="9" borderId="2" xfId="0" applyFill="1" applyBorder="1" applyAlignment="1">
      <alignment horizontal="right" vertical="top" indent="1"/>
    </xf>
    <xf numFmtId="0" fontId="0" fillId="9" borderId="3" xfId="0" applyFill="1" applyBorder="1" applyAlignment="1">
      <alignment horizontal="right" vertical="top" indent="1"/>
    </xf>
    <xf numFmtId="0" fontId="0" fillId="9" borderId="4" xfId="0" applyFill="1" applyBorder="1" applyAlignment="1">
      <alignment horizontal="right" vertical="top" indent="1"/>
    </xf>
    <xf numFmtId="2" fontId="0" fillId="9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A7B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3108-B419-40D6-88C8-446077B7C5B1}">
  <sheetPr>
    <pageSetUpPr fitToPage="1"/>
  </sheetPr>
  <dimension ref="E4:Q33"/>
  <sheetViews>
    <sheetView tabSelected="1" topLeftCell="D1" zoomScale="85" zoomScaleNormal="85" workbookViewId="0">
      <selection activeCell="F14" sqref="F14:N14"/>
    </sheetView>
  </sheetViews>
  <sheetFormatPr defaultRowHeight="14.4" x14ac:dyDescent="0.55000000000000004"/>
  <cols>
    <col min="4" max="4" width="25.26171875" bestFit="1" customWidth="1"/>
    <col min="5" max="5" width="11.1015625" customWidth="1"/>
    <col min="6" max="6" width="9.62890625" customWidth="1"/>
    <col min="7" max="11" width="9.62890625" style="2" customWidth="1"/>
    <col min="12" max="14" width="9.62890625" customWidth="1"/>
    <col min="16" max="16" width="2.41796875" customWidth="1"/>
    <col min="18" max="19" width="10.68359375" bestFit="1" customWidth="1"/>
  </cols>
  <sheetData>
    <row r="4" spans="5:17" x14ac:dyDescent="0.55000000000000004">
      <c r="E4" s="3"/>
      <c r="F4" s="3"/>
      <c r="G4" s="20"/>
      <c r="H4" s="20"/>
      <c r="I4" s="20"/>
      <c r="J4" s="20"/>
      <c r="K4" s="20"/>
      <c r="L4" s="3"/>
      <c r="M4" s="3"/>
      <c r="N4" s="3"/>
      <c r="O4" s="3"/>
      <c r="P4" s="3"/>
      <c r="Q4" s="29"/>
    </row>
    <row r="5" spans="5:17" x14ac:dyDescent="0.55000000000000004">
      <c r="E5" s="3"/>
      <c r="F5" s="26"/>
      <c r="G5" s="22" t="s">
        <v>111</v>
      </c>
      <c r="H5" s="57" t="s">
        <v>128</v>
      </c>
      <c r="I5" s="57" t="s">
        <v>129</v>
      </c>
      <c r="J5" s="57" t="s">
        <v>130</v>
      </c>
      <c r="K5" s="24"/>
      <c r="L5" s="24"/>
      <c r="M5" s="24"/>
      <c r="N5" s="25"/>
      <c r="O5" s="30"/>
      <c r="P5" s="3"/>
      <c r="Q5" s="29"/>
    </row>
    <row r="6" spans="5:17" x14ac:dyDescent="0.55000000000000004">
      <c r="E6" s="3"/>
      <c r="F6" s="27"/>
      <c r="G6" s="22" t="s">
        <v>110</v>
      </c>
      <c r="H6" s="23">
        <f>BIN2DEC(H5)</f>
        <v>97</v>
      </c>
      <c r="I6" s="23">
        <f t="shared" ref="I6:J6" si="0">BIN2DEC(I5)</f>
        <v>98</v>
      </c>
      <c r="J6" s="23">
        <f t="shared" si="0"/>
        <v>99</v>
      </c>
      <c r="K6" s="51" t="s">
        <v>113</v>
      </c>
      <c r="L6" s="52"/>
      <c r="M6" s="52"/>
      <c r="N6" s="53"/>
      <c r="O6" s="30"/>
      <c r="P6" s="3"/>
      <c r="Q6" s="29"/>
    </row>
    <row r="7" spans="5:17" x14ac:dyDescent="0.55000000000000004">
      <c r="E7" s="3"/>
      <c r="F7" s="28"/>
      <c r="G7" s="22" t="s">
        <v>112</v>
      </c>
      <c r="H7" s="23" t="s">
        <v>1</v>
      </c>
      <c r="I7" s="23" t="s">
        <v>2</v>
      </c>
      <c r="J7" s="23" t="s">
        <v>3</v>
      </c>
      <c r="K7" s="51" t="s">
        <v>106</v>
      </c>
      <c r="L7" s="52"/>
      <c r="M7" s="52"/>
      <c r="N7" s="53"/>
      <c r="O7" s="30"/>
      <c r="P7" s="3"/>
      <c r="Q7" s="29"/>
    </row>
    <row r="8" spans="5:17" x14ac:dyDescent="0.55000000000000004">
      <c r="E8" s="3"/>
      <c r="F8" s="3"/>
      <c r="G8" s="20"/>
      <c r="H8" s="20"/>
      <c r="I8" s="20"/>
      <c r="J8" s="20"/>
      <c r="K8" s="20"/>
      <c r="L8" s="3"/>
      <c r="M8" s="3"/>
      <c r="N8" s="21"/>
      <c r="O8" s="3"/>
      <c r="P8" s="3"/>
      <c r="Q8" s="29"/>
    </row>
    <row r="9" spans="5:17" x14ac:dyDescent="0.55000000000000004">
      <c r="N9" s="16"/>
    </row>
    <row r="13" spans="5:17" x14ac:dyDescent="0.55000000000000004"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3"/>
    </row>
    <row r="14" spans="5:17" x14ac:dyDescent="0.55000000000000004">
      <c r="E14" s="3"/>
      <c r="F14" s="50" t="s">
        <v>131</v>
      </c>
      <c r="G14" s="50"/>
      <c r="H14" s="50"/>
      <c r="I14" s="50"/>
      <c r="J14" s="50"/>
      <c r="K14" s="50"/>
      <c r="L14" s="50"/>
      <c r="M14" s="50"/>
      <c r="N14" s="50"/>
      <c r="O14" s="3"/>
      <c r="P14" s="3"/>
    </row>
    <row r="15" spans="5:17" ht="14.7" thickBot="1" x14ac:dyDescent="0.6">
      <c r="E15" s="3"/>
      <c r="F15" s="3"/>
      <c r="G15" s="3"/>
      <c r="H15" s="3"/>
      <c r="I15" s="3"/>
      <c r="J15" s="3"/>
      <c r="K15" s="3"/>
      <c r="L15" s="3"/>
      <c r="M15" s="3"/>
      <c r="N15" s="4"/>
      <c r="O15" s="3"/>
      <c r="P15" s="3"/>
    </row>
    <row r="16" spans="5:17" ht="14.7" thickTop="1" x14ac:dyDescent="0.55000000000000004">
      <c r="E16" s="3"/>
      <c r="F16" s="40" t="s">
        <v>18</v>
      </c>
      <c r="G16" s="41" t="s">
        <v>19</v>
      </c>
      <c r="H16" s="42" t="s">
        <v>13</v>
      </c>
      <c r="I16" s="42" t="s">
        <v>14</v>
      </c>
      <c r="J16" s="42" t="s">
        <v>15</v>
      </c>
      <c r="K16" s="42" t="s">
        <v>16</v>
      </c>
      <c r="L16" s="42" t="s">
        <v>17</v>
      </c>
      <c r="M16" s="43" t="s">
        <v>12</v>
      </c>
      <c r="N16" s="7" t="s">
        <v>20</v>
      </c>
      <c r="O16" s="3"/>
      <c r="P16" s="3"/>
    </row>
    <row r="17" spans="5:16" ht="14.7" thickBot="1" x14ac:dyDescent="0.6">
      <c r="E17" s="3"/>
      <c r="F17" s="44">
        <v>0</v>
      </c>
      <c r="G17" s="45">
        <v>1</v>
      </c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7">
        <v>1</v>
      </c>
      <c r="N17" s="33">
        <f>(M17*1)+(L17*2)+(K17*4)+(J17*8)+(I17*16)+(H17*32)+(G17*64)+(F17*128)</f>
        <v>97</v>
      </c>
      <c r="O17" s="3"/>
      <c r="P17" s="3"/>
    </row>
    <row r="18" spans="5:16" ht="14.7" thickTop="1" x14ac:dyDescent="0.55000000000000004">
      <c r="E18" s="3"/>
      <c r="F18" s="37">
        <v>128</v>
      </c>
      <c r="G18" s="38">
        <v>64</v>
      </c>
      <c r="H18" s="39">
        <v>32</v>
      </c>
      <c r="I18" s="39">
        <v>16</v>
      </c>
      <c r="J18" s="39">
        <v>8</v>
      </c>
      <c r="K18" s="39">
        <v>4</v>
      </c>
      <c r="L18" s="39">
        <v>2</v>
      </c>
      <c r="M18" s="39">
        <v>1</v>
      </c>
      <c r="N18" s="19" t="s">
        <v>0</v>
      </c>
      <c r="O18" s="3"/>
      <c r="P18" s="3"/>
    </row>
    <row r="19" spans="5:16" ht="14.7" thickBot="1" x14ac:dyDescent="0.6">
      <c r="E19" s="3"/>
      <c r="F19" s="35" t="s">
        <v>4</v>
      </c>
      <c r="G19" s="34" t="s">
        <v>5</v>
      </c>
      <c r="H19" s="8" t="s">
        <v>6</v>
      </c>
      <c r="I19" s="8" t="s">
        <v>7</v>
      </c>
      <c r="J19" s="8" t="s">
        <v>8</v>
      </c>
      <c r="K19" s="8" t="s">
        <v>9</v>
      </c>
      <c r="L19" s="8" t="s">
        <v>10</v>
      </c>
      <c r="M19" s="8" t="s">
        <v>11</v>
      </c>
      <c r="N19" s="5" t="str">
        <f>IF(OR(N17&lt;32,N17&gt;127),"NO ASCII",VLOOKUP(N17,'ascii table'!A2:B98,2,FALSE))</f>
        <v>a</v>
      </c>
      <c r="O19" s="3"/>
      <c r="P19" s="3"/>
    </row>
    <row r="20" spans="5:16" x14ac:dyDescent="0.55000000000000004">
      <c r="E20" s="3"/>
      <c r="F20" s="3"/>
      <c r="G20" s="3"/>
      <c r="H20" s="3"/>
      <c r="I20" s="3"/>
      <c r="J20" s="3"/>
      <c r="K20" s="3"/>
      <c r="L20" s="3"/>
      <c r="M20" s="3"/>
      <c r="N20" s="4"/>
      <c r="O20" s="3"/>
      <c r="P20" s="3"/>
    </row>
    <row r="22" spans="5:16" x14ac:dyDescent="0.55000000000000004">
      <c r="E22" s="3"/>
      <c r="F22" s="3"/>
      <c r="G22" s="3"/>
      <c r="H22" s="3"/>
      <c r="I22" s="3"/>
      <c r="J22" s="3"/>
      <c r="K22" s="3"/>
      <c r="L22" s="3"/>
      <c r="M22" s="3"/>
      <c r="N22" s="4"/>
      <c r="O22" s="3"/>
      <c r="P22" s="3"/>
    </row>
    <row r="23" spans="5:16" x14ac:dyDescent="0.55000000000000004">
      <c r="E23" s="3"/>
      <c r="F23" s="50" t="s">
        <v>132</v>
      </c>
      <c r="G23" s="50"/>
      <c r="H23" s="50"/>
      <c r="I23" s="50"/>
      <c r="J23" s="50"/>
      <c r="K23" s="50"/>
      <c r="L23" s="50"/>
      <c r="M23" s="50"/>
      <c r="N23" s="50"/>
      <c r="O23" s="3"/>
      <c r="P23" s="3"/>
    </row>
    <row r="24" spans="5:16" ht="14.7" thickBot="1" x14ac:dyDescent="0.6">
      <c r="E24" s="3"/>
      <c r="F24" s="3"/>
      <c r="G24" s="3"/>
      <c r="H24" s="3"/>
      <c r="I24" s="3"/>
      <c r="J24" s="3"/>
      <c r="K24" s="3"/>
      <c r="L24" s="3"/>
      <c r="M24" s="3"/>
      <c r="N24" s="4"/>
      <c r="O24" s="3"/>
      <c r="P24" s="3"/>
    </row>
    <row r="25" spans="5:16" ht="14.7" thickTop="1" x14ac:dyDescent="0.55000000000000004">
      <c r="E25" s="3"/>
      <c r="F25" s="40" t="s">
        <v>18</v>
      </c>
      <c r="G25" s="41" t="s">
        <v>19</v>
      </c>
      <c r="H25" s="42" t="s">
        <v>13</v>
      </c>
      <c r="I25" s="42" t="s">
        <v>14</v>
      </c>
      <c r="J25" s="42" t="s">
        <v>15</v>
      </c>
      <c r="K25" s="42" t="s">
        <v>16</v>
      </c>
      <c r="L25" s="42" t="s">
        <v>17</v>
      </c>
      <c r="M25" s="43" t="s">
        <v>12</v>
      </c>
      <c r="N25" s="7" t="s">
        <v>20</v>
      </c>
      <c r="O25" s="3"/>
      <c r="P25" s="3"/>
    </row>
    <row r="26" spans="5:16" ht="14.7" thickBot="1" x14ac:dyDescent="0.6">
      <c r="E26" s="3"/>
      <c r="F26" s="49">
        <v>1</v>
      </c>
      <c r="G26" s="45">
        <v>1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7">
        <v>1</v>
      </c>
      <c r="N26" s="33">
        <f>IF(F26=1,-128+(M26*1)+(L26*2)+(K26*4)+(J26*8)+(I26*16)+(H26*32)+(G26*64),(M26*1)+(L26*2)+(K26*4)+(J26*8)+(I26*16)+(H26*32)+(G26*64)+(F26*128))</f>
        <v>-1</v>
      </c>
      <c r="O26" s="3"/>
      <c r="P26" s="3"/>
    </row>
    <row r="27" spans="5:16" ht="14.7" thickTop="1" x14ac:dyDescent="0.55000000000000004">
      <c r="E27" s="3"/>
      <c r="F27" s="37">
        <v>-128</v>
      </c>
      <c r="G27" s="38">
        <v>64</v>
      </c>
      <c r="H27" s="39">
        <v>32</v>
      </c>
      <c r="I27" s="39">
        <v>16</v>
      </c>
      <c r="J27" s="39">
        <v>8</v>
      </c>
      <c r="K27" s="39">
        <v>4</v>
      </c>
      <c r="L27" s="39">
        <v>2</v>
      </c>
      <c r="M27" s="39">
        <v>1</v>
      </c>
      <c r="N27" s="19" t="s">
        <v>0</v>
      </c>
      <c r="O27" s="3"/>
      <c r="P27" s="3"/>
    </row>
    <row r="28" spans="5:16" ht="14.7" thickBot="1" x14ac:dyDescent="0.6">
      <c r="E28" s="3"/>
      <c r="F28" s="35" t="s">
        <v>4</v>
      </c>
      <c r="G28" s="34" t="s">
        <v>5</v>
      </c>
      <c r="H28" s="8" t="s">
        <v>6</v>
      </c>
      <c r="I28" s="8" t="s">
        <v>7</v>
      </c>
      <c r="J28" s="8" t="s">
        <v>8</v>
      </c>
      <c r="K28" s="8" t="s">
        <v>9</v>
      </c>
      <c r="L28" s="8" t="s">
        <v>10</v>
      </c>
      <c r="M28" s="8" t="s">
        <v>11</v>
      </c>
      <c r="N28" s="5" t="str">
        <f>IF(OR(F26=1,OR(N26&lt;32,N26&gt;127)),"NO ASCII",VLOOKUP(N26,'ascii table'!$A$2:$B$98,2,FALSE))</f>
        <v>NO ASCII</v>
      </c>
      <c r="O28" s="3"/>
      <c r="P28" s="3"/>
    </row>
    <row r="29" spans="5:16" x14ac:dyDescent="0.55000000000000004">
      <c r="E29" s="3"/>
      <c r="F29" s="3"/>
      <c r="G29" s="3"/>
      <c r="H29" s="3"/>
      <c r="I29" s="3"/>
      <c r="J29" s="3"/>
      <c r="K29" s="3"/>
      <c r="L29" s="3"/>
      <c r="M29" s="3"/>
      <c r="N29" s="4"/>
      <c r="O29" s="3"/>
      <c r="P29" s="3"/>
    </row>
    <row r="31" spans="5:16" x14ac:dyDescent="0.55000000000000004"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f>(L31*L32)+(K31*K32)+(J31*J32)+(I31*I32)+(H31*H32)</f>
        <v>0</v>
      </c>
    </row>
    <row r="32" spans="5:16" x14ac:dyDescent="0.55000000000000004">
      <c r="H32" s="34">
        <v>10000</v>
      </c>
      <c r="I32" s="34">
        <v>1000</v>
      </c>
      <c r="J32" s="34">
        <v>100</v>
      </c>
      <c r="K32" s="34">
        <v>10</v>
      </c>
      <c r="L32" s="34">
        <v>1</v>
      </c>
      <c r="M32" s="48" t="s">
        <v>41</v>
      </c>
    </row>
    <row r="33" spans="8:12" x14ac:dyDescent="0.55000000000000004">
      <c r="H33" s="34" t="s">
        <v>125</v>
      </c>
      <c r="I33" s="34" t="s">
        <v>126</v>
      </c>
      <c r="J33" s="34" t="s">
        <v>127</v>
      </c>
      <c r="K33" s="34" t="s">
        <v>124</v>
      </c>
      <c r="L33" s="34" t="s">
        <v>123</v>
      </c>
    </row>
  </sheetData>
  <mergeCells count="4">
    <mergeCell ref="F14:N14"/>
    <mergeCell ref="K6:N6"/>
    <mergeCell ref="K7:N7"/>
    <mergeCell ref="F23:N23"/>
  </mergeCells>
  <phoneticPr fontId="1" type="noConversion"/>
  <pageMargins left="0.7" right="0.7" top="0.75" bottom="0.75" header="0.3" footer="0.3"/>
  <pageSetup paperSize="3" orientation="landscape" horizontalDpi="4294967295" verticalDpi="4294967295" r:id="rId1"/>
  <ignoredErrors>
    <ignoredError sqref="H5:J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6116-FC76-4421-BAA3-4E48A0F2DAA4}">
  <dimension ref="B5:AK30"/>
  <sheetViews>
    <sheetView zoomScale="70" zoomScaleNormal="70" workbookViewId="0">
      <selection activeCell="P23" sqref="P23"/>
    </sheetView>
  </sheetViews>
  <sheetFormatPr defaultRowHeight="14.4" x14ac:dyDescent="0.55000000000000004"/>
  <cols>
    <col min="2" max="4" width="3.62890625" style="1" customWidth="1"/>
    <col min="5" max="5" width="5.26171875" style="1" customWidth="1"/>
    <col min="8" max="9" width="8.68359375" style="1" bestFit="1" customWidth="1"/>
    <col min="10" max="10" width="8.68359375" style="1" customWidth="1"/>
    <col min="11" max="15" width="7.68359375" style="1" bestFit="1" customWidth="1"/>
    <col min="16" max="22" width="6.68359375" style="1" bestFit="1" customWidth="1"/>
    <col min="23" max="29" width="7.68359375" style="1" bestFit="1" customWidth="1"/>
    <col min="30" max="32" width="6.68359375" style="1" bestFit="1" customWidth="1"/>
    <col min="33" max="33" width="7.68359375" style="1" bestFit="1" customWidth="1"/>
    <col min="34" max="34" width="7.68359375" bestFit="1" customWidth="1"/>
    <col min="35" max="35" width="6.68359375" bestFit="1" customWidth="1"/>
    <col min="36" max="36" width="7.68359375" bestFit="1" customWidth="1"/>
    <col min="37" max="37" width="4.578125" customWidth="1"/>
  </cols>
  <sheetData>
    <row r="5" spans="4:37" x14ac:dyDescent="0.55000000000000004">
      <c r="D5" s="54" t="s">
        <v>121</v>
      </c>
      <c r="E5" s="55"/>
      <c r="F5" s="55"/>
      <c r="G5" s="56"/>
      <c r="H5" s="14">
        <v>1111011</v>
      </c>
      <c r="I5" s="14">
        <v>100010</v>
      </c>
      <c r="J5" s="14">
        <v>1110100</v>
      </c>
      <c r="K5" s="14">
        <v>1100101</v>
      </c>
      <c r="L5" s="14">
        <v>1100001</v>
      </c>
      <c r="M5" s="14">
        <v>1101101</v>
      </c>
      <c r="N5" s="14">
        <v>1001001</v>
      </c>
      <c r="O5" s="14">
        <v>1000100</v>
      </c>
      <c r="P5" s="14">
        <v>100010</v>
      </c>
      <c r="Q5" s="14">
        <v>111010</v>
      </c>
      <c r="R5" s="14">
        <v>100000</v>
      </c>
      <c r="S5" s="14">
        <v>110001</v>
      </c>
      <c r="T5" s="14">
        <v>101100</v>
      </c>
      <c r="U5" s="14">
        <v>100000</v>
      </c>
      <c r="V5" s="14">
        <v>100010</v>
      </c>
      <c r="W5" s="14">
        <v>1101101</v>
      </c>
      <c r="X5" s="14">
        <v>1100101</v>
      </c>
      <c r="Y5" s="14">
        <v>1110011</v>
      </c>
      <c r="Z5" s="14">
        <v>1110011</v>
      </c>
      <c r="AA5" s="14">
        <v>1100001</v>
      </c>
      <c r="AB5" s="14">
        <v>1100111</v>
      </c>
      <c r="AC5" s="14">
        <v>1100101</v>
      </c>
      <c r="AD5" s="14">
        <v>100010</v>
      </c>
      <c r="AE5" s="14">
        <v>111010</v>
      </c>
      <c r="AF5" s="14">
        <v>100010</v>
      </c>
      <c r="AG5" s="14">
        <v>1001111</v>
      </c>
      <c r="AH5" s="14">
        <v>1101110</v>
      </c>
      <c r="AI5" s="14">
        <v>100010</v>
      </c>
      <c r="AJ5" s="14">
        <v>1111101</v>
      </c>
      <c r="AK5" s="6"/>
    </row>
    <row r="6" spans="4:37" x14ac:dyDescent="0.55000000000000004">
      <c r="D6" s="54" t="s">
        <v>122</v>
      </c>
      <c r="E6" s="55"/>
      <c r="F6" s="55"/>
      <c r="G6" s="5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6"/>
      <c r="AI6" s="36"/>
      <c r="AJ6" s="36"/>
      <c r="AK6" s="36"/>
    </row>
    <row r="12" spans="4:37" x14ac:dyDescent="0.55000000000000004">
      <c r="E12" s="13" t="s">
        <v>23</v>
      </c>
      <c r="H12" s="14">
        <v>1111011</v>
      </c>
      <c r="I12" s="14">
        <v>100010</v>
      </c>
      <c r="J12" s="14">
        <v>1110100</v>
      </c>
      <c r="K12" s="14">
        <v>1100101</v>
      </c>
      <c r="L12" s="14">
        <v>1100001</v>
      </c>
      <c r="M12" s="14">
        <v>1101101</v>
      </c>
      <c r="N12" s="14">
        <v>1001001</v>
      </c>
      <c r="O12" s="14">
        <v>1000100</v>
      </c>
      <c r="P12" s="14">
        <v>100010</v>
      </c>
      <c r="Q12" s="14">
        <v>111010</v>
      </c>
      <c r="R12" s="14">
        <v>100000</v>
      </c>
      <c r="S12" s="14">
        <v>110001</v>
      </c>
      <c r="T12" s="14">
        <v>101100</v>
      </c>
      <c r="U12" s="14">
        <v>100000</v>
      </c>
      <c r="V12" s="14">
        <v>100010</v>
      </c>
      <c r="W12" s="14">
        <v>1101101</v>
      </c>
      <c r="X12" s="14">
        <v>1100101</v>
      </c>
      <c r="Y12" s="14">
        <v>1110011</v>
      </c>
      <c r="Z12" s="14">
        <v>1110011</v>
      </c>
      <c r="AA12" s="14">
        <v>1100001</v>
      </c>
      <c r="AB12" s="14">
        <v>1100111</v>
      </c>
      <c r="AC12" s="14">
        <v>1100101</v>
      </c>
      <c r="AD12" s="14">
        <v>100010</v>
      </c>
      <c r="AE12" s="14">
        <v>111010</v>
      </c>
      <c r="AF12" s="14">
        <v>100010</v>
      </c>
      <c r="AG12" s="14">
        <v>1001111</v>
      </c>
      <c r="AH12" s="14">
        <v>1101110</v>
      </c>
      <c r="AI12" s="14">
        <v>100010</v>
      </c>
      <c r="AJ12" s="14">
        <v>1111101</v>
      </c>
      <c r="AK12" s="6"/>
    </row>
    <row r="13" spans="4:37" x14ac:dyDescent="0.55000000000000004">
      <c r="H13" s="9">
        <v>0</v>
      </c>
      <c r="I13" s="10">
        <v>1</v>
      </c>
      <c r="J13" s="10">
        <v>2</v>
      </c>
      <c r="K13" s="10">
        <v>3</v>
      </c>
      <c r="L13" s="10">
        <v>4</v>
      </c>
      <c r="M13" s="10">
        <v>5</v>
      </c>
      <c r="N13" s="10">
        <v>6</v>
      </c>
      <c r="O13" s="10">
        <v>7</v>
      </c>
      <c r="P13" s="10">
        <v>8</v>
      </c>
      <c r="Q13" s="10">
        <v>9</v>
      </c>
      <c r="R13" s="10">
        <v>10</v>
      </c>
      <c r="S13" s="10">
        <v>11</v>
      </c>
      <c r="T13" s="10">
        <v>12</v>
      </c>
      <c r="U13" s="10">
        <v>13</v>
      </c>
      <c r="V13" s="10">
        <v>14</v>
      </c>
      <c r="W13" s="10">
        <v>15</v>
      </c>
      <c r="X13" s="10">
        <v>16</v>
      </c>
      <c r="Y13" s="10">
        <v>17</v>
      </c>
      <c r="Z13" s="10">
        <v>18</v>
      </c>
      <c r="AA13" s="10">
        <v>19</v>
      </c>
      <c r="AB13" s="10">
        <v>20</v>
      </c>
      <c r="AC13" s="10">
        <v>21</v>
      </c>
      <c r="AD13" s="10">
        <v>22</v>
      </c>
      <c r="AE13" s="10">
        <v>23</v>
      </c>
      <c r="AF13" s="10">
        <v>24</v>
      </c>
      <c r="AG13" s="10">
        <v>25</v>
      </c>
      <c r="AH13" s="10">
        <v>26</v>
      </c>
      <c r="AI13" s="10">
        <v>27</v>
      </c>
      <c r="AJ13" s="10">
        <v>28</v>
      </c>
      <c r="AK13" s="11">
        <v>29</v>
      </c>
    </row>
    <row r="15" spans="4:37" x14ac:dyDescent="0.55000000000000004">
      <c r="E15" s="12" t="s">
        <v>21</v>
      </c>
      <c r="H15" s="6">
        <v>123</v>
      </c>
      <c r="I15" s="6">
        <v>34</v>
      </c>
      <c r="J15" s="6">
        <v>116</v>
      </c>
      <c r="K15" s="6">
        <v>101</v>
      </c>
      <c r="L15" s="6">
        <v>97</v>
      </c>
      <c r="M15" s="6">
        <v>109</v>
      </c>
      <c r="N15" s="6">
        <v>73</v>
      </c>
      <c r="O15" s="6">
        <v>68</v>
      </c>
      <c r="P15" s="6">
        <v>34</v>
      </c>
      <c r="Q15" s="6">
        <v>58</v>
      </c>
      <c r="R15" s="6">
        <v>32</v>
      </c>
      <c r="S15" s="6">
        <v>49</v>
      </c>
      <c r="T15" s="6">
        <v>44</v>
      </c>
      <c r="U15" s="6">
        <v>32</v>
      </c>
      <c r="V15" s="6">
        <v>34</v>
      </c>
      <c r="W15" s="6">
        <v>109</v>
      </c>
      <c r="X15" s="6">
        <v>101</v>
      </c>
      <c r="Y15" s="6">
        <v>115</v>
      </c>
      <c r="Z15" s="6">
        <v>115</v>
      </c>
      <c r="AA15" s="6">
        <v>97</v>
      </c>
      <c r="AB15" s="6">
        <v>103</v>
      </c>
      <c r="AC15" s="6">
        <v>101</v>
      </c>
      <c r="AD15" s="6">
        <v>34</v>
      </c>
      <c r="AE15" s="6">
        <v>58</v>
      </c>
      <c r="AF15" s="6">
        <v>116</v>
      </c>
      <c r="AG15" s="6">
        <v>114</v>
      </c>
      <c r="AH15" s="6">
        <v>117</v>
      </c>
      <c r="AI15" s="6">
        <v>101</v>
      </c>
      <c r="AJ15" s="6">
        <v>125</v>
      </c>
      <c r="AK15" s="6"/>
    </row>
    <row r="16" spans="4:37" x14ac:dyDescent="0.55000000000000004">
      <c r="H16" s="9">
        <v>0</v>
      </c>
      <c r="I16" s="10">
        <v>1</v>
      </c>
      <c r="J16" s="10">
        <v>2</v>
      </c>
      <c r="K16" s="10">
        <v>3</v>
      </c>
      <c r="L16" s="10">
        <v>4</v>
      </c>
      <c r="M16" s="10">
        <v>5</v>
      </c>
      <c r="N16" s="10">
        <v>6</v>
      </c>
      <c r="O16" s="10">
        <v>7</v>
      </c>
      <c r="P16" s="10">
        <v>8</v>
      </c>
      <c r="Q16" s="10">
        <v>9</v>
      </c>
      <c r="R16" s="10">
        <v>10</v>
      </c>
      <c r="S16" s="10">
        <v>11</v>
      </c>
      <c r="T16" s="10">
        <v>12</v>
      </c>
      <c r="U16" s="10">
        <v>13</v>
      </c>
      <c r="V16" s="10">
        <v>14</v>
      </c>
      <c r="W16" s="10">
        <v>15</v>
      </c>
      <c r="X16" s="10">
        <v>16</v>
      </c>
      <c r="Y16" s="10">
        <v>17</v>
      </c>
      <c r="Z16" s="10">
        <v>18</v>
      </c>
      <c r="AA16" s="10">
        <v>19</v>
      </c>
      <c r="AB16" s="10">
        <v>20</v>
      </c>
      <c r="AC16" s="10">
        <v>21</v>
      </c>
      <c r="AD16" s="10">
        <v>22</v>
      </c>
      <c r="AE16" s="10">
        <v>23</v>
      </c>
      <c r="AF16" s="10">
        <v>24</v>
      </c>
      <c r="AG16" s="10">
        <v>25</v>
      </c>
      <c r="AH16" s="10">
        <v>26</v>
      </c>
      <c r="AI16" s="10">
        <v>27</v>
      </c>
      <c r="AJ16" s="10">
        <v>28</v>
      </c>
      <c r="AK16" s="11">
        <v>29</v>
      </c>
    </row>
    <row r="18" spans="5:37" x14ac:dyDescent="0.55000000000000004">
      <c r="E18" s="12" t="s">
        <v>22</v>
      </c>
      <c r="H18" s="6" t="str">
        <f>VLOOKUP(H15,'ascii table'!$A$2:$B$98,2,TRUE)</f>
        <v>{</v>
      </c>
      <c r="I18" s="6" t="str">
        <f>VLOOKUP(I15,'ascii table'!$A$2:$B$98,2,FALSE)</f>
        <v>"</v>
      </c>
      <c r="J18" s="6" t="str">
        <f>VLOOKUP(J15,'ascii table'!$A$2:$B$98,2,FALSE)</f>
        <v>t</v>
      </c>
      <c r="K18" s="6" t="str">
        <f>VLOOKUP(K15,'ascii table'!$A$2:$B$98,2,FALSE)</f>
        <v>e</v>
      </c>
      <c r="L18" s="6" t="str">
        <f>VLOOKUP(L15,'ascii table'!$A$2:$B$98,2,FALSE)</f>
        <v>a</v>
      </c>
      <c r="M18" s="6" t="str">
        <f>VLOOKUP(M15,'ascii table'!$A$2:$B$98,2,FALSE)</f>
        <v>m</v>
      </c>
      <c r="N18" s="6" t="str">
        <f>VLOOKUP(N15,'ascii table'!$A$2:$B$98,2,FALSE)</f>
        <v>I</v>
      </c>
      <c r="O18" s="6" t="str">
        <f>VLOOKUP(O15,'ascii table'!$A$2:$B$98,2,FALSE)</f>
        <v>D</v>
      </c>
      <c r="P18" s="6" t="str">
        <f>VLOOKUP(P15,'ascii table'!$A$2:$B$98,2,FALSE)</f>
        <v>"</v>
      </c>
      <c r="Q18" s="6" t="str">
        <f>VLOOKUP(Q15,'ascii table'!$A$2:$B$98,2,FALSE)</f>
        <v>:</v>
      </c>
      <c r="R18" s="6" t="str">
        <f>VLOOKUP(R15,'ascii table'!$A$2:$B$98,2,FALSE)</f>
        <v>Space</v>
      </c>
      <c r="S18" s="6">
        <f>VLOOKUP(S15,'ascii table'!$A$2:$B$98,2,FALSE)</f>
        <v>1</v>
      </c>
      <c r="T18" s="6" t="str">
        <f>VLOOKUP(T15,'ascii table'!$A$2:$B$98,2,FALSE)</f>
        <v>,</v>
      </c>
      <c r="U18" s="6" t="str">
        <f>VLOOKUP(U15,'ascii table'!$A$2:$B$98,2,FALSE)</f>
        <v>Space</v>
      </c>
      <c r="V18" s="6" t="str">
        <f>VLOOKUP(V15,'ascii table'!$A$2:$B$98,2,FALSE)</f>
        <v>"</v>
      </c>
      <c r="W18" s="6" t="str">
        <f>VLOOKUP(W15,'ascii table'!$A$2:$B$98,2,FALSE)</f>
        <v>m</v>
      </c>
      <c r="X18" s="6" t="str">
        <f>VLOOKUP(X15,'ascii table'!$A$2:$B$98,2,FALSE)</f>
        <v>e</v>
      </c>
      <c r="Y18" s="6" t="str">
        <f>VLOOKUP(Y15,'ascii table'!$A$2:$B$98,2,FALSE)</f>
        <v>s</v>
      </c>
      <c r="Z18" s="6" t="str">
        <f>VLOOKUP(Z15,'ascii table'!$A$2:$B$98,2,FALSE)</f>
        <v>s</v>
      </c>
      <c r="AA18" s="6" t="str">
        <f>VLOOKUP(AA15,'ascii table'!$A$2:$B$98,2,FALSE)</f>
        <v>a</v>
      </c>
      <c r="AB18" s="6" t="str">
        <f>VLOOKUP(AB15,'ascii table'!$A$2:$B$98,2,FALSE)</f>
        <v>g</v>
      </c>
      <c r="AC18" s="6" t="str">
        <f>VLOOKUP(AC15,'ascii table'!$A$2:$B$98,2,FALSE)</f>
        <v>e</v>
      </c>
      <c r="AD18" s="6" t="str">
        <f>VLOOKUP(AD15,'ascii table'!$A$2:$B$98,2,FALSE)</f>
        <v>"</v>
      </c>
      <c r="AE18" s="6" t="str">
        <f>VLOOKUP(AE15,'ascii table'!$A$2:$B$98,2,FALSE)</f>
        <v>:</v>
      </c>
      <c r="AF18" s="6" t="str">
        <f>VLOOKUP(AF15,'ascii table'!$A$2:$B$98,2,FALSE)</f>
        <v>t</v>
      </c>
      <c r="AG18" s="6" t="str">
        <f>VLOOKUP(AG15,'ascii table'!$A$2:$B$98,2,FALSE)</f>
        <v>r</v>
      </c>
      <c r="AH18" s="6" t="str">
        <f>VLOOKUP(AH15,'ascii table'!$A$2:$B$98,2,FALSE)</f>
        <v>u</v>
      </c>
      <c r="AI18" s="6" t="str">
        <f>VLOOKUP(AI15,'ascii table'!$A$2:$B$98,2,FALSE)</f>
        <v>e</v>
      </c>
      <c r="AJ18" s="6" t="str">
        <f>VLOOKUP(AJ15,'ascii table'!$A$2:$B$98,2,FALSE)</f>
        <v>}</v>
      </c>
      <c r="AK18" s="6" t="s">
        <v>118</v>
      </c>
    </row>
    <row r="19" spans="5:37" x14ac:dyDescent="0.55000000000000004">
      <c r="H19" s="9">
        <v>0</v>
      </c>
      <c r="I19" s="10">
        <v>1</v>
      </c>
      <c r="J19" s="10">
        <v>2</v>
      </c>
      <c r="K19" s="10">
        <v>3</v>
      </c>
      <c r="L19" s="10">
        <v>4</v>
      </c>
      <c r="M19" s="10">
        <v>5</v>
      </c>
      <c r="N19" s="10">
        <v>6</v>
      </c>
      <c r="O19" s="10">
        <v>7</v>
      </c>
      <c r="P19" s="10">
        <v>8</v>
      </c>
      <c r="Q19" s="10">
        <v>9</v>
      </c>
      <c r="R19" s="10">
        <v>10</v>
      </c>
      <c r="S19" s="10">
        <v>11</v>
      </c>
      <c r="T19" s="10">
        <v>12</v>
      </c>
      <c r="U19" s="10">
        <v>13</v>
      </c>
      <c r="V19" s="10">
        <v>14</v>
      </c>
      <c r="W19" s="10">
        <v>15</v>
      </c>
      <c r="X19" s="10">
        <v>16</v>
      </c>
      <c r="Y19" s="10">
        <v>17</v>
      </c>
      <c r="Z19" s="10">
        <v>18</v>
      </c>
      <c r="AA19" s="10">
        <v>19</v>
      </c>
      <c r="AB19" s="10">
        <v>20</v>
      </c>
      <c r="AC19" s="10">
        <v>21</v>
      </c>
      <c r="AD19" s="10">
        <v>22</v>
      </c>
      <c r="AE19" s="10">
        <v>23</v>
      </c>
      <c r="AF19" s="10">
        <v>24</v>
      </c>
      <c r="AG19" s="10">
        <v>25</v>
      </c>
      <c r="AH19" s="10">
        <v>26</v>
      </c>
      <c r="AI19" s="10">
        <v>27</v>
      </c>
      <c r="AJ19" s="10">
        <v>28</v>
      </c>
      <c r="AK19" s="11">
        <v>29</v>
      </c>
    </row>
    <row r="23" spans="5:37" x14ac:dyDescent="0.55000000000000004">
      <c r="H23" s="14" t="s">
        <v>107</v>
      </c>
      <c r="I23" s="14" t="s">
        <v>108</v>
      </c>
      <c r="J23" s="14" t="s">
        <v>109</v>
      </c>
      <c r="P23" s="13"/>
    </row>
    <row r="24" spans="5:37" x14ac:dyDescent="0.55000000000000004">
      <c r="H24" s="9">
        <v>0</v>
      </c>
      <c r="I24" s="10">
        <v>1</v>
      </c>
      <c r="J24" s="11">
        <v>2</v>
      </c>
    </row>
    <row r="26" spans="5:37" x14ac:dyDescent="0.55000000000000004">
      <c r="F26" t="s">
        <v>115</v>
      </c>
      <c r="G26" t="s">
        <v>114</v>
      </c>
      <c r="H26" s="6">
        <v>97</v>
      </c>
      <c r="I26" s="6">
        <v>98</v>
      </c>
      <c r="J26" s="6">
        <v>99</v>
      </c>
    </row>
    <row r="27" spans="5:37" x14ac:dyDescent="0.55000000000000004">
      <c r="H27" s="9">
        <v>0</v>
      </c>
      <c r="I27" s="10">
        <v>1</v>
      </c>
      <c r="J27" s="11">
        <v>2</v>
      </c>
    </row>
    <row r="29" spans="5:37" x14ac:dyDescent="0.55000000000000004">
      <c r="F29" t="s">
        <v>116</v>
      </c>
      <c r="G29" t="s">
        <v>117</v>
      </c>
      <c r="H29" s="31" t="str">
        <f>VLOOKUP(H26,'ascii table'!$A$2:$B$98,2,TRUE)</f>
        <v>a</v>
      </c>
      <c r="I29" s="31" t="str">
        <f>VLOOKUP(I26,'ascii table'!$A$2:$B$98,2,FALSE)</f>
        <v>b</v>
      </c>
      <c r="J29" s="31" t="str">
        <f>VLOOKUP(J26,'ascii table'!$A$2:$B$98,2,FALSE)</f>
        <v>c</v>
      </c>
      <c r="K29" s="31" t="s">
        <v>118</v>
      </c>
      <c r="M29" s="32" t="s">
        <v>119</v>
      </c>
    </row>
    <row r="30" spans="5:37" x14ac:dyDescent="0.55000000000000004">
      <c r="H30" s="9">
        <v>0</v>
      </c>
      <c r="I30" s="10">
        <v>1</v>
      </c>
      <c r="J30" s="10">
        <v>2</v>
      </c>
      <c r="K30" s="11">
        <v>3</v>
      </c>
    </row>
  </sheetData>
  <mergeCells count="2">
    <mergeCell ref="D5:G5"/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30FE-D5D9-420D-9260-0B8833D8B49F}">
  <dimension ref="A1:B98"/>
  <sheetViews>
    <sheetView topLeftCell="A70" workbookViewId="0">
      <selection activeCell="C19" sqref="C19"/>
    </sheetView>
  </sheetViews>
  <sheetFormatPr defaultRowHeight="14.4" x14ac:dyDescent="0.55000000000000004"/>
  <cols>
    <col min="1" max="1" width="9.83984375" customWidth="1"/>
    <col min="2" max="2" width="10.15625" style="15" customWidth="1"/>
  </cols>
  <sheetData>
    <row r="1" spans="1:2" x14ac:dyDescent="0.55000000000000004">
      <c r="A1" t="s">
        <v>20</v>
      </c>
      <c r="B1" s="15" t="s">
        <v>0</v>
      </c>
    </row>
    <row r="2" spans="1:2" x14ac:dyDescent="0.55000000000000004">
      <c r="A2">
        <v>0</v>
      </c>
      <c r="B2" s="17" t="s">
        <v>37</v>
      </c>
    </row>
    <row r="3" spans="1:2" x14ac:dyDescent="0.55000000000000004">
      <c r="A3">
        <v>32</v>
      </c>
      <c r="B3" s="17" t="s">
        <v>38</v>
      </c>
    </row>
    <row r="4" spans="1:2" x14ac:dyDescent="0.55000000000000004">
      <c r="A4">
        <v>33</v>
      </c>
      <c r="B4" s="17" t="s">
        <v>39</v>
      </c>
    </row>
    <row r="5" spans="1:2" x14ac:dyDescent="0.55000000000000004">
      <c r="A5">
        <v>34</v>
      </c>
      <c r="B5" s="17" t="s">
        <v>36</v>
      </c>
    </row>
    <row r="6" spans="1:2" x14ac:dyDescent="0.55000000000000004">
      <c r="A6">
        <v>35</v>
      </c>
      <c r="B6" s="17" t="s">
        <v>40</v>
      </c>
    </row>
    <row r="7" spans="1:2" x14ac:dyDescent="0.55000000000000004">
      <c r="A7">
        <v>36</v>
      </c>
      <c r="B7" s="17" t="s">
        <v>41</v>
      </c>
    </row>
    <row r="8" spans="1:2" x14ac:dyDescent="0.55000000000000004">
      <c r="A8">
        <v>37</v>
      </c>
      <c r="B8" s="17" t="s">
        <v>42</v>
      </c>
    </row>
    <row r="9" spans="1:2" x14ac:dyDescent="0.55000000000000004">
      <c r="A9">
        <v>38</v>
      </c>
      <c r="B9" s="17" t="s">
        <v>43</v>
      </c>
    </row>
    <row r="10" spans="1:2" x14ac:dyDescent="0.55000000000000004">
      <c r="A10">
        <v>39</v>
      </c>
      <c r="B10" s="18" t="s">
        <v>85</v>
      </c>
    </row>
    <row r="11" spans="1:2" x14ac:dyDescent="0.55000000000000004">
      <c r="A11">
        <v>40</v>
      </c>
      <c r="B11" s="17" t="s">
        <v>44</v>
      </c>
    </row>
    <row r="12" spans="1:2" x14ac:dyDescent="0.55000000000000004">
      <c r="A12">
        <v>41</v>
      </c>
      <c r="B12" s="17" t="s">
        <v>45</v>
      </c>
    </row>
    <row r="13" spans="1:2" x14ac:dyDescent="0.55000000000000004">
      <c r="A13">
        <v>42</v>
      </c>
      <c r="B13" s="17" t="s">
        <v>46</v>
      </c>
    </row>
    <row r="14" spans="1:2" x14ac:dyDescent="0.55000000000000004">
      <c r="A14">
        <v>43</v>
      </c>
      <c r="B14" s="17" t="s">
        <v>47</v>
      </c>
    </row>
    <row r="15" spans="1:2" x14ac:dyDescent="0.55000000000000004">
      <c r="A15">
        <v>44</v>
      </c>
      <c r="B15" s="18" t="s">
        <v>120</v>
      </c>
    </row>
    <row r="16" spans="1:2" x14ac:dyDescent="0.55000000000000004">
      <c r="A16">
        <v>45</v>
      </c>
      <c r="B16" s="17" t="s">
        <v>48</v>
      </c>
    </row>
    <row r="17" spans="1:2" x14ac:dyDescent="0.55000000000000004">
      <c r="A17">
        <v>46</v>
      </c>
      <c r="B17" s="17" t="s">
        <v>49</v>
      </c>
    </row>
    <row r="18" spans="1:2" x14ac:dyDescent="0.55000000000000004">
      <c r="A18">
        <v>47</v>
      </c>
      <c r="B18" s="18" t="s">
        <v>50</v>
      </c>
    </row>
    <row r="19" spans="1:2" x14ac:dyDescent="0.55000000000000004">
      <c r="A19">
        <v>48</v>
      </c>
      <c r="B19" s="17">
        <v>0</v>
      </c>
    </row>
    <row r="20" spans="1:2" x14ac:dyDescent="0.55000000000000004">
      <c r="A20">
        <v>49</v>
      </c>
      <c r="B20" s="17">
        <v>1</v>
      </c>
    </row>
    <row r="21" spans="1:2" x14ac:dyDescent="0.55000000000000004">
      <c r="A21">
        <v>50</v>
      </c>
      <c r="B21" s="17">
        <v>2</v>
      </c>
    </row>
    <row r="22" spans="1:2" x14ac:dyDescent="0.55000000000000004">
      <c r="A22">
        <v>51</v>
      </c>
      <c r="B22" s="17">
        <v>3</v>
      </c>
    </row>
    <row r="23" spans="1:2" x14ac:dyDescent="0.55000000000000004">
      <c r="A23">
        <v>52</v>
      </c>
      <c r="B23" s="17">
        <v>4</v>
      </c>
    </row>
    <row r="24" spans="1:2" x14ac:dyDescent="0.55000000000000004">
      <c r="A24">
        <v>53</v>
      </c>
      <c r="B24" s="17">
        <v>5</v>
      </c>
    </row>
    <row r="25" spans="1:2" x14ac:dyDescent="0.55000000000000004">
      <c r="A25">
        <v>54</v>
      </c>
      <c r="B25" s="17">
        <v>6</v>
      </c>
    </row>
    <row r="26" spans="1:2" x14ac:dyDescent="0.55000000000000004">
      <c r="A26">
        <v>55</v>
      </c>
      <c r="B26" s="17">
        <v>7</v>
      </c>
    </row>
    <row r="27" spans="1:2" x14ac:dyDescent="0.55000000000000004">
      <c r="A27">
        <v>56</v>
      </c>
      <c r="B27" s="17">
        <v>8</v>
      </c>
    </row>
    <row r="28" spans="1:2" x14ac:dyDescent="0.55000000000000004">
      <c r="A28">
        <v>57</v>
      </c>
      <c r="B28" s="17">
        <v>9</v>
      </c>
    </row>
    <row r="29" spans="1:2" x14ac:dyDescent="0.55000000000000004">
      <c r="A29">
        <v>58</v>
      </c>
      <c r="B29" s="17" t="s">
        <v>25</v>
      </c>
    </row>
    <row r="30" spans="1:2" x14ac:dyDescent="0.55000000000000004">
      <c r="A30">
        <v>59</v>
      </c>
      <c r="B30" s="17" t="s">
        <v>51</v>
      </c>
    </row>
    <row r="31" spans="1:2" x14ac:dyDescent="0.55000000000000004">
      <c r="A31">
        <v>60</v>
      </c>
      <c r="B31" s="17" t="s">
        <v>52</v>
      </c>
    </row>
    <row r="32" spans="1:2" x14ac:dyDescent="0.55000000000000004">
      <c r="A32">
        <v>61</v>
      </c>
      <c r="B32" s="17" t="s">
        <v>53</v>
      </c>
    </row>
    <row r="33" spans="1:2" x14ac:dyDescent="0.55000000000000004">
      <c r="A33">
        <v>62</v>
      </c>
      <c r="B33" s="17" t="s">
        <v>54</v>
      </c>
    </row>
    <row r="34" spans="1:2" x14ac:dyDescent="0.55000000000000004">
      <c r="A34">
        <v>63</v>
      </c>
      <c r="B34" s="17" t="s">
        <v>55</v>
      </c>
    </row>
    <row r="35" spans="1:2" x14ac:dyDescent="0.55000000000000004">
      <c r="A35">
        <v>64</v>
      </c>
      <c r="B35" s="17" t="s">
        <v>56</v>
      </c>
    </row>
    <row r="36" spans="1:2" x14ac:dyDescent="0.55000000000000004">
      <c r="A36">
        <v>65</v>
      </c>
      <c r="B36" s="17" t="s">
        <v>57</v>
      </c>
    </row>
    <row r="37" spans="1:2" x14ac:dyDescent="0.55000000000000004">
      <c r="A37">
        <v>66</v>
      </c>
      <c r="B37" s="17" t="s">
        <v>58</v>
      </c>
    </row>
    <row r="38" spans="1:2" x14ac:dyDescent="0.55000000000000004">
      <c r="A38">
        <v>67</v>
      </c>
      <c r="B38" s="17" t="s">
        <v>59</v>
      </c>
    </row>
    <row r="39" spans="1:2" x14ac:dyDescent="0.55000000000000004">
      <c r="A39">
        <v>68</v>
      </c>
      <c r="B39" s="17" t="s">
        <v>31</v>
      </c>
    </row>
    <row r="40" spans="1:2" x14ac:dyDescent="0.55000000000000004">
      <c r="A40">
        <v>69</v>
      </c>
      <c r="B40" s="17" t="s">
        <v>60</v>
      </c>
    </row>
    <row r="41" spans="1:2" x14ac:dyDescent="0.55000000000000004">
      <c r="A41">
        <v>70</v>
      </c>
      <c r="B41" s="17" t="s">
        <v>61</v>
      </c>
    </row>
    <row r="42" spans="1:2" x14ac:dyDescent="0.55000000000000004">
      <c r="A42">
        <v>71</v>
      </c>
      <c r="B42" s="17" t="s">
        <v>62</v>
      </c>
    </row>
    <row r="43" spans="1:2" x14ac:dyDescent="0.55000000000000004">
      <c r="A43">
        <v>72</v>
      </c>
      <c r="B43" s="17" t="s">
        <v>63</v>
      </c>
    </row>
    <row r="44" spans="1:2" x14ac:dyDescent="0.55000000000000004">
      <c r="A44">
        <v>73</v>
      </c>
      <c r="B44" s="17" t="s">
        <v>30</v>
      </c>
    </row>
    <row r="45" spans="1:2" x14ac:dyDescent="0.55000000000000004">
      <c r="A45">
        <v>74</v>
      </c>
      <c r="B45" s="17" t="s">
        <v>64</v>
      </c>
    </row>
    <row r="46" spans="1:2" x14ac:dyDescent="0.55000000000000004">
      <c r="A46">
        <v>75</v>
      </c>
      <c r="B46" s="17" t="s">
        <v>65</v>
      </c>
    </row>
    <row r="47" spans="1:2" x14ac:dyDescent="0.55000000000000004">
      <c r="A47">
        <v>76</v>
      </c>
      <c r="B47" s="17" t="s">
        <v>66</v>
      </c>
    </row>
    <row r="48" spans="1:2" x14ac:dyDescent="0.55000000000000004">
      <c r="A48">
        <v>77</v>
      </c>
      <c r="B48" s="17" t="s">
        <v>67</v>
      </c>
    </row>
    <row r="49" spans="1:2" x14ac:dyDescent="0.55000000000000004">
      <c r="A49">
        <v>78</v>
      </c>
      <c r="B49" s="17" t="s">
        <v>68</v>
      </c>
    </row>
    <row r="50" spans="1:2" x14ac:dyDescent="0.55000000000000004">
      <c r="A50">
        <v>79</v>
      </c>
      <c r="B50" s="17" t="s">
        <v>34</v>
      </c>
    </row>
    <row r="51" spans="1:2" x14ac:dyDescent="0.55000000000000004">
      <c r="A51">
        <v>80</v>
      </c>
      <c r="B51" s="17" t="s">
        <v>69</v>
      </c>
    </row>
    <row r="52" spans="1:2" x14ac:dyDescent="0.55000000000000004">
      <c r="A52">
        <v>81</v>
      </c>
      <c r="B52" s="17" t="s">
        <v>70</v>
      </c>
    </row>
    <row r="53" spans="1:2" x14ac:dyDescent="0.55000000000000004">
      <c r="A53">
        <v>82</v>
      </c>
      <c r="B53" s="17" t="s">
        <v>71</v>
      </c>
    </row>
    <row r="54" spans="1:2" x14ac:dyDescent="0.55000000000000004">
      <c r="A54">
        <v>83</v>
      </c>
      <c r="B54" s="17" t="s">
        <v>73</v>
      </c>
    </row>
    <row r="55" spans="1:2" x14ac:dyDescent="0.55000000000000004">
      <c r="A55">
        <v>84</v>
      </c>
      <c r="B55" s="17" t="s">
        <v>72</v>
      </c>
    </row>
    <row r="56" spans="1:2" x14ac:dyDescent="0.55000000000000004">
      <c r="A56">
        <v>85</v>
      </c>
      <c r="B56" s="17" t="s">
        <v>74</v>
      </c>
    </row>
    <row r="57" spans="1:2" x14ac:dyDescent="0.55000000000000004">
      <c r="A57">
        <v>86</v>
      </c>
      <c r="B57" s="17" t="s">
        <v>75</v>
      </c>
    </row>
    <row r="58" spans="1:2" x14ac:dyDescent="0.55000000000000004">
      <c r="A58">
        <v>87</v>
      </c>
      <c r="B58" s="17" t="s">
        <v>76</v>
      </c>
    </row>
    <row r="59" spans="1:2" x14ac:dyDescent="0.55000000000000004">
      <c r="A59">
        <v>88</v>
      </c>
      <c r="B59" s="17" t="s">
        <v>77</v>
      </c>
    </row>
    <row r="60" spans="1:2" x14ac:dyDescent="0.55000000000000004">
      <c r="A60">
        <v>89</v>
      </c>
      <c r="B60" s="17" t="s">
        <v>78</v>
      </c>
    </row>
    <row r="61" spans="1:2" x14ac:dyDescent="0.55000000000000004">
      <c r="A61">
        <v>90</v>
      </c>
      <c r="B61" s="17" t="s">
        <v>79</v>
      </c>
    </row>
    <row r="62" spans="1:2" x14ac:dyDescent="0.55000000000000004">
      <c r="A62">
        <v>91</v>
      </c>
      <c r="B62" s="17" t="s">
        <v>80</v>
      </c>
    </row>
    <row r="63" spans="1:2" x14ac:dyDescent="0.55000000000000004">
      <c r="A63">
        <v>92</v>
      </c>
      <c r="B63" s="17" t="s">
        <v>81</v>
      </c>
    </row>
    <row r="64" spans="1:2" x14ac:dyDescent="0.55000000000000004">
      <c r="A64">
        <v>93</v>
      </c>
      <c r="B64" s="17" t="s">
        <v>82</v>
      </c>
    </row>
    <row r="65" spans="1:2" x14ac:dyDescent="0.55000000000000004">
      <c r="A65">
        <v>94</v>
      </c>
      <c r="B65" s="17" t="s">
        <v>83</v>
      </c>
    </row>
    <row r="66" spans="1:2" x14ac:dyDescent="0.55000000000000004">
      <c r="A66">
        <v>95</v>
      </c>
      <c r="B66" s="17" t="s">
        <v>84</v>
      </c>
    </row>
    <row r="67" spans="1:2" x14ac:dyDescent="0.55000000000000004">
      <c r="A67">
        <v>96</v>
      </c>
      <c r="B67" s="17" t="s">
        <v>85</v>
      </c>
    </row>
    <row r="68" spans="1:2" x14ac:dyDescent="0.55000000000000004">
      <c r="A68">
        <v>97</v>
      </c>
      <c r="B68" s="17" t="s">
        <v>1</v>
      </c>
    </row>
    <row r="69" spans="1:2" x14ac:dyDescent="0.55000000000000004">
      <c r="A69">
        <v>98</v>
      </c>
      <c r="B69" s="17" t="s">
        <v>2</v>
      </c>
    </row>
    <row r="70" spans="1:2" x14ac:dyDescent="0.55000000000000004">
      <c r="A70">
        <v>99</v>
      </c>
      <c r="B70" s="17" t="s">
        <v>3</v>
      </c>
    </row>
    <row r="71" spans="1:2" x14ac:dyDescent="0.55000000000000004">
      <c r="A71">
        <v>100</v>
      </c>
      <c r="B71" s="17" t="s">
        <v>86</v>
      </c>
    </row>
    <row r="72" spans="1:2" x14ac:dyDescent="0.55000000000000004">
      <c r="A72">
        <v>101</v>
      </c>
      <c r="B72" s="17" t="s">
        <v>28</v>
      </c>
    </row>
    <row r="73" spans="1:2" x14ac:dyDescent="0.55000000000000004">
      <c r="A73">
        <v>102</v>
      </c>
      <c r="B73" s="17" t="s">
        <v>87</v>
      </c>
    </row>
    <row r="74" spans="1:2" x14ac:dyDescent="0.55000000000000004">
      <c r="A74">
        <v>103</v>
      </c>
      <c r="B74" s="17" t="s">
        <v>33</v>
      </c>
    </row>
    <row r="75" spans="1:2" x14ac:dyDescent="0.55000000000000004">
      <c r="A75">
        <v>104</v>
      </c>
      <c r="B75" s="17" t="s">
        <v>90</v>
      </c>
    </row>
    <row r="76" spans="1:2" x14ac:dyDescent="0.55000000000000004">
      <c r="A76">
        <v>105</v>
      </c>
      <c r="B76" s="17" t="s">
        <v>89</v>
      </c>
    </row>
    <row r="77" spans="1:2" x14ac:dyDescent="0.55000000000000004">
      <c r="A77">
        <v>106</v>
      </c>
      <c r="B77" s="17" t="s">
        <v>88</v>
      </c>
    </row>
    <row r="78" spans="1:2" x14ac:dyDescent="0.55000000000000004">
      <c r="A78">
        <v>107</v>
      </c>
      <c r="B78" s="17" t="s">
        <v>91</v>
      </c>
    </row>
    <row r="79" spans="1:2" x14ac:dyDescent="0.55000000000000004">
      <c r="A79">
        <v>108</v>
      </c>
      <c r="B79" s="17" t="s">
        <v>92</v>
      </c>
    </row>
    <row r="80" spans="1:2" x14ac:dyDescent="0.55000000000000004">
      <c r="A80">
        <v>109</v>
      </c>
      <c r="B80" s="17" t="s">
        <v>29</v>
      </c>
    </row>
    <row r="81" spans="1:2" x14ac:dyDescent="0.55000000000000004">
      <c r="A81">
        <v>110</v>
      </c>
      <c r="B81" s="17" t="s">
        <v>35</v>
      </c>
    </row>
    <row r="82" spans="1:2" x14ac:dyDescent="0.55000000000000004">
      <c r="A82">
        <v>111</v>
      </c>
      <c r="B82" s="17" t="s">
        <v>93</v>
      </c>
    </row>
    <row r="83" spans="1:2" x14ac:dyDescent="0.55000000000000004">
      <c r="A83">
        <v>112</v>
      </c>
      <c r="B83" s="17" t="s">
        <v>94</v>
      </c>
    </row>
    <row r="84" spans="1:2" x14ac:dyDescent="0.55000000000000004">
      <c r="A84">
        <v>113</v>
      </c>
      <c r="B84" s="17" t="s">
        <v>95</v>
      </c>
    </row>
    <row r="85" spans="1:2" x14ac:dyDescent="0.55000000000000004">
      <c r="A85">
        <v>114</v>
      </c>
      <c r="B85" s="17" t="s">
        <v>96</v>
      </c>
    </row>
    <row r="86" spans="1:2" x14ac:dyDescent="0.55000000000000004">
      <c r="A86">
        <v>115</v>
      </c>
      <c r="B86" s="17" t="s">
        <v>32</v>
      </c>
    </row>
    <row r="87" spans="1:2" x14ac:dyDescent="0.55000000000000004">
      <c r="A87">
        <v>116</v>
      </c>
      <c r="B87" s="17" t="s">
        <v>27</v>
      </c>
    </row>
    <row r="88" spans="1:2" x14ac:dyDescent="0.55000000000000004">
      <c r="A88">
        <v>117</v>
      </c>
      <c r="B88" s="17" t="s">
        <v>97</v>
      </c>
    </row>
    <row r="89" spans="1:2" x14ac:dyDescent="0.55000000000000004">
      <c r="A89">
        <v>118</v>
      </c>
      <c r="B89" s="17" t="s">
        <v>98</v>
      </c>
    </row>
    <row r="90" spans="1:2" x14ac:dyDescent="0.55000000000000004">
      <c r="A90">
        <v>119</v>
      </c>
      <c r="B90" s="17" t="s">
        <v>99</v>
      </c>
    </row>
    <row r="91" spans="1:2" x14ac:dyDescent="0.55000000000000004">
      <c r="A91">
        <v>120</v>
      </c>
      <c r="B91" s="17" t="s">
        <v>100</v>
      </c>
    </row>
    <row r="92" spans="1:2" x14ac:dyDescent="0.55000000000000004">
      <c r="A92">
        <v>121</v>
      </c>
      <c r="B92" s="17" t="s">
        <v>101</v>
      </c>
    </row>
    <row r="93" spans="1:2" x14ac:dyDescent="0.55000000000000004">
      <c r="A93">
        <v>122</v>
      </c>
      <c r="B93" s="17" t="s">
        <v>102</v>
      </c>
    </row>
    <row r="94" spans="1:2" x14ac:dyDescent="0.55000000000000004">
      <c r="A94">
        <v>123</v>
      </c>
      <c r="B94" s="17" t="s">
        <v>24</v>
      </c>
    </row>
    <row r="95" spans="1:2" x14ac:dyDescent="0.55000000000000004">
      <c r="A95">
        <v>124</v>
      </c>
      <c r="B95" s="17" t="s">
        <v>103</v>
      </c>
    </row>
    <row r="96" spans="1:2" x14ac:dyDescent="0.55000000000000004">
      <c r="A96">
        <v>125</v>
      </c>
      <c r="B96" s="17" t="s">
        <v>26</v>
      </c>
    </row>
    <row r="97" spans="1:2" x14ac:dyDescent="0.55000000000000004">
      <c r="A97">
        <v>126</v>
      </c>
      <c r="B97" s="17" t="s">
        <v>104</v>
      </c>
    </row>
    <row r="98" spans="1:2" x14ac:dyDescent="0.55000000000000004">
      <c r="A98">
        <v>127</v>
      </c>
      <c r="B98" s="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memcpy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Cage</dc:creator>
  <cp:lastModifiedBy>Bryan Cage</cp:lastModifiedBy>
  <dcterms:created xsi:type="dcterms:W3CDTF">2021-09-19T23:30:21Z</dcterms:created>
  <dcterms:modified xsi:type="dcterms:W3CDTF">2021-09-25T02:41:54Z</dcterms:modified>
</cp:coreProperties>
</file>