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0575" windowHeight="7545" activeTab="3"/>
  </bookViews>
  <sheets>
    <sheet name="Instrucciones" sheetId="1" r:id="rId1"/>
    <sheet name="Config" sheetId="2" r:id="rId2"/>
    <sheet name="Datos" sheetId="3" r:id="rId3"/>
    <sheet name="Gráficos" sheetId="4" r:id="rId4"/>
  </sheets>
  <definedNames>
    <definedName name="_xlnm._FilterDatabase" localSheetId="2" hidden="1">Datos!$A$9:$G$21</definedName>
  </definedNames>
  <calcPr calcId="162913"/>
  <extLst>
    <ext uri="GoogleSheetsCustomDataVersion1">
      <go:sheetsCustomData xmlns:go="http://customooxmlschemas.google.com/" r:id="rId8" roundtripDataSignature="AMtx7mhePc3t591c7br9u2ID7W0RYqTaNA=="/>
    </ext>
  </extLst>
</workbook>
</file>

<file path=xl/calcChain.xml><?xml version="1.0" encoding="utf-8"?>
<calcChain xmlns="http://schemas.openxmlformats.org/spreadsheetml/2006/main">
  <c r="E4" i="3" l="1"/>
  <c r="A64" i="4" l="1"/>
  <c r="F64" i="4" s="1"/>
  <c r="A63" i="4"/>
  <c r="F63" i="4" s="1"/>
  <c r="A62" i="4"/>
  <c r="F62" i="4" s="1"/>
  <c r="A61" i="4"/>
  <c r="F61" i="4" s="1"/>
  <c r="A60" i="4"/>
  <c r="F60" i="4" s="1"/>
  <c r="A59" i="4"/>
  <c r="F59" i="4" s="1"/>
  <c r="A58" i="4"/>
  <c r="F58" i="4" s="1"/>
  <c r="F57" i="4"/>
  <c r="E57" i="4"/>
  <c r="D57" i="4"/>
  <c r="C57" i="4"/>
  <c r="B3" i="4"/>
  <c r="AR18" i="3"/>
  <c r="AQ18" i="3"/>
  <c r="AP18" i="3"/>
  <c r="AR17" i="3"/>
  <c r="AQ17" i="3"/>
  <c r="AP17" i="3"/>
  <c r="AR16" i="3"/>
  <c r="AQ16" i="3"/>
  <c r="AP16" i="3"/>
  <c r="AR15" i="3"/>
  <c r="AQ15" i="3"/>
  <c r="AP15" i="3"/>
  <c r="AR14" i="3"/>
  <c r="AQ14" i="3"/>
  <c r="AP14" i="3"/>
  <c r="AR11" i="3"/>
  <c r="AQ11" i="3"/>
  <c r="AP11" i="3"/>
  <c r="AR10" i="3"/>
  <c r="AQ10" i="3"/>
  <c r="AP10" i="3"/>
  <c r="AR9" i="3"/>
  <c r="AQ9" i="3"/>
  <c r="AP9" i="3"/>
  <c r="AR8" i="3"/>
  <c r="AQ8" i="3"/>
  <c r="AP8" i="3"/>
  <c r="AR7" i="3"/>
  <c r="AQ7" i="3"/>
  <c r="AP7" i="3"/>
  <c r="AR6" i="3"/>
  <c r="AQ6" i="3"/>
  <c r="AP6" i="3"/>
  <c r="Y6" i="3"/>
  <c r="X6" i="3"/>
  <c r="W6" i="3"/>
  <c r="V5" i="3"/>
  <c r="D4" i="3"/>
  <c r="C4" i="3"/>
  <c r="B57" i="4" l="1"/>
  <c r="V4" i="3"/>
  <c r="E58" i="4"/>
  <c r="E59" i="4"/>
  <c r="E61" i="4"/>
  <c r="E62" i="4"/>
  <c r="E63" i="4"/>
  <c r="E64" i="4"/>
  <c r="B58" i="4"/>
  <c r="B59" i="4"/>
  <c r="B61" i="4"/>
  <c r="B62" i="4"/>
  <c r="B63" i="4"/>
  <c r="B64" i="4"/>
  <c r="C58" i="4"/>
  <c r="C59" i="4"/>
  <c r="C60" i="4"/>
  <c r="C61" i="4"/>
  <c r="C62" i="4"/>
  <c r="C63" i="4"/>
  <c r="C64" i="4"/>
  <c r="D58" i="4"/>
  <c r="D59" i="4"/>
  <c r="D61" i="4"/>
  <c r="D62" i="4"/>
  <c r="D63" i="4"/>
  <c r="D64" i="4"/>
</calcChain>
</file>

<file path=xl/sharedStrings.xml><?xml version="1.0" encoding="utf-8"?>
<sst xmlns="http://schemas.openxmlformats.org/spreadsheetml/2006/main" count="164" uniqueCount="86">
  <si>
    <t>Proyecto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</si>
  <si>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</si>
  <si>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</si>
  <si>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</si>
  <si>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</si>
  <si>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</si>
  <si>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</si>
  <si>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</si>
  <si>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</si>
  <si>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</si>
  <si>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</si>
  <si>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Terminado</t>
  </si>
  <si>
    <t>Documentación</t>
  </si>
  <si>
    <t>Programación</t>
  </si>
  <si>
    <t>En curso</t>
  </si>
  <si>
    <t>Modelado</t>
  </si>
  <si>
    <t>SPRINT</t>
  </si>
  <si>
    <t>INICIO</t>
  </si>
  <si>
    <t>DURACIÓN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</si>
  <si>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</si>
  <si>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</si>
  <si>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</si>
  <si>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</si>
  <si>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</si>
  <si>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</si>
  <si>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</si>
  <si>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</si>
  <si>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</si>
  <si>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REQ01</t>
  </si>
  <si>
    <t>Registro de aplicación de vacunas contra el COVID-19 en zonas rurales del cantón Quito</t>
  </si>
  <si>
    <t>Joel-Bryan-Steven-Angel</t>
  </si>
  <si>
    <t>Angel</t>
  </si>
  <si>
    <t>Steven</t>
  </si>
  <si>
    <t>M</t>
  </si>
  <si>
    <t>J</t>
  </si>
  <si>
    <t>Bryan-Joel</t>
  </si>
  <si>
    <t>Bryan-Angel</t>
  </si>
  <si>
    <t>No iniciado</t>
  </si>
  <si>
    <t>Identificacion de requisitos</t>
  </si>
  <si>
    <t>Selección tema perfil del proyecto</t>
  </si>
  <si>
    <t>Analisis primera reunion</t>
  </si>
  <si>
    <t>Elaboración introduccion y formulacion del problema</t>
  </si>
  <si>
    <t>Elaboracion de objetivos</t>
  </si>
  <si>
    <t>Avance perfil del proyecto</t>
  </si>
  <si>
    <t>Escritura e ideas a defender</t>
  </si>
  <si>
    <t>Coreccion de errores</t>
  </si>
  <si>
    <t>Avance del proyecto</t>
  </si>
  <si>
    <t>Elaboracion presentacion perfil del proyecto</t>
  </si>
  <si>
    <t>Elaboracion y codificacion Spring 0</t>
  </si>
  <si>
    <t>Elaboracion y codificacion Spring 1</t>
  </si>
  <si>
    <t>REQ02</t>
  </si>
  <si>
    <t>Ingresar al Sistema</t>
  </si>
  <si>
    <t>Registro nuevos doctores</t>
  </si>
  <si>
    <t>Steven-Joel</t>
  </si>
  <si>
    <t>Joel</t>
  </si>
  <si>
    <t>Bryan</t>
  </si>
  <si>
    <t>15-jun.</t>
  </si>
  <si>
    <t>16-jun.</t>
  </si>
  <si>
    <t>17-jun.</t>
  </si>
  <si>
    <t>18-jun.</t>
  </si>
  <si>
    <t>V</t>
  </si>
  <si>
    <t>4</t>
  </si>
  <si>
    <t>1</t>
  </si>
  <si>
    <t>2</t>
  </si>
  <si>
    <t>19-jun.</t>
  </si>
  <si>
    <t>S</t>
  </si>
  <si>
    <t>D</t>
  </si>
  <si>
    <t>20-jun.</t>
  </si>
  <si>
    <t>L</t>
  </si>
  <si>
    <t>21-jun.</t>
  </si>
  <si>
    <t>22-jun.</t>
  </si>
  <si>
    <t>24-jun.</t>
  </si>
  <si>
    <t>25-jun.</t>
  </si>
  <si>
    <t>29-jun.</t>
  </si>
  <si>
    <t>4-jul.</t>
  </si>
  <si>
    <t>5-jul.</t>
  </si>
  <si>
    <t>30-jun.</t>
  </si>
  <si>
    <t>23-jul.</t>
  </si>
  <si>
    <t>24-jul.</t>
  </si>
  <si>
    <t>13-ago.</t>
  </si>
  <si>
    <t>25-jul.</t>
  </si>
  <si>
    <t>26-jul.</t>
  </si>
  <si>
    <t>27-jul.</t>
  </si>
  <si>
    <t>28-jul.</t>
  </si>
  <si>
    <t>29-jul.</t>
  </si>
  <si>
    <t>30-jul.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</si>
</sst>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C0A]d\-mmm\-yy"/>
    <numFmt numFmtId="165" formatCode="[$-C0A]d\-mmm"/>
    <numFmt numFmtId="166" formatCode="d\-mmm"/>
  </numFmts>
  <fonts count="12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rgb="FF808080"/>
      <name val="Arial"/>
    </font>
    <font>
      <b/>
      <sz val="10"/>
      <color theme="1"/>
      <name val="Arial"/>
    </font>
    <font>
      <sz val="10"/>
      <color theme="1"/>
      <name val="Calibri"/>
    </font>
    <font>
      <sz val="10"/>
      <color rgb="FF808080"/>
      <name val="Arial"/>
    </font>
    <font>
      <sz val="10"/>
      <color rgb="FFC0C0C0"/>
      <name val="Arial"/>
    </font>
    <font>
      <sz val="8"/>
      <color theme="1"/>
      <name val="Arial"/>
    </font>
    <font>
      <sz val="10"/>
      <color theme="1"/>
      <name val="Arial"/>
      <family val="2"/>
    </font>
    <font>
      <sz val="10"/>
      <color rgb="FF80808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 style="thin">
        <color rgb="FF808080"/>
      </bottom>
      <diagonal/>
    </border>
    <border>
      <left/>
      <right/>
      <top style="thin">
        <color rgb="FFC0C0C0"/>
      </top>
      <bottom style="thin">
        <color rgb="FF808080"/>
      </bottom>
      <diagonal/>
    </border>
    <border>
      <left/>
      <right style="thin">
        <color rgb="FF808080"/>
      </right>
      <top style="thin">
        <color rgb="FFC0C0C0"/>
      </top>
      <bottom style="thin">
        <color rgb="FF808080"/>
      </bottom>
      <diagonal/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FFFFFF"/>
      </left>
      <right style="thin">
        <color rgb="FFFFFFFF"/>
      </right>
      <top style="thin">
        <color rgb="FFC0C0C0"/>
      </top>
      <bottom/>
      <diagonal/>
    </border>
    <border>
      <left style="thin">
        <color rgb="FFFFFFFF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C0C0C0"/>
      </bottom>
      <diagonal/>
    </border>
    <border>
      <left style="thin">
        <color rgb="FFFFFFFF"/>
      </left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C0C0C0"/>
      </right>
      <top/>
      <bottom/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/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FFFFFF"/>
      </right>
      <top style="thin">
        <color rgb="FFC0C0C0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49" fontId="1" fillId="0" borderId="18" xfId="0" applyNumberFormat="1" applyFont="1" applyBorder="1" applyAlignment="1"/>
    <xf numFmtId="49" fontId="1" fillId="0" borderId="19" xfId="0" applyNumberFormat="1" applyFont="1" applyBorder="1" applyAlignment="1"/>
    <xf numFmtId="165" fontId="1" fillId="0" borderId="18" xfId="0" applyNumberFormat="1" applyFont="1" applyBorder="1" applyAlignment="1">
      <alignment horizontal="left"/>
    </xf>
    <xf numFmtId="0" fontId="5" fillId="0" borderId="0" xfId="0" applyFont="1"/>
    <xf numFmtId="49" fontId="1" fillId="0" borderId="20" xfId="0" applyNumberFormat="1" applyFont="1" applyBorder="1" applyAlignment="1"/>
    <xf numFmtId="49" fontId="1" fillId="0" borderId="21" xfId="0" applyNumberFormat="1" applyFont="1" applyBorder="1" applyAlignment="1"/>
    <xf numFmtId="165" fontId="1" fillId="0" borderId="20" xfId="0" applyNumberFormat="1" applyFont="1" applyBorder="1" applyAlignment="1">
      <alignment horizontal="left"/>
    </xf>
    <xf numFmtId="164" fontId="1" fillId="0" borderId="0" xfId="0" applyNumberFormat="1" applyFont="1" applyAlignment="1"/>
    <xf numFmtId="0" fontId="1" fillId="0" borderId="0" xfId="0" applyFont="1" applyAlignment="1"/>
    <xf numFmtId="0" fontId="1" fillId="2" borderId="22" xfId="0" applyFont="1" applyFill="1" applyBorder="1" applyAlignment="1">
      <alignment horizontal="center"/>
    </xf>
    <xf numFmtId="165" fontId="1" fillId="0" borderId="0" xfId="0" applyNumberFormat="1" applyFont="1" applyAlignment="1"/>
    <xf numFmtId="0" fontId="6" fillId="3" borderId="2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5" fontId="6" fillId="3" borderId="23" xfId="0" applyNumberFormat="1" applyFont="1" applyFill="1" applyBorder="1" applyAlignment="1">
      <alignment horizontal="center" vertical="center" textRotation="90"/>
    </xf>
    <xf numFmtId="166" fontId="6" fillId="3" borderId="23" xfId="0" applyNumberFormat="1" applyFont="1" applyFill="1" applyBorder="1" applyAlignment="1">
      <alignment horizontal="center" vertical="center" textRotation="90"/>
    </xf>
    <xf numFmtId="165" fontId="1" fillId="0" borderId="0" xfId="0" applyNumberFormat="1" applyFont="1" applyAlignment="1">
      <alignment horizontal="center" vertical="center" textRotation="90"/>
    </xf>
    <xf numFmtId="1" fontId="1" fillId="4" borderId="23" xfId="0" applyNumberFormat="1" applyFont="1" applyFill="1" applyBorder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49" fontId="7" fillId="3" borderId="22" xfId="0" applyNumberFormat="1" applyFont="1" applyFill="1" applyBorder="1" applyAlignment="1"/>
    <xf numFmtId="0" fontId="8" fillId="4" borderId="23" xfId="0" applyFont="1" applyFill="1" applyBorder="1" applyAlignment="1"/>
    <xf numFmtId="0" fontId="4" fillId="2" borderId="22" xfId="0" applyFont="1" applyFill="1" applyBorder="1" applyAlignment="1">
      <alignment horizontal="center"/>
    </xf>
    <xf numFmtId="0" fontId="1" fillId="0" borderId="23" xfId="0" applyFont="1" applyBorder="1" applyAlignment="1"/>
    <xf numFmtId="0" fontId="1" fillId="0" borderId="1" xfId="0" applyFont="1" applyBorder="1" applyAlignment="1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8" fillId="3" borderId="22" xfId="0" applyFont="1" applyFill="1" applyBorder="1" applyAlignment="1"/>
    <xf numFmtId="165" fontId="8" fillId="3" borderId="22" xfId="0" applyNumberFormat="1" applyFont="1" applyFill="1" applyBorder="1" applyAlignment="1">
      <alignment textRotation="90"/>
    </xf>
    <xf numFmtId="49" fontId="8" fillId="3" borderId="22" xfId="0" applyNumberFormat="1" applyFont="1" applyFill="1" applyBorder="1" applyAlignment="1"/>
    <xf numFmtId="1" fontId="8" fillId="3" borderId="22" xfId="0" applyNumberFormat="1" applyFont="1" applyFill="1" applyBorder="1" applyAlignment="1"/>
    <xf numFmtId="1" fontId="1" fillId="0" borderId="0" xfId="0" applyNumberFormat="1" applyFont="1" applyAlignment="1"/>
    <xf numFmtId="49" fontId="9" fillId="0" borderId="19" xfId="0" applyNumberFormat="1" applyFont="1" applyBorder="1" applyAlignment="1"/>
    <xf numFmtId="49" fontId="9" fillId="0" borderId="18" xfId="0" applyNumberFormat="1" applyFont="1" applyBorder="1" applyAlignment="1"/>
    <xf numFmtId="0" fontId="10" fillId="3" borderId="23" xfId="0" applyFont="1" applyFill="1" applyBorder="1" applyAlignment="1">
      <alignment horizontal="center"/>
    </xf>
    <xf numFmtId="0" fontId="1" fillId="0" borderId="35" xfId="0" applyFont="1" applyBorder="1" applyAlignment="1"/>
    <xf numFmtId="0" fontId="1" fillId="0" borderId="23" xfId="0" applyFont="1" applyFill="1" applyBorder="1" applyAlignment="1"/>
    <xf numFmtId="0" fontId="9" fillId="0" borderId="1" xfId="0" applyFont="1" applyBorder="1" applyAlignment="1"/>
    <xf numFmtId="0" fontId="1" fillId="0" borderId="1" xfId="0" applyFont="1" applyBorder="1" applyAlignment="1"/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9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 vertical="center"/>
    </xf>
    <xf numFmtId="0" fontId="2" fillId="0" borderId="16" xfId="0" applyFont="1" applyBorder="1"/>
    <xf numFmtId="0" fontId="4" fillId="2" borderId="13" xfId="0" applyFont="1" applyFill="1" applyBorder="1" applyAlignment="1">
      <alignment horizontal="center" vertical="center"/>
    </xf>
    <xf numFmtId="0" fontId="2" fillId="0" borderId="17" xfId="0" applyFont="1" applyBorder="1"/>
    <xf numFmtId="0" fontId="1" fillId="0" borderId="0" xfId="0" applyFont="1" applyAlignment="1">
      <alignment horizontal="right" vertical="center"/>
    </xf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24" xfId="0" applyFont="1" applyBorder="1"/>
    <xf numFmtId="0" fontId="4" fillId="2" borderId="25" xfId="0" applyFont="1" applyFill="1" applyBorder="1" applyAlignment="1">
      <alignment horizontal="center"/>
    </xf>
    <xf numFmtId="0" fontId="2" fillId="0" borderId="26" xfId="0" applyFont="1" applyBorder="1"/>
    <xf numFmtId="0" fontId="2" fillId="0" borderId="27" xfId="0" applyFont="1" applyBorder="1"/>
    <xf numFmtId="0" fontId="4" fillId="2" borderId="28" xfId="0" applyFont="1" applyFill="1" applyBorder="1" applyAlignment="1">
      <alignment horizontal="center" vertical="center"/>
    </xf>
    <xf numFmtId="0" fontId="2" fillId="0" borderId="29" xfId="0" applyFont="1" applyBorder="1"/>
    <xf numFmtId="0" fontId="2" fillId="0" borderId="30" xfId="0" applyFont="1" applyBorder="1"/>
    <xf numFmtId="0" fontId="1" fillId="0" borderId="1" xfId="0" applyFont="1" applyBorder="1" applyAlignment="1"/>
    <xf numFmtId="0" fontId="1" fillId="2" borderId="31" xfId="0" applyFont="1" applyFill="1" applyBorder="1" applyAlignment="1">
      <alignment horizontal="center"/>
    </xf>
    <xf numFmtId="0" fontId="2" fillId="0" borderId="32" xfId="0" applyFont="1" applyBorder="1"/>
    <xf numFmtId="0" fontId="2" fillId="0" borderId="33" xfId="0" applyFont="1" applyBorder="1"/>
    <xf numFmtId="0" fontId="1" fillId="3" borderId="31" xfId="0" applyFont="1" applyFill="1" applyBorder="1" applyAlignment="1">
      <alignment horizontal="center"/>
    </xf>
    <xf numFmtId="0" fontId="4" fillId="2" borderId="36" xfId="0" applyFont="1" applyFill="1" applyBorder="1" applyAlignment="1">
      <alignment horizontal="center"/>
    </xf>
    <xf numFmtId="0" fontId="9" fillId="0" borderId="1" xfId="0" applyFont="1" applyBorder="1" applyAlignment="1"/>
    <xf numFmtId="0" fontId="0" fillId="0" borderId="30" xfId="0" applyFont="1" applyBorder="1" applyAlignment="1"/>
    <xf numFmtId="0" fontId="11" fillId="5" borderId="34" xfId="0" applyFont="1" applyFill="1" applyBorder="1" applyAlignment="1">
      <alignment horizontal="center"/>
    </xf>
    <xf numFmtId="164" fontId="11" fillId="5" borderId="34" xfId="0" applyNumberFormat="1" applyFont="1" applyFill="1" applyBorder="1" applyAlignment="1">
      <alignment horizontal="center"/>
    </xf>
    <xf numFmtId="1" fontId="11" fillId="5" borderId="34" xfId="0" applyNumberFormat="1" applyFont="1" applyFill="1" applyBorder="1" applyAlignment="1">
      <alignment horizontal="center"/>
    </xf>
    <xf numFmtId="0" fontId="11" fillId="6" borderId="34" xfId="0" applyFont="1" applyFill="1" applyBorder="1" applyAlignment="1">
      <alignment horizontal="center"/>
    </xf>
    <xf numFmtId="164" fontId="11" fillId="6" borderId="34" xfId="0" applyNumberFormat="1" applyFont="1" applyFill="1" applyBorder="1" applyAlignment="1">
      <alignment horizontal="center"/>
    </xf>
    <xf numFmtId="1" fontId="11" fillId="6" borderId="34" xfId="0" applyNumberFormat="1" applyFont="1" applyFill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9" fillId="0" borderId="23" xfId="0" applyFont="1" applyFill="1" applyBorder="1" applyAlignment="1"/>
    <xf numFmtId="0" fontId="9" fillId="0" borderId="23" xfId="0" applyFont="1" applyBorder="1" applyAlignment="1"/>
    <xf numFmtId="0" fontId="9" fillId="0" borderId="0" xfId="0" applyFont="1" applyAlignment="1"/>
    <xf numFmtId="0" fontId="1" fillId="0" borderId="37" xfId="0" applyFont="1" applyBorder="1" applyAlignment="1"/>
    <xf numFmtId="0" fontId="5" fillId="0" borderId="37" xfId="0" applyFont="1" applyBorder="1"/>
    <xf numFmtId="0" fontId="0" fillId="0" borderId="37" xfId="0" applyFont="1" applyBorder="1" applyAlignment="1"/>
    <xf numFmtId="0" fontId="4" fillId="2" borderId="30" xfId="0" applyFont="1" applyFill="1" applyBorder="1" applyAlignment="1">
      <alignment horizontal="center"/>
    </xf>
    <xf numFmtId="166" fontId="10" fillId="3" borderId="23" xfId="0" applyNumberFormat="1" applyFont="1" applyFill="1" applyBorder="1" applyAlignment="1">
      <alignment horizontal="center" vertical="center" textRotation="90"/>
    </xf>
    <xf numFmtId="49" fontId="9" fillId="0" borderId="37" xfId="0" applyNumberFormat="1" applyFont="1" applyBorder="1" applyAlignment="1"/>
    <xf numFmtId="0" fontId="9" fillId="0" borderId="37" xfId="0" applyFont="1" applyBorder="1" applyAlignment="1"/>
  </cellXfs>
  <cellStyles count="1">
    <cellStyle name="Normal" xfId="0" builtinId="0"/>
  </cellStyles>
  <dxfs count="11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lang="es-ES" sz="1000" b="1" i="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strRef>
              <c:f>Datos!$V$5:$AH$5</c:f>
              <c:strCache>
                <c:ptCount val="13"/>
                <c:pt idx="0">
                  <c:v>16-jul.</c:v>
                </c:pt>
                <c:pt idx="1">
                  <c:v>20-jul</c:v>
                </c:pt>
                <c:pt idx="2">
                  <c:v>21-jul</c:v>
                </c:pt>
                <c:pt idx="3">
                  <c:v>22-jul</c:v>
                </c:pt>
                <c:pt idx="4">
                  <c:v>23-jul.</c:v>
                </c:pt>
                <c:pt idx="5">
                  <c:v>24-jul.</c:v>
                </c:pt>
                <c:pt idx="6">
                  <c:v>25-jul.</c:v>
                </c:pt>
                <c:pt idx="7">
                  <c:v>26-jul.</c:v>
                </c:pt>
                <c:pt idx="8">
                  <c:v>27-jul.</c:v>
                </c:pt>
                <c:pt idx="9">
                  <c:v>28-jul.</c:v>
                </c:pt>
                <c:pt idx="10">
                  <c:v>29-jul.</c:v>
                </c:pt>
                <c:pt idx="11">
                  <c:v>30-jul.</c:v>
                </c:pt>
                <c:pt idx="12">
                  <c:v>13-ago.</c:v>
                </c:pt>
              </c:strCache>
            </c:strRef>
          </c:cat>
          <c:val>
            <c:numRef>
              <c:f>Datos!$V$7:$AH$7</c:f>
              <c:numCache>
                <c:formatCode>General</c:formatCode>
                <c:ptCount val="13"/>
                <c:pt idx="0">
                  <c:v>10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1-42E8-BA94-7C11DA90D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529223"/>
        <c:axId val="55715737"/>
      </c:areaChart>
      <c:catAx>
        <c:axId val="1462529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55715737"/>
        <c:crosses val="autoZero"/>
        <c:auto val="1"/>
        <c:lblAlgn val="ctr"/>
        <c:lblOffset val="100"/>
        <c:noMultiLvlLbl val="1"/>
      </c:catAx>
      <c:valAx>
        <c:axId val="55715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sz="1000" b="1" i="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62529223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lang="es-ES" sz="1000" b="1" i="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mpd="sng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Datos!$V$5:$AH$5</c:f>
              <c:strCache>
                <c:ptCount val="13"/>
                <c:pt idx="0">
                  <c:v>16-jul.</c:v>
                </c:pt>
                <c:pt idx="1">
                  <c:v>20-jul</c:v>
                </c:pt>
                <c:pt idx="2">
                  <c:v>21-jul</c:v>
                </c:pt>
                <c:pt idx="3">
                  <c:v>22-jul</c:v>
                </c:pt>
                <c:pt idx="4">
                  <c:v>23-jul.</c:v>
                </c:pt>
                <c:pt idx="5">
                  <c:v>24-jul.</c:v>
                </c:pt>
                <c:pt idx="6">
                  <c:v>25-jul.</c:v>
                </c:pt>
                <c:pt idx="7">
                  <c:v>26-jul.</c:v>
                </c:pt>
                <c:pt idx="8">
                  <c:v>27-jul.</c:v>
                </c:pt>
                <c:pt idx="9">
                  <c:v>28-jul.</c:v>
                </c:pt>
                <c:pt idx="10">
                  <c:v>29-jul.</c:v>
                </c:pt>
                <c:pt idx="11">
                  <c:v>30-jul.</c:v>
                </c:pt>
                <c:pt idx="12">
                  <c:v>13-ago.</c:v>
                </c:pt>
              </c:strCache>
            </c:strRef>
          </c:cat>
          <c:val>
            <c:numRef>
              <c:f>Datos!$V$6:$AH$6</c:f>
              <c:numCache>
                <c:formatCode>0</c:formatCode>
                <c:ptCount val="13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4-4FF0-95D7-32A92873E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616425"/>
        <c:axId val="1684024475"/>
      </c:lineChart>
      <c:catAx>
        <c:axId val="1697616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84024475"/>
        <c:crosses val="autoZero"/>
        <c:auto val="1"/>
        <c:lblAlgn val="ctr"/>
        <c:lblOffset val="100"/>
        <c:noMultiLvlLbl val="1"/>
      </c:catAx>
      <c:valAx>
        <c:axId val="16840244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sz="1000" b="1" i="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97616425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Grafico individual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1136482939632549E-2"/>
          <c:y val="0.17171296296296298"/>
          <c:w val="0.915530183727034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Gráficos!#REF!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Gráficos!$B$57:$E$57</c:f>
              <c:numCache>
                <c:formatCode>[$-C0A]d\-mmm</c:formatCode>
                <c:ptCount val="4"/>
                <c:pt idx="0">
                  <c:v>44393</c:v>
                </c:pt>
                <c:pt idx="1">
                  <c:v>44397</c:v>
                </c:pt>
                <c:pt idx="2">
                  <c:v>44398</c:v>
                </c:pt>
                <c:pt idx="3">
                  <c:v>44399</c:v>
                </c:pt>
              </c:numCache>
            </c:numRef>
          </c:cat>
          <c:val>
            <c:numRef>
              <c:f>Gráficos!#REF!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9-46C6-8CBC-6B6E27A99E9C}"/>
            </c:ext>
          </c:extLst>
        </c:ser>
        <c:ser>
          <c:idx val="1"/>
          <c:order val="1"/>
          <c:tx>
            <c:strRef>
              <c:f>Gráficos!$A$58</c:f>
              <c:strCache>
                <c:ptCount val="1"/>
                <c:pt idx="0">
                  <c:v>Bryan-Joel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Gráficos!$B$57:$E$57</c:f>
              <c:numCache>
                <c:formatCode>[$-C0A]d\-mmm</c:formatCode>
                <c:ptCount val="4"/>
                <c:pt idx="0">
                  <c:v>44393</c:v>
                </c:pt>
                <c:pt idx="1">
                  <c:v>44397</c:v>
                </c:pt>
                <c:pt idx="2">
                  <c:v>44398</c:v>
                </c:pt>
                <c:pt idx="3">
                  <c:v>44399</c:v>
                </c:pt>
              </c:numCache>
            </c:numRef>
          </c:cat>
          <c:val>
            <c:numRef>
              <c:f>Gráficos!$B$58:$E$58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9-46C6-8CBC-6B6E27A99E9C}"/>
            </c:ext>
          </c:extLst>
        </c:ser>
        <c:ser>
          <c:idx val="2"/>
          <c:order val="2"/>
          <c:tx>
            <c:strRef>
              <c:f>Gráficos!$A$59</c:f>
              <c:strCache>
                <c:ptCount val="1"/>
                <c:pt idx="0">
                  <c:v>Angel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Gráficos!$B$57:$E$57</c:f>
              <c:numCache>
                <c:formatCode>[$-C0A]d\-mmm</c:formatCode>
                <c:ptCount val="4"/>
                <c:pt idx="0">
                  <c:v>44393</c:v>
                </c:pt>
                <c:pt idx="1">
                  <c:v>44397</c:v>
                </c:pt>
                <c:pt idx="2">
                  <c:v>44398</c:v>
                </c:pt>
                <c:pt idx="3">
                  <c:v>44399</c:v>
                </c:pt>
              </c:numCache>
            </c:numRef>
          </c:cat>
          <c:val>
            <c:numRef>
              <c:f>Gráficos!$B$59:$E$59</c:f>
              <c:numCache>
                <c:formatCode>0</c:formatCode>
                <c:ptCount val="4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9-46C6-8CBC-6B6E27A99E9C}"/>
            </c:ext>
          </c:extLst>
        </c:ser>
        <c:ser>
          <c:idx val="3"/>
          <c:order val="3"/>
          <c:tx>
            <c:strRef>
              <c:f>Gráficos!$A$60</c:f>
              <c:strCache>
                <c:ptCount val="1"/>
                <c:pt idx="0">
                  <c:v>Steven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Gráficos!$B$57:$E$57</c:f>
              <c:numCache>
                <c:formatCode>[$-C0A]d\-mmm</c:formatCode>
                <c:ptCount val="4"/>
                <c:pt idx="0">
                  <c:v>44393</c:v>
                </c:pt>
                <c:pt idx="1">
                  <c:v>44397</c:v>
                </c:pt>
                <c:pt idx="2">
                  <c:v>44398</c:v>
                </c:pt>
                <c:pt idx="3">
                  <c:v>44399</c:v>
                </c:pt>
              </c:numCache>
            </c:numRef>
          </c:cat>
          <c:val>
            <c:numRef>
              <c:f>Gráficos!$B$60:$E$60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F9-46C6-8CBC-6B6E27A99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678144"/>
        <c:axId val="405678472"/>
      </c:lineChart>
      <c:dateAx>
        <c:axId val="405678144"/>
        <c:scaling>
          <c:orientation val="minMax"/>
        </c:scaling>
        <c:delete val="0"/>
        <c:axPos val="b"/>
        <c:numFmt formatCode="[$-C0A]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678472"/>
        <c:crosses val="autoZero"/>
        <c:auto val="1"/>
        <c:lblOffset val="100"/>
        <c:baseTimeUnit val="days"/>
      </c:dateAx>
      <c:valAx>
        <c:axId val="40567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67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38099</xdr:rowOff>
    </xdr:from>
    <xdr:to>
      <xdr:col>8</xdr:col>
      <xdr:colOff>0</xdr:colOff>
      <xdr:row>32</xdr:row>
      <xdr:rowOff>2759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481" t="22211" r="31250" b="3872"/>
        <a:stretch/>
      </xdr:blipFill>
      <xdr:spPr>
        <a:xfrm>
          <a:off x="0" y="38099"/>
          <a:ext cx="5334000" cy="51462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619125</xdr:colOff>
      <xdr:row>4</xdr:row>
      <xdr:rowOff>9525</xdr:rowOff>
    </xdr:from>
    <xdr:ext cx="7058025" cy="2466975"/>
    <xdr:graphicFrame macro="">
      <xdr:nvGraphicFramePr>
        <xdr:cNvPr id="1248063944" name="Chart 1" descr="Chart 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628650</xdr:colOff>
      <xdr:row>20</xdr:row>
      <xdr:rowOff>9525</xdr:rowOff>
    </xdr:from>
    <xdr:ext cx="7058025" cy="2466975"/>
    <xdr:graphicFrame macro="">
      <xdr:nvGraphicFramePr>
        <xdr:cNvPr id="1107664932" name="Chart 2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0</xdr:col>
      <xdr:colOff>590549</xdr:colOff>
      <xdr:row>35</xdr:row>
      <xdr:rowOff>152400</xdr:rowOff>
    </xdr:from>
    <xdr:to>
      <xdr:col>8</xdr:col>
      <xdr:colOff>495300</xdr:colOff>
      <xdr:row>53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activeCell="K22" sqref="K22"/>
    </sheetView>
  </sheetViews>
  <sheetFormatPr baseColWidth="10" defaultColWidth="14.42578125" defaultRowHeight="15" customHeight="1" x14ac:dyDescent="0.2"/>
  <cols>
    <col min="1" max="26" width="10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000"/>
  <sheetViews>
    <sheetView showGridLines="0" workbookViewId="0">
      <selection activeCell="D19" sqref="D19"/>
    </sheetView>
  </sheetViews>
  <sheetFormatPr baseColWidth="10" defaultColWidth="14.42578125" defaultRowHeight="15" customHeight="1" x14ac:dyDescent="0.2"/>
  <cols>
    <col min="1" max="2" width="15.7109375" customWidth="1"/>
    <col min="3" max="3" width="21" customWidth="1"/>
    <col min="4" max="4" width="29.7109375" customWidth="1"/>
    <col min="5" max="26" width="10" customWidth="1"/>
  </cols>
  <sheetData>
    <row r="1" spans="1:4" ht="12.75" customHeight="1" x14ac:dyDescent="0.2"/>
    <row r="2" spans="1:4" ht="12.75" customHeight="1" x14ac:dyDescent="0.2"/>
    <row r="3" spans="1:4" ht="12.75" customHeight="1" x14ac:dyDescent="0.2"/>
    <row r="4" spans="1:4" ht="12.75" customHeight="1" x14ac:dyDescent="0.2"/>
    <row r="5" spans="1:4" ht="12.75" customHeight="1" x14ac:dyDescent="0.2">
      <c r="A5" s="48" t="s">
        <v>0</v>
      </c>
      <c r="B5" s="49"/>
      <c r="C5" s="49"/>
      <c r="D5" s="50"/>
    </row>
    <row r="6" spans="1:4" ht="12.75" customHeight="1" x14ac:dyDescent="0.2">
      <c r="A6" s="51" t="s">
        <v>29</v>
      </c>
      <c r="B6" s="52"/>
      <c r="C6" s="52"/>
      <c r="D6" s="53"/>
    </row>
    <row r="7" spans="1:4" ht="12.75" customHeight="1" x14ac:dyDescent="0.2"/>
    <row r="8" spans="1:4" ht="12.75" customHeight="1" x14ac:dyDescent="0.2">
      <c r="A8" s="1" t="s">
        <v>1</v>
      </c>
      <c r="B8" s="2" t="s">
        <v>2</v>
      </c>
      <c r="C8" s="2" t="s">
        <v>3</v>
      </c>
      <c r="D8" s="3" t="s">
        <v>4</v>
      </c>
    </row>
    <row r="9" spans="1:4" ht="12.75" customHeight="1" x14ac:dyDescent="0.2">
      <c r="A9" s="4">
        <v>0</v>
      </c>
      <c r="B9" s="5">
        <v>44393</v>
      </c>
      <c r="C9" s="6">
        <v>6</v>
      </c>
      <c r="D9" s="4">
        <v>19</v>
      </c>
    </row>
    <row r="10" spans="1:4" ht="12.75" customHeight="1" x14ac:dyDescent="0.2">
      <c r="A10" s="4">
        <v>1</v>
      </c>
      <c r="B10" s="5">
        <v>44401</v>
      </c>
      <c r="C10" s="6">
        <v>16</v>
      </c>
      <c r="D10" s="4">
        <v>20</v>
      </c>
    </row>
    <row r="11" spans="1:4" ht="12.75" customHeight="1" x14ac:dyDescent="0.2"/>
    <row r="12" spans="1:4" ht="12.75" customHeight="1" x14ac:dyDescent="0.2">
      <c r="A12" s="54" t="s">
        <v>5</v>
      </c>
      <c r="B12" s="74"/>
      <c r="C12" s="55" t="s">
        <v>6</v>
      </c>
      <c r="D12" s="57" t="s">
        <v>7</v>
      </c>
    </row>
    <row r="13" spans="1:4" ht="12.75" customHeight="1" x14ac:dyDescent="0.2">
      <c r="A13" s="7" t="s">
        <v>8</v>
      </c>
      <c r="B13" s="8" t="s">
        <v>9</v>
      </c>
      <c r="C13" s="56"/>
      <c r="D13" s="58"/>
    </row>
    <row r="14" spans="1:4" ht="12.75" customHeight="1" x14ac:dyDescent="0.2">
      <c r="A14" s="9" t="s">
        <v>10</v>
      </c>
      <c r="B14" s="10" t="s">
        <v>11</v>
      </c>
      <c r="C14" s="41" t="s">
        <v>31</v>
      </c>
      <c r="D14" s="11"/>
    </row>
    <row r="15" spans="1:4" ht="12.75" customHeight="1" x14ac:dyDescent="0.2">
      <c r="A15" s="9" t="s">
        <v>12</v>
      </c>
      <c r="B15" s="40" t="s">
        <v>37</v>
      </c>
      <c r="C15" s="41" t="s">
        <v>55</v>
      </c>
      <c r="D15" s="11"/>
    </row>
    <row r="16" spans="1:4" ht="12.75" customHeight="1" x14ac:dyDescent="0.2">
      <c r="A16" s="9" t="s">
        <v>13</v>
      </c>
      <c r="B16" s="10" t="s">
        <v>14</v>
      </c>
      <c r="C16" s="41" t="s">
        <v>54</v>
      </c>
      <c r="D16" s="11"/>
    </row>
    <row r="17" spans="1:7" ht="12.75" customHeight="1" x14ac:dyDescent="0.2">
      <c r="A17" s="12" t="s">
        <v>15</v>
      </c>
      <c r="B17" s="10"/>
      <c r="C17" s="41" t="s">
        <v>32</v>
      </c>
      <c r="D17" s="11"/>
    </row>
    <row r="18" spans="1:7" ht="12.75" customHeight="1" x14ac:dyDescent="0.2">
      <c r="A18" s="9"/>
      <c r="B18" s="10"/>
      <c r="C18" s="41" t="s">
        <v>36</v>
      </c>
      <c r="D18" s="11"/>
    </row>
    <row r="19" spans="1:7" ht="12.75" customHeight="1" x14ac:dyDescent="0.2">
      <c r="A19" s="9"/>
      <c r="B19" s="10"/>
      <c r="C19" s="41" t="s">
        <v>53</v>
      </c>
      <c r="D19" s="11"/>
    </row>
    <row r="20" spans="1:7" ht="12.75" customHeight="1" x14ac:dyDescent="0.2">
      <c r="A20" s="9"/>
      <c r="B20" s="10"/>
      <c r="C20" s="41" t="s">
        <v>35</v>
      </c>
      <c r="D20" s="11"/>
    </row>
    <row r="21" spans="1:7" ht="12.75" customHeight="1" x14ac:dyDescent="0.2">
      <c r="A21" s="9"/>
      <c r="B21" s="10"/>
      <c r="C21" s="41" t="s">
        <v>30</v>
      </c>
      <c r="D21" s="11"/>
    </row>
    <row r="22" spans="1:7" ht="12.75" customHeight="1" x14ac:dyDescent="0.2">
      <c r="A22" s="9"/>
      <c r="B22" s="10"/>
      <c r="C22" s="41"/>
      <c r="D22" s="11"/>
    </row>
    <row r="23" spans="1:7" ht="12.75" customHeight="1" x14ac:dyDescent="0.2">
      <c r="A23" s="9"/>
      <c r="B23" s="10"/>
      <c r="C23" s="9"/>
      <c r="D23" s="11"/>
    </row>
    <row r="24" spans="1:7" ht="12.75" customHeight="1" x14ac:dyDescent="0.2">
      <c r="A24" s="9"/>
      <c r="B24" s="10"/>
      <c r="C24" s="9"/>
      <c r="D24" s="11"/>
    </row>
    <row r="25" spans="1:7" ht="12.75" customHeight="1" x14ac:dyDescent="0.2">
      <c r="A25" s="13"/>
      <c r="B25" s="14"/>
      <c r="C25" s="13"/>
      <c r="D25" s="15"/>
    </row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"/>
    <row r="31" spans="1:7" ht="12.75" customHeight="1" x14ac:dyDescent="0.2">
      <c r="F31" s="16"/>
      <c r="G31" s="16"/>
    </row>
    <row r="32" spans="1:7" ht="12.75" customHeight="1" x14ac:dyDescent="0.2">
      <c r="F32" s="16"/>
      <c r="G32" s="16"/>
    </row>
    <row r="33" spans="6:7" ht="12.75" customHeight="1" x14ac:dyDescent="0.2">
      <c r="F33" s="16"/>
      <c r="G33" s="16"/>
    </row>
    <row r="34" spans="6:7" ht="12.75" customHeight="1" x14ac:dyDescent="0.2"/>
    <row r="35" spans="6:7" ht="12.75" customHeight="1" x14ac:dyDescent="0.2"/>
    <row r="36" spans="6:7" ht="12.75" customHeight="1" x14ac:dyDescent="0.2"/>
    <row r="37" spans="6:7" ht="12.75" customHeight="1" x14ac:dyDescent="0.2"/>
    <row r="38" spans="6:7" ht="12.75" customHeight="1" x14ac:dyDescent="0.2"/>
    <row r="39" spans="6:7" ht="12.75" customHeight="1" x14ac:dyDescent="0.2"/>
    <row r="40" spans="6:7" ht="12.75" customHeight="1" x14ac:dyDescent="0.2"/>
    <row r="41" spans="6:7" ht="12.75" customHeight="1" x14ac:dyDescent="0.2"/>
    <row r="42" spans="6:7" ht="12.75" customHeight="1" x14ac:dyDescent="0.2"/>
    <row r="43" spans="6:7" ht="12.75" customHeight="1" x14ac:dyDescent="0.2"/>
    <row r="44" spans="6:7" ht="12.75" customHeight="1" x14ac:dyDescent="0.2"/>
    <row r="45" spans="6:7" ht="12.75" customHeight="1" x14ac:dyDescent="0.2"/>
    <row r="46" spans="6:7" ht="12.75" customHeight="1" x14ac:dyDescent="0.2"/>
    <row r="47" spans="6:7" ht="12.75" customHeight="1" x14ac:dyDescent="0.2"/>
    <row r="48" spans="6:7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5">
    <mergeCell ref="A5:D5"/>
    <mergeCell ref="A6:D6"/>
    <mergeCell ref="A12:B12"/>
    <mergeCell ref="C12:C13"/>
    <mergeCell ref="D12:D13"/>
  </mergeCells>
  <dataValidations count="3">
    <dataValidation type="decimal" operator="greaterThanOrEqual" allowBlank="1" showInputMessage="1" showErrorMessage="1" prompt=" - " sqref="A9:A10">
      <formula1>0</formula1>
    </dataValidation>
    <dataValidation type="decimal" allowBlank="1" showInputMessage="1" showErrorMessage="1" prompt=" - " sqref="C9:C10">
      <formula1>3</formula1>
      <formula2>24</formula2>
    </dataValidation>
    <dataValidation type="date" operator="greaterThanOrEqual" allowBlank="1" showInputMessage="1" showErrorMessage="1" prompt=" - " sqref="B9:B10">
      <formula1>1</formula1>
    </dataValidation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AR999"/>
  <sheetViews>
    <sheetView showGridLines="0" workbookViewId="0">
      <pane xSplit="7" ySplit="9" topLeftCell="Q16" activePane="bottomRight" state="frozen"/>
      <selection pane="topRight" activeCell="H1" sqref="H1"/>
      <selection pane="bottomLeft" activeCell="A10" sqref="A10"/>
      <selection pane="bottomRight" activeCell="Z23" sqref="Z23"/>
    </sheetView>
  </sheetViews>
  <sheetFormatPr baseColWidth="10" defaultColWidth="14.42578125" defaultRowHeight="15" customHeight="1" x14ac:dyDescent="0.2"/>
  <cols>
    <col min="1" max="3" width="10.140625" customWidth="1"/>
    <col min="4" max="4" width="18.85546875" customWidth="1"/>
    <col min="5" max="5" width="15.7109375" customWidth="1"/>
    <col min="6" max="6" width="9.7109375" customWidth="1"/>
    <col min="7" max="7" width="21.42578125" customWidth="1"/>
    <col min="8" max="21" width="5.140625" style="47" customWidth="1"/>
    <col min="22" max="22" width="6.7109375" customWidth="1"/>
    <col min="23" max="23" width="3.85546875" customWidth="1"/>
    <col min="24" max="27" width="4.28515625" customWidth="1"/>
    <col min="28" max="33" width="4.28515625" style="47" customWidth="1"/>
    <col min="34" max="35" width="4.28515625" customWidth="1"/>
    <col min="36" max="41" width="10" customWidth="1"/>
    <col min="42" max="44" width="10" hidden="1" customWidth="1"/>
  </cols>
  <sheetData>
    <row r="1" spans="1:44" ht="12.75" customHeight="1" x14ac:dyDescent="0.2">
      <c r="A1" s="17"/>
      <c r="B1" s="17"/>
      <c r="C1" s="17"/>
      <c r="D1" s="17"/>
    </row>
    <row r="2" spans="1:44" ht="12.75" customHeight="1" x14ac:dyDescent="0.2">
      <c r="A2" s="17"/>
    </row>
    <row r="3" spans="1:44" ht="12.75" customHeight="1" x14ac:dyDescent="0.2">
      <c r="A3" s="17"/>
      <c r="C3" s="18" t="s">
        <v>16</v>
      </c>
      <c r="D3" s="18" t="s">
        <v>17</v>
      </c>
      <c r="E3" s="18" t="s">
        <v>18</v>
      </c>
      <c r="W3" s="19"/>
    </row>
    <row r="4" spans="1:44" ht="12.75" customHeight="1" x14ac:dyDescent="0.2">
      <c r="A4" s="17"/>
      <c r="B4" s="17"/>
      <c r="C4" s="77">
        <f>Config!A9</f>
        <v>0</v>
      </c>
      <c r="D4" s="78">
        <f>Config!B9</f>
        <v>44393</v>
      </c>
      <c r="E4" s="79">
        <f>Config!C9</f>
        <v>6</v>
      </c>
      <c r="F4" s="76"/>
      <c r="H4" s="42" t="s">
        <v>33</v>
      </c>
      <c r="I4" s="42" t="s">
        <v>33</v>
      </c>
      <c r="J4" s="42" t="s">
        <v>34</v>
      </c>
      <c r="K4" s="42" t="s">
        <v>60</v>
      </c>
      <c r="L4" s="42" t="s">
        <v>65</v>
      </c>
      <c r="M4" s="42" t="s">
        <v>66</v>
      </c>
      <c r="N4" s="42" t="s">
        <v>68</v>
      </c>
      <c r="O4" s="42" t="s">
        <v>33</v>
      </c>
      <c r="P4" s="42" t="s">
        <v>34</v>
      </c>
      <c r="Q4" s="42" t="s">
        <v>60</v>
      </c>
      <c r="R4" s="42" t="s">
        <v>66</v>
      </c>
      <c r="S4" s="42" t="s">
        <v>68</v>
      </c>
      <c r="T4" s="42" t="s">
        <v>66</v>
      </c>
      <c r="U4" s="42" t="s">
        <v>68</v>
      </c>
      <c r="V4" s="20" t="str">
        <f>IF(V5=""," ",CHOOSE(WEEKDAY(V5,2),"L","M","X","J","V","S","D"))</f>
        <v>V</v>
      </c>
      <c r="W4" s="42" t="s">
        <v>33</v>
      </c>
      <c r="X4" s="42" t="s">
        <v>33</v>
      </c>
      <c r="Y4" s="42" t="s">
        <v>34</v>
      </c>
      <c r="Z4" s="42" t="s">
        <v>60</v>
      </c>
      <c r="AA4" s="42" t="s">
        <v>65</v>
      </c>
      <c r="AB4" s="42" t="s">
        <v>66</v>
      </c>
      <c r="AC4" s="42" t="s">
        <v>68</v>
      </c>
      <c r="AD4" s="42" t="s">
        <v>33</v>
      </c>
      <c r="AE4" s="42" t="s">
        <v>33</v>
      </c>
      <c r="AF4" s="42" t="s">
        <v>34</v>
      </c>
      <c r="AG4" s="42" t="s">
        <v>60</v>
      </c>
      <c r="AH4" s="42" t="s">
        <v>60</v>
      </c>
      <c r="AI4" s="21"/>
    </row>
    <row r="5" spans="1:44" ht="33" customHeight="1" x14ac:dyDescent="0.2">
      <c r="A5" s="22"/>
      <c r="B5" s="22"/>
      <c r="C5" s="80">
        <v>1</v>
      </c>
      <c r="D5" s="81">
        <v>44401</v>
      </c>
      <c r="E5" s="82">
        <v>16</v>
      </c>
      <c r="F5" s="83"/>
      <c r="G5" s="22"/>
      <c r="H5" s="91" t="s">
        <v>56</v>
      </c>
      <c r="I5" s="91" t="s">
        <v>57</v>
      </c>
      <c r="J5" s="91" t="s">
        <v>58</v>
      </c>
      <c r="K5" s="91" t="s">
        <v>59</v>
      </c>
      <c r="L5" s="91" t="s">
        <v>64</v>
      </c>
      <c r="M5" s="91" t="s">
        <v>67</v>
      </c>
      <c r="N5" s="91" t="s">
        <v>69</v>
      </c>
      <c r="O5" s="91" t="s">
        <v>70</v>
      </c>
      <c r="P5" s="91" t="s">
        <v>71</v>
      </c>
      <c r="Q5" s="91" t="s">
        <v>72</v>
      </c>
      <c r="R5" s="91" t="s">
        <v>73</v>
      </c>
      <c r="S5" s="91" t="s">
        <v>76</v>
      </c>
      <c r="T5" s="91" t="s">
        <v>74</v>
      </c>
      <c r="U5" s="91" t="s">
        <v>75</v>
      </c>
      <c r="V5" s="23">
        <f>Config!B9</f>
        <v>44393</v>
      </c>
      <c r="W5" s="24">
        <v>44397</v>
      </c>
      <c r="X5" s="24">
        <v>44398</v>
      </c>
      <c r="Y5" s="24">
        <v>44399</v>
      </c>
      <c r="Z5" s="91" t="s">
        <v>77</v>
      </c>
      <c r="AA5" s="91" t="s">
        <v>78</v>
      </c>
      <c r="AB5" s="91" t="s">
        <v>80</v>
      </c>
      <c r="AC5" s="91" t="s">
        <v>81</v>
      </c>
      <c r="AD5" s="91" t="s">
        <v>82</v>
      </c>
      <c r="AE5" s="91" t="s">
        <v>83</v>
      </c>
      <c r="AF5" s="91" t="s">
        <v>84</v>
      </c>
      <c r="AG5" s="91" t="s">
        <v>85</v>
      </c>
      <c r="AH5" s="91" t="s">
        <v>79</v>
      </c>
      <c r="AI5" s="25"/>
      <c r="AJ5" s="22"/>
      <c r="AK5" s="22"/>
      <c r="AL5" s="22"/>
      <c r="AM5" s="22"/>
      <c r="AN5" s="22"/>
      <c r="AO5" s="22"/>
      <c r="AP5" s="22"/>
      <c r="AQ5" s="22"/>
      <c r="AR5" s="22"/>
    </row>
    <row r="6" spans="1:44" ht="12.75" customHeight="1" x14ac:dyDescent="0.2">
      <c r="A6" s="22"/>
      <c r="B6" s="22"/>
      <c r="C6" s="22"/>
      <c r="D6" s="22"/>
      <c r="E6" s="59" t="s">
        <v>19</v>
      </c>
      <c r="F6" s="60"/>
      <c r="G6" s="60"/>
      <c r="H6" s="26">
        <v>2</v>
      </c>
      <c r="I6" s="26">
        <v>1</v>
      </c>
      <c r="J6" s="26">
        <v>1</v>
      </c>
      <c r="K6" s="26">
        <v>1</v>
      </c>
      <c r="L6" s="26">
        <v>1</v>
      </c>
      <c r="M6" s="26">
        <v>1</v>
      </c>
      <c r="N6" s="26">
        <v>1</v>
      </c>
      <c r="O6" s="26">
        <v>1</v>
      </c>
      <c r="P6" s="26">
        <v>1</v>
      </c>
      <c r="Q6" s="26">
        <v>1</v>
      </c>
      <c r="R6" s="26">
        <v>1</v>
      </c>
      <c r="S6" s="26">
        <v>1</v>
      </c>
      <c r="T6" s="26">
        <v>1</v>
      </c>
      <c r="U6" s="26">
        <v>1</v>
      </c>
      <c r="V6" s="26">
        <v>4</v>
      </c>
      <c r="W6" s="26">
        <f t="shared" ref="W6:Y6" si="0">COUNTIF(W10:W999,"&gt;0")</f>
        <v>1</v>
      </c>
      <c r="X6" s="26">
        <f t="shared" si="0"/>
        <v>1</v>
      </c>
      <c r="Y6" s="26">
        <f t="shared" si="0"/>
        <v>1</v>
      </c>
      <c r="Z6" s="26">
        <v>1</v>
      </c>
      <c r="AA6" s="26">
        <v>3</v>
      </c>
      <c r="AB6" s="26">
        <v>3</v>
      </c>
      <c r="AC6" s="26">
        <v>2</v>
      </c>
      <c r="AD6" s="26">
        <v>2</v>
      </c>
      <c r="AE6" s="26">
        <v>1</v>
      </c>
      <c r="AF6" s="26">
        <v>1</v>
      </c>
      <c r="AG6" s="26">
        <v>1</v>
      </c>
      <c r="AH6" s="26">
        <v>1</v>
      </c>
      <c r="AI6" s="27"/>
      <c r="AJ6" s="22"/>
      <c r="AK6" s="22"/>
      <c r="AL6" s="22"/>
      <c r="AM6" s="22"/>
      <c r="AN6" s="22"/>
      <c r="AO6" s="22"/>
      <c r="AP6" s="28" t="str">
        <f>Config!A14</f>
        <v>Análisis</v>
      </c>
      <c r="AQ6" s="28" t="str">
        <f>Config!B14</f>
        <v>Terminado</v>
      </c>
      <c r="AR6" s="28">
        <f>Config!C22</f>
        <v>0</v>
      </c>
    </row>
    <row r="7" spans="1:44" ht="12.75" customHeight="1" x14ac:dyDescent="0.2">
      <c r="E7" s="61" t="s">
        <v>20</v>
      </c>
      <c r="F7" s="60"/>
      <c r="G7" s="62"/>
      <c r="H7" s="29">
        <v>8</v>
      </c>
      <c r="I7" s="29">
        <v>4</v>
      </c>
      <c r="J7" s="29">
        <v>2</v>
      </c>
      <c r="K7" s="29">
        <v>2</v>
      </c>
      <c r="L7" s="29">
        <v>4</v>
      </c>
      <c r="M7" s="29">
        <v>2</v>
      </c>
      <c r="N7" s="29">
        <v>4</v>
      </c>
      <c r="O7" s="29">
        <v>2</v>
      </c>
      <c r="P7" s="29">
        <v>2</v>
      </c>
      <c r="Q7" s="29">
        <v>2</v>
      </c>
      <c r="R7" s="29">
        <v>4</v>
      </c>
      <c r="S7" s="29">
        <v>2</v>
      </c>
      <c r="T7" s="29">
        <v>4</v>
      </c>
      <c r="U7" s="29">
        <v>2</v>
      </c>
      <c r="V7" s="29">
        <v>10</v>
      </c>
      <c r="W7" s="29">
        <v>6</v>
      </c>
      <c r="X7" s="29">
        <v>4</v>
      </c>
      <c r="Y7" s="29">
        <v>2</v>
      </c>
      <c r="Z7" s="29">
        <v>1</v>
      </c>
      <c r="AA7" s="29">
        <v>12</v>
      </c>
      <c r="AB7" s="29">
        <v>10</v>
      </c>
      <c r="AC7" s="29">
        <v>8</v>
      </c>
      <c r="AD7" s="29">
        <v>6</v>
      </c>
      <c r="AE7" s="29">
        <v>4</v>
      </c>
      <c r="AF7" s="29">
        <v>3</v>
      </c>
      <c r="AG7" s="29">
        <v>2</v>
      </c>
      <c r="AH7" s="29">
        <v>1</v>
      </c>
      <c r="AP7" s="28" t="str">
        <f>Config!A15</f>
        <v>Documentación</v>
      </c>
      <c r="AQ7" s="28" t="str">
        <f>Config!B15</f>
        <v>No iniciado</v>
      </c>
      <c r="AR7" s="28" t="str">
        <f>Config!C20</f>
        <v>Bryan-Joel</v>
      </c>
    </row>
    <row r="8" spans="1:44" ht="12.75" customHeight="1" x14ac:dyDescent="0.2">
      <c r="A8" s="63" t="s">
        <v>21</v>
      </c>
      <c r="B8" s="64"/>
      <c r="C8" s="64"/>
      <c r="D8" s="64"/>
      <c r="E8" s="64"/>
      <c r="F8" s="64"/>
      <c r="G8" s="65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66" t="s">
        <v>22</v>
      </c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P8" s="28" t="e">
        <f>#REF!</f>
        <v>#REF!</v>
      </c>
      <c r="AQ8" s="28" t="str">
        <f>Config!B16</f>
        <v>En curso</v>
      </c>
      <c r="AR8" s="28" t="str">
        <f>Config!C14</f>
        <v>Angel</v>
      </c>
    </row>
    <row r="9" spans="1:44" ht="12.75" customHeight="1" x14ac:dyDescent="0.2">
      <c r="A9" s="30" t="s">
        <v>23</v>
      </c>
      <c r="B9" s="63" t="s">
        <v>24</v>
      </c>
      <c r="C9" s="64"/>
      <c r="D9" s="64"/>
      <c r="E9" s="30" t="s">
        <v>25</v>
      </c>
      <c r="F9" s="30" t="s">
        <v>26</v>
      </c>
      <c r="G9" s="30" t="s">
        <v>27</v>
      </c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68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17"/>
      <c r="AP9" s="28" t="str">
        <f>Config!A16</f>
        <v>Programación</v>
      </c>
      <c r="AQ9" s="28">
        <f>Config!B17</f>
        <v>0</v>
      </c>
      <c r="AR9" s="28" t="str">
        <f>Config!C17</f>
        <v>Steven</v>
      </c>
    </row>
    <row r="10" spans="1:44" ht="12.75" customHeight="1" x14ac:dyDescent="0.2">
      <c r="A10" s="31"/>
      <c r="B10" s="75" t="s">
        <v>38</v>
      </c>
      <c r="C10" s="49"/>
      <c r="D10" s="50"/>
      <c r="E10" s="31" t="s">
        <v>10</v>
      </c>
      <c r="F10" s="31" t="s">
        <v>11</v>
      </c>
      <c r="G10" s="40" t="s">
        <v>30</v>
      </c>
      <c r="H10" s="92" t="s">
        <v>61</v>
      </c>
      <c r="I10" s="92" t="s">
        <v>63</v>
      </c>
      <c r="J10" s="92" t="s">
        <v>63</v>
      </c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P10" s="28">
        <f>Config!A18</f>
        <v>0</v>
      </c>
      <c r="AQ10" s="28">
        <f>Config!B18</f>
        <v>0</v>
      </c>
      <c r="AR10" s="28" t="str">
        <f>Config!C18</f>
        <v>Bryan-Angel</v>
      </c>
    </row>
    <row r="11" spans="1:44" ht="12.75" customHeight="1" x14ac:dyDescent="0.2">
      <c r="A11" s="31"/>
      <c r="B11" s="75" t="s">
        <v>39</v>
      </c>
      <c r="C11" s="49"/>
      <c r="D11" s="50"/>
      <c r="E11" s="31" t="s">
        <v>12</v>
      </c>
      <c r="F11" s="31" t="s">
        <v>11</v>
      </c>
      <c r="G11" s="40" t="s">
        <v>35</v>
      </c>
      <c r="H11" s="92" t="s">
        <v>62</v>
      </c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P11" s="28">
        <f>Config!A19</f>
        <v>0</v>
      </c>
      <c r="AQ11" s="28">
        <f>Config!B19</f>
        <v>0</v>
      </c>
      <c r="AR11" s="28" t="str">
        <f>Config!C19</f>
        <v>Steven-Joel</v>
      </c>
    </row>
    <row r="12" spans="1:44" ht="12.75" x14ac:dyDescent="0.2">
      <c r="A12" s="31"/>
      <c r="B12" s="84" t="s">
        <v>40</v>
      </c>
      <c r="C12" s="44"/>
      <c r="D12" s="44"/>
      <c r="E12" s="31" t="s">
        <v>10</v>
      </c>
      <c r="F12" s="31" t="s">
        <v>11</v>
      </c>
      <c r="G12" s="40" t="s">
        <v>30</v>
      </c>
      <c r="H12" s="92"/>
      <c r="I12" s="92"/>
      <c r="J12" s="92"/>
      <c r="K12" s="92" t="s">
        <v>63</v>
      </c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87"/>
      <c r="W12" s="88"/>
      <c r="X12" s="89"/>
      <c r="Y12" s="88"/>
      <c r="Z12" s="87"/>
      <c r="AA12" s="87"/>
      <c r="AB12" s="87"/>
      <c r="AC12" s="87"/>
      <c r="AD12" s="87"/>
      <c r="AE12" s="87"/>
      <c r="AF12" s="87"/>
      <c r="AG12" s="87"/>
      <c r="AH12" s="87"/>
      <c r="AP12" s="28"/>
      <c r="AQ12" s="28"/>
      <c r="AR12" s="28"/>
    </row>
    <row r="13" spans="1:44" ht="12.75" x14ac:dyDescent="0.2">
      <c r="A13" s="31"/>
      <c r="B13" s="85" t="s">
        <v>41</v>
      </c>
      <c r="C13" s="31"/>
      <c r="D13" s="31"/>
      <c r="E13" s="31" t="s">
        <v>12</v>
      </c>
      <c r="F13" s="31" t="s">
        <v>11</v>
      </c>
      <c r="G13" s="45" t="s">
        <v>31</v>
      </c>
      <c r="H13" s="93"/>
      <c r="I13" s="93"/>
      <c r="J13" s="93"/>
      <c r="K13" s="93"/>
      <c r="L13" s="93">
        <v>4</v>
      </c>
      <c r="M13" s="93"/>
      <c r="N13" s="93"/>
      <c r="O13" s="93"/>
      <c r="P13" s="93"/>
      <c r="Q13" s="93"/>
      <c r="R13" s="93"/>
      <c r="S13" s="93"/>
      <c r="T13" s="93"/>
      <c r="U13" s="93"/>
      <c r="V13" s="87"/>
      <c r="W13" s="88"/>
      <c r="X13" s="87"/>
      <c r="Y13" s="88"/>
      <c r="Z13" s="87"/>
      <c r="AA13" s="87"/>
      <c r="AB13" s="87"/>
      <c r="AC13" s="87"/>
      <c r="AD13" s="87"/>
      <c r="AE13" s="87"/>
      <c r="AF13" s="87"/>
      <c r="AG13" s="87"/>
      <c r="AH13" s="87"/>
      <c r="AP13" s="28"/>
      <c r="AQ13" s="28"/>
      <c r="AR13" s="28"/>
    </row>
    <row r="14" spans="1:44" ht="12.75" x14ac:dyDescent="0.2">
      <c r="A14" s="31"/>
      <c r="B14" s="75" t="s">
        <v>42</v>
      </c>
      <c r="C14" s="49"/>
      <c r="D14" s="50"/>
      <c r="E14" s="9" t="s">
        <v>13</v>
      </c>
      <c r="F14" s="31" t="s">
        <v>11</v>
      </c>
      <c r="G14" s="40" t="s">
        <v>36</v>
      </c>
      <c r="H14" s="92"/>
      <c r="I14" s="92"/>
      <c r="J14" s="92"/>
      <c r="K14" s="92"/>
      <c r="L14" s="92"/>
      <c r="M14" s="92" t="s">
        <v>63</v>
      </c>
      <c r="N14" s="92"/>
      <c r="O14" s="92"/>
      <c r="P14" s="92"/>
      <c r="Q14" s="92"/>
      <c r="R14" s="92"/>
      <c r="S14" s="92"/>
      <c r="T14" s="92"/>
      <c r="U14" s="92"/>
      <c r="V14" s="87"/>
      <c r="W14" s="88"/>
      <c r="X14" s="87"/>
      <c r="Y14" s="88"/>
      <c r="Z14" s="87"/>
      <c r="AA14" s="87"/>
      <c r="AB14" s="87"/>
      <c r="AC14" s="87"/>
      <c r="AD14" s="87"/>
      <c r="AE14" s="87"/>
      <c r="AF14" s="87"/>
      <c r="AG14" s="87"/>
      <c r="AH14" s="87"/>
      <c r="AP14" s="28">
        <f>Config!A20</f>
        <v>0</v>
      </c>
      <c r="AQ14" s="28">
        <f>Config!B20</f>
        <v>0</v>
      </c>
      <c r="AR14" s="28" t="str">
        <f>Config!C16</f>
        <v>Joel</v>
      </c>
    </row>
    <row r="15" spans="1:44" ht="12.75" customHeight="1" x14ac:dyDescent="0.2">
      <c r="A15" s="31"/>
      <c r="B15" s="75" t="s">
        <v>43</v>
      </c>
      <c r="C15" s="49"/>
      <c r="D15" s="50"/>
      <c r="E15" s="31" t="s">
        <v>12</v>
      </c>
      <c r="F15" s="31" t="s">
        <v>11</v>
      </c>
      <c r="G15" s="32" t="s">
        <v>30</v>
      </c>
      <c r="H15" s="87"/>
      <c r="I15" s="87"/>
      <c r="J15" s="87"/>
      <c r="K15" s="87"/>
      <c r="L15" s="87"/>
      <c r="M15" s="87"/>
      <c r="N15" s="87">
        <v>2</v>
      </c>
      <c r="O15" s="87">
        <v>2</v>
      </c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P15" s="28">
        <f>Config!A21</f>
        <v>0</v>
      </c>
      <c r="AQ15" s="28">
        <f>Config!B21</f>
        <v>0</v>
      </c>
      <c r="AR15" s="28" t="str">
        <f>Config!C15</f>
        <v>Bryan</v>
      </c>
    </row>
    <row r="16" spans="1:44" ht="12.75" customHeight="1" x14ac:dyDescent="0.2">
      <c r="A16" s="31"/>
      <c r="B16" s="75" t="s">
        <v>44</v>
      </c>
      <c r="C16" s="49"/>
      <c r="D16" s="50"/>
      <c r="E16" s="31" t="s">
        <v>12</v>
      </c>
      <c r="F16" s="31" t="s">
        <v>11</v>
      </c>
      <c r="G16" s="46" t="s">
        <v>36</v>
      </c>
      <c r="H16" s="87"/>
      <c r="I16" s="87"/>
      <c r="J16" s="87"/>
      <c r="K16" s="87"/>
      <c r="L16" s="87"/>
      <c r="M16" s="87"/>
      <c r="N16" s="87"/>
      <c r="O16" s="87"/>
      <c r="P16" s="87">
        <v>2</v>
      </c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P16" s="28">
        <f>Config!A22</f>
        <v>0</v>
      </c>
      <c r="AQ16" s="28">
        <f>Config!B22</f>
        <v>0</v>
      </c>
      <c r="AR16" s="28" t="e">
        <f>Config!#REF!</f>
        <v>#REF!</v>
      </c>
    </row>
    <row r="17" spans="1:44" ht="12.75" customHeight="1" x14ac:dyDescent="0.2">
      <c r="A17" s="31"/>
      <c r="B17" s="86" t="s">
        <v>45</v>
      </c>
      <c r="E17" s="31" t="s">
        <v>10</v>
      </c>
      <c r="F17" s="31" t="s">
        <v>11</v>
      </c>
      <c r="G17" s="46" t="s">
        <v>53</v>
      </c>
      <c r="H17" s="87"/>
      <c r="I17" s="87"/>
      <c r="J17" s="87"/>
      <c r="K17" s="87"/>
      <c r="L17" s="87"/>
      <c r="M17" s="87"/>
      <c r="N17" s="87"/>
      <c r="O17" s="87"/>
      <c r="P17" s="87"/>
      <c r="Q17" s="87">
        <v>2</v>
      </c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P17" s="28">
        <f>Config!A23</f>
        <v>0</v>
      </c>
      <c r="AQ17" s="28">
        <f>Config!B23</f>
        <v>0</v>
      </c>
      <c r="AR17" s="28">
        <f>Config!C23</f>
        <v>0</v>
      </c>
    </row>
    <row r="18" spans="1:44" ht="12.75" customHeight="1" x14ac:dyDescent="0.2">
      <c r="A18" s="31"/>
      <c r="B18" s="75" t="s">
        <v>46</v>
      </c>
      <c r="C18" s="49"/>
      <c r="D18" s="50"/>
      <c r="E18" s="31" t="s">
        <v>12</v>
      </c>
      <c r="F18" s="31" t="s">
        <v>11</v>
      </c>
      <c r="G18" s="46" t="s">
        <v>30</v>
      </c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>
        <v>2</v>
      </c>
      <c r="S18" s="87">
        <v>2</v>
      </c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P18" s="28">
        <f>Config!A24</f>
        <v>0</v>
      </c>
      <c r="AQ18" s="28">
        <f>Config!B24</f>
        <v>0</v>
      </c>
      <c r="AR18" s="28">
        <f>Config!C24</f>
        <v>0</v>
      </c>
    </row>
    <row r="19" spans="1:44" ht="12.75" customHeight="1" x14ac:dyDescent="0.2">
      <c r="A19" s="31"/>
      <c r="B19" s="75" t="s">
        <v>47</v>
      </c>
      <c r="C19" s="49"/>
      <c r="D19" s="50"/>
      <c r="E19" s="31" t="s">
        <v>12</v>
      </c>
      <c r="F19" s="31" t="s">
        <v>11</v>
      </c>
      <c r="G19" s="46" t="s">
        <v>30</v>
      </c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>
        <v>2</v>
      </c>
      <c r="U19" s="87">
        <v>2</v>
      </c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</row>
    <row r="20" spans="1:44" ht="12.75" customHeight="1" x14ac:dyDescent="0.2">
      <c r="A20" s="85"/>
      <c r="B20" s="75" t="s">
        <v>48</v>
      </c>
      <c r="C20" s="49"/>
      <c r="D20" s="50"/>
      <c r="E20" s="9" t="s">
        <v>13</v>
      </c>
      <c r="F20" s="31" t="s">
        <v>11</v>
      </c>
      <c r="G20" s="46" t="s">
        <v>31</v>
      </c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>
        <v>4</v>
      </c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</row>
    <row r="21" spans="1:44" ht="12.75" customHeight="1" x14ac:dyDescent="0.2">
      <c r="A21" s="85" t="s">
        <v>28</v>
      </c>
      <c r="B21" s="75" t="s">
        <v>51</v>
      </c>
      <c r="C21" s="49"/>
      <c r="D21" s="50"/>
      <c r="E21" s="9" t="s">
        <v>13</v>
      </c>
      <c r="F21" s="31" t="s">
        <v>11</v>
      </c>
      <c r="G21" s="45" t="s">
        <v>36</v>
      </c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87"/>
      <c r="W21" s="87">
        <v>2</v>
      </c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</row>
    <row r="22" spans="1:44" ht="12.75" customHeight="1" x14ac:dyDescent="0.2">
      <c r="A22" s="31"/>
      <c r="B22" s="69" t="s">
        <v>45</v>
      </c>
      <c r="C22" s="49"/>
      <c r="D22" s="50"/>
      <c r="E22" s="9" t="s">
        <v>13</v>
      </c>
      <c r="F22" s="31" t="s">
        <v>11</v>
      </c>
      <c r="G22" s="46" t="s">
        <v>54</v>
      </c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>
        <v>2</v>
      </c>
      <c r="Y22" s="87"/>
      <c r="Z22" s="87"/>
      <c r="AA22" s="87"/>
      <c r="AB22" s="87"/>
      <c r="AC22" s="87"/>
      <c r="AD22" s="87"/>
      <c r="AE22" s="87"/>
      <c r="AF22" s="87"/>
      <c r="AG22" s="87"/>
      <c r="AH22" s="87"/>
    </row>
    <row r="23" spans="1:44" ht="12.75" customHeight="1" x14ac:dyDescent="0.2">
      <c r="A23" s="31"/>
      <c r="B23" s="75" t="s">
        <v>38</v>
      </c>
      <c r="C23" s="49"/>
      <c r="D23" s="50"/>
      <c r="E23" s="31" t="s">
        <v>10</v>
      </c>
      <c r="F23" s="31" t="s">
        <v>11</v>
      </c>
      <c r="G23" s="46" t="s">
        <v>31</v>
      </c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>
        <v>1</v>
      </c>
      <c r="Z23" s="87">
        <v>1</v>
      </c>
      <c r="AA23" s="87"/>
      <c r="AB23" s="87"/>
      <c r="AC23" s="87"/>
      <c r="AD23" s="87"/>
      <c r="AE23" s="87"/>
      <c r="AF23" s="87"/>
      <c r="AG23" s="87"/>
      <c r="AH23" s="87"/>
    </row>
    <row r="24" spans="1:44" ht="12.75" customHeight="1" x14ac:dyDescent="0.2">
      <c r="A24" s="31"/>
      <c r="B24" s="75" t="s">
        <v>49</v>
      </c>
      <c r="C24" s="49"/>
      <c r="D24" s="50"/>
      <c r="E24" s="9" t="s">
        <v>13</v>
      </c>
      <c r="F24" s="31" t="s">
        <v>11</v>
      </c>
      <c r="G24" s="46" t="s">
        <v>31</v>
      </c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>
        <v>2</v>
      </c>
      <c r="AB24" s="87">
        <v>2</v>
      </c>
      <c r="AC24" s="87"/>
      <c r="AD24" s="87"/>
      <c r="AE24" s="87"/>
      <c r="AF24" s="87"/>
      <c r="AG24" s="87"/>
      <c r="AH24" s="87"/>
    </row>
    <row r="25" spans="1:44" ht="12.75" customHeight="1" x14ac:dyDescent="0.2">
      <c r="A25" s="85" t="s">
        <v>50</v>
      </c>
      <c r="B25" s="75" t="s">
        <v>52</v>
      </c>
      <c r="C25" s="49"/>
      <c r="D25" s="50"/>
      <c r="E25" s="9" t="s">
        <v>13</v>
      </c>
      <c r="F25" s="31" t="s">
        <v>11</v>
      </c>
      <c r="G25" s="46" t="s">
        <v>35</v>
      </c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>
        <v>2</v>
      </c>
      <c r="AD25" s="87">
        <v>2</v>
      </c>
      <c r="AE25" s="87"/>
      <c r="AF25" s="87"/>
      <c r="AG25" s="87"/>
      <c r="AH25" s="87"/>
    </row>
    <row r="26" spans="1:44" ht="12.75" customHeight="1" x14ac:dyDescent="0.2">
      <c r="A26" s="31"/>
      <c r="B26" s="69" t="s">
        <v>45</v>
      </c>
      <c r="C26" s="49"/>
      <c r="D26" s="50"/>
      <c r="E26" s="9" t="s">
        <v>13</v>
      </c>
      <c r="F26" s="31" t="s">
        <v>11</v>
      </c>
      <c r="G26" s="46" t="s">
        <v>54</v>
      </c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>
        <v>1</v>
      </c>
      <c r="AF26" s="87">
        <v>1</v>
      </c>
      <c r="AG26" s="87">
        <v>1</v>
      </c>
      <c r="AH26" s="87">
        <v>1</v>
      </c>
    </row>
    <row r="27" spans="1:44" ht="12.75" customHeight="1" x14ac:dyDescent="0.2">
      <c r="A27" s="31"/>
      <c r="B27" s="69"/>
      <c r="C27" s="49"/>
      <c r="D27" s="50"/>
      <c r="E27" s="31"/>
      <c r="F27" s="31"/>
      <c r="G27" s="31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</row>
    <row r="28" spans="1:44" ht="12.75" customHeight="1" x14ac:dyDescent="0.2">
      <c r="A28" s="31"/>
      <c r="B28" s="69"/>
      <c r="C28" s="49"/>
      <c r="D28" s="50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</row>
    <row r="29" spans="1:44" ht="12.75" customHeight="1" x14ac:dyDescent="0.2">
      <c r="A29" s="31"/>
      <c r="B29" s="69"/>
      <c r="C29" s="49"/>
      <c r="D29" s="50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44" ht="12.75" customHeight="1" x14ac:dyDescent="0.2">
      <c r="A30" s="31"/>
      <c r="B30" s="69"/>
      <c r="C30" s="49"/>
      <c r="D30" s="50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</row>
    <row r="31" spans="1:44" ht="12.75" customHeight="1" x14ac:dyDescent="0.2">
      <c r="A31" s="31"/>
      <c r="B31" s="69"/>
      <c r="C31" s="49"/>
      <c r="D31" s="50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</row>
    <row r="32" spans="1:44" ht="12.75" customHeight="1" x14ac:dyDescent="0.2">
      <c r="A32" s="31"/>
      <c r="B32" s="69"/>
      <c r="C32" s="49"/>
      <c r="D32" s="50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</row>
    <row r="33" spans="1:34" ht="12.75" customHeight="1" x14ac:dyDescent="0.2">
      <c r="A33" s="31"/>
      <c r="B33" s="69"/>
      <c r="C33" s="49"/>
      <c r="D33" s="50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</row>
    <row r="34" spans="1:34" ht="12.75" customHeight="1" x14ac:dyDescent="0.2">
      <c r="A34" s="31"/>
      <c r="B34" s="69"/>
      <c r="C34" s="49"/>
      <c r="D34" s="50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</row>
    <row r="35" spans="1:34" ht="12.75" customHeight="1" x14ac:dyDescent="0.2">
      <c r="A35" s="31"/>
      <c r="B35" s="69"/>
      <c r="C35" s="49"/>
      <c r="D35" s="50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</row>
    <row r="36" spans="1:34" ht="12.75" customHeight="1" x14ac:dyDescent="0.2">
      <c r="A36" s="31"/>
      <c r="B36" s="69"/>
      <c r="C36" s="49"/>
      <c r="D36" s="50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</row>
    <row r="37" spans="1:34" ht="12.75" customHeight="1" x14ac:dyDescent="0.2">
      <c r="A37" s="31"/>
      <c r="B37" s="69"/>
      <c r="C37" s="49"/>
      <c r="D37" s="50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</row>
    <row r="38" spans="1:34" ht="12.75" customHeight="1" x14ac:dyDescent="0.2">
      <c r="A38" s="31"/>
      <c r="B38" s="69"/>
      <c r="C38" s="49"/>
      <c r="D38" s="50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</row>
    <row r="39" spans="1:34" ht="12.75" customHeight="1" x14ac:dyDescent="0.2">
      <c r="A39" s="31"/>
      <c r="B39" s="69"/>
      <c r="C39" s="49"/>
      <c r="D39" s="50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</row>
    <row r="40" spans="1:34" ht="12.75" customHeight="1" x14ac:dyDescent="0.2">
      <c r="A40" s="31"/>
      <c r="B40" s="69"/>
      <c r="C40" s="49"/>
      <c r="D40" s="50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</row>
    <row r="41" spans="1:34" ht="12.75" customHeight="1" x14ac:dyDescent="0.2">
      <c r="A41" s="31"/>
      <c r="B41" s="69"/>
      <c r="C41" s="49"/>
      <c r="D41" s="50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</row>
    <row r="42" spans="1:34" ht="12.75" customHeight="1" x14ac:dyDescent="0.2">
      <c r="A42" s="31"/>
      <c r="B42" s="69"/>
      <c r="C42" s="49"/>
      <c r="D42" s="50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</row>
    <row r="43" spans="1:34" ht="12.75" customHeight="1" x14ac:dyDescent="0.2">
      <c r="A43" s="31"/>
      <c r="B43" s="69"/>
      <c r="C43" s="49"/>
      <c r="D43" s="50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</row>
    <row r="44" spans="1:34" ht="12.75" customHeight="1" x14ac:dyDescent="0.2">
      <c r="A44" s="31"/>
      <c r="B44" s="69"/>
      <c r="C44" s="49"/>
      <c r="D44" s="50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</row>
    <row r="45" spans="1:34" ht="12.75" customHeight="1" x14ac:dyDescent="0.2">
      <c r="A45" s="31"/>
      <c r="B45" s="69"/>
      <c r="C45" s="49"/>
      <c r="D45" s="50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</row>
    <row r="46" spans="1:34" ht="12.75" customHeight="1" x14ac:dyDescent="0.2">
      <c r="A46" s="31"/>
      <c r="B46" s="69"/>
      <c r="C46" s="49"/>
      <c r="D46" s="50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</row>
    <row r="47" spans="1:34" ht="12.75" customHeight="1" x14ac:dyDescent="0.2">
      <c r="A47" s="31"/>
      <c r="B47" s="69"/>
      <c r="C47" s="49"/>
      <c r="D47" s="50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</row>
    <row r="48" spans="1:34" ht="12.75" customHeight="1" x14ac:dyDescent="0.2">
      <c r="A48" s="31"/>
      <c r="B48" s="69"/>
      <c r="C48" s="49"/>
      <c r="D48" s="50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</row>
    <row r="49" spans="1:34" ht="12.75" customHeight="1" x14ac:dyDescent="0.2">
      <c r="A49" s="31"/>
      <c r="B49" s="69"/>
      <c r="C49" s="49"/>
      <c r="D49" s="50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</row>
    <row r="50" spans="1:34" ht="12.75" customHeight="1" x14ac:dyDescent="0.2">
      <c r="A50" s="31"/>
      <c r="B50" s="69"/>
      <c r="C50" s="49"/>
      <c r="D50" s="50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</row>
    <row r="51" spans="1:34" ht="12.75" customHeight="1" x14ac:dyDescent="0.2">
      <c r="A51" s="31"/>
      <c r="B51" s="69"/>
      <c r="C51" s="49"/>
      <c r="D51" s="50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</row>
    <row r="52" spans="1:34" ht="12.75" customHeight="1" x14ac:dyDescent="0.2">
      <c r="A52" s="31"/>
      <c r="B52" s="69"/>
      <c r="C52" s="49"/>
      <c r="D52" s="50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</row>
    <row r="53" spans="1:34" ht="12.75" customHeight="1" x14ac:dyDescent="0.2">
      <c r="A53" s="31"/>
      <c r="B53" s="69"/>
      <c r="C53" s="49"/>
      <c r="D53" s="50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</row>
    <row r="54" spans="1:34" ht="12.75" customHeight="1" x14ac:dyDescent="0.2">
      <c r="A54" s="31"/>
      <c r="B54" s="69"/>
      <c r="C54" s="49"/>
      <c r="D54" s="50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</row>
    <row r="55" spans="1:34" ht="12.75" customHeight="1" x14ac:dyDescent="0.2">
      <c r="A55" s="31"/>
      <c r="B55" s="69"/>
      <c r="C55" s="49"/>
      <c r="D55" s="50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</row>
    <row r="56" spans="1:34" ht="12.75" customHeight="1" x14ac:dyDescent="0.2">
      <c r="A56" s="31"/>
      <c r="B56" s="69"/>
      <c r="C56" s="49"/>
      <c r="D56" s="50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</row>
    <row r="57" spans="1:34" ht="12.75" customHeight="1" x14ac:dyDescent="0.2">
      <c r="A57" s="31"/>
      <c r="B57" s="69"/>
      <c r="C57" s="49"/>
      <c r="D57" s="50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</row>
    <row r="58" spans="1:34" ht="12.75" customHeight="1" x14ac:dyDescent="0.2">
      <c r="A58" s="31"/>
      <c r="B58" s="69"/>
      <c r="C58" s="49"/>
      <c r="D58" s="50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</row>
    <row r="59" spans="1:34" ht="12.75" customHeight="1" x14ac:dyDescent="0.2">
      <c r="A59" s="31"/>
      <c r="B59" s="69"/>
      <c r="C59" s="49"/>
      <c r="D59" s="50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</row>
    <row r="60" spans="1:34" ht="12.75" customHeight="1" x14ac:dyDescent="0.2">
      <c r="A60" s="31"/>
      <c r="B60" s="69"/>
      <c r="C60" s="49"/>
      <c r="D60" s="50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</row>
    <row r="61" spans="1:34" ht="12.75" customHeight="1" x14ac:dyDescent="0.2">
      <c r="A61" s="31"/>
      <c r="B61" s="69"/>
      <c r="C61" s="49"/>
      <c r="D61" s="50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</row>
    <row r="62" spans="1:34" ht="12.75" customHeight="1" x14ac:dyDescent="0.2">
      <c r="A62" s="31"/>
      <c r="B62" s="69"/>
      <c r="C62" s="49"/>
      <c r="D62" s="50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</row>
    <row r="63" spans="1:34" ht="12.75" customHeight="1" x14ac:dyDescent="0.2">
      <c r="A63" s="31"/>
      <c r="B63" s="69"/>
      <c r="C63" s="49"/>
      <c r="D63" s="50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</row>
    <row r="64" spans="1:34" ht="12.75" customHeight="1" x14ac:dyDescent="0.2">
      <c r="A64" s="31"/>
      <c r="B64" s="69"/>
      <c r="C64" s="49"/>
      <c r="D64" s="50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</row>
    <row r="65" spans="1:34" ht="12.75" customHeight="1" x14ac:dyDescent="0.2">
      <c r="A65" s="31"/>
      <c r="B65" s="69"/>
      <c r="C65" s="49"/>
      <c r="D65" s="50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</row>
    <row r="66" spans="1:34" ht="12.75" customHeight="1" x14ac:dyDescent="0.2">
      <c r="A66" s="31"/>
      <c r="B66" s="69"/>
      <c r="C66" s="49"/>
      <c r="D66" s="50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</row>
    <row r="67" spans="1:34" ht="12.75" customHeight="1" x14ac:dyDescent="0.2">
      <c r="A67" s="31"/>
      <c r="B67" s="69"/>
      <c r="C67" s="49"/>
      <c r="D67" s="50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</row>
    <row r="68" spans="1:34" ht="12.75" customHeight="1" x14ac:dyDescent="0.2">
      <c r="A68" s="31"/>
      <c r="B68" s="69"/>
      <c r="C68" s="49"/>
      <c r="D68" s="50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</row>
    <row r="69" spans="1:34" ht="12.75" customHeight="1" x14ac:dyDescent="0.2">
      <c r="A69" s="31"/>
      <c r="B69" s="69"/>
      <c r="C69" s="49"/>
      <c r="D69" s="50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</row>
    <row r="70" spans="1:34" ht="12.75" customHeight="1" x14ac:dyDescent="0.2">
      <c r="A70" s="31"/>
      <c r="B70" s="69"/>
      <c r="C70" s="49"/>
      <c r="D70" s="50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</row>
    <row r="71" spans="1:34" ht="12.75" customHeight="1" x14ac:dyDescent="0.2">
      <c r="A71" s="31"/>
      <c r="B71" s="69"/>
      <c r="C71" s="49"/>
      <c r="D71" s="50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</row>
    <row r="72" spans="1:34" ht="12.75" customHeight="1" x14ac:dyDescent="0.2">
      <c r="A72" s="31"/>
      <c r="B72" s="69"/>
      <c r="C72" s="49"/>
      <c r="D72" s="50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</row>
    <row r="73" spans="1:34" ht="12.75" customHeight="1" x14ac:dyDescent="0.2">
      <c r="A73" s="31"/>
      <c r="B73" s="69"/>
      <c r="C73" s="49"/>
      <c r="D73" s="50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</row>
    <row r="74" spans="1:34" ht="12.75" customHeight="1" x14ac:dyDescent="0.2">
      <c r="A74" s="31"/>
      <c r="B74" s="69"/>
      <c r="C74" s="49"/>
      <c r="D74" s="50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</row>
    <row r="75" spans="1:34" ht="12.75" customHeight="1" x14ac:dyDescent="0.2">
      <c r="A75" s="31"/>
      <c r="B75" s="69"/>
      <c r="C75" s="49"/>
      <c r="D75" s="50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</row>
    <row r="76" spans="1:34" ht="12.75" customHeight="1" x14ac:dyDescent="0.2">
      <c r="A76" s="31"/>
      <c r="B76" s="69"/>
      <c r="C76" s="49"/>
      <c r="D76" s="50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</row>
    <row r="77" spans="1:34" ht="12.75" customHeight="1" x14ac:dyDescent="0.2">
      <c r="A77" s="31"/>
      <c r="B77" s="69"/>
      <c r="C77" s="49"/>
      <c r="D77" s="50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</row>
    <row r="78" spans="1:34" ht="12.75" customHeight="1" x14ac:dyDescent="0.2">
      <c r="A78" s="31"/>
      <c r="B78" s="69"/>
      <c r="C78" s="49"/>
      <c r="D78" s="50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</row>
    <row r="79" spans="1:34" ht="12.75" customHeight="1" x14ac:dyDescent="0.2">
      <c r="A79" s="31"/>
      <c r="B79" s="69"/>
      <c r="C79" s="49"/>
      <c r="D79" s="50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</row>
    <row r="80" spans="1:34" ht="12.75" customHeight="1" x14ac:dyDescent="0.2">
      <c r="A80" s="31"/>
      <c r="B80" s="69"/>
      <c r="C80" s="49"/>
      <c r="D80" s="50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</row>
    <row r="81" spans="1:34" ht="12.75" customHeight="1" x14ac:dyDescent="0.2">
      <c r="A81" s="31"/>
      <c r="B81" s="69"/>
      <c r="C81" s="49"/>
      <c r="D81" s="50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</row>
    <row r="82" spans="1:34" ht="12.75" customHeight="1" x14ac:dyDescent="0.2">
      <c r="A82" s="31"/>
      <c r="B82" s="69"/>
      <c r="C82" s="49"/>
      <c r="D82" s="50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</row>
    <row r="83" spans="1:34" ht="12.75" customHeight="1" x14ac:dyDescent="0.2">
      <c r="A83" s="31"/>
      <c r="B83" s="69"/>
      <c r="C83" s="49"/>
      <c r="D83" s="50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</row>
    <row r="84" spans="1:34" ht="12.75" customHeight="1" x14ac:dyDescent="0.2">
      <c r="A84" s="31"/>
      <c r="B84" s="69"/>
      <c r="C84" s="49"/>
      <c r="D84" s="50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</row>
    <row r="85" spans="1:34" ht="12.75" customHeight="1" x14ac:dyDescent="0.2">
      <c r="A85" s="31"/>
      <c r="B85" s="69"/>
      <c r="C85" s="49"/>
      <c r="D85" s="50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</row>
    <row r="86" spans="1:34" ht="12.75" customHeight="1" x14ac:dyDescent="0.2">
      <c r="A86" s="31"/>
      <c r="B86" s="69"/>
      <c r="C86" s="49"/>
      <c r="D86" s="50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</row>
    <row r="87" spans="1:34" ht="12.75" customHeight="1" x14ac:dyDescent="0.2">
      <c r="A87" s="31"/>
      <c r="B87" s="69"/>
      <c r="C87" s="49"/>
      <c r="D87" s="50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</row>
    <row r="88" spans="1:34" ht="12.75" customHeight="1" x14ac:dyDescent="0.2">
      <c r="A88" s="31"/>
      <c r="B88" s="69"/>
      <c r="C88" s="49"/>
      <c r="D88" s="50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</row>
    <row r="89" spans="1:34" ht="12.75" customHeight="1" x14ac:dyDescent="0.2">
      <c r="A89" s="31"/>
      <c r="B89" s="69"/>
      <c r="C89" s="49"/>
      <c r="D89" s="50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</row>
    <row r="90" spans="1:34" ht="12.75" customHeight="1" x14ac:dyDescent="0.2">
      <c r="A90" s="31"/>
      <c r="B90" s="69"/>
      <c r="C90" s="49"/>
      <c r="D90" s="50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</row>
    <row r="91" spans="1:34" ht="12.75" customHeight="1" x14ac:dyDescent="0.2">
      <c r="A91" s="31"/>
      <c r="B91" s="69"/>
      <c r="C91" s="49"/>
      <c r="D91" s="50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</row>
    <row r="92" spans="1:34" ht="12.75" customHeight="1" x14ac:dyDescent="0.2">
      <c r="A92" s="31"/>
      <c r="B92" s="69"/>
      <c r="C92" s="49"/>
      <c r="D92" s="50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</row>
    <row r="93" spans="1:34" ht="12.75" customHeight="1" x14ac:dyDescent="0.2">
      <c r="A93" s="31"/>
      <c r="B93" s="69"/>
      <c r="C93" s="49"/>
      <c r="D93" s="50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</row>
    <row r="94" spans="1:34" ht="12.75" customHeight="1" x14ac:dyDescent="0.2">
      <c r="A94" s="31"/>
      <c r="B94" s="69"/>
      <c r="C94" s="49"/>
      <c r="D94" s="50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</row>
    <row r="95" spans="1:34" ht="12.75" customHeight="1" x14ac:dyDescent="0.2">
      <c r="A95" s="31"/>
      <c r="B95" s="69"/>
      <c r="C95" s="49"/>
      <c r="D95" s="50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</row>
    <row r="96" spans="1:34" ht="12.75" customHeight="1" x14ac:dyDescent="0.2">
      <c r="A96" s="31"/>
      <c r="B96" s="69"/>
      <c r="C96" s="49"/>
      <c r="D96" s="50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</row>
    <row r="97" spans="1:34" ht="12.75" customHeight="1" x14ac:dyDescent="0.2">
      <c r="A97" s="31"/>
      <c r="B97" s="69"/>
      <c r="C97" s="49"/>
      <c r="D97" s="50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</row>
    <row r="98" spans="1:34" ht="12.75" customHeight="1" x14ac:dyDescent="0.2">
      <c r="A98" s="31"/>
      <c r="B98" s="69"/>
      <c r="C98" s="49"/>
      <c r="D98" s="50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</row>
    <row r="99" spans="1:34" ht="12.75" customHeight="1" x14ac:dyDescent="0.2">
      <c r="A99" s="31"/>
      <c r="B99" s="69"/>
      <c r="C99" s="49"/>
      <c r="D99" s="50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</row>
    <row r="100" spans="1:34" ht="12.75" customHeight="1" x14ac:dyDescent="0.2">
      <c r="A100" s="31"/>
      <c r="B100" s="69"/>
      <c r="C100" s="49"/>
      <c r="D100" s="50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</row>
    <row r="101" spans="1:34" ht="12.75" customHeight="1" x14ac:dyDescent="0.2">
      <c r="A101" s="31"/>
      <c r="B101" s="69"/>
      <c r="C101" s="49"/>
      <c r="D101" s="50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</row>
    <row r="102" spans="1:34" ht="12.75" customHeight="1" x14ac:dyDescent="0.2">
      <c r="A102" s="31"/>
      <c r="B102" s="69"/>
      <c r="C102" s="49"/>
      <c r="D102" s="50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</row>
    <row r="103" spans="1:34" ht="12.75" customHeight="1" x14ac:dyDescent="0.2">
      <c r="A103" s="31"/>
      <c r="B103" s="69"/>
      <c r="C103" s="49"/>
      <c r="D103" s="50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</row>
    <row r="104" spans="1:34" ht="12.75" customHeight="1" x14ac:dyDescent="0.2">
      <c r="A104" s="31"/>
      <c r="B104" s="69"/>
      <c r="C104" s="49"/>
      <c r="D104" s="50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</row>
    <row r="105" spans="1:34" ht="12.75" customHeight="1" x14ac:dyDescent="0.2">
      <c r="A105" s="31"/>
      <c r="B105" s="69"/>
      <c r="C105" s="49"/>
      <c r="D105" s="50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</row>
    <row r="106" spans="1:34" ht="12.75" customHeight="1" x14ac:dyDescent="0.2">
      <c r="A106" s="31"/>
      <c r="B106" s="69"/>
      <c r="C106" s="49"/>
      <c r="D106" s="50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</row>
    <row r="107" spans="1:34" ht="12.75" customHeight="1" x14ac:dyDescent="0.2">
      <c r="A107" s="31"/>
      <c r="B107" s="69"/>
      <c r="C107" s="49"/>
      <c r="D107" s="50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</row>
    <row r="108" spans="1:34" ht="12.75" customHeight="1" x14ac:dyDescent="0.2">
      <c r="A108" s="31"/>
      <c r="B108" s="69"/>
      <c r="C108" s="49"/>
      <c r="D108" s="50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</row>
    <row r="109" spans="1:34" ht="12.75" customHeight="1" x14ac:dyDescent="0.2">
      <c r="A109" s="31"/>
      <c r="B109" s="69"/>
      <c r="C109" s="49"/>
      <c r="D109" s="50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</row>
    <row r="110" spans="1:34" ht="12.75" customHeight="1" x14ac:dyDescent="0.2">
      <c r="A110" s="31"/>
      <c r="B110" s="69"/>
      <c r="C110" s="49"/>
      <c r="D110" s="50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</row>
    <row r="111" spans="1:34" ht="12.75" customHeight="1" x14ac:dyDescent="0.2">
      <c r="A111" s="31"/>
      <c r="B111" s="69"/>
      <c r="C111" s="49"/>
      <c r="D111" s="50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</row>
    <row r="112" spans="1:34" ht="12.75" customHeight="1" x14ac:dyDescent="0.2">
      <c r="A112" s="31"/>
      <c r="B112" s="69"/>
      <c r="C112" s="49"/>
      <c r="D112" s="50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</row>
    <row r="113" spans="1:34" ht="12.75" customHeight="1" x14ac:dyDescent="0.2">
      <c r="A113" s="31"/>
      <c r="B113" s="69"/>
      <c r="C113" s="49"/>
      <c r="D113" s="50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</row>
    <row r="114" spans="1:34" ht="12.75" customHeight="1" x14ac:dyDescent="0.2">
      <c r="A114" s="31"/>
      <c r="B114" s="69"/>
      <c r="C114" s="49"/>
      <c r="D114" s="50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</row>
    <row r="115" spans="1:34" ht="12.75" customHeight="1" x14ac:dyDescent="0.2">
      <c r="A115" s="31"/>
      <c r="B115" s="69"/>
      <c r="C115" s="49"/>
      <c r="D115" s="50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</row>
    <row r="116" spans="1:34" ht="12.75" customHeight="1" x14ac:dyDescent="0.2">
      <c r="A116" s="31"/>
      <c r="B116" s="69"/>
      <c r="C116" s="49"/>
      <c r="D116" s="50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</row>
    <row r="117" spans="1:34" ht="12.75" customHeight="1" x14ac:dyDescent="0.2">
      <c r="A117" s="31"/>
      <c r="B117" s="69"/>
      <c r="C117" s="49"/>
      <c r="D117" s="50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</row>
    <row r="118" spans="1:34" ht="12.75" customHeight="1" x14ac:dyDescent="0.2">
      <c r="A118" s="31"/>
      <c r="B118" s="69"/>
      <c r="C118" s="49"/>
      <c r="D118" s="50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</row>
    <row r="119" spans="1:34" ht="12.75" customHeight="1" x14ac:dyDescent="0.2">
      <c r="A119" s="31"/>
      <c r="B119" s="69"/>
      <c r="C119" s="49"/>
      <c r="D119" s="50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</row>
    <row r="120" spans="1:34" ht="12.75" customHeight="1" x14ac:dyDescent="0.2">
      <c r="A120" s="31"/>
      <c r="B120" s="69"/>
      <c r="C120" s="49"/>
      <c r="D120" s="50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</row>
    <row r="121" spans="1:34" ht="12.75" customHeight="1" x14ac:dyDescent="0.2">
      <c r="A121" s="31"/>
      <c r="B121" s="69"/>
      <c r="C121" s="49"/>
      <c r="D121" s="50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</row>
    <row r="122" spans="1:34" ht="12.75" customHeight="1" x14ac:dyDescent="0.2">
      <c r="A122" s="31"/>
      <c r="B122" s="69"/>
      <c r="C122" s="49"/>
      <c r="D122" s="50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</row>
    <row r="123" spans="1:34" ht="12.75" customHeight="1" x14ac:dyDescent="0.2">
      <c r="A123" s="31"/>
      <c r="B123" s="69"/>
      <c r="C123" s="49"/>
      <c r="D123" s="50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</row>
    <row r="124" spans="1:34" ht="12.75" customHeight="1" x14ac:dyDescent="0.2">
      <c r="A124" s="31"/>
      <c r="B124" s="69"/>
      <c r="C124" s="49"/>
      <c r="D124" s="50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</row>
    <row r="125" spans="1:34" ht="12.75" customHeight="1" x14ac:dyDescent="0.2">
      <c r="A125" s="31"/>
      <c r="B125" s="69"/>
      <c r="C125" s="49"/>
      <c r="D125" s="50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</row>
    <row r="126" spans="1:34" ht="12.75" customHeight="1" x14ac:dyDescent="0.2">
      <c r="A126" s="31"/>
      <c r="B126" s="69"/>
      <c r="C126" s="49"/>
      <c r="D126" s="50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</row>
    <row r="127" spans="1:34" ht="12.75" customHeight="1" x14ac:dyDescent="0.2">
      <c r="A127" s="31"/>
      <c r="B127" s="69"/>
      <c r="C127" s="49"/>
      <c r="D127" s="50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</row>
    <row r="128" spans="1:34" ht="12.75" customHeight="1" x14ac:dyDescent="0.2">
      <c r="A128" s="31"/>
      <c r="B128" s="69"/>
      <c r="C128" s="49"/>
      <c r="D128" s="50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</row>
    <row r="129" spans="1:34" ht="12.75" customHeight="1" x14ac:dyDescent="0.2">
      <c r="A129" s="31"/>
      <c r="B129" s="69"/>
      <c r="C129" s="49"/>
      <c r="D129" s="50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</row>
    <row r="130" spans="1:34" ht="12.75" customHeight="1" x14ac:dyDescent="0.2">
      <c r="A130" s="31"/>
      <c r="B130" s="69"/>
      <c r="C130" s="49"/>
      <c r="D130" s="50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</row>
    <row r="131" spans="1:34" ht="12.75" customHeight="1" x14ac:dyDescent="0.2">
      <c r="A131" s="31"/>
      <c r="B131" s="69"/>
      <c r="C131" s="49"/>
      <c r="D131" s="50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</row>
    <row r="132" spans="1:34" ht="12.75" customHeight="1" x14ac:dyDescent="0.2">
      <c r="A132" s="31"/>
      <c r="B132" s="69"/>
      <c r="C132" s="49"/>
      <c r="D132" s="50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</row>
    <row r="133" spans="1:34" ht="12.75" customHeight="1" x14ac:dyDescent="0.2">
      <c r="A133" s="31"/>
      <c r="B133" s="69"/>
      <c r="C133" s="49"/>
      <c r="D133" s="50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</row>
    <row r="134" spans="1:34" ht="12.75" customHeight="1" x14ac:dyDescent="0.2">
      <c r="A134" s="31"/>
      <c r="B134" s="69"/>
      <c r="C134" s="49"/>
      <c r="D134" s="50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</row>
    <row r="135" spans="1:34" ht="12.75" customHeight="1" x14ac:dyDescent="0.2">
      <c r="A135" s="31"/>
      <c r="B135" s="69"/>
      <c r="C135" s="49"/>
      <c r="D135" s="50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</row>
    <row r="136" spans="1:34" ht="12.75" customHeight="1" x14ac:dyDescent="0.2">
      <c r="A136" s="31"/>
      <c r="B136" s="69"/>
      <c r="C136" s="49"/>
      <c r="D136" s="50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</row>
    <row r="137" spans="1:34" ht="12.75" customHeight="1" x14ac:dyDescent="0.2">
      <c r="A137" s="31"/>
      <c r="B137" s="69"/>
      <c r="C137" s="49"/>
      <c r="D137" s="50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</row>
    <row r="138" spans="1:34" ht="12.75" customHeight="1" x14ac:dyDescent="0.2">
      <c r="A138" s="31"/>
      <c r="B138" s="69"/>
      <c r="C138" s="49"/>
      <c r="D138" s="50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</row>
    <row r="139" spans="1:34" ht="12.75" customHeight="1" x14ac:dyDescent="0.2">
      <c r="A139" s="31"/>
      <c r="B139" s="69"/>
      <c r="C139" s="49"/>
      <c r="D139" s="50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</row>
    <row r="140" spans="1:34" ht="12.75" customHeight="1" x14ac:dyDescent="0.2">
      <c r="A140" s="31"/>
      <c r="B140" s="69"/>
      <c r="C140" s="49"/>
      <c r="D140" s="50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</row>
    <row r="141" spans="1:34" ht="12.75" customHeight="1" x14ac:dyDescent="0.2">
      <c r="A141" s="31"/>
      <c r="B141" s="69"/>
      <c r="C141" s="49"/>
      <c r="D141" s="50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</row>
    <row r="142" spans="1:34" ht="12.75" customHeight="1" x14ac:dyDescent="0.2">
      <c r="A142" s="31"/>
      <c r="B142" s="69"/>
      <c r="C142" s="49"/>
      <c r="D142" s="50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</row>
    <row r="143" spans="1:34" ht="12.75" customHeight="1" x14ac:dyDescent="0.2">
      <c r="A143" s="31"/>
      <c r="B143" s="69"/>
      <c r="C143" s="49"/>
      <c r="D143" s="50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</row>
    <row r="144" spans="1:34" ht="12.75" customHeight="1" x14ac:dyDescent="0.2">
      <c r="A144" s="31"/>
      <c r="B144" s="69"/>
      <c r="C144" s="49"/>
      <c r="D144" s="50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</row>
    <row r="145" spans="1:34" ht="12.75" customHeight="1" x14ac:dyDescent="0.2">
      <c r="A145" s="31"/>
      <c r="B145" s="69"/>
      <c r="C145" s="49"/>
      <c r="D145" s="50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</row>
    <row r="146" spans="1:34" ht="12.75" customHeight="1" x14ac:dyDescent="0.2">
      <c r="A146" s="31"/>
      <c r="B146" s="69"/>
      <c r="C146" s="49"/>
      <c r="D146" s="50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</row>
    <row r="147" spans="1:34" ht="12.75" customHeight="1" x14ac:dyDescent="0.2">
      <c r="A147" s="31"/>
      <c r="B147" s="69"/>
      <c r="C147" s="49"/>
      <c r="D147" s="50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</row>
    <row r="148" spans="1:34" ht="12.75" customHeight="1" x14ac:dyDescent="0.2">
      <c r="A148" s="31"/>
      <c r="B148" s="69"/>
      <c r="C148" s="49"/>
      <c r="D148" s="50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</row>
    <row r="149" spans="1:34" ht="12.75" customHeight="1" x14ac:dyDescent="0.2">
      <c r="A149" s="31"/>
      <c r="B149" s="69"/>
      <c r="C149" s="49"/>
      <c r="D149" s="50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</row>
    <row r="150" spans="1:34" ht="12.75" customHeight="1" x14ac:dyDescent="0.2">
      <c r="A150" s="31"/>
      <c r="B150" s="69"/>
      <c r="C150" s="49"/>
      <c r="D150" s="50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</row>
    <row r="151" spans="1:34" ht="12.75" customHeight="1" x14ac:dyDescent="0.2">
      <c r="A151" s="31"/>
      <c r="B151" s="69"/>
      <c r="C151" s="49"/>
      <c r="D151" s="50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</row>
    <row r="152" spans="1:34" ht="12.75" customHeight="1" x14ac:dyDescent="0.2">
      <c r="A152" s="31"/>
      <c r="B152" s="69"/>
      <c r="C152" s="49"/>
      <c r="D152" s="50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</row>
    <row r="153" spans="1:34" ht="12.75" customHeight="1" x14ac:dyDescent="0.2">
      <c r="A153" s="31"/>
      <c r="B153" s="69"/>
      <c r="C153" s="49"/>
      <c r="D153" s="50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</row>
    <row r="154" spans="1:34" ht="12.75" customHeight="1" x14ac:dyDescent="0.2">
      <c r="A154" s="31"/>
      <c r="B154" s="69"/>
      <c r="C154" s="49"/>
      <c r="D154" s="50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</row>
    <row r="155" spans="1:34" ht="12.75" customHeight="1" x14ac:dyDescent="0.2">
      <c r="A155" s="31"/>
      <c r="B155" s="69"/>
      <c r="C155" s="49"/>
      <c r="D155" s="50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</row>
    <row r="156" spans="1:34" ht="12.75" customHeight="1" x14ac:dyDescent="0.2">
      <c r="A156" s="31"/>
      <c r="B156" s="69"/>
      <c r="C156" s="49"/>
      <c r="D156" s="50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</row>
    <row r="157" spans="1:34" ht="12.75" customHeight="1" x14ac:dyDescent="0.2">
      <c r="A157" s="31"/>
      <c r="B157" s="69"/>
      <c r="C157" s="49"/>
      <c r="D157" s="50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</row>
    <row r="158" spans="1:34" ht="12.75" customHeight="1" x14ac:dyDescent="0.2">
      <c r="A158" s="31"/>
      <c r="B158" s="69"/>
      <c r="C158" s="49"/>
      <c r="D158" s="50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</row>
    <row r="159" spans="1:34" ht="12.75" customHeight="1" x14ac:dyDescent="0.2">
      <c r="A159" s="31"/>
      <c r="B159" s="69"/>
      <c r="C159" s="49"/>
      <c r="D159" s="50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</row>
    <row r="160" spans="1:34" ht="12.75" customHeight="1" x14ac:dyDescent="0.2">
      <c r="A160" s="31"/>
      <c r="B160" s="69"/>
      <c r="C160" s="49"/>
      <c r="D160" s="50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</row>
    <row r="161" spans="1:34" ht="12.75" customHeight="1" x14ac:dyDescent="0.2">
      <c r="A161" s="31"/>
      <c r="B161" s="69"/>
      <c r="C161" s="49"/>
      <c r="D161" s="50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</row>
    <row r="162" spans="1:34" ht="12.75" customHeight="1" x14ac:dyDescent="0.2">
      <c r="A162" s="31"/>
      <c r="B162" s="69"/>
      <c r="C162" s="49"/>
      <c r="D162" s="50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</row>
    <row r="163" spans="1:34" ht="12.75" customHeight="1" x14ac:dyDescent="0.2">
      <c r="A163" s="31"/>
      <c r="B163" s="69"/>
      <c r="C163" s="49"/>
      <c r="D163" s="50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</row>
    <row r="164" spans="1:34" ht="12.75" customHeight="1" x14ac:dyDescent="0.2">
      <c r="A164" s="31"/>
      <c r="B164" s="69"/>
      <c r="C164" s="49"/>
      <c r="D164" s="50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</row>
    <row r="165" spans="1:34" ht="12.75" customHeight="1" x14ac:dyDescent="0.2">
      <c r="A165" s="31"/>
      <c r="B165" s="69"/>
      <c r="C165" s="49"/>
      <c r="D165" s="50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</row>
    <row r="166" spans="1:34" ht="12.75" customHeight="1" x14ac:dyDescent="0.2">
      <c r="A166" s="31"/>
      <c r="B166" s="69"/>
      <c r="C166" s="49"/>
      <c r="D166" s="50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</row>
    <row r="167" spans="1:34" ht="12.75" customHeight="1" x14ac:dyDescent="0.2">
      <c r="A167" s="31"/>
      <c r="B167" s="69"/>
      <c r="C167" s="49"/>
      <c r="D167" s="50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</row>
    <row r="168" spans="1:34" ht="12.75" customHeight="1" x14ac:dyDescent="0.2">
      <c r="A168" s="31"/>
      <c r="B168" s="69"/>
      <c r="C168" s="49"/>
      <c r="D168" s="50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</row>
    <row r="169" spans="1:34" ht="12.75" customHeight="1" x14ac:dyDescent="0.2">
      <c r="A169" s="31"/>
      <c r="B169" s="69"/>
      <c r="C169" s="49"/>
      <c r="D169" s="50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</row>
    <row r="170" spans="1:34" ht="12.75" customHeight="1" x14ac:dyDescent="0.2">
      <c r="A170" s="31"/>
      <c r="B170" s="69"/>
      <c r="C170" s="49"/>
      <c r="D170" s="50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</row>
    <row r="171" spans="1:34" ht="12.75" customHeight="1" x14ac:dyDescent="0.2">
      <c r="A171" s="31"/>
      <c r="B171" s="69"/>
      <c r="C171" s="49"/>
      <c r="D171" s="50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</row>
    <row r="172" spans="1:34" ht="12.75" customHeight="1" x14ac:dyDescent="0.2">
      <c r="A172" s="31"/>
      <c r="B172" s="69"/>
      <c r="C172" s="49"/>
      <c r="D172" s="50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</row>
    <row r="173" spans="1:34" ht="12.75" customHeight="1" x14ac:dyDescent="0.2">
      <c r="A173" s="31"/>
      <c r="B173" s="69"/>
      <c r="C173" s="49"/>
      <c r="D173" s="50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</row>
    <row r="174" spans="1:34" ht="12.75" customHeight="1" x14ac:dyDescent="0.2">
      <c r="A174" s="31"/>
      <c r="B174" s="69"/>
      <c r="C174" s="49"/>
      <c r="D174" s="50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</row>
    <row r="175" spans="1:34" ht="12.75" customHeight="1" x14ac:dyDescent="0.2">
      <c r="A175" s="31"/>
      <c r="B175" s="69"/>
      <c r="C175" s="49"/>
      <c r="D175" s="50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</row>
    <row r="176" spans="1:34" ht="12.75" customHeight="1" x14ac:dyDescent="0.2">
      <c r="A176" s="31"/>
      <c r="B176" s="69"/>
      <c r="C176" s="49"/>
      <c r="D176" s="50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</row>
    <row r="177" spans="1:34" ht="12.75" customHeight="1" x14ac:dyDescent="0.2">
      <c r="A177" s="31"/>
      <c r="B177" s="69"/>
      <c r="C177" s="49"/>
      <c r="D177" s="50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</row>
    <row r="178" spans="1:34" ht="12.75" customHeight="1" x14ac:dyDescent="0.2">
      <c r="A178" s="31"/>
      <c r="B178" s="69"/>
      <c r="C178" s="49"/>
      <c r="D178" s="50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</row>
    <row r="179" spans="1:34" ht="12.75" customHeight="1" x14ac:dyDescent="0.2">
      <c r="A179" s="31"/>
      <c r="B179" s="69"/>
      <c r="C179" s="49"/>
      <c r="D179" s="50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</row>
    <row r="180" spans="1:34" ht="12.75" customHeight="1" x14ac:dyDescent="0.2">
      <c r="A180" s="31"/>
      <c r="B180" s="69"/>
      <c r="C180" s="49"/>
      <c r="D180" s="50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</row>
    <row r="181" spans="1:34" ht="12.75" customHeight="1" x14ac:dyDescent="0.2">
      <c r="A181" s="31"/>
      <c r="B181" s="69"/>
      <c r="C181" s="49"/>
      <c r="D181" s="50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</row>
    <row r="182" spans="1:34" ht="12.75" customHeight="1" x14ac:dyDescent="0.2">
      <c r="A182" s="31"/>
      <c r="B182" s="69"/>
      <c r="C182" s="49"/>
      <c r="D182" s="50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</row>
    <row r="183" spans="1:34" ht="12.75" customHeight="1" x14ac:dyDescent="0.2">
      <c r="A183" s="31"/>
      <c r="B183" s="69"/>
      <c r="C183" s="49"/>
      <c r="D183" s="50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</row>
    <row r="184" spans="1:34" ht="12.75" customHeight="1" x14ac:dyDescent="0.2">
      <c r="A184" s="31"/>
      <c r="B184" s="69"/>
      <c r="C184" s="49"/>
      <c r="D184" s="50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</row>
    <row r="185" spans="1:34" ht="12.75" customHeight="1" x14ac:dyDescent="0.2">
      <c r="A185" s="31"/>
      <c r="B185" s="69"/>
      <c r="C185" s="49"/>
      <c r="D185" s="50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</row>
    <row r="186" spans="1:34" ht="12.75" customHeight="1" x14ac:dyDescent="0.2">
      <c r="A186" s="31"/>
      <c r="B186" s="69"/>
      <c r="C186" s="49"/>
      <c r="D186" s="50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</row>
    <row r="187" spans="1:34" ht="12.75" customHeight="1" x14ac:dyDescent="0.2">
      <c r="A187" s="31"/>
      <c r="B187" s="69"/>
      <c r="C187" s="49"/>
      <c r="D187" s="50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</row>
    <row r="188" spans="1:34" ht="12.75" customHeight="1" x14ac:dyDescent="0.2">
      <c r="A188" s="31"/>
      <c r="B188" s="69"/>
      <c r="C188" s="49"/>
      <c r="D188" s="50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</row>
    <row r="189" spans="1:34" ht="12.75" customHeight="1" x14ac:dyDescent="0.2">
      <c r="A189" s="31"/>
      <c r="B189" s="69"/>
      <c r="C189" s="49"/>
      <c r="D189" s="50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</row>
    <row r="190" spans="1:34" ht="12.75" customHeight="1" x14ac:dyDescent="0.2">
      <c r="A190" s="31"/>
      <c r="B190" s="69"/>
      <c r="C190" s="49"/>
      <c r="D190" s="50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</row>
    <row r="191" spans="1:34" ht="12.75" customHeight="1" x14ac:dyDescent="0.2">
      <c r="A191" s="31"/>
      <c r="B191" s="69"/>
      <c r="C191" s="49"/>
      <c r="D191" s="50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</row>
    <row r="192" spans="1:34" ht="12.75" customHeight="1" x14ac:dyDescent="0.2">
      <c r="A192" s="31"/>
      <c r="B192" s="69"/>
      <c r="C192" s="49"/>
      <c r="D192" s="50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</row>
    <row r="193" spans="1:34" ht="12.75" customHeight="1" x14ac:dyDescent="0.2">
      <c r="A193" s="31"/>
      <c r="B193" s="69"/>
      <c r="C193" s="49"/>
      <c r="D193" s="50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</row>
    <row r="194" spans="1:34" ht="12.75" customHeight="1" x14ac:dyDescent="0.2">
      <c r="A194" s="31"/>
      <c r="B194" s="69"/>
      <c r="C194" s="49"/>
      <c r="D194" s="50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</row>
    <row r="195" spans="1:34" ht="12.75" customHeight="1" x14ac:dyDescent="0.2">
      <c r="A195" s="31"/>
      <c r="B195" s="69"/>
      <c r="C195" s="49"/>
      <c r="D195" s="50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</row>
    <row r="196" spans="1:34" ht="12.75" customHeight="1" x14ac:dyDescent="0.2">
      <c r="A196" s="31"/>
      <c r="B196" s="69"/>
      <c r="C196" s="49"/>
      <c r="D196" s="50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</row>
    <row r="197" spans="1:34" ht="12.75" customHeight="1" x14ac:dyDescent="0.2">
      <c r="A197" s="31"/>
      <c r="B197" s="69"/>
      <c r="C197" s="49"/>
      <c r="D197" s="50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</row>
    <row r="198" spans="1:34" ht="12.75" customHeight="1" x14ac:dyDescent="0.2">
      <c r="A198" s="31"/>
      <c r="B198" s="69"/>
      <c r="C198" s="49"/>
      <c r="D198" s="50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</row>
    <row r="199" spans="1:34" ht="12.75" customHeight="1" x14ac:dyDescent="0.2">
      <c r="A199" s="31"/>
      <c r="B199" s="69"/>
      <c r="C199" s="49"/>
      <c r="D199" s="50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</row>
    <row r="200" spans="1:34" ht="12.75" customHeight="1" x14ac:dyDescent="0.2">
      <c r="A200" s="31"/>
      <c r="B200" s="69"/>
      <c r="C200" s="49"/>
      <c r="D200" s="50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</row>
    <row r="201" spans="1:34" ht="12.75" customHeight="1" x14ac:dyDescent="0.2">
      <c r="A201" s="31"/>
      <c r="B201" s="69"/>
      <c r="C201" s="49"/>
      <c r="D201" s="50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</row>
    <row r="202" spans="1:34" ht="12.75" customHeight="1" x14ac:dyDescent="0.2">
      <c r="A202" s="31"/>
      <c r="B202" s="69"/>
      <c r="C202" s="49"/>
      <c r="D202" s="50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</row>
    <row r="203" spans="1:34" ht="12.75" customHeight="1" x14ac:dyDescent="0.2">
      <c r="A203" s="31"/>
      <c r="B203" s="69"/>
      <c r="C203" s="49"/>
      <c r="D203" s="50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</row>
    <row r="204" spans="1:34" ht="12.75" customHeight="1" x14ac:dyDescent="0.2">
      <c r="A204" s="31"/>
      <c r="B204" s="69"/>
      <c r="C204" s="49"/>
      <c r="D204" s="50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</row>
    <row r="205" spans="1:34" ht="12.75" customHeight="1" x14ac:dyDescent="0.2">
      <c r="A205" s="31"/>
      <c r="B205" s="69"/>
      <c r="C205" s="49"/>
      <c r="D205" s="50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</row>
    <row r="206" spans="1:34" ht="12.75" customHeight="1" x14ac:dyDescent="0.2">
      <c r="A206" s="31"/>
      <c r="B206" s="69"/>
      <c r="C206" s="49"/>
      <c r="D206" s="50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</row>
    <row r="207" spans="1:34" ht="12.75" customHeight="1" x14ac:dyDescent="0.2">
      <c r="A207" s="31"/>
      <c r="B207" s="69"/>
      <c r="C207" s="49"/>
      <c r="D207" s="50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</row>
    <row r="208" spans="1:34" ht="12.75" customHeight="1" x14ac:dyDescent="0.2">
      <c r="A208" s="31"/>
      <c r="B208" s="69"/>
      <c r="C208" s="49"/>
      <c r="D208" s="50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</row>
    <row r="209" spans="1:34" ht="12.75" customHeight="1" x14ac:dyDescent="0.2">
      <c r="A209" s="31"/>
      <c r="B209" s="69"/>
      <c r="C209" s="49"/>
      <c r="D209" s="50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</row>
    <row r="210" spans="1:34" ht="12.75" customHeight="1" x14ac:dyDescent="0.2">
      <c r="A210" s="31"/>
      <c r="B210" s="69"/>
      <c r="C210" s="49"/>
      <c r="D210" s="50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</row>
    <row r="211" spans="1:34" ht="12.75" customHeight="1" x14ac:dyDescent="0.2">
      <c r="A211" s="31"/>
      <c r="B211" s="69"/>
      <c r="C211" s="49"/>
      <c r="D211" s="50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</row>
    <row r="212" spans="1:34" ht="12.75" customHeight="1" x14ac:dyDescent="0.2">
      <c r="A212" s="31"/>
      <c r="B212" s="69"/>
      <c r="C212" s="49"/>
      <c r="D212" s="50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</row>
    <row r="213" spans="1:34" ht="12.75" customHeight="1" x14ac:dyDescent="0.2">
      <c r="A213" s="31"/>
      <c r="B213" s="69"/>
      <c r="C213" s="49"/>
      <c r="D213" s="50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</row>
    <row r="214" spans="1:34" ht="12.75" customHeight="1" x14ac:dyDescent="0.2">
      <c r="A214" s="31"/>
      <c r="B214" s="69"/>
      <c r="C214" s="49"/>
      <c r="D214" s="50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</row>
    <row r="215" spans="1:34" ht="12.75" customHeight="1" x14ac:dyDescent="0.2">
      <c r="A215" s="31"/>
      <c r="B215" s="69"/>
      <c r="C215" s="49"/>
      <c r="D215" s="50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</row>
    <row r="216" spans="1:34" ht="12.75" customHeight="1" x14ac:dyDescent="0.2">
      <c r="A216" s="31"/>
      <c r="B216" s="69"/>
      <c r="C216" s="49"/>
      <c r="D216" s="50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</row>
    <row r="217" spans="1:34" ht="12.75" customHeight="1" x14ac:dyDescent="0.2">
      <c r="A217" s="31"/>
      <c r="B217" s="69"/>
      <c r="C217" s="49"/>
      <c r="D217" s="50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</row>
    <row r="218" spans="1:34" ht="12.75" customHeight="1" x14ac:dyDescent="0.2">
      <c r="A218" s="31"/>
      <c r="B218" s="69"/>
      <c r="C218" s="49"/>
      <c r="D218" s="50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</row>
    <row r="219" spans="1:34" ht="12.75" customHeight="1" x14ac:dyDescent="0.2">
      <c r="A219" s="31"/>
      <c r="B219" s="69"/>
      <c r="C219" s="49"/>
      <c r="D219" s="50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</row>
    <row r="220" spans="1:34" ht="12.75" customHeight="1" x14ac:dyDescent="0.2"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</row>
    <row r="221" spans="1:34" ht="12.75" customHeight="1" x14ac:dyDescent="0.2"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</row>
    <row r="222" spans="1:34" ht="12.75" customHeight="1" x14ac:dyDescent="0.2"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</row>
    <row r="223" spans="1:34" ht="12.75" customHeight="1" x14ac:dyDescent="0.2"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</row>
    <row r="224" spans="1:34" ht="12.75" customHeight="1" x14ac:dyDescent="0.2"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</row>
    <row r="225" spans="5:21" ht="12.75" customHeight="1" x14ac:dyDescent="0.2"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</row>
    <row r="226" spans="5:21" ht="12.75" customHeight="1" x14ac:dyDescent="0.2"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</row>
    <row r="227" spans="5:21" ht="12.75" customHeight="1" x14ac:dyDescent="0.2"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</row>
    <row r="228" spans="5:21" ht="12.75" customHeight="1" x14ac:dyDescent="0.2"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</row>
    <row r="229" spans="5:21" ht="12.75" customHeight="1" x14ac:dyDescent="0.2"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</row>
    <row r="230" spans="5:21" ht="12.75" customHeight="1" x14ac:dyDescent="0.2"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</row>
    <row r="231" spans="5:21" ht="12.75" customHeight="1" x14ac:dyDescent="0.2"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</row>
    <row r="232" spans="5:21" ht="12.75" customHeight="1" x14ac:dyDescent="0.2"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</row>
    <row r="233" spans="5:21" ht="12.75" customHeight="1" x14ac:dyDescent="0.2"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</row>
    <row r="234" spans="5:21" ht="12.75" customHeight="1" x14ac:dyDescent="0.2"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</row>
    <row r="235" spans="5:21" ht="12.75" customHeight="1" x14ac:dyDescent="0.2"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</row>
    <row r="236" spans="5:21" ht="12.75" customHeight="1" x14ac:dyDescent="0.2"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</row>
    <row r="237" spans="5:21" ht="12.75" customHeight="1" x14ac:dyDescent="0.2"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</row>
    <row r="238" spans="5:21" ht="12.75" customHeight="1" x14ac:dyDescent="0.2"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</row>
    <row r="239" spans="5:21" ht="12.75" customHeight="1" x14ac:dyDescent="0.2"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</row>
    <row r="240" spans="5:21" ht="12.75" customHeight="1" x14ac:dyDescent="0.2"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</row>
    <row r="241" spans="5:21" ht="12.75" customHeight="1" x14ac:dyDescent="0.2"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</row>
    <row r="242" spans="5:21" ht="12.75" customHeight="1" x14ac:dyDescent="0.2"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</row>
    <row r="243" spans="5:21" ht="12.75" customHeight="1" x14ac:dyDescent="0.2"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</row>
    <row r="244" spans="5:21" ht="12.75" customHeight="1" x14ac:dyDescent="0.2"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</row>
    <row r="245" spans="5:21" ht="12.75" customHeight="1" x14ac:dyDescent="0.2"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</row>
    <row r="246" spans="5:21" ht="12.75" customHeight="1" x14ac:dyDescent="0.2"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</row>
    <row r="247" spans="5:21" ht="12.75" customHeight="1" x14ac:dyDescent="0.2"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</row>
    <row r="248" spans="5:21" ht="12.75" customHeight="1" x14ac:dyDescent="0.2"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</row>
    <row r="249" spans="5:21" ht="12.75" customHeight="1" x14ac:dyDescent="0.2"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</row>
    <row r="250" spans="5:21" ht="12.75" customHeight="1" x14ac:dyDescent="0.2"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</row>
    <row r="251" spans="5:21" ht="12.75" customHeight="1" x14ac:dyDescent="0.2"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</row>
    <row r="252" spans="5:21" ht="12.75" customHeight="1" x14ac:dyDescent="0.2"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</row>
    <row r="253" spans="5:21" ht="12.75" customHeight="1" x14ac:dyDescent="0.2"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</row>
    <row r="254" spans="5:21" ht="12.75" customHeight="1" x14ac:dyDescent="0.2"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</row>
    <row r="255" spans="5:21" ht="12.75" customHeight="1" x14ac:dyDescent="0.2"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</row>
    <row r="256" spans="5:21" ht="12.75" customHeight="1" x14ac:dyDescent="0.2"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</row>
    <row r="257" spans="5:21" ht="12.75" customHeight="1" x14ac:dyDescent="0.2"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</row>
    <row r="258" spans="5:21" ht="12.75" customHeight="1" x14ac:dyDescent="0.2"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</row>
    <row r="259" spans="5:21" ht="12.75" customHeight="1" x14ac:dyDescent="0.2"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</row>
    <row r="260" spans="5:21" ht="12.75" customHeight="1" x14ac:dyDescent="0.2"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</row>
    <row r="261" spans="5:21" ht="12.75" customHeight="1" x14ac:dyDescent="0.2"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</row>
    <row r="262" spans="5:21" ht="12.75" customHeight="1" x14ac:dyDescent="0.2"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</row>
    <row r="263" spans="5:21" ht="12.75" customHeight="1" x14ac:dyDescent="0.2"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</row>
    <row r="264" spans="5:21" ht="12.75" customHeight="1" x14ac:dyDescent="0.2"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</row>
    <row r="265" spans="5:21" ht="12.75" customHeight="1" x14ac:dyDescent="0.2"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</row>
    <row r="266" spans="5:21" ht="12.75" customHeight="1" x14ac:dyDescent="0.2"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</row>
    <row r="267" spans="5:21" ht="12.75" customHeight="1" x14ac:dyDescent="0.2"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</row>
    <row r="268" spans="5:21" ht="12.75" customHeight="1" x14ac:dyDescent="0.2"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</row>
    <row r="269" spans="5:21" ht="12.75" customHeight="1" x14ac:dyDescent="0.2"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</row>
    <row r="270" spans="5:21" ht="12.75" customHeight="1" x14ac:dyDescent="0.2"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</row>
    <row r="271" spans="5:21" ht="12.75" customHeight="1" x14ac:dyDescent="0.2"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</row>
    <row r="272" spans="5:21" ht="12.75" customHeight="1" x14ac:dyDescent="0.2"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</row>
    <row r="273" spans="5:21" ht="12.75" customHeight="1" x14ac:dyDescent="0.2"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</row>
    <row r="274" spans="5:21" ht="12.75" customHeight="1" x14ac:dyDescent="0.2"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</row>
    <row r="275" spans="5:21" ht="12.75" customHeight="1" x14ac:dyDescent="0.2"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</row>
    <row r="276" spans="5:21" ht="12.75" customHeight="1" x14ac:dyDescent="0.2"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</row>
    <row r="277" spans="5:21" ht="12.75" customHeight="1" x14ac:dyDescent="0.2"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</row>
    <row r="278" spans="5:21" ht="12.75" customHeight="1" x14ac:dyDescent="0.2"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</row>
    <row r="279" spans="5:21" ht="12.75" customHeight="1" x14ac:dyDescent="0.2"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</row>
    <row r="280" spans="5:21" ht="12.75" customHeight="1" x14ac:dyDescent="0.2"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</row>
    <row r="281" spans="5:21" ht="12.75" customHeight="1" x14ac:dyDescent="0.2"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</row>
    <row r="282" spans="5:21" ht="12.75" customHeight="1" x14ac:dyDescent="0.2"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</row>
    <row r="283" spans="5:21" ht="12.75" customHeight="1" x14ac:dyDescent="0.2"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</row>
    <row r="284" spans="5:21" ht="12.75" customHeight="1" x14ac:dyDescent="0.2"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</row>
    <row r="285" spans="5:21" ht="12.75" customHeight="1" x14ac:dyDescent="0.2"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</row>
    <row r="286" spans="5:21" ht="12.75" customHeight="1" x14ac:dyDescent="0.2"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</row>
    <row r="287" spans="5:21" ht="12.75" customHeight="1" x14ac:dyDescent="0.2"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</row>
    <row r="288" spans="5:21" ht="12.75" customHeight="1" x14ac:dyDescent="0.2"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</row>
    <row r="289" spans="5:21" ht="12.75" customHeight="1" x14ac:dyDescent="0.2"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</row>
    <row r="290" spans="5:21" ht="12.75" customHeight="1" x14ac:dyDescent="0.2"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</row>
    <row r="291" spans="5:21" ht="12.75" customHeight="1" x14ac:dyDescent="0.2"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</row>
    <row r="292" spans="5:21" ht="12.75" customHeight="1" x14ac:dyDescent="0.2"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</row>
    <row r="293" spans="5:21" ht="12.75" customHeight="1" x14ac:dyDescent="0.2"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</row>
    <row r="294" spans="5:21" ht="12.75" customHeight="1" x14ac:dyDescent="0.2"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</row>
    <row r="295" spans="5:21" ht="12.75" customHeight="1" x14ac:dyDescent="0.2"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</row>
    <row r="296" spans="5:21" ht="12.75" customHeight="1" x14ac:dyDescent="0.2"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</row>
    <row r="297" spans="5:21" ht="12.75" customHeight="1" x14ac:dyDescent="0.2"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</row>
    <row r="298" spans="5:21" ht="12.75" customHeight="1" x14ac:dyDescent="0.2"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</row>
    <row r="299" spans="5:21" ht="12.75" customHeight="1" x14ac:dyDescent="0.2"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</row>
    <row r="300" spans="5:21" ht="12.75" customHeight="1" x14ac:dyDescent="0.2"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</row>
    <row r="301" spans="5:21" ht="12.75" customHeight="1" x14ac:dyDescent="0.2"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</row>
    <row r="302" spans="5:21" ht="12.75" customHeight="1" x14ac:dyDescent="0.2"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</row>
    <row r="303" spans="5:21" ht="12.75" customHeight="1" x14ac:dyDescent="0.2"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</row>
    <row r="304" spans="5:21" ht="12.75" customHeight="1" x14ac:dyDescent="0.2"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</row>
    <row r="305" spans="5:21" ht="12.75" customHeight="1" x14ac:dyDescent="0.2"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</row>
    <row r="306" spans="5:21" ht="12.75" customHeight="1" x14ac:dyDescent="0.2"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</row>
    <row r="307" spans="5:21" ht="12.75" customHeight="1" x14ac:dyDescent="0.2"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</row>
    <row r="308" spans="5:21" ht="12.75" customHeight="1" x14ac:dyDescent="0.2"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</row>
    <row r="309" spans="5:21" ht="12.75" customHeight="1" x14ac:dyDescent="0.2"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</row>
    <row r="310" spans="5:21" ht="12.75" customHeight="1" x14ac:dyDescent="0.2"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</row>
    <row r="311" spans="5:21" ht="12.75" customHeight="1" x14ac:dyDescent="0.2"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</row>
    <row r="312" spans="5:21" ht="12.75" customHeight="1" x14ac:dyDescent="0.2"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</row>
    <row r="313" spans="5:21" ht="12.75" customHeight="1" x14ac:dyDescent="0.2"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</row>
    <row r="314" spans="5:21" ht="12.75" customHeight="1" x14ac:dyDescent="0.2"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</row>
    <row r="315" spans="5:21" ht="12.75" customHeight="1" x14ac:dyDescent="0.2"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</row>
    <row r="316" spans="5:21" ht="12.75" customHeight="1" x14ac:dyDescent="0.2"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</row>
    <row r="317" spans="5:21" ht="12.75" customHeight="1" x14ac:dyDescent="0.2"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</row>
    <row r="318" spans="5:21" ht="12.75" customHeight="1" x14ac:dyDescent="0.2"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</row>
    <row r="319" spans="5:21" ht="12.75" customHeight="1" x14ac:dyDescent="0.2"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</row>
    <row r="320" spans="5:21" ht="12.75" customHeight="1" x14ac:dyDescent="0.2"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</row>
    <row r="321" spans="5:21" ht="12.75" customHeight="1" x14ac:dyDescent="0.2"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</row>
    <row r="322" spans="5:21" ht="12.75" customHeight="1" x14ac:dyDescent="0.2"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</row>
    <row r="323" spans="5:21" ht="12.75" customHeight="1" x14ac:dyDescent="0.2"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</row>
    <row r="324" spans="5:21" ht="12.75" customHeight="1" x14ac:dyDescent="0.2"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</row>
    <row r="325" spans="5:21" ht="12.75" customHeight="1" x14ac:dyDescent="0.2"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</row>
    <row r="326" spans="5:21" ht="12.75" customHeight="1" x14ac:dyDescent="0.2"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</row>
    <row r="327" spans="5:21" ht="12.75" customHeight="1" x14ac:dyDescent="0.2"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</row>
    <row r="328" spans="5:21" ht="12.75" customHeight="1" x14ac:dyDescent="0.2"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</row>
    <row r="329" spans="5:21" ht="12.75" customHeight="1" x14ac:dyDescent="0.2"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</row>
    <row r="330" spans="5:21" ht="12.75" customHeight="1" x14ac:dyDescent="0.2"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</row>
    <row r="331" spans="5:21" ht="12.75" customHeight="1" x14ac:dyDescent="0.2"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</row>
    <row r="332" spans="5:21" ht="12.75" customHeight="1" x14ac:dyDescent="0.2"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</row>
    <row r="333" spans="5:21" ht="12.75" customHeight="1" x14ac:dyDescent="0.2"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</row>
    <row r="334" spans="5:21" ht="12.75" customHeight="1" x14ac:dyDescent="0.2"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</row>
    <row r="335" spans="5:21" ht="12.75" customHeight="1" x14ac:dyDescent="0.2"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</row>
    <row r="336" spans="5:21" ht="12.75" customHeight="1" x14ac:dyDescent="0.2"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</row>
    <row r="337" spans="5:21" ht="12.75" customHeight="1" x14ac:dyDescent="0.2"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</row>
    <row r="338" spans="5:21" ht="12.75" customHeight="1" x14ac:dyDescent="0.2"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</row>
    <row r="339" spans="5:21" ht="12.75" customHeight="1" x14ac:dyDescent="0.2"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</row>
    <row r="340" spans="5:21" ht="12.75" customHeight="1" x14ac:dyDescent="0.2"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</row>
    <row r="341" spans="5:21" ht="12.75" customHeight="1" x14ac:dyDescent="0.2"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</row>
    <row r="342" spans="5:21" ht="12.75" customHeight="1" x14ac:dyDescent="0.2"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</row>
    <row r="343" spans="5:21" ht="12.75" customHeight="1" x14ac:dyDescent="0.2"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</row>
    <row r="344" spans="5:21" ht="12.75" customHeight="1" x14ac:dyDescent="0.2"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</row>
    <row r="345" spans="5:21" ht="12.75" customHeight="1" x14ac:dyDescent="0.2"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</row>
    <row r="346" spans="5:21" ht="12.75" customHeight="1" x14ac:dyDescent="0.2"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</row>
    <row r="347" spans="5:21" ht="12.75" customHeight="1" x14ac:dyDescent="0.2"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</row>
    <row r="348" spans="5:21" ht="12.75" customHeight="1" x14ac:dyDescent="0.2"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</row>
    <row r="349" spans="5:21" ht="12.75" customHeight="1" x14ac:dyDescent="0.2"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</row>
    <row r="350" spans="5:21" ht="12.75" customHeight="1" x14ac:dyDescent="0.2"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</row>
    <row r="351" spans="5:21" ht="12.75" customHeight="1" x14ac:dyDescent="0.2"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</row>
    <row r="352" spans="5:21" ht="12.75" customHeight="1" x14ac:dyDescent="0.2"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</row>
    <row r="353" spans="5:21" ht="12.75" customHeight="1" x14ac:dyDescent="0.2"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</row>
    <row r="354" spans="5:21" ht="12.75" customHeight="1" x14ac:dyDescent="0.2"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</row>
    <row r="355" spans="5:21" ht="12.75" customHeight="1" x14ac:dyDescent="0.2"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</row>
    <row r="356" spans="5:21" ht="12.75" customHeight="1" x14ac:dyDescent="0.2"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</row>
    <row r="357" spans="5:21" ht="12.75" customHeight="1" x14ac:dyDescent="0.2"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</row>
    <row r="358" spans="5:21" ht="12.75" customHeight="1" x14ac:dyDescent="0.2"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</row>
    <row r="359" spans="5:21" ht="12.75" customHeight="1" x14ac:dyDescent="0.2"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</row>
    <row r="360" spans="5:21" ht="12.75" customHeight="1" x14ac:dyDescent="0.2"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</row>
    <row r="361" spans="5:21" ht="12.75" customHeight="1" x14ac:dyDescent="0.2"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</row>
    <row r="362" spans="5:21" ht="12.75" customHeight="1" x14ac:dyDescent="0.2"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</row>
    <row r="363" spans="5:21" ht="12.75" customHeight="1" x14ac:dyDescent="0.2"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</row>
    <row r="364" spans="5:21" ht="12.75" customHeight="1" x14ac:dyDescent="0.2"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</row>
    <row r="365" spans="5:21" ht="12.75" customHeight="1" x14ac:dyDescent="0.2"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</row>
    <row r="366" spans="5:21" ht="12.75" customHeight="1" x14ac:dyDescent="0.2"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</row>
    <row r="367" spans="5:21" ht="12.75" customHeight="1" x14ac:dyDescent="0.2"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</row>
    <row r="368" spans="5:21" ht="12.75" customHeight="1" x14ac:dyDescent="0.2"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</row>
    <row r="369" spans="5:21" ht="12.75" customHeight="1" x14ac:dyDescent="0.2"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</row>
    <row r="370" spans="5:21" ht="12.75" customHeight="1" x14ac:dyDescent="0.2"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</row>
    <row r="371" spans="5:21" ht="12.75" customHeight="1" x14ac:dyDescent="0.2"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</row>
    <row r="372" spans="5:21" ht="12.75" customHeight="1" x14ac:dyDescent="0.2"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</row>
    <row r="373" spans="5:21" ht="12.75" customHeight="1" x14ac:dyDescent="0.2"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</row>
    <row r="374" spans="5:21" ht="12.75" customHeight="1" x14ac:dyDescent="0.2"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</row>
    <row r="375" spans="5:21" ht="12.75" customHeight="1" x14ac:dyDescent="0.2"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</row>
    <row r="376" spans="5:21" ht="12.75" customHeight="1" x14ac:dyDescent="0.2"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</row>
    <row r="377" spans="5:21" ht="12.75" customHeight="1" x14ac:dyDescent="0.2"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</row>
    <row r="378" spans="5:21" ht="12.75" customHeight="1" x14ac:dyDescent="0.2"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</row>
    <row r="379" spans="5:21" ht="12.75" customHeight="1" x14ac:dyDescent="0.2"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</row>
    <row r="380" spans="5:21" ht="12.75" customHeight="1" x14ac:dyDescent="0.2"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</row>
    <row r="381" spans="5:21" ht="12.75" customHeight="1" x14ac:dyDescent="0.2"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</row>
    <row r="382" spans="5:21" ht="12.75" customHeight="1" x14ac:dyDescent="0.2"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</row>
    <row r="383" spans="5:21" ht="12.75" customHeight="1" x14ac:dyDescent="0.2"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</row>
    <row r="384" spans="5:21" ht="12.75" customHeight="1" x14ac:dyDescent="0.2"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</row>
    <row r="385" spans="5:21" ht="12.75" customHeight="1" x14ac:dyDescent="0.2"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</row>
    <row r="386" spans="5:21" ht="12.75" customHeight="1" x14ac:dyDescent="0.2"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</row>
    <row r="387" spans="5:21" ht="12.75" customHeight="1" x14ac:dyDescent="0.2"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</row>
    <row r="388" spans="5:21" ht="12.75" customHeight="1" x14ac:dyDescent="0.2"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</row>
    <row r="389" spans="5:21" ht="12.75" customHeight="1" x14ac:dyDescent="0.2"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</row>
    <row r="390" spans="5:21" ht="12.75" customHeight="1" x14ac:dyDescent="0.2"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</row>
    <row r="391" spans="5:21" ht="12.75" customHeight="1" x14ac:dyDescent="0.2"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</row>
    <row r="392" spans="5:21" ht="12.75" customHeight="1" x14ac:dyDescent="0.2"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</row>
    <row r="393" spans="5:21" ht="12.75" customHeight="1" x14ac:dyDescent="0.2"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</row>
    <row r="394" spans="5:21" ht="12.75" customHeight="1" x14ac:dyDescent="0.2"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</row>
    <row r="395" spans="5:21" ht="12.75" customHeight="1" x14ac:dyDescent="0.2"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</row>
    <row r="396" spans="5:21" ht="12.75" customHeight="1" x14ac:dyDescent="0.2"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</row>
    <row r="397" spans="5:21" ht="12.75" customHeight="1" x14ac:dyDescent="0.2"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</row>
    <row r="398" spans="5:21" ht="12.75" customHeight="1" x14ac:dyDescent="0.2"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</row>
    <row r="399" spans="5:21" ht="12.75" customHeight="1" x14ac:dyDescent="0.2"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</row>
    <row r="400" spans="5:21" ht="12.75" customHeight="1" x14ac:dyDescent="0.2"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</row>
    <row r="401" spans="5:21" ht="12.75" customHeight="1" x14ac:dyDescent="0.2"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</row>
    <row r="402" spans="5:21" ht="12.75" customHeight="1" x14ac:dyDescent="0.2"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</row>
    <row r="403" spans="5:21" ht="12.75" customHeight="1" x14ac:dyDescent="0.2"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</row>
    <row r="404" spans="5:21" ht="12.75" customHeight="1" x14ac:dyDescent="0.2"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</row>
    <row r="405" spans="5:21" ht="12.75" customHeight="1" x14ac:dyDescent="0.2"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</row>
    <row r="406" spans="5:21" ht="12.75" customHeight="1" x14ac:dyDescent="0.2"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</row>
    <row r="407" spans="5:21" ht="12.75" customHeight="1" x14ac:dyDescent="0.2"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</row>
    <row r="408" spans="5:21" ht="12.75" customHeight="1" x14ac:dyDescent="0.2"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</row>
    <row r="409" spans="5:21" ht="12.75" customHeight="1" x14ac:dyDescent="0.2"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</row>
    <row r="410" spans="5:21" ht="12.75" customHeight="1" x14ac:dyDescent="0.2"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</row>
    <row r="411" spans="5:21" ht="12.75" customHeight="1" x14ac:dyDescent="0.2"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</row>
    <row r="412" spans="5:21" ht="12.75" customHeight="1" x14ac:dyDescent="0.2"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</row>
    <row r="413" spans="5:21" ht="12.75" customHeight="1" x14ac:dyDescent="0.2"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</row>
    <row r="414" spans="5:21" ht="12.75" customHeight="1" x14ac:dyDescent="0.2"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</row>
    <row r="415" spans="5:21" ht="12.75" customHeight="1" x14ac:dyDescent="0.2"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</row>
    <row r="416" spans="5:21" ht="12.75" customHeight="1" x14ac:dyDescent="0.2"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</row>
    <row r="417" spans="5:21" ht="12.75" customHeight="1" x14ac:dyDescent="0.2"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</row>
    <row r="418" spans="5:21" ht="12.75" customHeight="1" x14ac:dyDescent="0.2"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</row>
    <row r="419" spans="5:21" ht="12.75" customHeight="1" x14ac:dyDescent="0.2"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</row>
    <row r="420" spans="5:21" ht="12.75" customHeight="1" x14ac:dyDescent="0.2"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</row>
    <row r="421" spans="5:21" ht="12.75" customHeight="1" x14ac:dyDescent="0.2"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</row>
    <row r="422" spans="5:21" ht="12.75" customHeight="1" x14ac:dyDescent="0.2"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</row>
    <row r="423" spans="5:21" ht="12.75" customHeight="1" x14ac:dyDescent="0.2"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</row>
    <row r="424" spans="5:21" ht="12.75" customHeight="1" x14ac:dyDescent="0.2"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</row>
    <row r="425" spans="5:21" ht="12.75" customHeight="1" x14ac:dyDescent="0.2"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</row>
    <row r="426" spans="5:21" ht="12.75" customHeight="1" x14ac:dyDescent="0.2"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</row>
    <row r="427" spans="5:21" ht="12.75" customHeight="1" x14ac:dyDescent="0.2"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</row>
    <row r="428" spans="5:21" ht="12.75" customHeight="1" x14ac:dyDescent="0.2"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</row>
    <row r="429" spans="5:21" ht="12.75" customHeight="1" x14ac:dyDescent="0.2"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</row>
    <row r="430" spans="5:21" ht="12.75" customHeight="1" x14ac:dyDescent="0.2"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</row>
    <row r="431" spans="5:21" ht="12.75" customHeight="1" x14ac:dyDescent="0.2"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</row>
    <row r="432" spans="5:21" ht="12.75" customHeight="1" x14ac:dyDescent="0.2"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</row>
    <row r="433" spans="5:21" ht="12.75" customHeight="1" x14ac:dyDescent="0.2"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</row>
    <row r="434" spans="5:21" ht="12.75" customHeight="1" x14ac:dyDescent="0.2"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</row>
    <row r="435" spans="5:21" ht="12.75" customHeight="1" x14ac:dyDescent="0.2"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</row>
    <row r="436" spans="5:21" ht="12.75" customHeight="1" x14ac:dyDescent="0.2"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</row>
    <row r="437" spans="5:21" ht="12.75" customHeight="1" x14ac:dyDescent="0.2"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</row>
    <row r="438" spans="5:21" ht="12.75" customHeight="1" x14ac:dyDescent="0.2"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</row>
    <row r="439" spans="5:21" ht="12.75" customHeight="1" x14ac:dyDescent="0.2"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</row>
    <row r="440" spans="5:21" ht="12.75" customHeight="1" x14ac:dyDescent="0.2"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</row>
    <row r="441" spans="5:21" ht="12.75" customHeight="1" x14ac:dyDescent="0.2"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</row>
    <row r="442" spans="5:21" ht="12.75" customHeight="1" x14ac:dyDescent="0.2"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</row>
    <row r="443" spans="5:21" ht="12.75" customHeight="1" x14ac:dyDescent="0.2"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</row>
    <row r="444" spans="5:21" ht="12.75" customHeight="1" x14ac:dyDescent="0.2"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</row>
    <row r="445" spans="5:21" ht="12.75" customHeight="1" x14ac:dyDescent="0.2"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</row>
    <row r="446" spans="5:21" ht="12.75" customHeight="1" x14ac:dyDescent="0.2"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</row>
    <row r="447" spans="5:21" ht="12.75" customHeight="1" x14ac:dyDescent="0.2"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</row>
    <row r="448" spans="5:21" ht="12.75" customHeight="1" x14ac:dyDescent="0.2"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</row>
    <row r="449" spans="5:21" ht="12.75" customHeight="1" x14ac:dyDescent="0.2"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</row>
    <row r="450" spans="5:21" ht="12.75" customHeight="1" x14ac:dyDescent="0.2"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</row>
    <row r="451" spans="5:21" ht="12.75" customHeight="1" x14ac:dyDescent="0.2"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</row>
    <row r="452" spans="5:21" ht="12.75" customHeight="1" x14ac:dyDescent="0.2"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</row>
    <row r="453" spans="5:21" ht="12.75" customHeight="1" x14ac:dyDescent="0.2"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</row>
    <row r="454" spans="5:21" ht="12.75" customHeight="1" x14ac:dyDescent="0.2"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</row>
    <row r="455" spans="5:21" ht="12.75" customHeight="1" x14ac:dyDescent="0.2"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</row>
    <row r="456" spans="5:21" ht="12.75" customHeight="1" x14ac:dyDescent="0.2"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</row>
    <row r="457" spans="5:21" ht="12.75" customHeight="1" x14ac:dyDescent="0.2"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</row>
    <row r="458" spans="5:21" ht="12.75" customHeight="1" x14ac:dyDescent="0.2"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</row>
    <row r="459" spans="5:21" ht="12.75" customHeight="1" x14ac:dyDescent="0.2"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</row>
    <row r="460" spans="5:21" ht="12.75" customHeight="1" x14ac:dyDescent="0.2"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</row>
    <row r="461" spans="5:21" ht="12.75" customHeight="1" x14ac:dyDescent="0.2"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</row>
    <row r="462" spans="5:21" ht="12.75" customHeight="1" x14ac:dyDescent="0.2"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</row>
    <row r="463" spans="5:21" ht="12.75" customHeight="1" x14ac:dyDescent="0.2"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</row>
    <row r="464" spans="5:21" ht="12.75" customHeight="1" x14ac:dyDescent="0.2"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</row>
    <row r="465" spans="5:21" ht="12.75" customHeight="1" x14ac:dyDescent="0.2"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</row>
    <row r="466" spans="5:21" ht="12.75" customHeight="1" x14ac:dyDescent="0.2"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</row>
    <row r="467" spans="5:21" ht="12.75" customHeight="1" x14ac:dyDescent="0.2"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</row>
    <row r="468" spans="5:21" ht="12.75" customHeight="1" x14ac:dyDescent="0.2"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</row>
    <row r="469" spans="5:21" ht="12.75" customHeight="1" x14ac:dyDescent="0.2"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</row>
    <row r="470" spans="5:21" ht="12.75" customHeight="1" x14ac:dyDescent="0.2"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</row>
    <row r="471" spans="5:21" ht="12.75" customHeight="1" x14ac:dyDescent="0.2"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</row>
    <row r="472" spans="5:21" ht="12.75" customHeight="1" x14ac:dyDescent="0.2"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</row>
    <row r="473" spans="5:21" ht="12.75" customHeight="1" x14ac:dyDescent="0.2"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</row>
    <row r="474" spans="5:21" ht="12.75" customHeight="1" x14ac:dyDescent="0.2"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</row>
    <row r="475" spans="5:21" ht="12.75" customHeight="1" x14ac:dyDescent="0.2"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</row>
    <row r="476" spans="5:21" ht="12.75" customHeight="1" x14ac:dyDescent="0.2"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</row>
    <row r="477" spans="5:21" ht="12.75" customHeight="1" x14ac:dyDescent="0.2"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</row>
    <row r="478" spans="5:21" ht="12.75" customHeight="1" x14ac:dyDescent="0.2"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</row>
    <row r="479" spans="5:21" ht="12.75" customHeight="1" x14ac:dyDescent="0.2"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</row>
    <row r="480" spans="5:21" ht="12.75" customHeight="1" x14ac:dyDescent="0.2"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</row>
    <row r="481" spans="5:21" ht="12.75" customHeight="1" x14ac:dyDescent="0.2"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</row>
    <row r="482" spans="5:21" ht="12.75" customHeight="1" x14ac:dyDescent="0.2"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</row>
    <row r="483" spans="5:21" ht="12.75" customHeight="1" x14ac:dyDescent="0.2"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</row>
    <row r="484" spans="5:21" ht="12.75" customHeight="1" x14ac:dyDescent="0.2"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</row>
    <row r="485" spans="5:21" ht="12.75" customHeight="1" x14ac:dyDescent="0.2"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</row>
    <row r="486" spans="5:21" ht="12.75" customHeight="1" x14ac:dyDescent="0.2"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</row>
    <row r="487" spans="5:21" ht="12.75" customHeight="1" x14ac:dyDescent="0.2"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</row>
    <row r="488" spans="5:21" ht="12.75" customHeight="1" x14ac:dyDescent="0.2"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</row>
    <row r="489" spans="5:21" ht="12.75" customHeight="1" x14ac:dyDescent="0.2"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</row>
    <row r="490" spans="5:21" ht="12.75" customHeight="1" x14ac:dyDescent="0.2"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</row>
    <row r="491" spans="5:21" ht="12.75" customHeight="1" x14ac:dyDescent="0.2"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</row>
    <row r="492" spans="5:21" ht="12.75" customHeight="1" x14ac:dyDescent="0.2"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</row>
    <row r="493" spans="5:21" ht="12.75" customHeight="1" x14ac:dyDescent="0.2"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</row>
    <row r="494" spans="5:21" ht="12.75" customHeight="1" x14ac:dyDescent="0.2"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</row>
    <row r="495" spans="5:21" ht="12.75" customHeight="1" x14ac:dyDescent="0.2"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</row>
    <row r="496" spans="5:21" ht="12.75" customHeight="1" x14ac:dyDescent="0.2"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</row>
    <row r="497" spans="5:21" ht="12.75" customHeight="1" x14ac:dyDescent="0.2"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</row>
    <row r="498" spans="5:21" ht="12.75" customHeight="1" x14ac:dyDescent="0.2"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</row>
    <row r="499" spans="5:21" ht="12.75" customHeight="1" x14ac:dyDescent="0.2"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</row>
    <row r="500" spans="5:21" ht="12.75" customHeight="1" x14ac:dyDescent="0.2"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</row>
    <row r="501" spans="5:21" ht="12.75" customHeight="1" x14ac:dyDescent="0.2"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</row>
    <row r="502" spans="5:21" ht="12.75" customHeight="1" x14ac:dyDescent="0.2"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</row>
    <row r="503" spans="5:21" ht="12.75" customHeight="1" x14ac:dyDescent="0.2"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</row>
    <row r="504" spans="5:21" ht="12.75" customHeight="1" x14ac:dyDescent="0.2"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</row>
    <row r="505" spans="5:21" ht="12.75" customHeight="1" x14ac:dyDescent="0.2"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</row>
    <row r="506" spans="5:21" ht="12.75" customHeight="1" x14ac:dyDescent="0.2"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</row>
    <row r="507" spans="5:21" ht="12.75" customHeight="1" x14ac:dyDescent="0.2"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</row>
    <row r="508" spans="5:21" ht="12.75" customHeight="1" x14ac:dyDescent="0.2"/>
    <row r="509" spans="5:21" ht="12.75" customHeight="1" x14ac:dyDescent="0.2"/>
    <row r="510" spans="5:21" ht="12.75" customHeight="1" x14ac:dyDescent="0.2"/>
    <row r="511" spans="5:21" ht="12.75" customHeight="1" x14ac:dyDescent="0.2"/>
    <row r="512" spans="5:21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spans="5:21" ht="12.75" customHeight="1" x14ac:dyDescent="0.2"/>
    <row r="994" spans="5:21" ht="12.75" customHeight="1" x14ac:dyDescent="0.2"/>
    <row r="995" spans="5:21" ht="12.75" customHeight="1" x14ac:dyDescent="0.2"/>
    <row r="996" spans="5:21" ht="12.75" customHeight="1" x14ac:dyDescent="0.2"/>
    <row r="997" spans="5:21" ht="12.75" customHeight="1" x14ac:dyDescent="0.2"/>
    <row r="998" spans="5:21" ht="12.75" customHeight="1" x14ac:dyDescent="0.2"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</row>
    <row r="999" spans="5:21" ht="12.75" customHeight="1" x14ac:dyDescent="0.2"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</row>
  </sheetData>
  <autoFilter ref="A9:G21"/>
  <mergeCells count="212">
    <mergeCell ref="B197:D197"/>
    <mergeCell ref="B198:D198"/>
    <mergeCell ref="B199:D199"/>
    <mergeCell ref="B200:D200"/>
    <mergeCell ref="B201:D201"/>
    <mergeCell ref="B202:D202"/>
    <mergeCell ref="B203:D203"/>
    <mergeCell ref="B188:D188"/>
    <mergeCell ref="B189:D189"/>
    <mergeCell ref="B190:D190"/>
    <mergeCell ref="B191:D191"/>
    <mergeCell ref="B192:D192"/>
    <mergeCell ref="B193:D193"/>
    <mergeCell ref="B194:D194"/>
    <mergeCell ref="B195:D195"/>
    <mergeCell ref="B196:D196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210:D210"/>
    <mergeCell ref="B218:D218"/>
    <mergeCell ref="B219:D219"/>
    <mergeCell ref="B211:D211"/>
    <mergeCell ref="B212:D212"/>
    <mergeCell ref="B213:D213"/>
    <mergeCell ref="B214:D214"/>
    <mergeCell ref="B215:D215"/>
    <mergeCell ref="B216:D216"/>
    <mergeCell ref="B217:D217"/>
    <mergeCell ref="B152:D152"/>
    <mergeCell ref="B153:D153"/>
    <mergeCell ref="B154:D154"/>
    <mergeCell ref="B204:D204"/>
    <mergeCell ref="B205:D205"/>
    <mergeCell ref="B206:D206"/>
    <mergeCell ref="B207:D207"/>
    <mergeCell ref="B208:D208"/>
    <mergeCell ref="B209:D209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16:D16"/>
    <mergeCell ref="B18:D18"/>
    <mergeCell ref="B19:D19"/>
    <mergeCell ref="B20:D20"/>
    <mergeCell ref="B21:D21"/>
    <mergeCell ref="B22:D22"/>
    <mergeCell ref="B23:D23"/>
    <mergeCell ref="B24:D24"/>
    <mergeCell ref="B25:D25"/>
    <mergeCell ref="E6:G6"/>
    <mergeCell ref="E7:G7"/>
    <mergeCell ref="A8:G8"/>
    <mergeCell ref="V8:AH9"/>
    <mergeCell ref="B9:D9"/>
    <mergeCell ref="B10:D10"/>
    <mergeCell ref="B11:D11"/>
    <mergeCell ref="B14:D14"/>
    <mergeCell ref="B15:D15"/>
  </mergeCells>
  <conditionalFormatting sqref="F998:F999">
    <cfRule type="cellIs" dxfId="10" priority="3" operator="equal">
      <formula>$AQ$6</formula>
    </cfRule>
  </conditionalFormatting>
  <conditionalFormatting sqref="F998:F999">
    <cfRule type="cellIs" dxfId="9" priority="4" operator="equal">
      <formula>$AQ$7</formula>
    </cfRule>
  </conditionalFormatting>
  <conditionalFormatting sqref="F998:F999">
    <cfRule type="cellIs" dxfId="8" priority="5" operator="equal">
      <formula>$AQ$8</formula>
    </cfRule>
  </conditionalFormatting>
  <conditionalFormatting sqref="V4:AI4">
    <cfRule type="cellIs" dxfId="7" priority="6" operator="equal">
      <formula>"S"</formula>
    </cfRule>
  </conditionalFormatting>
  <conditionalFormatting sqref="V4:AI4">
    <cfRule type="cellIs" dxfId="6" priority="7" operator="equal">
      <formula>"D"</formula>
    </cfRule>
  </conditionalFormatting>
  <conditionalFormatting sqref="F10:F999">
    <cfRule type="cellIs" dxfId="5" priority="8" operator="equal">
      <formula>$AQ$6</formula>
    </cfRule>
  </conditionalFormatting>
  <conditionalFormatting sqref="F10:F999">
    <cfRule type="cellIs" dxfId="4" priority="9" operator="equal">
      <formula>$AQ$7</formula>
    </cfRule>
  </conditionalFormatting>
  <conditionalFormatting sqref="F10:F999">
    <cfRule type="cellIs" dxfId="3" priority="10" operator="equal">
      <formula>$AQ$8</formula>
    </cfRule>
  </conditionalFormatting>
  <conditionalFormatting sqref="B12:D12">
    <cfRule type="notContainsBlanks" dxfId="2" priority="11">
      <formula>LEN(TRIM(B12))&gt;0</formula>
    </cfRule>
  </conditionalFormatting>
  <conditionalFormatting sqref="H4:U4">
    <cfRule type="cellIs" dxfId="1" priority="1" operator="equal">
      <formula>"S"</formula>
    </cfRule>
  </conditionalFormatting>
  <conditionalFormatting sqref="H4:U4">
    <cfRule type="cellIs" dxfId="0" priority="2" operator="equal">
      <formula>"D"</formula>
    </cfRule>
  </conditionalFormatting>
  <dataValidations count="7">
    <dataValidation type="list" allowBlank="1" showInputMessage="1" showErrorMessage="1" prompt=" - " sqref="G998:U999 G15:G507 G13 H30:U507">
      <formula1>$AR$6:$AR$18</formula1>
    </dataValidation>
    <dataValidation type="list" allowBlank="1" showInputMessage="1" showErrorMessage="1" prompt=" - " sqref="E998:E999 E10:E13 E15:E19 E23 E27:E507">
      <formula1>$AP$6:$AP$18</formula1>
    </dataValidation>
    <dataValidation type="list" allowBlank="1" showInputMessage="1" showErrorMessage="1" prompt=" - " sqref="F998:F999 F10:F507">
      <formula1>$AQ$6:$AQ$18</formula1>
    </dataValidation>
    <dataValidation type="date" operator="greaterThanOrEqual" allowBlank="1" showInputMessage="1" showErrorMessage="1" prompt=" - " sqref="D5">
      <formula1>1</formula1>
    </dataValidation>
    <dataValidation type="decimal" allowBlank="1" showInputMessage="1" showErrorMessage="1" prompt=" - " sqref="E5">
      <formula1>3</formula1>
      <formula2>24</formula2>
    </dataValidation>
    <dataValidation type="decimal" operator="greaterThanOrEqual" allowBlank="1" showInputMessage="1" showErrorMessage="1" prompt=" - " sqref="C5">
      <formula1>0</formula1>
    </dataValidation>
    <dataValidation type="whole" allowBlank="1" showInputMessage="1" showErrorMessage="1" sqref="H10:AH29">
      <formula1>0</formula1>
      <formula2>10</formula2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</sheetPr>
  <dimension ref="A1:F999"/>
  <sheetViews>
    <sheetView showGridLines="0" tabSelected="1" topLeftCell="A31" workbookViewId="0">
      <selection activeCell="H63" sqref="H63"/>
    </sheetView>
  </sheetViews>
  <sheetFormatPr baseColWidth="10" defaultColWidth="14.42578125" defaultRowHeight="15" customHeight="1" x14ac:dyDescent="0.2"/>
  <cols>
    <col min="1" max="1" width="10" customWidth="1"/>
    <col min="2" max="5" width="4.7109375" customWidth="1"/>
    <col min="6" max="6" width="45.42578125" customWidth="1"/>
    <col min="7" max="7" width="10" customWidth="1"/>
  </cols>
  <sheetData>
    <row r="1" spans="2:6" ht="12.75" customHeight="1" x14ac:dyDescent="0.2">
      <c r="C1" s="21"/>
      <c r="D1" s="33"/>
      <c r="E1" s="34"/>
    </row>
    <row r="2" spans="2:6" ht="12.75" customHeight="1" x14ac:dyDescent="0.2">
      <c r="B2" s="70" t="s">
        <v>0</v>
      </c>
      <c r="C2" s="71"/>
      <c r="D2" s="71"/>
      <c r="E2" s="71"/>
      <c r="F2" s="72"/>
    </row>
    <row r="3" spans="2:6" ht="16.5" customHeight="1" x14ac:dyDescent="0.2">
      <c r="B3" s="73" t="str">
        <f>Config!A6</f>
        <v>Registro de aplicación de vacunas contra el COVID-19 en zonas rurales del cantón Quito</v>
      </c>
      <c r="C3" s="71"/>
      <c r="D3" s="71"/>
      <c r="E3" s="71"/>
      <c r="F3" s="72"/>
    </row>
    <row r="4" spans="2:6" ht="12.75" customHeight="1" x14ac:dyDescent="0.2">
      <c r="C4" s="21"/>
      <c r="D4" s="33"/>
      <c r="E4" s="34"/>
    </row>
    <row r="5" spans="2:6" ht="12.75" customHeight="1" x14ac:dyDescent="0.2">
      <c r="C5" s="21"/>
      <c r="D5" s="33"/>
      <c r="E5" s="34"/>
    </row>
    <row r="6" spans="2:6" ht="12.75" customHeight="1" x14ac:dyDescent="0.2"/>
    <row r="7" spans="2:6" ht="12.75" customHeight="1" x14ac:dyDescent="0.2"/>
    <row r="8" spans="2:6" ht="12.75" customHeight="1" x14ac:dyDescent="0.2"/>
    <row r="9" spans="2:6" ht="12.75" customHeight="1" x14ac:dyDescent="0.2"/>
    <row r="10" spans="2:6" ht="12.75" customHeight="1" x14ac:dyDescent="0.2"/>
    <row r="11" spans="2:6" ht="12.75" customHeight="1" x14ac:dyDescent="0.2"/>
    <row r="12" spans="2:6" ht="12.75" customHeight="1" x14ac:dyDescent="0.2"/>
    <row r="13" spans="2:6" ht="12.75" customHeight="1" x14ac:dyDescent="0.2"/>
    <row r="14" spans="2:6" ht="12.75" customHeight="1" x14ac:dyDescent="0.2"/>
    <row r="15" spans="2:6" ht="12.75" customHeight="1" x14ac:dyDescent="0.2"/>
    <row r="16" spans="2: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6" ht="12.75" customHeight="1" x14ac:dyDescent="0.2"/>
    <row r="50" spans="1:6" ht="12.75" customHeight="1" x14ac:dyDescent="0.2"/>
    <row r="51" spans="1:6" ht="12.75" customHeight="1" x14ac:dyDescent="0.2"/>
    <row r="52" spans="1:6" ht="12.75" customHeight="1" x14ac:dyDescent="0.2"/>
    <row r="53" spans="1:6" ht="12.75" customHeight="1" x14ac:dyDescent="0.2"/>
    <row r="54" spans="1:6" ht="12.75" customHeight="1" x14ac:dyDescent="0.2"/>
    <row r="55" spans="1:6" ht="12.75" customHeight="1" x14ac:dyDescent="0.2"/>
    <row r="56" spans="1:6" ht="14.25" customHeight="1" x14ac:dyDescent="0.2"/>
    <row r="57" spans="1:6" ht="33" customHeight="1" x14ac:dyDescent="0.2">
      <c r="A57" s="35"/>
      <c r="B57" s="36">
        <f>Datos!V5</f>
        <v>44393</v>
      </c>
      <c r="C57" s="36">
        <f>Datos!W5</f>
        <v>44397</v>
      </c>
      <c r="D57" s="36">
        <f>Datos!X5</f>
        <v>44398</v>
      </c>
      <c r="E57" s="36">
        <f>Datos!Y5</f>
        <v>44399</v>
      </c>
      <c r="F57" s="36" t="str">
        <f>Datos!AH5</f>
        <v>13-ago.</v>
      </c>
    </row>
    <row r="58" spans="1:6" ht="12.75" customHeight="1" x14ac:dyDescent="0.2">
      <c r="A58" s="37" t="str">
        <f>Config!C20</f>
        <v>Bryan-Joel</v>
      </c>
      <c r="B58" s="38">
        <f>SUMIF(Datos!$G$10:$G$999,$A58,Datos!V$10:V$999)</f>
        <v>0</v>
      </c>
      <c r="C58" s="38">
        <f>SUMIF(Datos!$G$10:$G$999,$A58,Datos!W$10:W$999)</f>
        <v>0</v>
      </c>
      <c r="D58" s="38">
        <f>SUMIF(Datos!$G$10:$G$999,$A58,Datos!X$10:X$999)</f>
        <v>0</v>
      </c>
      <c r="E58" s="38">
        <f>SUMIF(Datos!$G$10:$G$999,$A58,Datos!Y$10:Y$999)</f>
        <v>0</v>
      </c>
      <c r="F58" s="38">
        <f>SUMIF(Datos!$G$10:$G$999,$A58,Datos!AH$10:AH$999)</f>
        <v>0</v>
      </c>
    </row>
    <row r="59" spans="1:6" ht="12.75" customHeight="1" x14ac:dyDescent="0.2">
      <c r="A59" s="37" t="str">
        <f>Config!C14</f>
        <v>Angel</v>
      </c>
      <c r="B59" s="38">
        <f>SUMIF(Datos!$G$10:$G$999,$A59,Datos!V$10:V$999)</f>
        <v>4</v>
      </c>
      <c r="C59" s="38">
        <f>SUMIF(Datos!$G$10:$G$999,$A59,Datos!W$10:W$999)</f>
        <v>0</v>
      </c>
      <c r="D59" s="38">
        <f>SUMIF(Datos!$G$10:$G$999,$A59,Datos!X$10:X$999)</f>
        <v>0</v>
      </c>
      <c r="E59" s="38">
        <f>SUMIF(Datos!$G$10:$G$999,$A59,Datos!Y$10:Y$999)</f>
        <v>1</v>
      </c>
      <c r="F59" s="38">
        <f>SUMIF(Datos!$G$10:$G$999,$A59,Datos!AH$10:AH$999)</f>
        <v>0</v>
      </c>
    </row>
    <row r="60" spans="1:6" ht="12.75" customHeight="1" x14ac:dyDescent="0.2">
      <c r="A60" s="37" t="str">
        <f>Config!C17</f>
        <v>Steven</v>
      </c>
      <c r="B60" s="38">
        <v>0</v>
      </c>
      <c r="C60" s="38">
        <f>SUMIF(Datos!$G$10:$G$999,$A60,Datos!W$10:W$999)</f>
        <v>0</v>
      </c>
      <c r="D60" s="38">
        <v>1</v>
      </c>
      <c r="E60" s="38">
        <v>1</v>
      </c>
      <c r="F60" s="38">
        <f>SUMIF(Datos!$G$10:$G$999,$A60,Datos!AH$10:AH$999)</f>
        <v>0</v>
      </c>
    </row>
    <row r="61" spans="1:6" ht="12.75" customHeight="1" x14ac:dyDescent="0.2">
      <c r="A61" s="37" t="str">
        <f>Config!C18</f>
        <v>Bryan-Angel</v>
      </c>
      <c r="B61" s="38">
        <f>SUMIF(Datos!$G$10:$G$999,$A61,Datos!V$10:V$999)</f>
        <v>0</v>
      </c>
      <c r="C61" s="38">
        <f>SUMIF(Datos!$G$10:$G$999,$A61,Datos!W$10:W$999)</f>
        <v>2</v>
      </c>
      <c r="D61" s="38">
        <f>SUMIF(Datos!$G$10:$G$999,$A61,Datos!X$10:X$999)</f>
        <v>0</v>
      </c>
      <c r="E61" s="38">
        <f>SUMIF(Datos!$G$10:$G$999,$A61,Datos!Y$10:Y$999)</f>
        <v>0</v>
      </c>
      <c r="F61" s="38">
        <f>SUMIF(Datos!$G$10:$G$999,$A61,Datos!AH$10:AH$999)</f>
        <v>0</v>
      </c>
    </row>
    <row r="62" spans="1:6" ht="12.75" customHeight="1" x14ac:dyDescent="0.2">
      <c r="A62" s="37" t="str">
        <f>Config!C19</f>
        <v>Steven-Joel</v>
      </c>
      <c r="B62" s="38">
        <f>SUMIF(Datos!$G$10:$G$999,$A62,Datos!V$10:V$999)</f>
        <v>0</v>
      </c>
      <c r="C62" s="38">
        <f>SUMIF(Datos!$G$10:$G$999,$A62,Datos!W$10:W$999)</f>
        <v>0</v>
      </c>
      <c r="D62" s="38">
        <f>SUMIF(Datos!$G$10:$G$999,$A62,Datos!X$10:X$999)</f>
        <v>0</v>
      </c>
      <c r="E62" s="38">
        <f>SUMIF(Datos!$G$10:$G$999,$A62,Datos!Y$10:Y$999)</f>
        <v>0</v>
      </c>
      <c r="F62" s="38">
        <f>SUMIF(Datos!$G$10:$G$999,$A62,Datos!AH$10:AH$999)</f>
        <v>0</v>
      </c>
    </row>
    <row r="63" spans="1:6" ht="12.75" customHeight="1" x14ac:dyDescent="0.2">
      <c r="A63" s="37" t="str">
        <f>Config!C16</f>
        <v>Joel</v>
      </c>
      <c r="B63" s="38">
        <f>SUMIF(Datos!$G$10:$G$999,$A63,Datos!V$10:V$999)</f>
        <v>0</v>
      </c>
      <c r="C63" s="38">
        <f>SUMIF(Datos!$G$10:$G$999,$A63,Datos!W$10:W$999)</f>
        <v>0</v>
      </c>
      <c r="D63" s="38">
        <f>SUMIF(Datos!$G$10:$G$999,$A63,Datos!X$10:X$999)</f>
        <v>2</v>
      </c>
      <c r="E63" s="38">
        <f>SUMIF(Datos!$G$10:$G$999,$A63,Datos!Y$10:Y$999)</f>
        <v>0</v>
      </c>
      <c r="F63" s="38">
        <f>SUMIF(Datos!$G$10:$G$999,$A63,Datos!AH$10:AH$999)</f>
        <v>1</v>
      </c>
    </row>
    <row r="64" spans="1:6" ht="12.75" customHeight="1" x14ac:dyDescent="0.2">
      <c r="A64" s="37" t="str">
        <f>Config!C15</f>
        <v>Bryan</v>
      </c>
      <c r="B64" s="38">
        <f>SUMIF(Datos!$G$10:$G$999,$A64,Datos!V$10:V$999)</f>
        <v>0</v>
      </c>
      <c r="C64" s="38">
        <f>SUMIF(Datos!$G$10:$G$999,$A64,Datos!W$10:W$999)</f>
        <v>0</v>
      </c>
      <c r="D64" s="38">
        <f>SUMIF(Datos!$G$10:$G$999,$A64,Datos!X$10:X$999)</f>
        <v>0</v>
      </c>
      <c r="E64" s="38">
        <f>SUMIF(Datos!$G$10:$G$999,$A64,Datos!Y$10:Y$999)</f>
        <v>0</v>
      </c>
      <c r="F64" s="38">
        <f>SUMIF(Datos!$G$10:$G$999,$A64,Datos!AH$10:AH$999)</f>
        <v>0</v>
      </c>
    </row>
    <row r="65" spans="1:6" ht="12.75" customHeight="1" x14ac:dyDescent="0.2">
      <c r="A65" s="37"/>
      <c r="B65" s="38"/>
      <c r="C65" s="38"/>
      <c r="D65" s="38"/>
      <c r="E65" s="38"/>
      <c r="F65" s="38"/>
    </row>
    <row r="66" spans="1:6" ht="12.75" customHeight="1" x14ac:dyDescent="0.2">
      <c r="A66" s="37"/>
      <c r="B66" s="38"/>
      <c r="C66" s="38"/>
      <c r="D66" s="38"/>
      <c r="E66" s="38"/>
      <c r="F66" s="38"/>
    </row>
    <row r="67" spans="1:6" ht="12.75" customHeight="1" x14ac:dyDescent="0.2">
      <c r="A67" s="37"/>
      <c r="B67" s="38"/>
      <c r="C67" s="38"/>
      <c r="D67" s="38"/>
      <c r="E67" s="38"/>
      <c r="F67" s="38"/>
    </row>
    <row r="68" spans="1:6" ht="12.75" customHeight="1" x14ac:dyDescent="0.2">
      <c r="A68" s="37"/>
      <c r="B68" s="38"/>
      <c r="C68" s="38"/>
      <c r="D68" s="38"/>
      <c r="E68" s="38"/>
      <c r="F68" s="38"/>
    </row>
    <row r="69" spans="1:6" ht="12.75" customHeight="1" x14ac:dyDescent="0.2">
      <c r="B69" s="39"/>
      <c r="C69" s="39"/>
      <c r="D69" s="39"/>
      <c r="E69" s="39"/>
      <c r="F69" s="39"/>
    </row>
    <row r="70" spans="1:6" ht="12.75" customHeight="1" x14ac:dyDescent="0.2">
      <c r="B70" s="39"/>
      <c r="C70" s="39"/>
      <c r="D70" s="39"/>
      <c r="E70" s="39"/>
      <c r="F70" s="39"/>
    </row>
    <row r="71" spans="1:6" ht="12.75" customHeight="1" x14ac:dyDescent="0.2">
      <c r="B71" s="39"/>
      <c r="C71" s="39"/>
      <c r="D71" s="39"/>
      <c r="E71" s="39"/>
      <c r="F71" s="39"/>
    </row>
    <row r="72" spans="1:6" ht="12.75" customHeight="1" x14ac:dyDescent="0.2">
      <c r="B72" s="39"/>
      <c r="C72" s="39"/>
      <c r="D72" s="39"/>
      <c r="E72" s="39"/>
      <c r="F72" s="39"/>
    </row>
    <row r="73" spans="1:6" ht="12.75" customHeight="1" x14ac:dyDescent="0.2">
      <c r="B73" s="39"/>
      <c r="C73" s="39"/>
      <c r="D73" s="39"/>
      <c r="E73" s="39"/>
      <c r="F73" s="39"/>
    </row>
    <row r="74" spans="1:6" ht="12.75" customHeight="1" x14ac:dyDescent="0.2">
      <c r="B74" s="39"/>
      <c r="C74" s="39"/>
      <c r="D74" s="39"/>
      <c r="E74" s="39"/>
      <c r="F74" s="39"/>
    </row>
    <row r="75" spans="1:6" ht="12.75" customHeight="1" x14ac:dyDescent="0.2">
      <c r="B75" s="39"/>
      <c r="C75" s="39"/>
      <c r="D75" s="39"/>
      <c r="E75" s="39"/>
      <c r="F75" s="39"/>
    </row>
    <row r="76" spans="1:6" ht="12.75" customHeight="1" x14ac:dyDescent="0.2">
      <c r="B76" s="39"/>
      <c r="C76" s="39"/>
      <c r="D76" s="39"/>
      <c r="E76" s="39"/>
      <c r="F76" s="39"/>
    </row>
    <row r="77" spans="1:6" ht="12.75" customHeight="1" x14ac:dyDescent="0.2">
      <c r="B77" s="39"/>
      <c r="C77" s="39"/>
      <c r="D77" s="39"/>
      <c r="E77" s="39"/>
      <c r="F77" s="39"/>
    </row>
    <row r="78" spans="1:6" ht="12.75" customHeight="1" x14ac:dyDescent="0.2">
      <c r="B78" s="39"/>
      <c r="C78" s="39"/>
      <c r="D78" s="39"/>
      <c r="E78" s="39"/>
      <c r="F78" s="39"/>
    </row>
    <row r="79" spans="1:6" ht="12.75" customHeight="1" x14ac:dyDescent="0.2">
      <c r="B79" s="39"/>
      <c r="C79" s="39"/>
      <c r="D79" s="39"/>
      <c r="E79" s="39"/>
      <c r="F79" s="39"/>
    </row>
    <row r="80" spans="1:6" ht="12.75" customHeight="1" x14ac:dyDescent="0.2">
      <c r="B80" s="39"/>
      <c r="C80" s="39"/>
      <c r="D80" s="39"/>
      <c r="E80" s="39"/>
      <c r="F80" s="39"/>
    </row>
    <row r="81" spans="2:6" ht="12.75" customHeight="1" x14ac:dyDescent="0.2">
      <c r="B81" s="39"/>
      <c r="C81" s="39"/>
      <c r="D81" s="39"/>
      <c r="E81" s="39"/>
      <c r="F81" s="39"/>
    </row>
    <row r="82" spans="2:6" ht="12.75" customHeight="1" x14ac:dyDescent="0.2">
      <c r="B82" s="39"/>
      <c r="C82" s="39"/>
      <c r="D82" s="39"/>
      <c r="E82" s="39"/>
      <c r="F82" s="39"/>
    </row>
    <row r="83" spans="2:6" ht="12.75" customHeight="1" x14ac:dyDescent="0.2">
      <c r="B83" s="39"/>
      <c r="C83" s="39"/>
      <c r="D83" s="39"/>
      <c r="E83" s="39"/>
      <c r="F83" s="39"/>
    </row>
    <row r="84" spans="2:6" ht="12.75" customHeight="1" x14ac:dyDescent="0.2">
      <c r="B84" s="39"/>
      <c r="C84" s="39"/>
      <c r="D84" s="39"/>
      <c r="E84" s="39"/>
      <c r="F84" s="39"/>
    </row>
    <row r="85" spans="2:6" ht="12.75" customHeight="1" x14ac:dyDescent="0.2">
      <c r="B85" s="39"/>
      <c r="C85" s="39"/>
      <c r="D85" s="39"/>
      <c r="E85" s="39"/>
      <c r="F85" s="39"/>
    </row>
    <row r="86" spans="2:6" ht="12.75" customHeight="1" x14ac:dyDescent="0.2">
      <c r="B86" s="39"/>
      <c r="C86" s="39"/>
      <c r="D86" s="39"/>
      <c r="E86" s="39"/>
      <c r="F86" s="39"/>
    </row>
    <row r="87" spans="2:6" ht="12.75" customHeight="1" x14ac:dyDescent="0.2">
      <c r="B87" s="39"/>
      <c r="C87" s="39"/>
      <c r="D87" s="39"/>
      <c r="E87" s="39"/>
      <c r="F87" s="39"/>
    </row>
    <row r="88" spans="2:6" ht="12.75" customHeight="1" x14ac:dyDescent="0.2">
      <c r="B88" s="39"/>
      <c r="C88" s="39"/>
      <c r="D88" s="39"/>
      <c r="E88" s="39"/>
      <c r="F88" s="39"/>
    </row>
    <row r="89" spans="2:6" ht="12.75" customHeight="1" x14ac:dyDescent="0.2">
      <c r="B89" s="39"/>
      <c r="C89" s="39"/>
      <c r="D89" s="39"/>
      <c r="E89" s="39"/>
      <c r="F89" s="39"/>
    </row>
    <row r="90" spans="2:6" ht="12.75" customHeight="1" x14ac:dyDescent="0.2">
      <c r="B90" s="39"/>
      <c r="C90" s="39"/>
      <c r="D90" s="39"/>
      <c r="E90" s="39"/>
      <c r="F90" s="39"/>
    </row>
    <row r="91" spans="2:6" ht="12.75" customHeight="1" x14ac:dyDescent="0.2">
      <c r="B91" s="39"/>
      <c r="C91" s="39"/>
      <c r="D91" s="39"/>
      <c r="E91" s="39"/>
      <c r="F91" s="39"/>
    </row>
    <row r="92" spans="2:6" ht="12.75" customHeight="1" x14ac:dyDescent="0.2">
      <c r="B92" s="39"/>
      <c r="C92" s="39"/>
      <c r="D92" s="39"/>
      <c r="E92" s="39"/>
      <c r="F92" s="39"/>
    </row>
    <row r="93" spans="2:6" ht="12.75" customHeight="1" x14ac:dyDescent="0.2">
      <c r="B93" s="39"/>
      <c r="C93" s="39"/>
      <c r="D93" s="39"/>
      <c r="E93" s="39"/>
      <c r="F93" s="39"/>
    </row>
    <row r="94" spans="2:6" ht="12.75" customHeight="1" x14ac:dyDescent="0.2">
      <c r="B94" s="39"/>
      <c r="C94" s="39"/>
      <c r="D94" s="39"/>
      <c r="E94" s="39"/>
      <c r="F94" s="39"/>
    </row>
    <row r="95" spans="2:6" ht="12.75" customHeight="1" x14ac:dyDescent="0.2">
      <c r="B95" s="39"/>
      <c r="C95" s="39"/>
      <c r="D95" s="39"/>
      <c r="E95" s="39"/>
      <c r="F95" s="39"/>
    </row>
    <row r="96" spans="2:6" ht="12.75" customHeight="1" x14ac:dyDescent="0.2">
      <c r="B96" s="39"/>
      <c r="C96" s="39"/>
      <c r="D96" s="39"/>
      <c r="E96" s="39"/>
      <c r="F96" s="39"/>
    </row>
    <row r="97" spans="2:6" ht="12.75" customHeight="1" x14ac:dyDescent="0.2">
      <c r="B97" s="39"/>
      <c r="C97" s="39"/>
      <c r="D97" s="39"/>
      <c r="E97" s="39"/>
      <c r="F97" s="39"/>
    </row>
    <row r="98" spans="2:6" ht="12.75" customHeight="1" x14ac:dyDescent="0.2">
      <c r="B98" s="39"/>
      <c r="C98" s="39"/>
      <c r="D98" s="39"/>
      <c r="E98" s="39"/>
      <c r="F98" s="39"/>
    </row>
    <row r="99" spans="2:6" ht="12.75" customHeight="1" x14ac:dyDescent="0.2">
      <c r="B99" s="39"/>
      <c r="C99" s="39"/>
      <c r="D99" s="39"/>
      <c r="E99" s="39"/>
      <c r="F99" s="39"/>
    </row>
    <row r="100" spans="2:6" ht="12.75" customHeight="1" x14ac:dyDescent="0.2">
      <c r="B100" s="39"/>
      <c r="C100" s="39"/>
      <c r="D100" s="39"/>
      <c r="E100" s="39"/>
      <c r="F100" s="39"/>
    </row>
    <row r="101" spans="2:6" ht="12.75" customHeight="1" x14ac:dyDescent="0.2">
      <c r="B101" s="39"/>
      <c r="C101" s="39"/>
      <c r="D101" s="39"/>
      <c r="E101" s="39"/>
      <c r="F101" s="39"/>
    </row>
    <row r="102" spans="2:6" ht="12.75" customHeight="1" x14ac:dyDescent="0.2">
      <c r="B102" s="39"/>
      <c r="C102" s="39"/>
      <c r="D102" s="39"/>
      <c r="E102" s="39"/>
      <c r="F102" s="39"/>
    </row>
    <row r="103" spans="2:6" ht="12.75" customHeight="1" x14ac:dyDescent="0.2">
      <c r="B103" s="39"/>
      <c r="C103" s="39"/>
      <c r="D103" s="39"/>
      <c r="E103" s="39"/>
      <c r="F103" s="39"/>
    </row>
    <row r="104" spans="2:6" ht="12.75" customHeight="1" x14ac:dyDescent="0.2">
      <c r="B104" s="39"/>
      <c r="C104" s="39"/>
      <c r="D104" s="39"/>
      <c r="E104" s="39"/>
      <c r="F104" s="39"/>
    </row>
    <row r="105" spans="2:6" ht="12.75" customHeight="1" x14ac:dyDescent="0.2">
      <c r="B105" s="39"/>
      <c r="C105" s="39"/>
      <c r="D105" s="39"/>
      <c r="E105" s="39"/>
      <c r="F105" s="39"/>
    </row>
    <row r="106" spans="2:6" ht="12.75" customHeight="1" x14ac:dyDescent="0.2">
      <c r="B106" s="39"/>
      <c r="C106" s="39"/>
      <c r="D106" s="39"/>
      <c r="E106" s="39"/>
      <c r="F106" s="39"/>
    </row>
    <row r="107" spans="2:6" ht="12.75" customHeight="1" x14ac:dyDescent="0.2">
      <c r="B107" s="39"/>
      <c r="C107" s="39"/>
      <c r="D107" s="39"/>
      <c r="E107" s="39"/>
      <c r="F107" s="39"/>
    </row>
    <row r="108" spans="2:6" ht="12.75" customHeight="1" x14ac:dyDescent="0.2">
      <c r="B108" s="39"/>
      <c r="C108" s="39"/>
      <c r="D108" s="39"/>
      <c r="E108" s="39"/>
      <c r="F108" s="39"/>
    </row>
    <row r="109" spans="2:6" ht="12.75" customHeight="1" x14ac:dyDescent="0.2">
      <c r="B109" s="39"/>
      <c r="C109" s="39"/>
      <c r="D109" s="39"/>
      <c r="E109" s="39"/>
      <c r="F109" s="39"/>
    </row>
    <row r="110" spans="2:6" ht="12.75" customHeight="1" x14ac:dyDescent="0.2">
      <c r="B110" s="39"/>
      <c r="C110" s="39"/>
      <c r="D110" s="39"/>
      <c r="E110" s="39"/>
      <c r="F110" s="39"/>
    </row>
    <row r="111" spans="2:6" ht="12.75" customHeight="1" x14ac:dyDescent="0.2">
      <c r="B111" s="39"/>
      <c r="C111" s="39"/>
      <c r="D111" s="39"/>
      <c r="E111" s="39"/>
      <c r="F111" s="39"/>
    </row>
    <row r="112" spans="2:6" ht="12.75" customHeight="1" x14ac:dyDescent="0.2">
      <c r="B112" s="39"/>
      <c r="C112" s="39"/>
      <c r="D112" s="39"/>
      <c r="E112" s="39"/>
      <c r="F112" s="39"/>
    </row>
    <row r="113" spans="2:6" ht="12.75" customHeight="1" x14ac:dyDescent="0.2">
      <c r="B113" s="39"/>
      <c r="C113" s="39"/>
      <c r="D113" s="39"/>
      <c r="E113" s="39"/>
      <c r="F113" s="39"/>
    </row>
    <row r="114" spans="2:6" ht="12.75" customHeight="1" x14ac:dyDescent="0.2">
      <c r="B114" s="39"/>
      <c r="C114" s="39"/>
      <c r="D114" s="39"/>
      <c r="E114" s="39"/>
      <c r="F114" s="39"/>
    </row>
    <row r="115" spans="2:6" ht="12.75" customHeight="1" x14ac:dyDescent="0.2">
      <c r="B115" s="39"/>
      <c r="C115" s="39"/>
      <c r="D115" s="39"/>
      <c r="E115" s="39"/>
      <c r="F115" s="39"/>
    </row>
    <row r="116" spans="2:6" ht="12.75" customHeight="1" x14ac:dyDescent="0.2">
      <c r="B116" s="39"/>
      <c r="C116" s="39"/>
      <c r="D116" s="39"/>
      <c r="E116" s="39"/>
      <c r="F116" s="39"/>
    </row>
    <row r="117" spans="2:6" ht="12.75" customHeight="1" x14ac:dyDescent="0.2">
      <c r="B117" s="39"/>
      <c r="C117" s="39"/>
      <c r="D117" s="39"/>
      <c r="E117" s="39"/>
      <c r="F117" s="39"/>
    </row>
    <row r="118" spans="2:6" ht="12.75" customHeight="1" x14ac:dyDescent="0.2">
      <c r="B118" s="39"/>
      <c r="C118" s="39"/>
      <c r="D118" s="39"/>
      <c r="E118" s="39"/>
      <c r="F118" s="39"/>
    </row>
    <row r="119" spans="2:6" ht="12.75" customHeight="1" x14ac:dyDescent="0.2">
      <c r="B119" s="39"/>
      <c r="C119" s="39"/>
      <c r="D119" s="39"/>
      <c r="E119" s="39"/>
      <c r="F119" s="39"/>
    </row>
    <row r="120" spans="2:6" ht="12.75" customHeight="1" x14ac:dyDescent="0.2">
      <c r="B120" s="39"/>
      <c r="C120" s="39"/>
      <c r="D120" s="39"/>
      <c r="E120" s="39"/>
      <c r="F120" s="39"/>
    </row>
    <row r="121" spans="2:6" ht="12.75" customHeight="1" x14ac:dyDescent="0.2">
      <c r="B121" s="39"/>
      <c r="C121" s="39"/>
      <c r="D121" s="39"/>
      <c r="E121" s="39"/>
      <c r="F121" s="39"/>
    </row>
    <row r="122" spans="2:6" ht="12.75" customHeight="1" x14ac:dyDescent="0.2">
      <c r="B122" s="39"/>
      <c r="C122" s="39"/>
      <c r="D122" s="39"/>
      <c r="E122" s="39"/>
      <c r="F122" s="39"/>
    </row>
    <row r="123" spans="2:6" ht="12.75" customHeight="1" x14ac:dyDescent="0.2">
      <c r="B123" s="39"/>
      <c r="C123" s="39"/>
      <c r="D123" s="39"/>
      <c r="E123" s="39"/>
      <c r="F123" s="39"/>
    </row>
    <row r="124" spans="2:6" ht="12.75" customHeight="1" x14ac:dyDescent="0.2">
      <c r="B124" s="39"/>
      <c r="C124" s="39"/>
      <c r="D124" s="39"/>
      <c r="E124" s="39"/>
      <c r="F124" s="39"/>
    </row>
    <row r="125" spans="2:6" ht="12.75" customHeight="1" x14ac:dyDescent="0.2">
      <c r="B125" s="39"/>
      <c r="C125" s="39"/>
      <c r="D125" s="39"/>
      <c r="E125" s="39"/>
      <c r="F125" s="39"/>
    </row>
    <row r="126" spans="2:6" ht="12.75" customHeight="1" x14ac:dyDescent="0.2">
      <c r="B126" s="39"/>
      <c r="C126" s="39"/>
      <c r="D126" s="39"/>
      <c r="E126" s="39"/>
      <c r="F126" s="39"/>
    </row>
    <row r="127" spans="2:6" ht="12.75" customHeight="1" x14ac:dyDescent="0.2">
      <c r="B127" s="39"/>
      <c r="C127" s="39"/>
      <c r="D127" s="39"/>
      <c r="E127" s="39"/>
      <c r="F127" s="39"/>
    </row>
    <row r="128" spans="2:6" ht="12.75" customHeight="1" x14ac:dyDescent="0.2">
      <c r="B128" s="39"/>
      <c r="C128" s="39"/>
      <c r="D128" s="39"/>
      <c r="E128" s="39"/>
      <c r="F128" s="39"/>
    </row>
    <row r="129" spans="2:6" ht="12.75" customHeight="1" x14ac:dyDescent="0.2">
      <c r="B129" s="39"/>
      <c r="C129" s="39"/>
      <c r="D129" s="39"/>
      <c r="E129" s="39"/>
      <c r="F129" s="39"/>
    </row>
    <row r="130" spans="2:6" ht="12.75" customHeight="1" x14ac:dyDescent="0.2">
      <c r="B130" s="39"/>
      <c r="C130" s="39"/>
      <c r="D130" s="39"/>
      <c r="E130" s="39"/>
      <c r="F130" s="39"/>
    </row>
    <row r="131" spans="2:6" ht="12.75" customHeight="1" x14ac:dyDescent="0.2">
      <c r="B131" s="39"/>
      <c r="C131" s="39"/>
      <c r="D131" s="39"/>
      <c r="E131" s="39"/>
      <c r="F131" s="39"/>
    </row>
    <row r="132" spans="2:6" ht="12.75" customHeight="1" x14ac:dyDescent="0.2">
      <c r="B132" s="39"/>
      <c r="C132" s="39"/>
      <c r="D132" s="39"/>
      <c r="E132" s="39"/>
      <c r="F132" s="39"/>
    </row>
    <row r="133" spans="2:6" ht="12.75" customHeight="1" x14ac:dyDescent="0.2">
      <c r="B133" s="39"/>
      <c r="C133" s="39"/>
      <c r="D133" s="39"/>
      <c r="E133" s="39"/>
      <c r="F133" s="39"/>
    </row>
    <row r="134" spans="2:6" ht="12.75" customHeight="1" x14ac:dyDescent="0.2">
      <c r="B134" s="39"/>
      <c r="C134" s="39"/>
      <c r="D134" s="39"/>
      <c r="E134" s="39"/>
      <c r="F134" s="39"/>
    </row>
    <row r="135" spans="2:6" ht="12.75" customHeight="1" x14ac:dyDescent="0.2">
      <c r="B135" s="39"/>
      <c r="C135" s="39"/>
      <c r="D135" s="39"/>
      <c r="E135" s="39"/>
      <c r="F135" s="39"/>
    </row>
    <row r="136" spans="2:6" ht="12.75" customHeight="1" x14ac:dyDescent="0.2">
      <c r="B136" s="39"/>
      <c r="C136" s="39"/>
      <c r="D136" s="39"/>
      <c r="E136" s="39"/>
      <c r="F136" s="39"/>
    </row>
    <row r="137" spans="2:6" ht="12.75" customHeight="1" x14ac:dyDescent="0.2">
      <c r="B137" s="39"/>
      <c r="C137" s="39"/>
      <c r="D137" s="39"/>
      <c r="E137" s="39"/>
      <c r="F137" s="39"/>
    </row>
    <row r="138" spans="2:6" ht="12.75" customHeight="1" x14ac:dyDescent="0.2">
      <c r="B138" s="39"/>
      <c r="C138" s="39"/>
      <c r="D138" s="39"/>
      <c r="E138" s="39"/>
      <c r="F138" s="39"/>
    </row>
    <row r="139" spans="2:6" ht="12.75" customHeight="1" x14ac:dyDescent="0.2">
      <c r="B139" s="39"/>
      <c r="C139" s="39"/>
      <c r="D139" s="39"/>
      <c r="E139" s="39"/>
      <c r="F139" s="39"/>
    </row>
    <row r="140" spans="2:6" ht="12.75" customHeight="1" x14ac:dyDescent="0.2">
      <c r="B140" s="39"/>
      <c r="C140" s="39"/>
      <c r="D140" s="39"/>
      <c r="E140" s="39"/>
      <c r="F140" s="39"/>
    </row>
    <row r="141" spans="2:6" ht="12.75" customHeight="1" x14ac:dyDescent="0.2">
      <c r="B141" s="39"/>
      <c r="C141" s="39"/>
      <c r="D141" s="39"/>
      <c r="E141" s="39"/>
      <c r="F141" s="39"/>
    </row>
    <row r="142" spans="2:6" ht="12.75" customHeight="1" x14ac:dyDescent="0.2">
      <c r="B142" s="39"/>
      <c r="C142" s="39"/>
      <c r="D142" s="39"/>
      <c r="E142" s="39"/>
      <c r="F142" s="39"/>
    </row>
    <row r="143" spans="2:6" ht="12.75" customHeight="1" x14ac:dyDescent="0.2">
      <c r="B143" s="39"/>
      <c r="C143" s="39"/>
      <c r="D143" s="39"/>
      <c r="E143" s="39"/>
      <c r="F143" s="39"/>
    </row>
    <row r="144" spans="2:6" ht="12.75" customHeight="1" x14ac:dyDescent="0.2">
      <c r="B144" s="39"/>
      <c r="C144" s="39"/>
      <c r="D144" s="39"/>
      <c r="E144" s="39"/>
      <c r="F144" s="39"/>
    </row>
    <row r="145" spans="2:6" ht="12.75" customHeight="1" x14ac:dyDescent="0.2">
      <c r="B145" s="39"/>
      <c r="C145" s="39"/>
      <c r="D145" s="39"/>
      <c r="E145" s="39"/>
      <c r="F145" s="39"/>
    </row>
    <row r="146" spans="2:6" ht="12.75" customHeight="1" x14ac:dyDescent="0.2">
      <c r="B146" s="39"/>
      <c r="C146" s="39"/>
      <c r="D146" s="39"/>
      <c r="E146" s="39"/>
      <c r="F146" s="39"/>
    </row>
    <row r="147" spans="2:6" ht="12.75" customHeight="1" x14ac:dyDescent="0.2">
      <c r="B147" s="39"/>
      <c r="C147" s="39"/>
      <c r="D147" s="39"/>
      <c r="E147" s="39"/>
      <c r="F147" s="39"/>
    </row>
    <row r="148" spans="2:6" ht="12.75" customHeight="1" x14ac:dyDescent="0.2">
      <c r="B148" s="39"/>
      <c r="C148" s="39"/>
      <c r="D148" s="39"/>
      <c r="E148" s="39"/>
      <c r="F148" s="39"/>
    </row>
    <row r="149" spans="2:6" ht="12.75" customHeight="1" x14ac:dyDescent="0.2">
      <c r="B149" s="39"/>
      <c r="C149" s="39"/>
      <c r="D149" s="39"/>
      <c r="E149" s="39"/>
      <c r="F149" s="39"/>
    </row>
    <row r="150" spans="2:6" ht="12.75" customHeight="1" x14ac:dyDescent="0.2">
      <c r="B150" s="39"/>
      <c r="C150" s="39"/>
      <c r="D150" s="39"/>
      <c r="E150" s="39"/>
      <c r="F150" s="39"/>
    </row>
    <row r="151" spans="2:6" ht="12.75" customHeight="1" x14ac:dyDescent="0.2">
      <c r="B151" s="39"/>
      <c r="C151" s="39"/>
      <c r="D151" s="39"/>
      <c r="E151" s="39"/>
      <c r="F151" s="39"/>
    </row>
    <row r="152" spans="2:6" ht="12.75" customHeight="1" x14ac:dyDescent="0.2">
      <c r="B152" s="39"/>
      <c r="C152" s="39"/>
      <c r="D152" s="39"/>
      <c r="E152" s="39"/>
      <c r="F152" s="39"/>
    </row>
    <row r="153" spans="2:6" ht="12.75" customHeight="1" x14ac:dyDescent="0.2">
      <c r="B153" s="39"/>
      <c r="C153" s="39"/>
      <c r="D153" s="39"/>
      <c r="E153" s="39"/>
      <c r="F153" s="39"/>
    </row>
    <row r="154" spans="2:6" ht="12.75" customHeight="1" x14ac:dyDescent="0.2">
      <c r="B154" s="39"/>
      <c r="C154" s="39"/>
      <c r="D154" s="39"/>
      <c r="E154" s="39"/>
      <c r="F154" s="39"/>
    </row>
    <row r="155" spans="2:6" ht="12.75" customHeight="1" x14ac:dyDescent="0.2">
      <c r="B155" s="39"/>
      <c r="C155" s="39"/>
      <c r="D155" s="39"/>
      <c r="E155" s="39"/>
      <c r="F155" s="39"/>
    </row>
    <row r="156" spans="2:6" ht="12.75" customHeight="1" x14ac:dyDescent="0.2">
      <c r="B156" s="39"/>
      <c r="C156" s="39"/>
      <c r="D156" s="39"/>
      <c r="E156" s="39"/>
      <c r="F156" s="39"/>
    </row>
    <row r="157" spans="2:6" ht="12.75" customHeight="1" x14ac:dyDescent="0.2">
      <c r="B157" s="39"/>
      <c r="C157" s="39"/>
      <c r="D157" s="39"/>
      <c r="E157" s="39"/>
      <c r="F157" s="39"/>
    </row>
    <row r="158" spans="2:6" ht="12.75" customHeight="1" x14ac:dyDescent="0.2">
      <c r="B158" s="39"/>
      <c r="C158" s="39"/>
      <c r="D158" s="39"/>
      <c r="E158" s="39"/>
      <c r="F158" s="39"/>
    </row>
    <row r="159" spans="2:6" ht="12.75" customHeight="1" x14ac:dyDescent="0.2">
      <c r="B159" s="39"/>
      <c r="C159" s="39"/>
      <c r="D159" s="39"/>
      <c r="E159" s="39"/>
      <c r="F159" s="39"/>
    </row>
    <row r="160" spans="2:6" ht="12.75" customHeight="1" x14ac:dyDescent="0.2">
      <c r="B160" s="39"/>
      <c r="C160" s="39"/>
      <c r="D160" s="39"/>
      <c r="E160" s="39"/>
      <c r="F160" s="39"/>
    </row>
    <row r="161" spans="2:6" ht="12.75" customHeight="1" x14ac:dyDescent="0.2">
      <c r="B161" s="39"/>
      <c r="C161" s="39"/>
      <c r="D161" s="39"/>
      <c r="E161" s="39"/>
      <c r="F161" s="39"/>
    </row>
    <row r="162" spans="2:6" ht="12.75" customHeight="1" x14ac:dyDescent="0.2">
      <c r="B162" s="39"/>
      <c r="C162" s="39"/>
      <c r="D162" s="39"/>
      <c r="E162" s="39"/>
      <c r="F162" s="39"/>
    </row>
    <row r="163" spans="2:6" ht="12.75" customHeight="1" x14ac:dyDescent="0.2">
      <c r="B163" s="39"/>
      <c r="C163" s="39"/>
      <c r="D163" s="39"/>
      <c r="E163" s="39"/>
      <c r="F163" s="39"/>
    </row>
    <row r="164" spans="2:6" ht="12.75" customHeight="1" x14ac:dyDescent="0.2">
      <c r="B164" s="39"/>
      <c r="C164" s="39"/>
      <c r="D164" s="39"/>
      <c r="E164" s="39"/>
      <c r="F164" s="39"/>
    </row>
    <row r="165" spans="2:6" ht="12.75" customHeight="1" x14ac:dyDescent="0.2">
      <c r="B165" s="39"/>
      <c r="C165" s="39"/>
      <c r="D165" s="39"/>
      <c r="E165" s="39"/>
      <c r="F165" s="39"/>
    </row>
    <row r="166" spans="2:6" ht="12.75" customHeight="1" x14ac:dyDescent="0.2">
      <c r="B166" s="39"/>
      <c r="C166" s="39"/>
      <c r="D166" s="39"/>
      <c r="E166" s="39"/>
      <c r="F166" s="39"/>
    </row>
    <row r="167" spans="2:6" ht="12.75" customHeight="1" x14ac:dyDescent="0.2">
      <c r="B167" s="39"/>
      <c r="C167" s="39"/>
      <c r="D167" s="39"/>
      <c r="E167" s="39"/>
      <c r="F167" s="39"/>
    </row>
    <row r="168" spans="2:6" ht="12.75" customHeight="1" x14ac:dyDescent="0.2">
      <c r="B168" s="39"/>
      <c r="C168" s="39"/>
      <c r="D168" s="39"/>
      <c r="E168" s="39"/>
      <c r="F168" s="39"/>
    </row>
    <row r="169" spans="2:6" ht="12.75" customHeight="1" x14ac:dyDescent="0.2">
      <c r="B169" s="39"/>
      <c r="C169" s="39"/>
      <c r="D169" s="39"/>
      <c r="E169" s="39"/>
      <c r="F169" s="39"/>
    </row>
    <row r="170" spans="2:6" ht="12.75" customHeight="1" x14ac:dyDescent="0.2">
      <c r="B170" s="39"/>
      <c r="C170" s="39"/>
      <c r="D170" s="39"/>
      <c r="E170" s="39"/>
      <c r="F170" s="39"/>
    </row>
    <row r="171" spans="2:6" ht="12.75" customHeight="1" x14ac:dyDescent="0.2">
      <c r="B171" s="39"/>
      <c r="C171" s="39"/>
      <c r="D171" s="39"/>
      <c r="E171" s="39"/>
      <c r="F171" s="39"/>
    </row>
    <row r="172" spans="2:6" ht="12.75" customHeight="1" x14ac:dyDescent="0.2">
      <c r="B172" s="39"/>
      <c r="C172" s="39"/>
      <c r="D172" s="39"/>
      <c r="E172" s="39"/>
      <c r="F172" s="39"/>
    </row>
    <row r="173" spans="2:6" ht="12.75" customHeight="1" x14ac:dyDescent="0.2">
      <c r="B173" s="39"/>
      <c r="C173" s="39"/>
      <c r="D173" s="39"/>
      <c r="E173" s="39"/>
      <c r="F173" s="39"/>
    </row>
    <row r="174" spans="2:6" ht="12.75" customHeight="1" x14ac:dyDescent="0.2">
      <c r="B174" s="39"/>
      <c r="C174" s="39"/>
      <c r="D174" s="39"/>
      <c r="E174" s="39"/>
      <c r="F174" s="39"/>
    </row>
    <row r="175" spans="2:6" ht="12.75" customHeight="1" x14ac:dyDescent="0.2">
      <c r="B175" s="39"/>
      <c r="C175" s="39"/>
      <c r="D175" s="39"/>
      <c r="E175" s="39"/>
      <c r="F175" s="39"/>
    </row>
    <row r="176" spans="2:6" ht="12.75" customHeight="1" x14ac:dyDescent="0.2">
      <c r="B176" s="39"/>
      <c r="C176" s="39"/>
      <c r="D176" s="39"/>
      <c r="E176" s="39"/>
      <c r="F176" s="39"/>
    </row>
    <row r="177" spans="2:6" ht="12.75" customHeight="1" x14ac:dyDescent="0.2">
      <c r="B177" s="39"/>
      <c r="C177" s="39"/>
      <c r="D177" s="39"/>
      <c r="E177" s="39"/>
      <c r="F177" s="39"/>
    </row>
    <row r="178" spans="2:6" ht="12.75" customHeight="1" x14ac:dyDescent="0.2">
      <c r="B178" s="39"/>
      <c r="C178" s="39"/>
      <c r="D178" s="39"/>
      <c r="E178" s="39"/>
      <c r="F178" s="39"/>
    </row>
    <row r="179" spans="2:6" ht="12.75" customHeight="1" x14ac:dyDescent="0.2">
      <c r="B179" s="39"/>
      <c r="C179" s="39"/>
      <c r="D179" s="39"/>
      <c r="E179" s="39"/>
      <c r="F179" s="39"/>
    </row>
    <row r="180" spans="2:6" ht="12.75" customHeight="1" x14ac:dyDescent="0.2">
      <c r="B180" s="39"/>
      <c r="C180" s="39"/>
      <c r="D180" s="39"/>
      <c r="E180" s="39"/>
      <c r="F180" s="39"/>
    </row>
    <row r="181" spans="2:6" ht="12.75" customHeight="1" x14ac:dyDescent="0.2">
      <c r="B181" s="39"/>
      <c r="C181" s="39"/>
      <c r="D181" s="39"/>
      <c r="E181" s="39"/>
      <c r="F181" s="39"/>
    </row>
    <row r="182" spans="2:6" ht="12.75" customHeight="1" x14ac:dyDescent="0.2">
      <c r="B182" s="39"/>
      <c r="C182" s="39"/>
      <c r="D182" s="39"/>
      <c r="E182" s="39"/>
      <c r="F182" s="39"/>
    </row>
    <row r="183" spans="2:6" ht="12.75" customHeight="1" x14ac:dyDescent="0.2">
      <c r="B183" s="39"/>
      <c r="C183" s="39"/>
      <c r="D183" s="39"/>
      <c r="E183" s="39"/>
      <c r="F183" s="39"/>
    </row>
    <row r="184" spans="2:6" ht="12.75" customHeight="1" x14ac:dyDescent="0.2">
      <c r="B184" s="39"/>
      <c r="C184" s="39"/>
      <c r="D184" s="39"/>
      <c r="E184" s="39"/>
      <c r="F184" s="39"/>
    </row>
    <row r="185" spans="2:6" ht="12.75" customHeight="1" x14ac:dyDescent="0.2">
      <c r="B185" s="39"/>
      <c r="C185" s="39"/>
      <c r="D185" s="39"/>
      <c r="E185" s="39"/>
      <c r="F185" s="39"/>
    </row>
    <row r="186" spans="2:6" ht="12.75" customHeight="1" x14ac:dyDescent="0.2">
      <c r="B186" s="39"/>
      <c r="C186" s="39"/>
      <c r="D186" s="39"/>
      <c r="E186" s="39"/>
      <c r="F186" s="39"/>
    </row>
    <row r="187" spans="2:6" ht="12.75" customHeight="1" x14ac:dyDescent="0.2">
      <c r="B187" s="39"/>
      <c r="C187" s="39"/>
      <c r="D187" s="39"/>
      <c r="E187" s="39"/>
      <c r="F187" s="39"/>
    </row>
    <row r="188" spans="2:6" ht="12.75" customHeight="1" x14ac:dyDescent="0.2">
      <c r="B188" s="39"/>
      <c r="C188" s="39"/>
      <c r="D188" s="39"/>
      <c r="E188" s="39"/>
      <c r="F188" s="39"/>
    </row>
    <row r="189" spans="2:6" ht="12.75" customHeight="1" x14ac:dyDescent="0.2">
      <c r="B189" s="39"/>
      <c r="C189" s="39"/>
      <c r="D189" s="39"/>
      <c r="E189" s="39"/>
      <c r="F189" s="39"/>
    </row>
    <row r="190" spans="2:6" ht="12.75" customHeight="1" x14ac:dyDescent="0.2">
      <c r="B190" s="39"/>
      <c r="C190" s="39"/>
      <c r="D190" s="39"/>
      <c r="E190" s="39"/>
      <c r="F190" s="39"/>
    </row>
    <row r="191" spans="2:6" ht="12.75" customHeight="1" x14ac:dyDescent="0.2">
      <c r="B191" s="39"/>
      <c r="C191" s="39"/>
      <c r="D191" s="39"/>
      <c r="E191" s="39"/>
      <c r="F191" s="39"/>
    </row>
    <row r="192" spans="2:6" ht="12.75" customHeight="1" x14ac:dyDescent="0.2">
      <c r="B192" s="39"/>
      <c r="C192" s="39"/>
      <c r="D192" s="39"/>
      <c r="E192" s="39"/>
      <c r="F192" s="39"/>
    </row>
    <row r="193" spans="2:6" ht="12.75" customHeight="1" x14ac:dyDescent="0.2">
      <c r="B193" s="39"/>
      <c r="C193" s="39"/>
      <c r="D193" s="39"/>
      <c r="E193" s="39"/>
      <c r="F193" s="39"/>
    </row>
    <row r="194" spans="2:6" ht="12.75" customHeight="1" x14ac:dyDescent="0.2">
      <c r="B194" s="39"/>
      <c r="C194" s="39"/>
      <c r="D194" s="39"/>
      <c r="E194" s="39"/>
      <c r="F194" s="39"/>
    </row>
    <row r="195" spans="2:6" ht="12.75" customHeight="1" x14ac:dyDescent="0.2">
      <c r="B195" s="39"/>
      <c r="C195" s="39"/>
      <c r="D195" s="39"/>
      <c r="E195" s="39"/>
      <c r="F195" s="39"/>
    </row>
    <row r="196" spans="2:6" ht="12.75" customHeight="1" x14ac:dyDescent="0.2">
      <c r="B196" s="39"/>
      <c r="C196" s="39"/>
      <c r="D196" s="39"/>
      <c r="E196" s="39"/>
      <c r="F196" s="39"/>
    </row>
    <row r="197" spans="2:6" ht="12.75" customHeight="1" x14ac:dyDescent="0.2">
      <c r="B197" s="39"/>
      <c r="C197" s="39"/>
      <c r="D197" s="39"/>
      <c r="E197" s="39"/>
      <c r="F197" s="39"/>
    </row>
    <row r="198" spans="2:6" ht="12.75" customHeight="1" x14ac:dyDescent="0.2">
      <c r="B198" s="39"/>
      <c r="C198" s="39"/>
      <c r="D198" s="39"/>
      <c r="E198" s="39"/>
      <c r="F198" s="39"/>
    </row>
    <row r="199" spans="2:6" ht="12.75" customHeight="1" x14ac:dyDescent="0.2">
      <c r="B199" s="39"/>
      <c r="C199" s="39"/>
      <c r="D199" s="39"/>
      <c r="E199" s="39"/>
      <c r="F199" s="39"/>
    </row>
    <row r="200" spans="2:6" ht="12.75" customHeight="1" x14ac:dyDescent="0.2">
      <c r="B200" s="39"/>
      <c r="C200" s="39"/>
      <c r="D200" s="39"/>
      <c r="E200" s="39"/>
      <c r="F200" s="39"/>
    </row>
    <row r="201" spans="2:6" ht="12.75" customHeight="1" x14ac:dyDescent="0.2">
      <c r="B201" s="39"/>
      <c r="C201" s="39"/>
      <c r="D201" s="39"/>
      <c r="E201" s="39"/>
      <c r="F201" s="39"/>
    </row>
    <row r="202" spans="2:6" ht="12.75" customHeight="1" x14ac:dyDescent="0.2">
      <c r="B202" s="39"/>
      <c r="C202" s="39"/>
      <c r="D202" s="39"/>
      <c r="E202" s="39"/>
      <c r="F202" s="39"/>
    </row>
    <row r="203" spans="2:6" ht="12.75" customHeight="1" x14ac:dyDescent="0.2">
      <c r="B203" s="39"/>
      <c r="C203" s="39"/>
      <c r="D203" s="39"/>
      <c r="E203" s="39"/>
      <c r="F203" s="39"/>
    </row>
    <row r="204" spans="2:6" ht="12.75" customHeight="1" x14ac:dyDescent="0.2">
      <c r="B204" s="39"/>
      <c r="C204" s="39"/>
      <c r="D204" s="39"/>
      <c r="E204" s="39"/>
      <c r="F204" s="39"/>
    </row>
    <row r="205" spans="2:6" ht="12.75" customHeight="1" x14ac:dyDescent="0.2">
      <c r="B205" s="39"/>
      <c r="C205" s="39"/>
      <c r="D205" s="39"/>
      <c r="E205" s="39"/>
      <c r="F205" s="39"/>
    </row>
    <row r="206" spans="2:6" ht="12.75" customHeight="1" x14ac:dyDescent="0.2">
      <c r="B206" s="39"/>
      <c r="C206" s="39"/>
      <c r="D206" s="39"/>
      <c r="E206" s="39"/>
      <c r="F206" s="39"/>
    </row>
    <row r="207" spans="2:6" ht="12.75" customHeight="1" x14ac:dyDescent="0.2">
      <c r="B207" s="39"/>
      <c r="C207" s="39"/>
      <c r="D207" s="39"/>
      <c r="E207" s="39"/>
      <c r="F207" s="39"/>
    </row>
    <row r="208" spans="2:6" ht="12.75" customHeight="1" x14ac:dyDescent="0.2">
      <c r="B208" s="39"/>
      <c r="C208" s="39"/>
      <c r="D208" s="39"/>
      <c r="E208" s="39"/>
      <c r="F208" s="39"/>
    </row>
    <row r="209" spans="2:6" ht="12.75" customHeight="1" x14ac:dyDescent="0.2">
      <c r="B209" s="39"/>
      <c r="C209" s="39"/>
      <c r="D209" s="39"/>
      <c r="E209" s="39"/>
      <c r="F209" s="39"/>
    </row>
    <row r="210" spans="2:6" ht="12.75" customHeight="1" x14ac:dyDescent="0.2">
      <c r="B210" s="39"/>
      <c r="C210" s="39"/>
      <c r="D210" s="39"/>
      <c r="E210" s="39"/>
      <c r="F210" s="39"/>
    </row>
    <row r="211" spans="2:6" ht="12.75" customHeight="1" x14ac:dyDescent="0.2">
      <c r="B211" s="39"/>
      <c r="C211" s="39"/>
      <c r="D211" s="39"/>
      <c r="E211" s="39"/>
      <c r="F211" s="39"/>
    </row>
    <row r="212" spans="2:6" ht="12.75" customHeight="1" x14ac:dyDescent="0.2">
      <c r="B212" s="39"/>
      <c r="C212" s="39"/>
      <c r="D212" s="39"/>
      <c r="E212" s="39"/>
      <c r="F212" s="39"/>
    </row>
    <row r="213" spans="2:6" ht="12.75" customHeight="1" x14ac:dyDescent="0.2">
      <c r="B213" s="39"/>
      <c r="C213" s="39"/>
      <c r="D213" s="39"/>
      <c r="E213" s="39"/>
      <c r="F213" s="39"/>
    </row>
    <row r="214" spans="2:6" ht="12.75" customHeight="1" x14ac:dyDescent="0.2">
      <c r="B214" s="39"/>
      <c r="C214" s="39"/>
      <c r="D214" s="39"/>
      <c r="E214" s="39"/>
      <c r="F214" s="39"/>
    </row>
    <row r="215" spans="2:6" ht="12.75" customHeight="1" x14ac:dyDescent="0.2">
      <c r="B215" s="39"/>
      <c r="C215" s="39"/>
      <c r="D215" s="39"/>
      <c r="E215" s="39"/>
      <c r="F215" s="39"/>
    </row>
    <row r="216" spans="2:6" ht="12.75" customHeight="1" x14ac:dyDescent="0.2">
      <c r="B216" s="39"/>
      <c r="C216" s="39"/>
      <c r="D216" s="39"/>
      <c r="E216" s="39"/>
      <c r="F216" s="39"/>
    </row>
    <row r="217" spans="2:6" ht="12.75" customHeight="1" x14ac:dyDescent="0.2">
      <c r="B217" s="39"/>
      <c r="C217" s="39"/>
      <c r="D217" s="39"/>
      <c r="E217" s="39"/>
      <c r="F217" s="39"/>
    </row>
    <row r="218" spans="2:6" ht="12.75" customHeight="1" x14ac:dyDescent="0.2">
      <c r="B218" s="39"/>
      <c r="C218" s="39"/>
      <c r="D218" s="39"/>
      <c r="E218" s="39"/>
      <c r="F218" s="39"/>
    </row>
    <row r="219" spans="2:6" ht="12.75" customHeight="1" x14ac:dyDescent="0.2">
      <c r="B219" s="39"/>
      <c r="C219" s="39"/>
      <c r="D219" s="39"/>
      <c r="E219" s="39"/>
      <c r="F219" s="39"/>
    </row>
    <row r="220" spans="2:6" ht="12.75" customHeight="1" x14ac:dyDescent="0.2">
      <c r="B220" s="39"/>
      <c r="C220" s="39"/>
      <c r="D220" s="39"/>
      <c r="E220" s="39"/>
      <c r="F220" s="39"/>
    </row>
    <row r="221" spans="2:6" ht="12.75" customHeight="1" x14ac:dyDescent="0.2">
      <c r="B221" s="39"/>
      <c r="C221" s="39"/>
      <c r="D221" s="39"/>
      <c r="E221" s="39"/>
      <c r="F221" s="39"/>
    </row>
    <row r="222" spans="2:6" ht="12.75" customHeight="1" x14ac:dyDescent="0.2">
      <c r="B222" s="39"/>
      <c r="C222" s="39"/>
      <c r="D222" s="39"/>
      <c r="E222" s="39"/>
      <c r="F222" s="39"/>
    </row>
    <row r="223" spans="2:6" ht="12.75" customHeight="1" x14ac:dyDescent="0.2">
      <c r="B223" s="39"/>
      <c r="C223" s="39"/>
      <c r="D223" s="39"/>
      <c r="E223" s="39"/>
      <c r="F223" s="39"/>
    </row>
    <row r="224" spans="2:6" ht="12.75" customHeight="1" x14ac:dyDescent="0.2">
      <c r="B224" s="39"/>
      <c r="C224" s="39"/>
      <c r="D224" s="39"/>
      <c r="E224" s="39"/>
      <c r="F224" s="39"/>
    </row>
    <row r="225" spans="2:6" ht="12.75" customHeight="1" x14ac:dyDescent="0.2">
      <c r="B225" s="39"/>
      <c r="C225" s="39"/>
      <c r="D225" s="39"/>
      <c r="E225" s="39"/>
      <c r="F225" s="39"/>
    </row>
    <row r="226" spans="2:6" ht="12.75" customHeight="1" x14ac:dyDescent="0.2">
      <c r="B226" s="39"/>
      <c r="C226" s="39"/>
      <c r="D226" s="39"/>
      <c r="E226" s="39"/>
      <c r="F226" s="39"/>
    </row>
    <row r="227" spans="2:6" ht="12.75" customHeight="1" x14ac:dyDescent="0.2">
      <c r="B227" s="39"/>
      <c r="C227" s="39"/>
      <c r="D227" s="39"/>
      <c r="E227" s="39"/>
      <c r="F227" s="39"/>
    </row>
    <row r="228" spans="2:6" ht="12.75" customHeight="1" x14ac:dyDescent="0.2">
      <c r="B228" s="39"/>
      <c r="C228" s="39"/>
      <c r="D228" s="39"/>
      <c r="E228" s="39"/>
      <c r="F228" s="39"/>
    </row>
    <row r="229" spans="2:6" ht="12.75" customHeight="1" x14ac:dyDescent="0.2">
      <c r="B229" s="39"/>
      <c r="C229" s="39"/>
      <c r="D229" s="39"/>
      <c r="E229" s="39"/>
      <c r="F229" s="39"/>
    </row>
    <row r="230" spans="2:6" ht="12.75" customHeight="1" x14ac:dyDescent="0.2">
      <c r="B230" s="39"/>
      <c r="C230" s="39"/>
      <c r="D230" s="39"/>
      <c r="E230" s="39"/>
      <c r="F230" s="39"/>
    </row>
    <row r="231" spans="2:6" ht="12.75" customHeight="1" x14ac:dyDescent="0.2">
      <c r="B231" s="39"/>
      <c r="C231" s="39"/>
      <c r="D231" s="39"/>
      <c r="E231" s="39"/>
      <c r="F231" s="39"/>
    </row>
    <row r="232" spans="2:6" ht="12.75" customHeight="1" x14ac:dyDescent="0.2">
      <c r="B232" s="39"/>
      <c r="C232" s="39"/>
      <c r="D232" s="39"/>
      <c r="E232" s="39"/>
      <c r="F232" s="39"/>
    </row>
    <row r="233" spans="2:6" ht="12.75" customHeight="1" x14ac:dyDescent="0.2">
      <c r="B233" s="39"/>
      <c r="C233" s="39"/>
      <c r="D233" s="39"/>
      <c r="E233" s="39"/>
      <c r="F233" s="39"/>
    </row>
    <row r="234" spans="2:6" ht="12.75" customHeight="1" x14ac:dyDescent="0.2">
      <c r="B234" s="39"/>
      <c r="C234" s="39"/>
      <c r="D234" s="39"/>
      <c r="E234" s="39"/>
      <c r="F234" s="39"/>
    </row>
    <row r="235" spans="2:6" ht="12.75" customHeight="1" x14ac:dyDescent="0.2">
      <c r="B235" s="39"/>
      <c r="C235" s="39"/>
      <c r="D235" s="39"/>
      <c r="E235" s="39"/>
      <c r="F235" s="39"/>
    </row>
    <row r="236" spans="2:6" ht="12.75" customHeight="1" x14ac:dyDescent="0.2">
      <c r="B236" s="39"/>
      <c r="C236" s="39"/>
      <c r="D236" s="39"/>
      <c r="E236" s="39"/>
      <c r="F236" s="39"/>
    </row>
    <row r="237" spans="2:6" ht="12.75" customHeight="1" x14ac:dyDescent="0.2">
      <c r="B237" s="39"/>
      <c r="C237" s="39"/>
      <c r="D237" s="39"/>
      <c r="E237" s="39"/>
      <c r="F237" s="39"/>
    </row>
    <row r="238" spans="2:6" ht="12.75" customHeight="1" x14ac:dyDescent="0.2">
      <c r="B238" s="39"/>
      <c r="C238" s="39"/>
      <c r="D238" s="39"/>
      <c r="E238" s="39"/>
      <c r="F238" s="39"/>
    </row>
    <row r="239" spans="2:6" ht="12.75" customHeight="1" x14ac:dyDescent="0.2">
      <c r="B239" s="39"/>
      <c r="C239" s="39"/>
      <c r="D239" s="39"/>
      <c r="E239" s="39"/>
      <c r="F239" s="39"/>
    </row>
    <row r="240" spans="2:6" ht="12.75" customHeight="1" x14ac:dyDescent="0.2">
      <c r="B240" s="39"/>
      <c r="C240" s="39"/>
      <c r="D240" s="39"/>
      <c r="E240" s="39"/>
      <c r="F240" s="39"/>
    </row>
    <row r="241" spans="2:6" ht="12.75" customHeight="1" x14ac:dyDescent="0.2">
      <c r="B241" s="39"/>
      <c r="C241" s="39"/>
      <c r="D241" s="39"/>
      <c r="E241" s="39"/>
      <c r="F241" s="39"/>
    </row>
    <row r="242" spans="2:6" ht="12.75" customHeight="1" x14ac:dyDescent="0.2">
      <c r="B242" s="39"/>
      <c r="C242" s="39"/>
      <c r="D242" s="39"/>
      <c r="E242" s="39"/>
      <c r="F242" s="39"/>
    </row>
    <row r="243" spans="2:6" ht="12.75" customHeight="1" x14ac:dyDescent="0.2">
      <c r="B243" s="39"/>
      <c r="C243" s="39"/>
      <c r="D243" s="39"/>
      <c r="E243" s="39"/>
      <c r="F243" s="39"/>
    </row>
    <row r="244" spans="2:6" ht="12.75" customHeight="1" x14ac:dyDescent="0.2">
      <c r="B244" s="39"/>
      <c r="C244" s="39"/>
      <c r="D244" s="39"/>
      <c r="E244" s="39"/>
      <c r="F244" s="39"/>
    </row>
    <row r="245" spans="2:6" ht="12.75" customHeight="1" x14ac:dyDescent="0.2">
      <c r="B245" s="39"/>
      <c r="C245" s="39"/>
      <c r="D245" s="39"/>
      <c r="E245" s="39"/>
      <c r="F245" s="39"/>
    </row>
    <row r="246" spans="2:6" ht="12.75" customHeight="1" x14ac:dyDescent="0.2">
      <c r="B246" s="39"/>
      <c r="C246" s="39"/>
      <c r="D246" s="39"/>
      <c r="E246" s="39"/>
      <c r="F246" s="39"/>
    </row>
    <row r="247" spans="2:6" ht="12.75" customHeight="1" x14ac:dyDescent="0.2">
      <c r="B247" s="39"/>
      <c r="C247" s="39"/>
      <c r="D247" s="39"/>
      <c r="E247" s="39"/>
      <c r="F247" s="39"/>
    </row>
    <row r="248" spans="2:6" ht="12.75" customHeight="1" x14ac:dyDescent="0.2">
      <c r="B248" s="39"/>
      <c r="C248" s="39"/>
      <c r="D248" s="39"/>
      <c r="E248" s="39"/>
      <c r="F248" s="39"/>
    </row>
    <row r="249" spans="2:6" ht="12.75" customHeight="1" x14ac:dyDescent="0.2">
      <c r="B249" s="39"/>
      <c r="C249" s="39"/>
      <c r="D249" s="39"/>
      <c r="E249" s="39"/>
      <c r="F249" s="39"/>
    </row>
    <row r="250" spans="2:6" ht="12.75" customHeight="1" x14ac:dyDescent="0.2">
      <c r="B250" s="39"/>
      <c r="C250" s="39"/>
      <c r="D250" s="39"/>
      <c r="E250" s="39"/>
      <c r="F250" s="39"/>
    </row>
    <row r="251" spans="2:6" ht="12.75" customHeight="1" x14ac:dyDescent="0.2">
      <c r="B251" s="39"/>
      <c r="C251" s="39"/>
      <c r="D251" s="39"/>
      <c r="E251" s="39"/>
      <c r="F251" s="39"/>
    </row>
    <row r="252" spans="2:6" ht="12.75" customHeight="1" x14ac:dyDescent="0.2">
      <c r="B252" s="39"/>
      <c r="C252" s="39"/>
      <c r="D252" s="39"/>
      <c r="E252" s="39"/>
      <c r="F252" s="39"/>
    </row>
    <row r="253" spans="2:6" ht="12.75" customHeight="1" x14ac:dyDescent="0.2">
      <c r="B253" s="39"/>
      <c r="C253" s="39"/>
      <c r="D253" s="39"/>
      <c r="E253" s="39"/>
      <c r="F253" s="39"/>
    </row>
    <row r="254" spans="2:6" ht="12.75" customHeight="1" x14ac:dyDescent="0.2">
      <c r="B254" s="39"/>
      <c r="C254" s="39"/>
      <c r="D254" s="39"/>
      <c r="E254" s="39"/>
      <c r="F254" s="39"/>
    </row>
    <row r="255" spans="2:6" ht="12.75" customHeight="1" x14ac:dyDescent="0.2">
      <c r="B255" s="39"/>
      <c r="C255" s="39"/>
      <c r="D255" s="39"/>
      <c r="E255" s="39"/>
      <c r="F255" s="39"/>
    </row>
    <row r="256" spans="2:6" ht="12.75" customHeight="1" x14ac:dyDescent="0.2">
      <c r="B256" s="39"/>
      <c r="C256" s="39"/>
      <c r="D256" s="39"/>
      <c r="E256" s="39"/>
      <c r="F256" s="39"/>
    </row>
    <row r="257" spans="2:6" ht="12.75" customHeight="1" x14ac:dyDescent="0.2">
      <c r="B257" s="39"/>
      <c r="C257" s="39"/>
      <c r="D257" s="39"/>
      <c r="E257" s="39"/>
      <c r="F257" s="39"/>
    </row>
    <row r="258" spans="2:6" ht="12.75" customHeight="1" x14ac:dyDescent="0.2">
      <c r="B258" s="39"/>
      <c r="C258" s="39"/>
      <c r="D258" s="39"/>
      <c r="E258" s="39"/>
      <c r="F258" s="39"/>
    </row>
    <row r="259" spans="2:6" ht="12.75" customHeight="1" x14ac:dyDescent="0.2">
      <c r="B259" s="39"/>
      <c r="C259" s="39"/>
      <c r="D259" s="39"/>
      <c r="E259" s="39"/>
      <c r="F259" s="39"/>
    </row>
    <row r="260" spans="2:6" ht="12.75" customHeight="1" x14ac:dyDescent="0.2">
      <c r="B260" s="39"/>
      <c r="C260" s="39"/>
      <c r="D260" s="39"/>
      <c r="E260" s="39"/>
      <c r="F260" s="39"/>
    </row>
    <row r="261" spans="2:6" ht="12.75" customHeight="1" x14ac:dyDescent="0.2">
      <c r="B261" s="39"/>
      <c r="C261" s="39"/>
      <c r="D261" s="39"/>
      <c r="E261" s="39"/>
      <c r="F261" s="39"/>
    </row>
    <row r="262" spans="2:6" ht="12.75" customHeight="1" x14ac:dyDescent="0.2">
      <c r="B262" s="39"/>
      <c r="C262" s="39"/>
      <c r="D262" s="39"/>
      <c r="E262" s="39"/>
      <c r="F262" s="39"/>
    </row>
    <row r="263" spans="2:6" ht="12.75" customHeight="1" x14ac:dyDescent="0.2">
      <c r="B263" s="39"/>
      <c r="C263" s="39"/>
      <c r="D263" s="39"/>
      <c r="E263" s="39"/>
      <c r="F263" s="39"/>
    </row>
    <row r="264" spans="2:6" ht="12.75" customHeight="1" x14ac:dyDescent="0.2">
      <c r="B264" s="39"/>
      <c r="C264" s="39"/>
      <c r="D264" s="39"/>
      <c r="E264" s="39"/>
      <c r="F264" s="39"/>
    </row>
    <row r="265" spans="2:6" ht="12.75" customHeight="1" x14ac:dyDescent="0.2">
      <c r="B265" s="39"/>
      <c r="C265" s="39"/>
      <c r="D265" s="39"/>
      <c r="E265" s="39"/>
      <c r="F265" s="39"/>
    </row>
    <row r="266" spans="2:6" ht="12.75" customHeight="1" x14ac:dyDescent="0.2">
      <c r="B266" s="39"/>
      <c r="C266" s="39"/>
      <c r="D266" s="39"/>
      <c r="E266" s="39"/>
      <c r="F266" s="39"/>
    </row>
    <row r="267" spans="2:6" ht="12.75" customHeight="1" x14ac:dyDescent="0.2">
      <c r="B267" s="39"/>
      <c r="C267" s="39"/>
      <c r="D267" s="39"/>
      <c r="E267" s="39"/>
      <c r="F267" s="39"/>
    </row>
    <row r="268" spans="2:6" ht="12.75" customHeight="1" x14ac:dyDescent="0.2">
      <c r="B268" s="39"/>
      <c r="C268" s="39"/>
      <c r="D268" s="39"/>
      <c r="E268" s="39"/>
      <c r="F268" s="39"/>
    </row>
    <row r="269" spans="2:6" ht="12.75" customHeight="1" x14ac:dyDescent="0.2"/>
    <row r="270" spans="2:6" ht="12.75" customHeight="1" x14ac:dyDescent="0.2"/>
    <row r="271" spans="2:6" ht="12.75" customHeight="1" x14ac:dyDescent="0.2"/>
    <row r="272" spans="2:6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</sheetData>
  <mergeCells count="2">
    <mergeCell ref="B2:F2"/>
    <mergeCell ref="B3:F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Instrucciones</vt:lpstr>
      <vt:lpstr>Config</vt:lpstr>
      <vt:lpstr>Datos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Palacio</dc:creator>
  <cp:lastModifiedBy>admin</cp:lastModifiedBy>
  <dcterms:created xsi:type="dcterms:W3CDTF">2006-01-21T17:04:17Z</dcterms:created>
  <dcterms:modified xsi:type="dcterms:W3CDTF">2021-08-13T05:00:20Z</dcterms:modified>
</cp:coreProperties>
</file>