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650"/>
  </bookViews>
  <sheets>
    <sheet name="Formato descripción HU" sheetId="1" r:id="rId1"/>
    <sheet name="Historia de Usuario" sheetId="2" r:id="rId2"/>
  </sheets>
  <calcPr calcId="162913"/>
  <extLst>
    <ext uri="GoogleSheetsCustomDataVersion1">
      <go:sheetsCustomData xmlns:go="http://customooxmlschemas.google.com/" r:id="rId6" roundtripDataSignature="AMtx7mjc0Gx+cnky+dMXI4rZbnqzO+uCqQ=="/>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<sst xmlns="http://schemas.openxmlformats.org/spreadsheetml/2006/main" count="101" uniqueCount="82">
  <si>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</si>
  <si>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</si>
  <si>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</si>
  <si>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</si>
  <si>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</si>
  <si>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</si>
  <si>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</si>
  <si>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</si>
  <si>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</si>
  <si>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</si>
  <si>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</si>
  <si>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</si>
  <si>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</si>
  <si>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</si>
  <si>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</si>
  <si>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</si>
  <si>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 xml:space="preserve">El programa debe permitir iniciar sesión </t>
  </si>
  <si>
    <t>Ingresar al sistema</t>
  </si>
  <si>
    <t>Gerente</t>
  </si>
  <si>
    <t>Ingresar los datos solicitados en el formulario: usuario y contraseña del gerente.</t>
  </si>
  <si>
    <t>Angel</t>
  </si>
  <si>
    <t>Alta</t>
  </si>
  <si>
    <t>En proceso</t>
  </si>
  <si>
    <t>Existen 3 posibilidades: La primera si el usuario se encuentra bloqueado, mostrará un mensaje de advertencia, la segunda si sus datos ingresados son incorrectos y finalmente si el usuario ingresa con sus credenciales correctas accede al sistema y podrá visualizar el registro de las vacunas aplicadas y en exitencia.</t>
  </si>
  <si>
    <t>REQ002</t>
  </si>
  <si>
    <t>El programa debe permitir el registro de nuevos medicos</t>
  </si>
  <si>
    <t>Almacenar un nuevo empleado en el sistema</t>
  </si>
  <si>
    <t>Ingresar los datos del formulario en el cual consten los datos del doctor : nombre,apellido,cedula.</t>
  </si>
  <si>
    <t>Bryan</t>
  </si>
  <si>
    <t>Verficar el ingreso de un nuevo empleado en la base de datos, en el caso de que exista un duplicado nos mostrará un mensaje de error “Ya existe el doctor Ingresado”.</t>
  </si>
  <si>
    <t>Registro nuevos doctores</t>
  </si>
  <si>
    <t>REQ003</t>
  </si>
  <si>
    <t>El programa debe permitir el ingreso de  las vacunas</t>
  </si>
  <si>
    <t>Llevar un registro de las dosis recibidas</t>
  </si>
  <si>
    <t>Medicos</t>
  </si>
  <si>
    <t>Ingresar los datos en el formulario acerca de los datos de la vacuna: nombre, numero de dosis</t>
  </si>
  <si>
    <t>Steven</t>
  </si>
  <si>
    <t>Verificar en la abase de datos  si al ingresar el laboratorio productor y la cantidad recibida existen las mosdificaciones pertinentes, en caso de no realizarce correctamente mostrar un mensaje de error</t>
  </si>
  <si>
    <t>REQ004</t>
  </si>
  <si>
    <t xml:space="preserve">El programa debe permitir ver la cantidad de dosis usadas </t>
  </si>
  <si>
    <t>Conocer la cantidad de dosis aplicadas por jornada de vacunacion</t>
  </si>
  <si>
    <t xml:space="preserve">En el menu principal selecicionar la opcion ver vacunas suministradas </t>
  </si>
  <si>
    <t>Joel</t>
  </si>
  <si>
    <t xml:space="preserve">Verificar en la abase de datos  si al ingresar el laboratorio productor y la cantidadde dosis aplicadas hacen las modificaciones pertinentes. </t>
  </si>
  <si>
    <t>Dosis aplicadas</t>
  </si>
  <si>
    <t>REQ005</t>
  </si>
  <si>
    <t xml:space="preserve">El programa debe emitir una alerta pasado el tiempo medio de espera de la aplicacion de la primera dosis </t>
  </si>
  <si>
    <t>Poner en concimiento que se acerca la aplicacion del su complemento (Segunda dosis)</t>
  </si>
  <si>
    <t>Al notar que las dosis aplicadas pasan el tiempo minimo de espera mostrara una alerta sobre segunda dosis proxima</t>
  </si>
  <si>
    <t>Verificar en el sistema cuando fue aplicada la dosis y mostrar una alerta dependiendo del laboratorio productor de la misma</t>
  </si>
  <si>
    <t>Alerta segunda dosis</t>
  </si>
  <si>
    <t>REQ006</t>
  </si>
  <si>
    <t>REQ007</t>
  </si>
  <si>
    <t>REQ008</t>
  </si>
  <si>
    <t>REQ009</t>
  </si>
  <si>
    <t>REQ010</t>
  </si>
  <si>
    <t>REQ011</t>
  </si>
  <si>
    <t>REQ012</t>
  </si>
  <si>
    <t>REQ013</t>
  </si>
  <si>
    <t>REQ014</t>
  </si>
  <si>
    <t>REQ015</t>
  </si>
  <si>
    <t>No iniciado</t>
  </si>
  <si>
    <t xml:space="preserve">Media </t>
  </si>
  <si>
    <t>Baja</t>
  </si>
  <si>
    <t>Terminado</t>
  </si>
  <si>
    <t>Atrasado</t>
  </si>
  <si>
    <t>HISTORIA DE USUARIO (HU)</t>
  </si>
  <si>
    <t>USUARIO</t>
  </si>
  <si>
    <t>TIEMPO</t>
  </si>
  <si>
    <t>PROG. RESP</t>
  </si>
  <si>
    <t>QUE</t>
  </si>
  <si>
    <t>PARA QUE</t>
  </si>
  <si>
    <t>COMO</t>
  </si>
  <si>
    <t>NOMBRE HISTORIA</t>
  </si>
  <si>
    <t>PRUEBA</t>
  </si>
  <si>
    <t>Ingreso al sistema del personal autorizado</t>
  </si>
  <si>
    <t>Ingreso al Sistema</t>
  </si>
  <si>
    <t>Registro de un doctor en el sistema</t>
  </si>
  <si>
    <t>Registro de dosis en el inventario</t>
  </si>
  <si>
    <t>Registro de dosis usadas</t>
  </si>
  <si>
    <t xml:space="preserve">Emitir una alerta una vez puesta la dosis </t>
  </si>
  <si>
    <t>Registro inventario de vacunas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</si>
</sst>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yyyy\-mm\-dd"/>
  </numFmts>
  <fonts count="15" x14ac:knownFonts="1">
    <font>
      <sz val="11"/>
      <color theme="1"/>
      <name val="Arial"/>
    </font>
    <font>
      <sz val="11"/>
      <color theme="1"/>
      <name val="Calibri"/>
    </font>
    <font>
      <b/>
      <i/>
      <sz val="16"/>
      <color theme="1"/>
      <name val="Calibri"/>
    </font>
    <font>
      <b/>
      <i/>
      <sz val="11"/>
      <color rgb="FF9C6500"/>
      <name val="Calibri"/>
    </font>
    <font>
      <sz val="10"/>
      <color theme="1"/>
      <name val="Calibri"/>
    </font>
    <font>
      <sz val="11"/>
      <color rgb="FF000000"/>
      <name val="Calibri"/>
    </font>
    <font>
      <sz val="10"/>
      <color theme="1"/>
      <name val="Arial"/>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s>
  <fills count="9">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style="thin">
        <color rgb="FF7B7B7B"/>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9">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0" fillId="0" borderId="0" xfId="0" applyFont="1" applyAlignment="1">
      <alignment horizontal="center" vertical="center"/>
    </xf>
    <xf numFmtId="0" fontId="0" fillId="0" borderId="0" xfId="0" applyFont="1"/>
    <xf numFmtId="0" fontId="1" fillId="0" borderId="0" xfId="0" applyFont="1"/>
    <xf numFmtId="0" fontId="3" fillId="2" borderId="1" xfId="0" applyFont="1" applyFill="1" applyBorder="1" applyAlignment="1">
      <alignment horizontal="center" vertical="center" wrapText="1"/>
    </xf>
    <xf numFmtId="0" fontId="4" fillId="0" borderId="1" xfId="0" applyFont="1" applyBorder="1" applyAlignment="1">
      <alignment vertical="center"/>
    </xf>
    <xf numFmtId="0" fontId="5"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vertical="center"/>
    </xf>
    <xf numFmtId="0" fontId="4" fillId="0" borderId="2" xfId="0" applyFont="1" applyBorder="1" applyAlignment="1">
      <alignment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64" fontId="4" fillId="0" borderId="3"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0" fontId="0" fillId="0" borderId="0" xfId="0" applyFont="1" applyAlignment="1">
      <alignment horizontal="center"/>
    </xf>
    <xf numFmtId="0" fontId="7" fillId="0" borderId="0" xfId="0" applyFont="1" applyAlignment="1">
      <alignment horizontal="center"/>
    </xf>
    <xf numFmtId="0" fontId="8" fillId="0" borderId="0" xfId="0" applyFont="1" applyAlignment="1">
      <alignment horizontal="left" vertical="center" wrapText="1"/>
    </xf>
    <xf numFmtId="0" fontId="8" fillId="0" borderId="0" xfId="0" applyFont="1" applyAlignment="1">
      <alignment horizontal="center" vertical="center" wrapText="1"/>
    </xf>
    <xf numFmtId="0" fontId="0" fillId="4" borderId="7" xfId="0" applyFont="1" applyFill="1" applyBorder="1"/>
    <xf numFmtId="0" fontId="8" fillId="4" borderId="8" xfId="0" applyFont="1" applyFill="1" applyBorder="1" applyAlignment="1">
      <alignment horizontal="left" vertical="center" wrapText="1"/>
    </xf>
    <xf numFmtId="0" fontId="1" fillId="4" borderId="8" xfId="0" applyFont="1" applyFill="1" applyBorder="1"/>
    <xf numFmtId="0" fontId="0" fillId="4" borderId="8" xfId="0" applyFont="1" applyFill="1" applyBorder="1"/>
    <xf numFmtId="0" fontId="0" fillId="4" borderId="9" xfId="0" applyFont="1" applyFill="1" applyBorder="1"/>
    <xf numFmtId="0" fontId="0" fillId="4" borderId="10" xfId="0" applyFont="1" applyFill="1" applyBorder="1"/>
    <xf numFmtId="0" fontId="11" fillId="5" borderId="1" xfId="0" applyFont="1" applyFill="1" applyBorder="1" applyAlignment="1">
      <alignment horizontal="center" vertical="center"/>
    </xf>
    <xf numFmtId="0" fontId="12" fillId="4" borderId="11" xfId="0" applyFont="1" applyFill="1" applyBorder="1" applyAlignment="1">
      <alignment vertical="center"/>
    </xf>
    <xf numFmtId="0" fontId="0" fillId="4" borderId="11" xfId="0" applyFont="1" applyFill="1" applyBorder="1"/>
    <xf numFmtId="0" fontId="0" fillId="4" borderId="12" xfId="0" applyFont="1" applyFill="1" applyBorder="1"/>
    <xf numFmtId="0" fontId="13" fillId="6" borderId="1" xfId="0" applyFont="1" applyFill="1" applyBorder="1" applyAlignment="1">
      <alignment horizontal="center" vertical="center"/>
    </xf>
    <xf numFmtId="0" fontId="1" fillId="4" borderId="11" xfId="0" applyFont="1" applyFill="1" applyBorder="1" applyAlignment="1">
      <alignment vertical="center" wrapText="1"/>
    </xf>
    <xf numFmtId="0" fontId="1" fillId="4" borderId="11" xfId="0" applyFont="1" applyFill="1" applyBorder="1" applyAlignment="1">
      <alignment vertical="center"/>
    </xf>
    <xf numFmtId="0" fontId="13" fillId="4" borderId="11" xfId="0" applyFont="1" applyFill="1" applyBorder="1" applyAlignment="1">
      <alignment horizontal="center" vertical="center"/>
    </xf>
    <xf numFmtId="0" fontId="1" fillId="4" borderId="11" xfId="0" applyFont="1" applyFill="1" applyBorder="1" applyAlignment="1">
      <alignment horizontal="center" vertical="center"/>
    </xf>
    <xf numFmtId="0" fontId="0" fillId="4" borderId="30" xfId="0" applyFont="1" applyFill="1" applyBorder="1"/>
    <xf numFmtId="0" fontId="0" fillId="4" borderId="31" xfId="0" applyFont="1" applyFill="1" applyBorder="1"/>
    <xf numFmtId="0" fontId="0" fillId="4" borderId="32" xfId="0" applyFont="1" applyFill="1" applyBorder="1"/>
    <xf numFmtId="0" fontId="2" fillId="0" borderId="0" xfId="0" applyFont="1" applyAlignment="1">
      <alignment horizontal="center" vertical="center"/>
    </xf>
    <xf numFmtId="0" fontId="0" fillId="0" borderId="0" xfId="0" applyFont="1" applyAlignment="1"/>
    <xf numFmtId="0" fontId="11" fillId="7" borderId="13" xfId="0" applyFont="1" applyFill="1" applyBorder="1" applyAlignment="1">
      <alignment horizontal="center" vertical="center"/>
    </xf>
    <xf numFmtId="0" fontId="10" fillId="0" borderId="17" xfId="0" applyFont="1" applyBorder="1"/>
    <xf numFmtId="0" fontId="10" fillId="0" borderId="20" xfId="0" applyFont="1" applyBorder="1"/>
    <xf numFmtId="0" fontId="14" fillId="8" borderId="14" xfId="0" applyFont="1" applyFill="1" applyBorder="1" applyAlignment="1">
      <alignment horizontal="center" vertical="center"/>
    </xf>
    <xf numFmtId="0" fontId="10" fillId="0" borderId="15" xfId="0" applyFont="1" applyBorder="1"/>
    <xf numFmtId="0" fontId="10" fillId="0" borderId="21" xfId="0" applyFont="1" applyBorder="1"/>
    <xf numFmtId="0" fontId="10" fillId="0" borderId="22" xfId="0" applyFont="1" applyBorder="1"/>
    <xf numFmtId="0" fontId="11" fillId="5" borderId="14" xfId="0" applyFont="1" applyFill="1" applyBorder="1" applyAlignment="1">
      <alignment horizontal="center" vertical="center"/>
    </xf>
    <xf numFmtId="0" fontId="10" fillId="0" borderId="18" xfId="0" applyFont="1" applyBorder="1"/>
    <xf numFmtId="0" fontId="10" fillId="0" borderId="19" xfId="0" applyFont="1" applyBorder="1"/>
    <xf numFmtId="0" fontId="1" fillId="6" borderId="14" xfId="0" applyFont="1" applyFill="1" applyBorder="1" applyAlignment="1">
      <alignment horizontal="center" vertical="center"/>
    </xf>
    <xf numFmtId="0" fontId="10" fillId="0" borderId="16" xfId="0" applyFont="1" applyBorder="1"/>
    <xf numFmtId="0" fontId="10" fillId="0" borderId="23" xfId="0" applyFont="1" applyBorder="1"/>
    <xf numFmtId="0" fontId="9" fillId="4" borderId="4" xfId="0" applyFont="1" applyFill="1" applyBorder="1" applyAlignment="1">
      <alignment horizontal="center" vertical="center" wrapText="1"/>
    </xf>
    <xf numFmtId="0" fontId="10" fillId="0" borderId="5" xfId="0" applyFont="1" applyBorder="1"/>
    <xf numFmtId="0" fontId="10" fillId="0" borderId="6" xfId="0" applyFont="1" applyBorder="1"/>
    <xf numFmtId="0" fontId="11" fillId="5" borderId="4"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4" xfId="0" applyFont="1" applyFill="1" applyBorder="1" applyAlignment="1">
      <alignment horizontal="center" vertical="center" wrapText="1"/>
    </xf>
    <xf numFmtId="0" fontId="13" fillId="2" borderId="24" xfId="0" applyFont="1" applyFill="1" applyBorder="1" applyAlignment="1">
      <alignment horizontal="center" vertical="center"/>
    </xf>
    <xf numFmtId="0" fontId="10" fillId="0" borderId="25" xfId="0" applyFont="1" applyBorder="1"/>
    <xf numFmtId="0" fontId="10" fillId="0" borderId="26" xfId="0" applyFont="1" applyBorder="1"/>
    <xf numFmtId="0" fontId="10" fillId="0" borderId="27" xfId="0" applyFont="1" applyBorder="1"/>
    <xf numFmtId="0" fontId="10" fillId="0" borderId="28" xfId="0" applyFont="1" applyBorder="1"/>
    <xf numFmtId="0" fontId="10" fillId="0" borderId="29"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1"/>
  <sheetViews>
    <sheetView showGridLines="0" tabSelected="1" topLeftCell="D4" workbookViewId="0">
      <selection activeCell="L10" sqref="L10"/>
    </sheetView>
  </sheetViews>
  <sheetFormatPr baseColWidth="10" defaultColWidth="12.625" defaultRowHeight="15" customHeight="1" x14ac:dyDescent="0.2"/>
  <cols>
    <col min="1" max="1" width="4.625" customWidth="1"/>
    <col min="2" max="2" width="6.625" customWidth="1"/>
    <col min="3" max="5" width="20.625" customWidth="1"/>
    <col min="6" max="6" width="14.875" customWidth="1"/>
    <col min="7" max="7" width="31.625" customWidth="1"/>
    <col min="8" max="11" width="10.625" customWidth="1"/>
    <col min="12" max="12" width="14.375" customWidth="1"/>
    <col min="13" max="13" width="35.25" customWidth="1"/>
    <col min="14" max="15" width="20.625" customWidth="1"/>
    <col min="16" max="26" width="9.375" customWidth="1"/>
  </cols>
  <sheetData>
    <row r="1" spans="1:26" x14ac:dyDescent="0.25">
      <c r="I1" s="1"/>
      <c r="J1" s="1"/>
      <c r="K1" s="2"/>
      <c r="L1" s="3"/>
    </row>
    <row r="2" spans="1:26" x14ac:dyDescent="0.25">
      <c r="A2" s="4"/>
      <c r="B2" s="4"/>
      <c r="C2" s="4"/>
      <c r="D2" s="4"/>
      <c r="E2" s="4"/>
      <c r="F2" s="4"/>
      <c r="G2" s="4"/>
      <c r="H2" s="4"/>
      <c r="I2" s="1"/>
      <c r="J2" s="1"/>
      <c r="K2" s="2"/>
      <c r="L2" s="3"/>
      <c r="M2" s="4"/>
      <c r="N2" s="4"/>
      <c r="O2" s="4"/>
      <c r="P2" s="4"/>
      <c r="Q2" s="4"/>
      <c r="R2" s="4"/>
      <c r="S2" s="4"/>
      <c r="T2" s="4"/>
      <c r="U2" s="4"/>
      <c r="V2" s="4"/>
      <c r="W2" s="4"/>
      <c r="X2" s="4"/>
      <c r="Y2" s="4"/>
      <c r="Z2" s="4"/>
    </row>
    <row r="3" spans="1:26" ht="45" customHeight="1" x14ac:dyDescent="0.2">
      <c r="A3" s="4"/>
      <c r="B3" s="52" t="s">
        <v>0</v>
      </c>
      <c r="C3" s="53"/>
      <c r="D3" s="53"/>
      <c r="E3" s="53"/>
      <c r="F3" s="53"/>
      <c r="G3" s="53"/>
      <c r="H3" s="53"/>
      <c r="I3" s="53"/>
      <c r="J3" s="53"/>
      <c r="K3" s="53"/>
      <c r="L3" s="53"/>
      <c r="M3" s="53"/>
      <c r="N3" s="53"/>
      <c r="O3" s="53"/>
      <c r="P3" s="4"/>
      <c r="Q3" s="4"/>
      <c r="R3" s="4"/>
      <c r="S3" s="4"/>
      <c r="T3" s="4"/>
      <c r="U3" s="4"/>
      <c r="V3" s="4"/>
      <c r="W3" s="4"/>
      <c r="X3" s="4"/>
      <c r="Y3" s="4"/>
      <c r="Z3" s="4"/>
    </row>
    <row r="4" spans="1:26" x14ac:dyDescent="0.25">
      <c r="H4" s="5"/>
      <c r="I4" s="1"/>
      <c r="J4" s="1"/>
      <c r="K4" s="2"/>
      <c r="L4" s="3"/>
    </row>
    <row r="5" spans="1:26" ht="60" customHeight="1" x14ac:dyDescent="0.2">
      <c r="A5" s="4"/>
      <c r="B5" s="6" t="s">
        <v>1</v>
      </c>
      <c r="C5" s="6" t="s">
        <v>2</v>
      </c>
      <c r="D5" s="6" t="s">
        <v>3</v>
      </c>
      <c r="E5" s="6" t="s">
        <v>4</v>
      </c>
      <c r="F5" s="6" t="s">
        <v>5</v>
      </c>
      <c r="G5" s="6" t="s">
        <v>6</v>
      </c>
      <c r="H5" s="6" t="s">
        <v>7</v>
      </c>
      <c r="I5" s="6" t="s">
        <v>8</v>
      </c>
      <c r="J5" s="6" t="s">
        <v>9</v>
      </c>
      <c r="K5" s="6" t="s">
        <v>10</v>
      </c>
      <c r="L5" s="6" t="s">
        <v>11</v>
      </c>
      <c r="M5" s="6" t="s">
        <v>12</v>
      </c>
      <c r="N5" s="6" t="s">
        <v>13</v>
      </c>
      <c r="O5" s="6" t="s">
        <v>14</v>
      </c>
      <c r="P5" s="4"/>
      <c r="Q5" s="4"/>
      <c r="R5" s="4"/>
      <c r="S5" s="4"/>
      <c r="T5" s="4"/>
      <c r="U5" s="4"/>
      <c r="V5" s="4"/>
      <c r="W5" s="4"/>
      <c r="X5" s="4"/>
      <c r="Y5" s="4"/>
      <c r="Z5" s="4"/>
    </row>
    <row r="6" spans="1:26" ht="119.25" customHeight="1" x14ac:dyDescent="0.2">
      <c r="B6" s="7" t="s">
        <v>15</v>
      </c>
      <c r="C6" s="8" t="s">
        <v>16</v>
      </c>
      <c r="D6" s="8" t="s">
        <v>75</v>
      </c>
      <c r="E6" s="8" t="s">
        <v>17</v>
      </c>
      <c r="F6" s="8" t="s">
        <v>18</v>
      </c>
      <c r="G6" s="8" t="s">
        <v>19</v>
      </c>
      <c r="H6" s="8" t="s">
        <v>20</v>
      </c>
      <c r="I6" s="8">
        <v>1</v>
      </c>
      <c r="J6" s="9">
        <v>44400</v>
      </c>
      <c r="K6" s="8" t="s">
        <v>21</v>
      </c>
      <c r="L6" s="8" t="s">
        <v>64</v>
      </c>
      <c r="M6" s="8" t="s">
        <v>23</v>
      </c>
      <c r="N6" s="10"/>
      <c r="O6" s="8" t="s">
        <v>76</v>
      </c>
    </row>
    <row r="7" spans="1:26" ht="80.25" customHeight="1" x14ac:dyDescent="0.2">
      <c r="B7" s="7" t="s">
        <v>24</v>
      </c>
      <c r="C7" s="11" t="s">
        <v>25</v>
      </c>
      <c r="D7" s="8" t="s">
        <v>77</v>
      </c>
      <c r="E7" s="8" t="s">
        <v>26</v>
      </c>
      <c r="F7" s="8" t="s">
        <v>18</v>
      </c>
      <c r="G7" s="12" t="s">
        <v>27</v>
      </c>
      <c r="H7" s="8" t="s">
        <v>28</v>
      </c>
      <c r="I7" s="8">
        <v>2</v>
      </c>
      <c r="J7" s="9">
        <v>44421</v>
      </c>
      <c r="K7" s="8" t="s">
        <v>21</v>
      </c>
      <c r="L7" s="8" t="s">
        <v>64</v>
      </c>
      <c r="M7" s="8" t="s">
        <v>29</v>
      </c>
      <c r="N7" s="10"/>
      <c r="O7" s="8" t="s">
        <v>30</v>
      </c>
    </row>
    <row r="8" spans="1:26" ht="63.75" customHeight="1" x14ac:dyDescent="0.2">
      <c r="B8" s="7" t="s">
        <v>31</v>
      </c>
      <c r="C8" s="11" t="s">
        <v>32</v>
      </c>
      <c r="D8" s="13" t="s">
        <v>78</v>
      </c>
      <c r="E8" s="11" t="s">
        <v>33</v>
      </c>
      <c r="F8" s="14" t="s">
        <v>34</v>
      </c>
      <c r="G8" s="15" t="s">
        <v>35</v>
      </c>
      <c r="H8" s="14" t="s">
        <v>36</v>
      </c>
      <c r="I8" s="8">
        <v>1</v>
      </c>
      <c r="J8" s="9">
        <v>44428</v>
      </c>
      <c r="K8" s="8" t="s">
        <v>21</v>
      </c>
      <c r="L8" s="8" t="s">
        <v>22</v>
      </c>
      <c r="M8" s="15" t="s">
        <v>37</v>
      </c>
      <c r="N8" s="16"/>
      <c r="O8" s="11" t="s">
        <v>81</v>
      </c>
    </row>
    <row r="9" spans="1:26" ht="76.5" customHeight="1" x14ac:dyDescent="0.2">
      <c r="B9" s="7" t="s">
        <v>38</v>
      </c>
      <c r="C9" s="15" t="s">
        <v>39</v>
      </c>
      <c r="D9" s="15" t="s">
        <v>79</v>
      </c>
      <c r="E9" s="11" t="s">
        <v>40</v>
      </c>
      <c r="F9" s="17" t="s">
        <v>34</v>
      </c>
      <c r="G9" s="15" t="s">
        <v>41</v>
      </c>
      <c r="H9" s="17" t="s">
        <v>42</v>
      </c>
      <c r="I9" s="8">
        <v>1</v>
      </c>
      <c r="J9" s="9">
        <v>44435</v>
      </c>
      <c r="K9" s="8" t="s">
        <v>21</v>
      </c>
      <c r="L9" s="8" t="s">
        <v>61</v>
      </c>
      <c r="M9" s="15" t="s">
        <v>43</v>
      </c>
      <c r="N9" s="16"/>
      <c r="O9" s="15" t="s">
        <v>44</v>
      </c>
    </row>
    <row r="10" spans="1:26" ht="60" customHeight="1" x14ac:dyDescent="0.2">
      <c r="B10" s="7" t="s">
        <v>45</v>
      </c>
      <c r="C10" s="15" t="s">
        <v>46</v>
      </c>
      <c r="D10" s="15" t="s">
        <v>80</v>
      </c>
      <c r="E10" s="15" t="s">
        <v>47</v>
      </c>
      <c r="F10" s="17" t="s">
        <v>34</v>
      </c>
      <c r="G10" s="15" t="s">
        <v>48</v>
      </c>
      <c r="H10" s="17" t="s">
        <v>20</v>
      </c>
      <c r="I10" s="8">
        <v>1</v>
      </c>
      <c r="J10" s="9">
        <v>44442</v>
      </c>
      <c r="K10" s="8" t="s">
        <v>21</v>
      </c>
      <c r="L10" s="8" t="s">
        <v>61</v>
      </c>
      <c r="M10" s="15" t="s">
        <v>49</v>
      </c>
      <c r="N10" s="18"/>
      <c r="O10" s="15" t="s">
        <v>50</v>
      </c>
    </row>
    <row r="11" spans="1:26" ht="48.75" customHeight="1" x14ac:dyDescent="0.2">
      <c r="B11" s="19" t="s">
        <v>51</v>
      </c>
      <c r="C11" s="20"/>
      <c r="D11" s="21"/>
      <c r="E11" s="21"/>
      <c r="F11" s="21"/>
      <c r="G11" s="21"/>
      <c r="H11" s="21"/>
      <c r="I11" s="22"/>
      <c r="J11" s="23"/>
      <c r="K11" s="24"/>
      <c r="L11" s="24"/>
      <c r="M11" s="21"/>
      <c r="N11" s="21"/>
      <c r="O11" s="21"/>
    </row>
    <row r="12" spans="1:26" ht="39.75" customHeight="1" x14ac:dyDescent="0.2">
      <c r="B12" s="25" t="s">
        <v>52</v>
      </c>
      <c r="C12" s="20"/>
      <c r="D12" s="26"/>
      <c r="E12" s="26"/>
      <c r="F12" s="26"/>
      <c r="G12" s="26"/>
      <c r="H12" s="26"/>
      <c r="I12" s="27"/>
      <c r="J12" s="28"/>
      <c r="K12" s="27"/>
      <c r="L12" s="27"/>
      <c r="M12" s="26"/>
      <c r="N12" s="26"/>
      <c r="O12" s="26"/>
    </row>
    <row r="13" spans="1:26" ht="39.75" customHeight="1" x14ac:dyDescent="0.2">
      <c r="B13" s="25" t="s">
        <v>53</v>
      </c>
      <c r="C13" s="26"/>
      <c r="D13" s="26"/>
      <c r="E13" s="26"/>
      <c r="F13" s="26"/>
      <c r="G13" s="26"/>
      <c r="H13" s="26"/>
      <c r="I13" s="27"/>
      <c r="J13" s="29"/>
      <c r="K13" s="27"/>
      <c r="L13" s="27"/>
      <c r="M13" s="26"/>
      <c r="N13" s="26"/>
      <c r="O13" s="26"/>
    </row>
    <row r="14" spans="1:26" ht="39.75" customHeight="1" x14ac:dyDescent="0.2">
      <c r="B14" s="25" t="s">
        <v>54</v>
      </c>
      <c r="C14" s="26"/>
      <c r="D14" s="26"/>
      <c r="E14" s="26"/>
      <c r="F14" s="26"/>
      <c r="G14" s="26"/>
      <c r="H14" s="26"/>
      <c r="I14" s="27"/>
      <c r="J14" s="29"/>
      <c r="K14" s="27"/>
      <c r="L14" s="27"/>
      <c r="M14" s="26"/>
      <c r="N14" s="26"/>
      <c r="O14" s="26"/>
    </row>
    <row r="15" spans="1:26" ht="39.75" customHeight="1" x14ac:dyDescent="0.2">
      <c r="B15" s="25" t="s">
        <v>55</v>
      </c>
      <c r="C15" s="26"/>
      <c r="D15" s="26"/>
      <c r="E15" s="26"/>
      <c r="F15" s="26"/>
      <c r="G15" s="26"/>
      <c r="H15" s="26"/>
      <c r="I15" s="27"/>
      <c r="J15" s="29"/>
      <c r="K15" s="27"/>
      <c r="L15" s="27"/>
      <c r="M15" s="26"/>
      <c r="N15" s="26"/>
      <c r="O15" s="26"/>
    </row>
    <row r="16" spans="1:26" ht="39.75" customHeight="1" x14ac:dyDescent="0.2">
      <c r="B16" s="25" t="s">
        <v>56</v>
      </c>
      <c r="C16" s="26"/>
      <c r="D16" s="26"/>
      <c r="E16" s="26"/>
      <c r="F16" s="26"/>
      <c r="G16" s="26"/>
      <c r="H16" s="26"/>
      <c r="I16" s="27"/>
      <c r="J16" s="29"/>
      <c r="K16" s="27"/>
      <c r="L16" s="27"/>
      <c r="M16" s="26"/>
      <c r="N16" s="26"/>
      <c r="O16" s="26"/>
    </row>
    <row r="17" spans="2:15" ht="39.75" customHeight="1" x14ac:dyDescent="0.2">
      <c r="B17" s="25" t="s">
        <v>57</v>
      </c>
      <c r="C17" s="26"/>
      <c r="D17" s="26"/>
      <c r="E17" s="26"/>
      <c r="F17" s="26"/>
      <c r="G17" s="26"/>
      <c r="H17" s="26"/>
      <c r="I17" s="27"/>
      <c r="J17" s="29"/>
      <c r="K17" s="27"/>
      <c r="L17" s="27"/>
      <c r="M17" s="26"/>
      <c r="N17" s="26"/>
      <c r="O17" s="26"/>
    </row>
    <row r="18" spans="2:15" ht="39.75" customHeight="1" x14ac:dyDescent="0.2">
      <c r="B18" s="25" t="s">
        <v>58</v>
      </c>
      <c r="C18" s="26"/>
      <c r="D18" s="26"/>
      <c r="E18" s="26"/>
      <c r="F18" s="26"/>
      <c r="G18" s="26"/>
      <c r="H18" s="26"/>
      <c r="I18" s="27"/>
      <c r="J18" s="29"/>
      <c r="K18" s="27"/>
      <c r="L18" s="27"/>
      <c r="M18" s="26"/>
      <c r="N18" s="26"/>
      <c r="O18" s="26"/>
    </row>
    <row r="19" spans="2:15" ht="39.75" customHeight="1" x14ac:dyDescent="0.2">
      <c r="B19" s="25" t="s">
        <v>59</v>
      </c>
      <c r="C19" s="26"/>
      <c r="D19" s="26"/>
      <c r="E19" s="26"/>
      <c r="F19" s="26"/>
      <c r="G19" s="26"/>
      <c r="H19" s="26"/>
      <c r="I19" s="27"/>
      <c r="J19" s="29"/>
      <c r="K19" s="27"/>
      <c r="L19" s="27"/>
      <c r="M19" s="26"/>
      <c r="N19" s="26"/>
      <c r="O19" s="26"/>
    </row>
    <row r="20" spans="2:15" ht="39.75" customHeight="1" x14ac:dyDescent="0.2">
      <c r="B20" s="25" t="s">
        <v>60</v>
      </c>
      <c r="C20" s="26"/>
      <c r="D20" s="26"/>
      <c r="E20" s="26"/>
      <c r="F20" s="26"/>
      <c r="G20" s="26"/>
      <c r="H20" s="26"/>
      <c r="I20" s="27"/>
      <c r="J20" s="29"/>
      <c r="K20" s="27"/>
      <c r="L20" s="27"/>
      <c r="M20" s="26"/>
      <c r="N20" s="26"/>
      <c r="O20" s="26"/>
    </row>
    <row r="21" spans="2:15" ht="19.5" customHeight="1" x14ac:dyDescent="0.2">
      <c r="B21" s="4"/>
      <c r="C21" s="4"/>
      <c r="D21" s="4"/>
      <c r="E21" s="4"/>
      <c r="F21" s="4"/>
      <c r="G21" s="4"/>
      <c r="H21" s="4"/>
      <c r="I21" s="3"/>
      <c r="J21" s="3"/>
      <c r="K21" s="30"/>
      <c r="L21" s="3"/>
      <c r="M21" s="4"/>
      <c r="N21" s="4"/>
    </row>
    <row r="22" spans="2:15" ht="19.5" customHeight="1" x14ac:dyDescent="0.25">
      <c r="I22" s="1"/>
      <c r="J22" s="1"/>
      <c r="K22" s="2"/>
      <c r="L22" s="3"/>
    </row>
    <row r="23" spans="2:15" ht="19.5" customHeight="1" x14ac:dyDescent="0.25">
      <c r="I23" s="1"/>
      <c r="J23" s="1"/>
      <c r="K23" s="2"/>
      <c r="L23" s="3"/>
    </row>
    <row r="24" spans="2:15" ht="19.5" customHeight="1" x14ac:dyDescent="0.25">
      <c r="I24" s="1"/>
      <c r="J24" s="1"/>
      <c r="K24" s="2"/>
      <c r="L24" s="3"/>
    </row>
    <row r="25" spans="2:15" ht="19.5" customHeight="1" x14ac:dyDescent="0.2">
      <c r="I25" s="1"/>
      <c r="J25" s="1"/>
      <c r="K25" s="31"/>
      <c r="L25" s="3"/>
    </row>
    <row r="26" spans="2:15" ht="19.5" customHeight="1" x14ac:dyDescent="0.2">
      <c r="I26" s="1"/>
      <c r="J26" s="1"/>
      <c r="K26" s="31"/>
      <c r="L26" s="3"/>
    </row>
    <row r="27" spans="2:15" ht="19.5" customHeight="1" x14ac:dyDescent="0.25">
      <c r="I27" s="1"/>
      <c r="J27" s="1"/>
      <c r="K27" s="2"/>
      <c r="L27" s="3"/>
    </row>
    <row r="28" spans="2:15" ht="19.5" customHeight="1" x14ac:dyDescent="0.25">
      <c r="I28" s="1"/>
      <c r="J28" s="1"/>
      <c r="K28" s="2"/>
      <c r="L28" s="3"/>
    </row>
    <row r="29" spans="2:15" ht="19.5" customHeight="1" x14ac:dyDescent="0.25">
      <c r="I29" s="1"/>
      <c r="J29" s="1"/>
      <c r="K29" s="2"/>
      <c r="L29" s="3"/>
    </row>
    <row r="30" spans="2:15" ht="19.5" customHeight="1" x14ac:dyDescent="0.25">
      <c r="I30" s="1"/>
      <c r="J30" s="1"/>
      <c r="K30" s="2" t="s">
        <v>21</v>
      </c>
      <c r="L30" s="1" t="s">
        <v>61</v>
      </c>
      <c r="M30" s="5"/>
    </row>
    <row r="31" spans="2:15" ht="19.5" customHeight="1" x14ac:dyDescent="0.25">
      <c r="I31" s="1"/>
      <c r="J31" s="1"/>
      <c r="K31" s="2" t="s">
        <v>62</v>
      </c>
      <c r="L31" s="1" t="s">
        <v>22</v>
      </c>
      <c r="M31" s="5"/>
    </row>
    <row r="32" spans="2:15" ht="19.5" customHeight="1" x14ac:dyDescent="0.25">
      <c r="I32" s="1"/>
      <c r="J32" s="1"/>
      <c r="K32" s="2" t="s">
        <v>63</v>
      </c>
      <c r="L32" s="1" t="s">
        <v>64</v>
      </c>
      <c r="M32" s="5"/>
    </row>
    <row r="33" spans="9:13" ht="19.5" customHeight="1" x14ac:dyDescent="0.25">
      <c r="I33" s="1"/>
      <c r="J33" s="1"/>
      <c r="K33" s="2"/>
      <c r="L33" s="1" t="s">
        <v>65</v>
      </c>
      <c r="M33" s="5"/>
    </row>
    <row r="34" spans="9:13" ht="19.5" customHeight="1" x14ac:dyDescent="0.25">
      <c r="I34" s="1"/>
      <c r="J34" s="1"/>
      <c r="K34" s="2"/>
      <c r="L34" s="3"/>
    </row>
    <row r="35" spans="9:13" ht="19.5" customHeight="1" x14ac:dyDescent="0.25">
      <c r="I35" s="1"/>
      <c r="J35" s="1"/>
      <c r="K35" s="2"/>
      <c r="L35" s="3"/>
    </row>
    <row r="36" spans="9:13" ht="15.75" customHeight="1" x14ac:dyDescent="0.25">
      <c r="I36" s="1"/>
      <c r="J36" s="1"/>
      <c r="K36" s="2"/>
      <c r="L36" s="3"/>
    </row>
    <row r="37" spans="9:13" ht="15.75" customHeight="1" x14ac:dyDescent="0.25">
      <c r="I37" s="1"/>
      <c r="J37" s="1"/>
      <c r="K37" s="2"/>
      <c r="L37" s="3"/>
    </row>
    <row r="38" spans="9:13" ht="15.75" customHeight="1" x14ac:dyDescent="0.25">
      <c r="I38" s="1"/>
      <c r="J38" s="1"/>
      <c r="K38" s="2"/>
      <c r="L38" s="3"/>
    </row>
    <row r="39" spans="9:13" ht="15.75" customHeight="1" x14ac:dyDescent="0.25">
      <c r="I39" s="1"/>
      <c r="J39" s="1"/>
      <c r="K39" s="2"/>
      <c r="L39" s="3"/>
    </row>
    <row r="40" spans="9:13" ht="15.75" customHeight="1" x14ac:dyDescent="0.25">
      <c r="I40" s="1"/>
      <c r="J40" s="1"/>
      <c r="K40" s="2"/>
      <c r="L40" s="3"/>
    </row>
    <row r="41" spans="9:13" ht="15.75" customHeight="1" x14ac:dyDescent="0.25">
      <c r="I41" s="1"/>
      <c r="J41" s="1"/>
      <c r="K41" s="2"/>
      <c r="L41" s="3"/>
    </row>
    <row r="42" spans="9:13" ht="15.75" customHeight="1" x14ac:dyDescent="0.25">
      <c r="I42" s="1"/>
      <c r="J42" s="1"/>
      <c r="K42" s="2"/>
      <c r="L42" s="3"/>
    </row>
    <row r="43" spans="9:13" ht="15.75" customHeight="1" x14ac:dyDescent="0.25">
      <c r="I43" s="1"/>
      <c r="J43" s="1"/>
      <c r="K43" s="2"/>
      <c r="L43" s="3"/>
    </row>
    <row r="44" spans="9:13" ht="15.75" customHeight="1" x14ac:dyDescent="0.25">
      <c r="I44" s="1"/>
      <c r="J44" s="1"/>
      <c r="K44" s="2"/>
      <c r="L44" s="3"/>
    </row>
    <row r="45" spans="9:13" ht="15.75" customHeight="1" x14ac:dyDescent="0.25">
      <c r="I45" s="1"/>
      <c r="J45" s="1"/>
      <c r="K45" s="2"/>
      <c r="L45" s="3"/>
    </row>
    <row r="46" spans="9:13" ht="15.75" customHeight="1" x14ac:dyDescent="0.25">
      <c r="I46" s="1"/>
      <c r="J46" s="1"/>
      <c r="K46" s="2"/>
      <c r="L46" s="3"/>
    </row>
    <row r="47" spans="9:13" ht="15.75" customHeight="1" x14ac:dyDescent="0.25">
      <c r="I47" s="1"/>
      <c r="J47" s="1"/>
      <c r="K47" s="2"/>
      <c r="L47" s="3"/>
    </row>
    <row r="48" spans="9:13"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5">
      <c r="I992" s="1"/>
      <c r="J992" s="1"/>
      <c r="K992" s="2"/>
      <c r="L992" s="3"/>
    </row>
    <row r="993" spans="9:12" ht="15.75" customHeight="1" x14ac:dyDescent="0.25">
      <c r="I993" s="1"/>
      <c r="J993" s="1"/>
      <c r="K993" s="2"/>
      <c r="L993" s="3"/>
    </row>
    <row r="994" spans="9:12" ht="15.75" customHeight="1" x14ac:dyDescent="0.25">
      <c r="I994" s="1"/>
      <c r="J994" s="1"/>
      <c r="K994" s="2"/>
      <c r="L994" s="3"/>
    </row>
    <row r="995" spans="9:12" ht="15.75" customHeight="1" x14ac:dyDescent="0.25">
      <c r="I995" s="1"/>
      <c r="J995" s="1"/>
      <c r="K995" s="2"/>
      <c r="L995" s="3"/>
    </row>
    <row r="996" spans="9:12" ht="15.75" customHeight="1" x14ac:dyDescent="0.25">
      <c r="I996" s="1"/>
      <c r="J996" s="1"/>
      <c r="K996" s="2"/>
      <c r="L996" s="3"/>
    </row>
    <row r="997" spans="9:12" ht="15.75" customHeight="1" x14ac:dyDescent="0.25">
      <c r="I997" s="1"/>
      <c r="J997" s="1"/>
      <c r="K997" s="2"/>
      <c r="L997" s="3"/>
    </row>
    <row r="998" spans="9:12" ht="15.75" customHeight="1" x14ac:dyDescent="0.25">
      <c r="I998" s="1"/>
      <c r="J998" s="1"/>
      <c r="K998" s="2"/>
      <c r="L998" s="3"/>
    </row>
    <row r="999" spans="9:12" ht="15.75" customHeight="1" x14ac:dyDescent="0.25">
      <c r="I999" s="1"/>
      <c r="J999" s="1"/>
      <c r="K999" s="2"/>
      <c r="L999" s="3"/>
    </row>
    <row r="1000" spans="9:12" ht="15.75" customHeight="1" x14ac:dyDescent="0.2">
      <c r="I1000" s="3"/>
      <c r="J1000" s="3"/>
      <c r="K1000" s="30"/>
      <c r="L1000" s="3"/>
    </row>
    <row r="1001" spans="9:12" ht="15.75" customHeight="1" x14ac:dyDescent="0.2">
      <c r="I1001" s="3"/>
      <c r="J1001" s="3"/>
      <c r="K1001" s="30"/>
      <c r="L1001" s="3"/>
    </row>
  </sheetData>
  <mergeCells count="1">
    <mergeCell ref="B3:O3"/>
  </mergeCells>
  <dataValidations count="2">
    <dataValidation type="list" allowBlank="1" showErrorMessage="1" sqref="L6:L20">
      <formula1>$L$30:$L$33</formula1>
    </dataValidation>
    <dataValidation type="list" allowBlank="1" showErrorMessage="1" sqref="K6:K20">
      <formula1>$K$30:$K$32</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1020"/>
  <sheetViews>
    <sheetView showGridLines="0" topLeftCell="A21" workbookViewId="0"/>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1:26" ht="15" hidden="1" customHeight="1" x14ac:dyDescent="0.2"/>
    <row r="3" spans="1:26" ht="15" hidden="1" customHeight="1" x14ac:dyDescent="0.2"/>
    <row r="4" spans="1:26" hidden="1" x14ac:dyDescent="0.25">
      <c r="C4" s="32"/>
      <c r="D4" s="32"/>
      <c r="E4" s="32"/>
      <c r="F4" s="5"/>
    </row>
    <row r="5" spans="1:26" hidden="1" x14ac:dyDescent="0.25">
      <c r="C5" s="32"/>
      <c r="D5" s="32"/>
      <c r="E5" s="32"/>
      <c r="F5" s="5"/>
    </row>
    <row r="6" spans="1:26" ht="39.75" customHeight="1" x14ac:dyDescent="0.2">
      <c r="B6" s="67" t="s">
        <v>66</v>
      </c>
      <c r="C6" s="68"/>
      <c r="D6" s="68"/>
      <c r="E6" s="68"/>
      <c r="F6" s="68"/>
      <c r="G6" s="68"/>
      <c r="H6" s="68"/>
      <c r="I6" s="68"/>
      <c r="J6" s="68"/>
      <c r="K6" s="68"/>
      <c r="L6" s="68"/>
      <c r="M6" s="68"/>
      <c r="N6" s="68"/>
      <c r="O6" s="68"/>
      <c r="P6" s="69"/>
    </row>
    <row r="7" spans="1:26" ht="9.75" customHeight="1" x14ac:dyDescent="0.2">
      <c r="A7" s="4"/>
      <c r="B7" s="4"/>
      <c r="C7" s="33"/>
      <c r="D7" s="33"/>
      <c r="E7" s="33"/>
      <c r="F7" s="33"/>
      <c r="G7" s="33"/>
      <c r="H7" s="33"/>
      <c r="I7" s="33"/>
      <c r="J7" s="33"/>
      <c r="K7" s="33"/>
      <c r="L7" s="33"/>
      <c r="M7" s="33"/>
      <c r="N7" s="33"/>
      <c r="O7" s="33"/>
      <c r="P7" s="4"/>
      <c r="Q7" s="4"/>
      <c r="R7" s="4"/>
      <c r="S7" s="4"/>
      <c r="T7" s="4"/>
      <c r="U7" s="4"/>
      <c r="V7" s="4"/>
      <c r="W7" s="4"/>
      <c r="X7" s="4"/>
      <c r="Y7" s="4"/>
      <c r="Z7" s="4"/>
    </row>
    <row r="8" spans="1:26" ht="9.75" customHeight="1" x14ac:dyDescent="0.25">
      <c r="B8" s="34"/>
      <c r="C8" s="35"/>
      <c r="D8" s="35"/>
      <c r="E8" s="35"/>
      <c r="F8" s="36"/>
      <c r="G8" s="37"/>
      <c r="H8" s="37"/>
      <c r="I8" s="37"/>
      <c r="J8" s="37"/>
      <c r="K8" s="37"/>
      <c r="L8" s="37"/>
      <c r="M8" s="37"/>
      <c r="N8" s="37"/>
      <c r="O8" s="37"/>
      <c r="P8" s="38"/>
      <c r="Q8" s="4"/>
    </row>
    <row r="9" spans="1:26" ht="30" customHeight="1" x14ac:dyDescent="0.2">
      <c r="B9" s="39"/>
      <c r="C9" s="40" t="s">
        <v>1</v>
      </c>
      <c r="D9" s="41"/>
      <c r="E9" s="70" t="s">
        <v>67</v>
      </c>
      <c r="F9" s="69"/>
      <c r="G9" s="41"/>
      <c r="H9" s="70" t="s">
        <v>11</v>
      </c>
      <c r="I9" s="69"/>
      <c r="J9" s="42"/>
      <c r="K9" s="42"/>
      <c r="L9" s="42"/>
      <c r="M9" s="42"/>
      <c r="N9" s="42"/>
      <c r="O9" s="42"/>
      <c r="P9" s="43"/>
      <c r="Q9" s="4"/>
    </row>
    <row r="10" spans="1:26" ht="30" customHeight="1" x14ac:dyDescent="0.2">
      <c r="B10" s="39"/>
      <c r="C10" s="44" t="s">
        <v>38</v>
      </c>
      <c r="D10" s="45"/>
      <c r="E10" s="71" t="str">
        <f>VLOOKUP(C10,'Formato descripción HU'!B6:O20,5,0)</f>
        <v>Medicos</v>
      </c>
      <c r="F10" s="69"/>
      <c r="G10" s="46"/>
      <c r="H10" s="71" t="str">
        <f>VLOOKUP(C10,'Formato descripción HU'!B6:O20,11,0)</f>
        <v>No iniciado</v>
      </c>
      <c r="I10" s="69"/>
      <c r="J10" s="46"/>
      <c r="K10" s="42"/>
      <c r="L10" s="42"/>
      <c r="M10" s="42"/>
      <c r="N10" s="42"/>
      <c r="O10" s="42"/>
      <c r="P10" s="43"/>
      <c r="Q10" s="4"/>
    </row>
    <row r="11" spans="1:26" ht="9.75" customHeight="1" x14ac:dyDescent="0.2">
      <c r="A11" s="4"/>
      <c r="B11" s="39"/>
      <c r="C11" s="47"/>
      <c r="D11" s="45"/>
      <c r="E11" s="48"/>
      <c r="F11" s="48"/>
      <c r="G11" s="46"/>
      <c r="H11" s="48"/>
      <c r="I11" s="48"/>
      <c r="J11" s="46"/>
      <c r="K11" s="48"/>
      <c r="L11" s="48"/>
      <c r="M11" s="42"/>
      <c r="N11" s="48"/>
      <c r="O11" s="48"/>
      <c r="P11" s="43"/>
      <c r="Q11" s="4"/>
      <c r="R11" s="4"/>
      <c r="S11" s="4"/>
      <c r="T11" s="4"/>
      <c r="U11" s="4"/>
      <c r="V11" s="4"/>
      <c r="W11" s="4"/>
      <c r="X11" s="4"/>
      <c r="Y11" s="4"/>
      <c r="Z11" s="4"/>
    </row>
    <row r="12" spans="1:26" ht="30" customHeight="1" x14ac:dyDescent="0.2">
      <c r="A12" s="4"/>
      <c r="B12" s="39"/>
      <c r="C12" s="40" t="s">
        <v>68</v>
      </c>
      <c r="D12" s="45"/>
      <c r="E12" s="70" t="s">
        <v>10</v>
      </c>
      <c r="F12" s="69"/>
      <c r="G12" s="46"/>
      <c r="H12" s="70" t="s">
        <v>69</v>
      </c>
      <c r="I12" s="69"/>
      <c r="J12" s="46"/>
      <c r="K12" s="48"/>
      <c r="L12" s="48"/>
      <c r="M12" s="42"/>
      <c r="N12" s="48"/>
      <c r="O12" s="48"/>
      <c r="P12" s="43"/>
      <c r="Q12" s="4"/>
      <c r="R12" s="4"/>
      <c r="S12" s="4"/>
      <c r="T12" s="4"/>
      <c r="U12" s="4"/>
      <c r="V12" s="4"/>
      <c r="W12" s="4"/>
      <c r="X12" s="4"/>
      <c r="Y12" s="4"/>
      <c r="Z12" s="4"/>
    </row>
    <row r="13" spans="1:26" ht="30" customHeight="1" x14ac:dyDescent="0.2">
      <c r="A13" s="4"/>
      <c r="B13" s="39"/>
      <c r="C13" s="44">
        <f>VLOOKUP('Historia de Usuario'!C10,'Formato descripción HU'!B6:O20,8,0)</f>
        <v>1</v>
      </c>
      <c r="D13" s="45"/>
      <c r="E13" s="71" t="str">
        <f>VLOOKUP(C10,'Formato descripción HU'!B6:O20,10,0)</f>
        <v>Alta</v>
      </c>
      <c r="F13" s="69"/>
      <c r="G13" s="46"/>
      <c r="H13" s="71" t="str">
        <f>VLOOKUP(C10,'Formato descripción HU'!B6:O20,7,0)</f>
        <v>Joel</v>
      </c>
      <c r="I13" s="69"/>
      <c r="J13" s="46"/>
      <c r="K13" s="48"/>
      <c r="L13" s="48"/>
      <c r="M13" s="42"/>
      <c r="N13" s="48"/>
      <c r="O13" s="48"/>
      <c r="P13" s="43"/>
      <c r="Q13" s="4"/>
      <c r="R13" s="4"/>
      <c r="S13" s="4"/>
      <c r="T13" s="4"/>
      <c r="U13" s="4"/>
      <c r="V13" s="4"/>
      <c r="W13" s="4"/>
      <c r="X13" s="4"/>
      <c r="Y13" s="4"/>
      <c r="Z13" s="4"/>
    </row>
    <row r="14" spans="1:26" ht="9.75" customHeight="1" x14ac:dyDescent="0.2">
      <c r="A14" s="4"/>
      <c r="B14" s="39"/>
      <c r="C14" s="42"/>
      <c r="D14" s="45"/>
      <c r="E14" s="42"/>
      <c r="F14" s="42"/>
      <c r="G14" s="46"/>
      <c r="H14" s="46"/>
      <c r="I14" s="42"/>
      <c r="J14" s="42"/>
      <c r="K14" s="42"/>
      <c r="L14" s="42"/>
      <c r="M14" s="42"/>
      <c r="N14" s="42"/>
      <c r="O14" s="42"/>
      <c r="P14" s="43"/>
      <c r="Q14" s="4"/>
      <c r="R14" s="4"/>
      <c r="S14" s="4"/>
      <c r="T14" s="4"/>
      <c r="U14" s="4"/>
      <c r="V14" s="4"/>
      <c r="W14" s="4"/>
      <c r="X14" s="4"/>
      <c r="Y14" s="4"/>
      <c r="Z14" s="4"/>
    </row>
    <row r="15" spans="1:26" ht="19.5" customHeight="1" x14ac:dyDescent="0.2">
      <c r="A15" s="4"/>
      <c r="B15" s="39"/>
      <c r="C15" s="54" t="s">
        <v>70</v>
      </c>
      <c r="D15" s="72" t="str">
        <f>VLOOKUP(C10,'Formato descripción HU'!B6:O20,3,0)</f>
        <v>Registro de dosis usadas</v>
      </c>
      <c r="E15" s="58"/>
      <c r="F15" s="42"/>
      <c r="G15" s="54" t="s">
        <v>71</v>
      </c>
      <c r="H15" s="72" t="str">
        <f>VLOOKUP(C10,'Formato descripción HU'!B6:O20,4,0)</f>
        <v>Conocer la cantidad de dosis aplicadas por jornada de vacunacion</v>
      </c>
      <c r="I15" s="65"/>
      <c r="J15" s="58"/>
      <c r="K15" s="42"/>
      <c r="L15" s="54" t="s">
        <v>72</v>
      </c>
      <c r="M15" s="64" t="str">
        <f>VLOOKUP(C10,'Formato descripción HU'!B6:O20,6,0)</f>
        <v xml:space="preserve">En el menu principal selecicionar la opcion ver vacunas suministradas </v>
      </c>
      <c r="N15" s="65"/>
      <c r="O15" s="58"/>
      <c r="P15" s="43"/>
      <c r="Q15" s="4"/>
      <c r="R15" s="4"/>
      <c r="S15" s="4"/>
      <c r="T15" s="4"/>
      <c r="U15" s="4"/>
      <c r="V15" s="4"/>
      <c r="W15" s="4"/>
      <c r="X15" s="4"/>
      <c r="Y15" s="4"/>
      <c r="Z15" s="4"/>
    </row>
    <row r="16" spans="1:26" ht="19.5" customHeight="1" x14ac:dyDescent="0.2">
      <c r="A16" s="4"/>
      <c r="B16" s="39"/>
      <c r="C16" s="55"/>
      <c r="D16" s="62"/>
      <c r="E16" s="63"/>
      <c r="F16" s="42"/>
      <c r="G16" s="55"/>
      <c r="H16" s="62"/>
      <c r="I16" s="53"/>
      <c r="J16" s="63"/>
      <c r="K16" s="42"/>
      <c r="L16" s="55"/>
      <c r="M16" s="62"/>
      <c r="N16" s="53"/>
      <c r="O16" s="63"/>
      <c r="P16" s="43"/>
      <c r="Q16" s="4"/>
      <c r="R16" s="4"/>
      <c r="S16" s="4"/>
      <c r="T16" s="4"/>
      <c r="U16" s="4"/>
      <c r="V16" s="4"/>
      <c r="W16" s="4"/>
      <c r="X16" s="4"/>
      <c r="Y16" s="4"/>
      <c r="Z16" s="4"/>
    </row>
    <row r="17" spans="1:26" ht="19.5" customHeight="1" x14ac:dyDescent="0.2">
      <c r="A17" s="4"/>
      <c r="B17" s="39"/>
      <c r="C17" s="56"/>
      <c r="D17" s="59"/>
      <c r="E17" s="60"/>
      <c r="F17" s="42"/>
      <c r="G17" s="56"/>
      <c r="H17" s="59"/>
      <c r="I17" s="66"/>
      <c r="J17" s="60"/>
      <c r="K17" s="42"/>
      <c r="L17" s="56"/>
      <c r="M17" s="59"/>
      <c r="N17" s="66"/>
      <c r="O17" s="60"/>
      <c r="P17" s="43"/>
      <c r="Q17" s="4"/>
      <c r="R17" s="4"/>
      <c r="S17" s="4"/>
      <c r="T17" s="4"/>
      <c r="U17" s="4"/>
      <c r="V17" s="4"/>
      <c r="W17" s="4"/>
      <c r="X17" s="4"/>
      <c r="Y17" s="4"/>
      <c r="Z17" s="4"/>
    </row>
    <row r="18" spans="1:26" ht="9.75" customHeight="1" x14ac:dyDescent="0.2">
      <c r="A18" s="4"/>
      <c r="B18" s="39"/>
      <c r="C18" s="42"/>
      <c r="D18" s="42"/>
      <c r="E18" s="42"/>
      <c r="F18" s="42"/>
      <c r="G18" s="46"/>
      <c r="H18" s="46"/>
      <c r="I18" s="46"/>
      <c r="J18" s="42"/>
      <c r="K18" s="42"/>
      <c r="L18" s="42"/>
      <c r="M18" s="42"/>
      <c r="N18" s="42"/>
      <c r="O18" s="42"/>
      <c r="P18" s="43"/>
      <c r="Q18" s="4"/>
      <c r="R18" s="4"/>
      <c r="S18" s="4"/>
      <c r="T18" s="4"/>
      <c r="U18" s="4"/>
      <c r="V18" s="4"/>
      <c r="W18" s="4"/>
      <c r="X18" s="4"/>
      <c r="Y18" s="4"/>
      <c r="Z18" s="4"/>
    </row>
    <row r="19" spans="1:26" ht="19.5" customHeight="1" x14ac:dyDescent="0.2">
      <c r="B19" s="39"/>
      <c r="C19" s="57" t="s">
        <v>73</v>
      </c>
      <c r="D19" s="58"/>
      <c r="E19" s="73" t="str">
        <f>VLOOKUP(C10,'Formato descripción HU'!B6:O20,14,0)</f>
        <v>Dosis aplicadas</v>
      </c>
      <c r="F19" s="74"/>
      <c r="G19" s="74"/>
      <c r="H19" s="74"/>
      <c r="I19" s="74"/>
      <c r="J19" s="74"/>
      <c r="K19" s="74"/>
      <c r="L19" s="74"/>
      <c r="M19" s="74"/>
      <c r="N19" s="74"/>
      <c r="O19" s="75"/>
      <c r="P19" s="43"/>
      <c r="Q19" s="4"/>
    </row>
    <row r="20" spans="1:26" ht="19.5" customHeight="1" x14ac:dyDescent="0.2">
      <c r="B20" s="39"/>
      <c r="C20" s="59"/>
      <c r="D20" s="60"/>
      <c r="E20" s="76"/>
      <c r="F20" s="77"/>
      <c r="G20" s="77"/>
      <c r="H20" s="77"/>
      <c r="I20" s="77"/>
      <c r="J20" s="77"/>
      <c r="K20" s="77"/>
      <c r="L20" s="77"/>
      <c r="M20" s="77"/>
      <c r="N20" s="77"/>
      <c r="O20" s="78"/>
      <c r="P20" s="43"/>
      <c r="Q20" s="4"/>
    </row>
    <row r="21" spans="1:26" ht="9.75" customHeight="1" x14ac:dyDescent="0.2">
      <c r="B21" s="39"/>
      <c r="C21" s="42"/>
      <c r="D21" s="42"/>
      <c r="E21" s="42"/>
      <c r="F21" s="42"/>
      <c r="G21" s="42"/>
      <c r="H21" s="42"/>
      <c r="I21" s="42"/>
      <c r="J21" s="42"/>
      <c r="K21" s="42"/>
      <c r="L21" s="42"/>
      <c r="M21" s="42"/>
      <c r="N21" s="42"/>
      <c r="O21" s="42"/>
      <c r="P21" s="43"/>
      <c r="Q21" s="4"/>
    </row>
    <row r="22" spans="1:26" ht="19.5" customHeight="1" x14ac:dyDescent="0.2">
      <c r="A22" s="4"/>
      <c r="B22" s="39"/>
      <c r="C22" s="61" t="s">
        <v>74</v>
      </c>
      <c r="D22" s="58"/>
      <c r="E22" s="64" t="str">
        <f>VLOOKUP(C10,'Formato descripción HU'!B6:O20,12,0)</f>
        <v xml:space="preserve">Verificar en la abase de datos  si al ingresar el laboratorio productor y la cantidadde dosis aplicadas hacen las modificaciones pertinentes. </v>
      </c>
      <c r="F22" s="65"/>
      <c r="G22" s="65"/>
      <c r="H22" s="58"/>
      <c r="I22" s="42"/>
      <c r="J22" s="61" t="s">
        <v>13</v>
      </c>
      <c r="K22" s="58"/>
      <c r="L22" s="64">
        <f>VLOOKUP(C10,'Formato descripción HU'!B6:O20,13,0)</f>
        <v>0</v>
      </c>
      <c r="M22" s="65"/>
      <c r="N22" s="65"/>
      <c r="O22" s="58"/>
      <c r="P22" s="43"/>
      <c r="Q22" s="4"/>
      <c r="R22" s="4"/>
      <c r="S22" s="4"/>
      <c r="T22" s="4"/>
      <c r="U22" s="4"/>
      <c r="V22" s="4"/>
      <c r="W22" s="4"/>
      <c r="X22" s="4"/>
      <c r="Y22" s="4"/>
      <c r="Z22" s="4"/>
    </row>
    <row r="23" spans="1:26" ht="19.5" customHeight="1" x14ac:dyDescent="0.2">
      <c r="A23" s="4"/>
      <c r="B23" s="39"/>
      <c r="C23" s="62"/>
      <c r="D23" s="63"/>
      <c r="E23" s="62"/>
      <c r="F23" s="53"/>
      <c r="G23" s="53"/>
      <c r="H23" s="63"/>
      <c r="I23" s="42"/>
      <c r="J23" s="62"/>
      <c r="K23" s="63"/>
      <c r="L23" s="62"/>
      <c r="M23" s="53"/>
      <c r="N23" s="53"/>
      <c r="O23" s="63"/>
      <c r="P23" s="43"/>
      <c r="Q23" s="4"/>
      <c r="R23" s="4"/>
      <c r="S23" s="4"/>
      <c r="T23" s="4"/>
      <c r="U23" s="4"/>
      <c r="V23" s="4"/>
      <c r="W23" s="4"/>
      <c r="X23" s="4"/>
      <c r="Y23" s="4"/>
      <c r="Z23" s="4"/>
    </row>
    <row r="24" spans="1:26" ht="19.5" customHeight="1" x14ac:dyDescent="0.2">
      <c r="A24" s="4"/>
      <c r="B24" s="39"/>
      <c r="C24" s="59"/>
      <c r="D24" s="60"/>
      <c r="E24" s="59"/>
      <c r="F24" s="66"/>
      <c r="G24" s="66"/>
      <c r="H24" s="60"/>
      <c r="I24" s="42"/>
      <c r="J24" s="59"/>
      <c r="K24" s="60"/>
      <c r="L24" s="59"/>
      <c r="M24" s="66"/>
      <c r="N24" s="66"/>
      <c r="O24" s="60"/>
      <c r="P24" s="43"/>
      <c r="Q24" s="4"/>
      <c r="R24" s="4"/>
      <c r="S24" s="4"/>
      <c r="T24" s="4"/>
      <c r="U24" s="4"/>
      <c r="V24" s="4"/>
      <c r="W24" s="4"/>
      <c r="X24" s="4"/>
      <c r="Y24" s="4"/>
      <c r="Z24" s="4"/>
    </row>
    <row r="25" spans="1:26" ht="9.75" customHeight="1" x14ac:dyDescent="0.2">
      <c r="A25" s="4"/>
      <c r="B25" s="49"/>
      <c r="C25" s="50"/>
      <c r="D25" s="50"/>
      <c r="E25" s="50"/>
      <c r="F25" s="50"/>
      <c r="G25" s="50"/>
      <c r="H25" s="50"/>
      <c r="I25" s="50"/>
      <c r="J25" s="50"/>
      <c r="K25" s="50"/>
      <c r="L25" s="50"/>
      <c r="M25" s="50"/>
      <c r="N25" s="50"/>
      <c r="O25" s="50"/>
      <c r="P25" s="51"/>
      <c r="Q25" s="4"/>
      <c r="R25" s="4"/>
      <c r="S25" s="4"/>
      <c r="T25" s="4"/>
      <c r="U25" s="4"/>
      <c r="V25" s="4"/>
      <c r="W25" s="4"/>
      <c r="X25" s="4"/>
      <c r="Y25" s="4"/>
      <c r="Z25" s="4"/>
    </row>
    <row r="26" spans="1:26" ht="19.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x14ac:dyDescent="0.2">
      <c r="C34" s="4"/>
      <c r="D34" s="4"/>
      <c r="E34" s="4"/>
      <c r="F34" s="4"/>
      <c r="G34" s="4"/>
      <c r="H34" s="4"/>
      <c r="I34" s="4"/>
      <c r="J34" s="4"/>
      <c r="K34" s="4"/>
      <c r="L34" s="4"/>
      <c r="M34" s="4"/>
      <c r="N34" s="4"/>
      <c r="O34" s="4"/>
      <c r="P34" s="4"/>
    </row>
    <row r="35" spans="1:26" ht="19.5" customHeight="1" x14ac:dyDescent="0.2">
      <c r="C35" s="4"/>
      <c r="D35" s="4"/>
      <c r="E35" s="4"/>
      <c r="F35" s="4"/>
      <c r="G35" s="4"/>
      <c r="H35" s="4"/>
      <c r="I35" s="4"/>
      <c r="J35" s="4"/>
      <c r="K35" s="4"/>
      <c r="L35" s="4"/>
      <c r="M35" s="4"/>
      <c r="N35" s="4"/>
      <c r="O35" s="4"/>
      <c r="P35" s="4"/>
    </row>
    <row r="36" spans="1:26" ht="19.5" customHeight="1" x14ac:dyDescent="0.2">
      <c r="C36" s="4"/>
      <c r="D36" s="4"/>
      <c r="E36" s="4"/>
      <c r="F36" s="4"/>
      <c r="G36" s="4"/>
      <c r="H36" s="4"/>
      <c r="I36" s="4"/>
      <c r="J36" s="4"/>
      <c r="K36" s="4"/>
      <c r="L36" s="4"/>
      <c r="M36" s="4"/>
      <c r="N36" s="4"/>
      <c r="O36" s="4"/>
      <c r="P36" s="4"/>
    </row>
    <row r="37" spans="1:26" ht="19.5" customHeight="1" x14ac:dyDescent="0.2">
      <c r="C37" s="4"/>
      <c r="D37" s="4"/>
      <c r="E37" s="4"/>
      <c r="F37" s="4"/>
      <c r="G37" s="4"/>
      <c r="H37" s="4"/>
      <c r="I37" s="4"/>
      <c r="J37" s="4"/>
      <c r="K37" s="4"/>
      <c r="L37" s="4"/>
      <c r="M37" s="4"/>
      <c r="N37" s="4"/>
      <c r="O37" s="4"/>
      <c r="P37" s="4"/>
    </row>
    <row r="38" spans="1:26" ht="19.5" customHeight="1" x14ac:dyDescent="0.2">
      <c r="C38" s="4"/>
      <c r="D38" s="4"/>
      <c r="E38" s="4"/>
      <c r="F38" s="4"/>
      <c r="G38" s="4"/>
      <c r="H38" s="4"/>
      <c r="I38" s="4"/>
      <c r="J38" s="4"/>
      <c r="K38" s="4"/>
      <c r="L38" s="4"/>
      <c r="M38" s="4"/>
      <c r="N38" s="4"/>
      <c r="O38" s="4"/>
      <c r="P38" s="4"/>
    </row>
    <row r="39" spans="1:26" ht="19.5" customHeight="1" x14ac:dyDescent="0.2">
      <c r="C39" s="4"/>
      <c r="D39" s="4"/>
      <c r="E39" s="4"/>
      <c r="F39" s="4"/>
      <c r="G39" s="4"/>
      <c r="H39" s="4"/>
      <c r="I39" s="4"/>
      <c r="J39" s="4"/>
      <c r="K39" s="4"/>
      <c r="L39" s="4"/>
      <c r="M39" s="4"/>
      <c r="N39" s="4"/>
      <c r="O39" s="4"/>
      <c r="P39" s="4"/>
    </row>
    <row r="40" spans="1:26" ht="19.5" customHeight="1" x14ac:dyDescent="0.2">
      <c r="F40" s="4"/>
      <c r="G40" s="4"/>
      <c r="H40" s="4"/>
      <c r="I40" s="4"/>
      <c r="J40" s="4"/>
      <c r="K40" s="4"/>
      <c r="L40" s="4"/>
      <c r="M40" s="4"/>
      <c r="N40" s="4"/>
      <c r="O40" s="4"/>
      <c r="P40" s="4"/>
    </row>
    <row r="41" spans="1:26" ht="19.5" customHeight="1" x14ac:dyDescent="0.2">
      <c r="C41" s="4"/>
      <c r="D41" s="4"/>
      <c r="E41" s="4"/>
      <c r="F41" s="4"/>
      <c r="G41" s="4"/>
      <c r="H41" s="4"/>
      <c r="I41" s="4"/>
      <c r="J41" s="4"/>
      <c r="K41" s="4"/>
      <c r="L41" s="4"/>
      <c r="M41" s="4"/>
      <c r="N41" s="4"/>
      <c r="O41" s="4"/>
      <c r="P41" s="4"/>
    </row>
    <row r="42" spans="1:26" ht="19.5" customHeight="1" x14ac:dyDescent="0.2">
      <c r="C42" s="4"/>
      <c r="D42" s="4"/>
      <c r="E42" s="4"/>
      <c r="F42" s="4"/>
      <c r="G42" s="4"/>
      <c r="H42" s="4"/>
      <c r="I42" s="4"/>
      <c r="J42" s="4"/>
      <c r="K42" s="4"/>
      <c r="L42" s="4"/>
      <c r="M42" s="4"/>
      <c r="N42" s="4"/>
      <c r="O42" s="4"/>
      <c r="P42" s="4"/>
    </row>
    <row r="43" spans="1:26" ht="19.5" customHeight="1" x14ac:dyDescent="0.2">
      <c r="C43" s="4"/>
      <c r="D43" s="4"/>
      <c r="E43" s="4"/>
      <c r="F43" s="4"/>
      <c r="G43" s="4"/>
      <c r="H43" s="4"/>
      <c r="I43" s="4"/>
      <c r="J43" s="4"/>
      <c r="K43" s="4"/>
      <c r="L43" s="4"/>
      <c r="M43" s="4"/>
      <c r="N43" s="4"/>
      <c r="O43" s="4"/>
      <c r="P43" s="4"/>
    </row>
    <row r="44" spans="1:26" ht="19.5" customHeight="1" x14ac:dyDescent="0.2">
      <c r="C44" s="4"/>
      <c r="D44" s="4"/>
      <c r="E44" s="4"/>
      <c r="F44" s="4"/>
      <c r="G44" s="4"/>
      <c r="H44" s="4"/>
      <c r="I44" s="4"/>
      <c r="J44" s="4"/>
      <c r="K44" s="4"/>
      <c r="L44" s="4"/>
      <c r="M44" s="4"/>
      <c r="N44" s="4"/>
      <c r="O44" s="4"/>
      <c r="P44" s="4"/>
    </row>
    <row r="45" spans="1:26" ht="19.5" customHeight="1" x14ac:dyDescent="0.2">
      <c r="C45" s="4"/>
      <c r="D45" s="4"/>
      <c r="E45" s="4"/>
      <c r="F45" s="4"/>
      <c r="G45" s="4"/>
      <c r="H45" s="4"/>
      <c r="I45" s="4"/>
      <c r="J45" s="4"/>
      <c r="K45" s="4"/>
      <c r="L45" s="4"/>
      <c r="M45" s="4"/>
      <c r="N45" s="4"/>
      <c r="O45" s="4"/>
      <c r="P45" s="4"/>
    </row>
    <row r="46" spans="1:26" ht="19.5" customHeight="1" x14ac:dyDescent="0.2">
      <c r="C46" s="4"/>
      <c r="D46" s="4"/>
      <c r="E46" s="4"/>
      <c r="F46" s="4"/>
      <c r="G46" s="4"/>
      <c r="H46" s="4"/>
      <c r="I46" s="4"/>
      <c r="J46" s="4"/>
      <c r="K46" s="4"/>
      <c r="L46" s="4"/>
      <c r="M46" s="4"/>
      <c r="N46" s="4"/>
      <c r="O46" s="4"/>
      <c r="P46" s="4"/>
    </row>
    <row r="47" spans="1:26" ht="19.5" customHeight="1" x14ac:dyDescent="0.2">
      <c r="C47" s="4"/>
      <c r="D47" s="4"/>
      <c r="E47" s="4"/>
      <c r="F47" s="4"/>
      <c r="G47" s="4"/>
      <c r="H47" s="4"/>
      <c r="I47" s="4"/>
      <c r="J47" s="4"/>
      <c r="K47" s="4"/>
      <c r="L47" s="4"/>
      <c r="M47" s="4"/>
      <c r="N47" s="4"/>
      <c r="O47" s="4"/>
      <c r="P47" s="4"/>
    </row>
    <row r="48" spans="1:26" ht="19.5" customHeight="1" x14ac:dyDescent="0.2">
      <c r="C48" s="4"/>
      <c r="D48" s="4"/>
      <c r="E48" s="4"/>
      <c r="F48" s="4"/>
      <c r="G48" s="4"/>
      <c r="H48" s="4"/>
      <c r="I48" s="4"/>
      <c r="J48" s="4"/>
      <c r="K48" s="4"/>
      <c r="L48" s="4"/>
      <c r="M48" s="4"/>
      <c r="N48" s="4"/>
      <c r="O48" s="4"/>
      <c r="P48" s="4"/>
    </row>
    <row r="49" spans="3:16" ht="19.5" customHeight="1" x14ac:dyDescent="0.2">
      <c r="C49" s="4"/>
      <c r="D49" s="4"/>
      <c r="E49" s="4"/>
      <c r="F49" s="4"/>
      <c r="G49" s="4"/>
      <c r="H49" s="4"/>
      <c r="I49" s="4"/>
      <c r="J49" s="4"/>
      <c r="K49" s="4"/>
      <c r="L49" s="4"/>
      <c r="M49" s="4"/>
      <c r="N49" s="4"/>
      <c r="O49" s="4"/>
      <c r="P49" s="4"/>
    </row>
    <row r="50" spans="3:16" ht="19.5" customHeight="1" x14ac:dyDescent="0.2">
      <c r="C50" s="4"/>
      <c r="D50" s="4"/>
      <c r="E50" s="4"/>
      <c r="F50" s="4"/>
      <c r="G50" s="4"/>
      <c r="H50" s="4"/>
      <c r="I50" s="4"/>
      <c r="J50" s="4"/>
      <c r="K50" s="4"/>
      <c r="L50" s="4"/>
      <c r="M50" s="4"/>
      <c r="N50" s="4"/>
      <c r="O50" s="4"/>
      <c r="P50" s="4"/>
    </row>
    <row r="51" spans="3:16" ht="19.5" customHeight="1" x14ac:dyDescent="0.2">
      <c r="C51" s="4"/>
      <c r="D51" s="4"/>
      <c r="E51" s="4"/>
      <c r="F51" s="4"/>
      <c r="G51" s="4"/>
      <c r="H51" s="4"/>
      <c r="I51" s="4"/>
      <c r="J51" s="4"/>
      <c r="K51" s="4"/>
      <c r="L51" s="4"/>
      <c r="M51" s="4"/>
      <c r="N51" s="4"/>
      <c r="O51" s="4"/>
      <c r="P51" s="4"/>
    </row>
    <row r="52" spans="3:16" ht="19.5" customHeight="1" x14ac:dyDescent="0.2">
      <c r="C52" s="4"/>
      <c r="D52" s="4"/>
      <c r="E52" s="4"/>
      <c r="F52" s="4"/>
      <c r="G52" s="4"/>
      <c r="H52" s="4"/>
      <c r="I52" s="4"/>
      <c r="J52" s="4"/>
      <c r="K52" s="4"/>
      <c r="L52" s="4"/>
      <c r="M52" s="4"/>
      <c r="N52" s="4"/>
      <c r="O52" s="4"/>
      <c r="P52" s="4"/>
    </row>
    <row r="53" spans="3:16" ht="19.5" customHeight="1" x14ac:dyDescent="0.2">
      <c r="C53" s="4"/>
      <c r="D53" s="4"/>
      <c r="E53" s="4"/>
      <c r="F53" s="4"/>
      <c r="G53" s="4"/>
      <c r="H53" s="4"/>
      <c r="I53" s="4"/>
      <c r="J53" s="4"/>
      <c r="K53" s="4"/>
      <c r="L53" s="4"/>
      <c r="M53" s="4"/>
      <c r="N53" s="4"/>
      <c r="O53" s="4"/>
      <c r="P53" s="4"/>
    </row>
    <row r="54" spans="3:16" ht="19.5" customHeight="1" x14ac:dyDescent="0.2">
      <c r="C54" s="4"/>
      <c r="D54" s="4"/>
      <c r="E54" s="4"/>
      <c r="F54" s="4"/>
      <c r="G54" s="4"/>
      <c r="H54" s="4"/>
      <c r="I54" s="4"/>
      <c r="J54" s="4"/>
      <c r="K54" s="4"/>
      <c r="L54" s="4"/>
      <c r="M54" s="4"/>
      <c r="N54" s="4"/>
      <c r="O54" s="4"/>
    </row>
    <row r="55" spans="3:16" ht="15.75" customHeight="1" x14ac:dyDescent="0.2">
      <c r="C55" s="4"/>
      <c r="D55" s="4"/>
      <c r="E55" s="4"/>
      <c r="F55" s="4"/>
      <c r="G55" s="4"/>
      <c r="H55" s="4"/>
      <c r="I55" s="4"/>
      <c r="J55" s="4"/>
      <c r="K55" s="4"/>
      <c r="L55" s="4"/>
      <c r="M55" s="4"/>
      <c r="N55" s="4"/>
      <c r="O55" s="4"/>
    </row>
    <row r="56" spans="3:16" ht="15.75" customHeight="1" x14ac:dyDescent="0.2"/>
    <row r="57" spans="3:16" ht="15.75" customHeight="1" x14ac:dyDescent="0.2"/>
    <row r="58" spans="3:16" ht="15.75" customHeight="1" x14ac:dyDescent="0.2"/>
    <row r="59" spans="3:16" ht="15.75" customHeight="1" x14ac:dyDescent="0.2"/>
    <row r="60" spans="3:16" ht="15.75" customHeight="1" x14ac:dyDescent="0.2"/>
    <row r="61" spans="3:16" ht="15.75" customHeight="1" x14ac:dyDescent="0.2"/>
    <row r="62" spans="3:16" ht="15.75" customHeight="1" x14ac:dyDescent="0.2"/>
    <row r="63" spans="3:16" ht="15.75" customHeight="1" x14ac:dyDescent="0.2"/>
    <row r="64" spans="3: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14:formula1>
            <xm:f>'Formato descripción HU'!$B$6:$B$20</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2019-10-21T15:37:14Z</dcterms:created>
  <dcterms:modified xsi:type="dcterms:W3CDTF">2021-08-13T15:08:35Z</dcterms:modified>
</cp:coreProperties>
</file>