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<sst xmlns="http://schemas.openxmlformats.org/spreadsheetml/2006/main" count="152" uniqueCount="66">
  <si>
    <t>DIAGRAMA DE GANTT</t>
  </si>
  <si>
    <t>TÍTULO DEL PROYECTO</t>
  </si>
  <si>
    <t>Iluminación "Residencial"</t>
  </si>
  <si>
    <t>RESPONSABLES DEL PROYECTO</t>
  </si>
  <si>
    <t>De Anda Reyes Bryan, Meza Consepción Marlén</t>
  </si>
  <si>
    <t>FECHA</t>
  </si>
  <si>
    <t>NÚMERO EDT</t>
  </si>
  <si>
    <t>TAREA</t>
  </si>
  <si>
    <t>FECHA DE INICIO</t>
  </si>
  <si>
    <t>FECHA DE ENTREGA</t>
  </si>
  <si>
    <t>DURACIÓN</t>
  </si>
  <si>
    <t>DEPENDENCIA</t>
  </si>
  <si>
    <t>% COMPLETADO 
DE LA TAREA</t>
  </si>
  <si>
    <t>FASE UNO</t>
  </si>
  <si>
    <t>FASE DOS</t>
  </si>
  <si>
    <t>FASE TRES</t>
  </si>
  <si>
    <t>FASE CUATRO</t>
  </si>
  <si>
    <t>FASE CINCO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</si>
  <si>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</si>
  <si>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</si>
  <si>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</si>
  <si>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</si>
  <si>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</si>
  <si>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</si>
  <si>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</si>
  <si>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 8</t>
  </si>
  <si>
    <t>SEMANA 9</t>
  </si>
  <si>
    <t>SEMANA 10</t>
  </si>
  <si>
    <t>SEMANA 11</t>
  </si>
  <si>
    <t>SEMANA 12</t>
  </si>
  <si>
    <t>SEMANA 13</t>
  </si>
  <si>
    <t>SEMANA 14</t>
  </si>
  <si>
    <t>SEMANA 15</t>
  </si>
  <si>
    <t>L</t>
  </si>
  <si>
    <t>M</t>
  </si>
  <si>
    <t>X</t>
  </si>
  <si>
    <t>J</t>
  </si>
  <si>
    <t>V</t>
  </si>
  <si>
    <t>S</t>
  </si>
  <si>
    <t>Selección de Empresa</t>
  </si>
  <si>
    <t>N/A</t>
  </si>
  <si>
    <t>Recolección de datos</t>
  </si>
  <si>
    <t>Establecimiento de la descripción general
del proyecto</t>
  </si>
  <si>
    <t>Análisis general de la implementación</t>
  </si>
  <si>
    <t>Descripción de las funcionalidades</t>
  </si>
  <si>
    <t>Ingenieria de requerimientos</t>
  </si>
  <si>
    <t>Elaboración del diagrama de Pert</t>
  </si>
  <si>
    <t>5, 6</t>
  </si>
  <si>
    <t>Elaboración del diagrama de Gantt</t>
  </si>
  <si>
    <t>Casos de uso</t>
  </si>
  <si>
    <t>Diseño Estructural</t>
  </si>
  <si>
    <t>Diagrama Entidad-Relación</t>
  </si>
  <si>
    <t>Diagrama Relacional</t>
  </si>
  <si>
    <t>Diccionario de Datos</t>
  </si>
  <si>
    <t>Diseño de integración</t>
  </si>
  <si>
    <t>Diseño lógico-físico</t>
  </si>
  <si>
    <t>Consultas SQL (I1)</t>
  </si>
  <si>
    <t>Implementación de la Base de Datos (I1)</t>
  </si>
  <si>
    <t>Programación de la interfaz (I2)</t>
  </si>
  <si>
    <t>16, 17</t>
  </si>
  <si>
    <t>Crear conexión entre interfaz y SQL (I2)</t>
  </si>
  <si>
    <t>Pruebas</t>
  </si>
  <si>
    <t xml:space="preserve">Correción de errores </t>
  </si>
  <si>
    <t>18, 19</t>
  </si>
  <si>
    <t>Entrega Final</t>
  </si>
  <si>
    <t>20, 21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</si>
</sst>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0 %"/>
    <numFmt numFmtId="166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31849B"/>
        <bgColor rgb="FF31849B"/>
      </patternFill>
    </fill>
    <fill>
      <patternFill patternType="solid">
        <fgColor rgb="FF73C79E"/>
        <bgColor rgb="FF73C79E"/>
      </patternFill>
    </fill>
    <fill>
      <patternFill patternType="solid">
        <fgColor rgb="FFFFE599"/>
        <bgColor rgb="FFFFE599"/>
      </patternFill>
    </fill>
  </fills>
  <borders count="22">
    <border/>
    <border>
      <bottom style="thick">
        <color rgb="FF0B5394"/>
      </bottom>
    </border>
    <border>
      <bottom style="thick">
        <color rgb="FF1C4587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right style="thin">
        <color rgb="FFB7B7B7"/>
      </right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horizontal="left"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2" fillId="2" fontId="1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horizontal="center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3" fillId="0" fontId="16" numFmtId="0" xfId="0" applyAlignment="1" applyBorder="1" applyFont="1">
      <alignment horizontal="left" readingOrder="0" shrinkToFit="0" vertical="center" wrapText="0"/>
    </xf>
    <xf borderId="3" fillId="0" fontId="8" numFmtId="0" xfId="0" applyBorder="1" applyFont="1"/>
    <xf borderId="3" fillId="2" fontId="17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horizontal="center" readingOrder="0" shrinkToFit="0" vertical="center" wrapText="0"/>
    </xf>
    <xf borderId="3" fillId="0" fontId="17" numFmtId="0" xfId="0" applyAlignment="1" applyBorder="1" applyFont="1">
      <alignment horizontal="left" readingOrder="0" vertical="center"/>
    </xf>
    <xf borderId="0" fillId="0" fontId="4" numFmtId="0" xfId="0" applyFont="1"/>
    <xf borderId="3" fillId="0" fontId="17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horizontal="center" readingOrder="0" shrinkToFit="0" vertical="center" wrapText="0"/>
    </xf>
    <xf borderId="3" fillId="0" fontId="17" numFmtId="164" xfId="0" applyAlignment="1" applyBorder="1" applyFont="1" applyNumberFormat="1">
      <alignment horizontal="left" readingOrder="0" vertical="center"/>
    </xf>
    <xf borderId="3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left"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4" fillId="4" fontId="22" numFmtId="0" xfId="0" applyAlignment="1" applyBorder="1" applyFill="1" applyFont="1">
      <alignment horizontal="center" readingOrder="0" shrinkToFit="0" vertical="center" wrapText="0"/>
    </xf>
    <xf borderId="4" fillId="5" fontId="22" numFmtId="0" xfId="0" applyAlignment="1" applyBorder="1" applyFill="1" applyFont="1">
      <alignment horizontal="center" readingOrder="0" shrinkToFit="0" vertical="center" wrapText="0"/>
    </xf>
    <xf borderId="4" fillId="6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4" fillId="7" fontId="22" numFmtId="0" xfId="0" applyAlignment="1" applyBorder="1" applyFill="1" applyFont="1">
      <alignment horizontal="center" readingOrder="0" shrinkToFit="0" vertical="center" wrapText="0"/>
    </xf>
    <xf borderId="6" fillId="8" fontId="22" numFmtId="0" xfId="0" applyAlignment="1" applyBorder="1" applyFill="1" applyFont="1">
      <alignment horizontal="center" readingOrder="0"/>
    </xf>
    <xf borderId="7" fillId="0" fontId="8" numFmtId="0" xfId="0" applyBorder="1" applyFont="1"/>
    <xf borderId="8" fillId="0" fontId="8" numFmtId="0" xfId="0" applyBorder="1" applyFont="1"/>
    <xf borderId="0" fillId="0" fontId="22" numFmtId="0" xfId="0" applyAlignment="1" applyFont="1">
      <alignment horizontal="center" readingOrder="0"/>
    </xf>
    <xf borderId="0" fillId="0" fontId="23" numFmtId="0" xfId="0" applyAlignment="1" applyFont="1">
      <alignment vertical="center"/>
    </xf>
    <xf borderId="9" fillId="9" fontId="22" numFmtId="0" xfId="0" applyAlignment="1" applyBorder="1" applyFill="1" applyFont="1">
      <alignment horizontal="center" readingOrder="0" shrinkToFit="0" vertical="center" wrapText="0"/>
    </xf>
    <xf borderId="10" fillId="0" fontId="8" numFmtId="0" xfId="0" applyBorder="1" applyFont="1"/>
    <xf borderId="11" fillId="0" fontId="8" numFmtId="0" xfId="0" applyBorder="1" applyFont="1"/>
    <xf borderId="9" fillId="10" fontId="22" numFmtId="0" xfId="0" applyAlignment="1" applyBorder="1" applyFill="1" applyFont="1">
      <alignment horizontal="center" readingOrder="0" shrinkToFit="0" vertical="center" wrapText="0"/>
    </xf>
    <xf borderId="9" fillId="11" fontId="22" numFmtId="0" xfId="0" applyAlignment="1" applyBorder="1" applyFill="1" applyFont="1">
      <alignment horizontal="center" readingOrder="0" shrinkToFit="0" vertical="center" wrapText="0"/>
    </xf>
    <xf borderId="9" fillId="12" fontId="22" numFmtId="0" xfId="0" applyAlignment="1" applyBorder="1" applyFill="1" applyFont="1">
      <alignment horizontal="center" readingOrder="0" shrinkToFit="0" vertical="center" wrapText="0"/>
    </xf>
    <xf borderId="6" fillId="13" fontId="22" numFmtId="0" xfId="0" applyAlignment="1" applyBorder="1" applyFill="1" applyFont="1">
      <alignment horizontal="center" readingOrder="0"/>
    </xf>
    <xf borderId="7" fillId="13" fontId="22" numFmtId="0" xfId="0" applyAlignment="1" applyBorder="1" applyFont="1">
      <alignment horizontal="center" readingOrder="0"/>
    </xf>
    <xf borderId="0" fillId="0" fontId="24" numFmtId="0" xfId="0" applyAlignment="1" applyFont="1">
      <alignment vertical="center"/>
    </xf>
    <xf borderId="12" fillId="14" fontId="25" numFmtId="0" xfId="0" applyAlignment="1" applyBorder="1" applyFill="1" applyFont="1">
      <alignment horizontal="center" readingOrder="0" shrinkToFit="0" vertical="center" wrapText="0"/>
    </xf>
    <xf borderId="12" fillId="15" fontId="25" numFmtId="0" xfId="0" applyAlignment="1" applyBorder="1" applyFill="1" applyFont="1">
      <alignment horizontal="center" readingOrder="0" shrinkToFit="0" vertical="center" wrapText="0"/>
    </xf>
    <xf borderId="12" fillId="16" fontId="25" numFmtId="0" xfId="0" applyAlignment="1" applyBorder="1" applyFill="1" applyFont="1">
      <alignment horizontal="center" readingOrder="0" shrinkToFit="0" vertical="center" wrapText="0"/>
    </xf>
    <xf borderId="12" fillId="17" fontId="25" numFmtId="0" xfId="0" applyAlignment="1" applyBorder="1" applyFill="1" applyFont="1">
      <alignment horizontal="center" readingOrder="0" shrinkToFit="0" vertical="center" wrapText="0"/>
    </xf>
    <xf borderId="13" fillId="17" fontId="25" numFmtId="0" xfId="0" applyAlignment="1" applyBorder="1" applyFont="1">
      <alignment horizontal="center" readingOrder="0" shrinkToFit="0" vertical="center" wrapText="0"/>
    </xf>
    <xf borderId="13" fillId="18" fontId="25" numFmtId="0" xfId="0" applyAlignment="1" applyBorder="1" applyFill="1" applyFont="1">
      <alignment horizontal="center"/>
    </xf>
    <xf borderId="14" fillId="18" fontId="25" numFmtId="0" xfId="0" applyAlignment="1" applyBorder="1" applyFont="1">
      <alignment horizontal="center"/>
    </xf>
    <xf borderId="14" fillId="18" fontId="25" numFmtId="0" xfId="0" applyAlignment="1" applyBorder="1" applyFont="1">
      <alignment horizontal="center" readingOrder="0"/>
    </xf>
    <xf borderId="0" fillId="18" fontId="25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6" numFmtId="0" xfId="0" applyAlignment="1" applyFont="1">
      <alignment vertical="center"/>
    </xf>
    <xf borderId="7" fillId="0" fontId="27" numFmtId="0" xfId="0" applyAlignment="1" applyBorder="1" applyFont="1">
      <alignment horizontal="left" readingOrder="0" shrinkToFit="0" vertical="center" wrapText="1"/>
    </xf>
    <xf borderId="7" fillId="0" fontId="27" numFmtId="164" xfId="0" applyAlignment="1" applyBorder="1" applyFont="1" applyNumberFormat="1">
      <alignment horizontal="center" readingOrder="0" shrinkToFit="0" vertical="center" wrapText="1"/>
    </xf>
    <xf borderId="7" fillId="0" fontId="27" numFmtId="0" xfId="0" applyAlignment="1" applyBorder="1" applyFont="1">
      <alignment horizontal="center" readingOrder="0" shrinkToFit="0" vertical="center" wrapText="1"/>
    </xf>
    <xf borderId="7" fillId="19" fontId="27" numFmtId="165" xfId="0" applyAlignment="1" applyBorder="1" applyFill="1" applyFont="1" applyNumberFormat="1">
      <alignment horizontal="center" readingOrder="0" shrinkToFit="0" vertical="center" wrapText="1"/>
    </xf>
    <xf borderId="15" fillId="2" fontId="28" numFmtId="9" xfId="0" applyAlignment="1" applyBorder="1" applyFont="1" applyNumberFormat="1">
      <alignment horizontal="center" shrinkToFit="0" vertical="center" wrapText="0"/>
    </xf>
    <xf borderId="16" fillId="2" fontId="28" numFmtId="166" xfId="0" applyAlignment="1" applyBorder="1" applyFont="1" applyNumberFormat="1">
      <alignment horizontal="center" shrinkToFit="0" vertical="center" wrapText="0"/>
    </xf>
    <xf borderId="16" fillId="2" fontId="28" numFmtId="0" xfId="0" applyAlignment="1" applyBorder="1" applyFont="1">
      <alignment horizontal="center" shrinkToFit="0" vertical="center" wrapText="0"/>
    </xf>
    <xf borderId="16" fillId="9" fontId="28" numFmtId="0" xfId="0" applyAlignment="1" applyBorder="1" applyFont="1">
      <alignment horizontal="center" shrinkToFit="0" vertical="center" wrapText="0"/>
    </xf>
    <xf borderId="16" fillId="2" fontId="28" numFmtId="0" xfId="0" applyAlignment="1" applyBorder="1" applyFont="1">
      <alignment horizontal="center" shrinkToFit="0" vertical="center" wrapText="0"/>
    </xf>
    <xf borderId="16" fillId="2" fontId="29" numFmtId="0" xfId="0" applyBorder="1" applyFont="1"/>
    <xf borderId="17" fillId="2" fontId="29" numFmtId="0" xfId="0" applyBorder="1" applyFont="1"/>
    <xf borderId="0" fillId="0" fontId="29" numFmtId="0" xfId="0" applyFont="1"/>
    <xf borderId="7" fillId="0" fontId="27" numFmtId="49" xfId="0" applyAlignment="1" applyBorder="1" applyFont="1" applyNumberFormat="1">
      <alignment horizontal="left" readingOrder="0" shrinkToFit="0" vertical="center" wrapText="1"/>
    </xf>
    <xf borderId="7" fillId="0" fontId="27" numFmtId="165" xfId="0" applyAlignment="1" applyBorder="1" applyFont="1" applyNumberFormat="1">
      <alignment horizontal="center" readingOrder="0" shrinkToFit="0" vertical="center" wrapText="1"/>
    </xf>
    <xf borderId="16" fillId="9" fontId="28" numFmtId="0" xfId="0" applyAlignment="1" applyBorder="1" applyFont="1">
      <alignment horizontal="center" shrinkToFit="0" vertical="center" wrapText="0"/>
    </xf>
    <xf borderId="18" fillId="2" fontId="28" numFmtId="9" xfId="0" applyAlignment="1" applyBorder="1" applyFont="1" applyNumberFormat="1">
      <alignment horizontal="center" shrinkToFit="0" vertical="center" wrapText="0"/>
    </xf>
    <xf borderId="19" fillId="2" fontId="28" numFmtId="166" xfId="0" applyAlignment="1" applyBorder="1" applyFont="1" applyNumberFormat="1">
      <alignment horizontal="center" shrinkToFit="0" vertical="center" wrapText="0"/>
    </xf>
    <xf borderId="19" fillId="2" fontId="28" numFmtId="0" xfId="0" applyAlignment="1" applyBorder="1" applyFont="1">
      <alignment horizontal="center" shrinkToFit="0" vertical="center" wrapText="0"/>
    </xf>
    <xf borderId="19" fillId="2" fontId="28" numFmtId="0" xfId="0" applyAlignment="1" applyBorder="1" applyFont="1">
      <alignment horizontal="center" shrinkToFit="0" vertical="center" wrapText="0"/>
    </xf>
    <xf borderId="19" fillId="10" fontId="28" numFmtId="0" xfId="0" applyAlignment="1" applyBorder="1" applyFont="1">
      <alignment horizontal="center" shrinkToFit="0" vertical="center" wrapText="0"/>
    </xf>
    <xf borderId="7" fillId="20" fontId="27" numFmtId="165" xfId="0" applyAlignment="1" applyBorder="1" applyFill="1" applyFont="1" applyNumberFormat="1">
      <alignment horizontal="center" readingOrder="0" shrinkToFit="0" vertical="center" wrapText="1"/>
    </xf>
    <xf borderId="19" fillId="2" fontId="29" numFmtId="166" xfId="0" applyBorder="1" applyFont="1" applyNumberFormat="1"/>
    <xf borderId="20" fillId="2" fontId="29" numFmtId="0" xfId="0" applyBorder="1" applyFont="1"/>
    <xf borderId="20" fillId="2" fontId="29" numFmtId="0" xfId="0" applyBorder="1" applyFont="1"/>
    <xf borderId="20" fillId="21" fontId="29" numFmtId="0" xfId="0" applyBorder="1" applyFill="1" applyFont="1"/>
    <xf borderId="0" fillId="0" fontId="27" numFmtId="0" xfId="0" applyAlignment="1" applyFont="1">
      <alignment horizontal="left" readingOrder="0" shrinkToFit="0" vertical="center" wrapText="1"/>
    </xf>
    <xf borderId="0" fillId="0" fontId="27" numFmtId="165" xfId="0" applyAlignment="1" applyFont="1" applyNumberFormat="1">
      <alignment horizontal="center" readingOrder="0" shrinkToFit="0" vertical="center" wrapText="1"/>
    </xf>
    <xf borderId="16" fillId="2" fontId="29" numFmtId="166" xfId="0" applyBorder="1" applyFont="1" applyNumberFormat="1"/>
    <xf borderId="17" fillId="21" fontId="29" numFmtId="0" xfId="0" applyBorder="1" applyFont="1"/>
    <xf borderId="21" fillId="0" fontId="27" numFmtId="0" xfId="0" applyAlignment="1" applyBorder="1" applyFont="1">
      <alignment horizontal="left" readingOrder="0" shrinkToFit="0" vertical="center" wrapText="1"/>
    </xf>
    <xf borderId="10" fillId="0" fontId="27" numFmtId="165" xfId="0" applyAlignment="1" applyBorder="1" applyFont="1" applyNumberFormat="1">
      <alignment horizontal="center" readingOrder="0" shrinkToFit="0" vertical="center" wrapText="1"/>
    </xf>
    <xf borderId="10" fillId="0" fontId="27" numFmtId="0" xfId="0" applyAlignment="1" applyBorder="1" applyFont="1">
      <alignment horizontal="left" readingOrder="0" shrinkToFit="0" vertical="center" wrapText="1"/>
    </xf>
    <xf borderId="0" fillId="0" fontId="19" numFmtId="0" xfId="0" applyAlignment="1" applyFont="1">
      <alignment horizontal="left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8.0"/>
    <col customWidth="1" min="4" max="5" width="12.0"/>
    <col customWidth="1" min="6" max="6" width="11.0"/>
    <col customWidth="1" min="7" max="7" width="12.71"/>
    <col customWidth="1" min="8" max="8" width="14.14"/>
    <col customWidth="1" min="9" max="62" width="3.43"/>
    <col customWidth="1" min="63" max="99" width="3.86"/>
  </cols>
  <sheetData>
    <row r="1" ht="21.0" customHeight="1">
      <c r="A1" s="1"/>
      <c r="B1" s="2"/>
      <c r="C1" s="3"/>
      <c r="D1" s="4"/>
      <c r="E1" s="5"/>
      <c r="F1" s="6"/>
      <c r="G1" s="5"/>
      <c r="H1" s="4"/>
      <c r="I1" s="4"/>
      <c r="J1" s="7"/>
      <c r="K1" s="8"/>
      <c r="L1" s="9"/>
      <c r="M1" s="8"/>
      <c r="N1" s="8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3"/>
      <c r="I2" s="14"/>
      <c r="J2" s="13"/>
      <c r="K2" s="13"/>
      <c r="L2" s="13"/>
      <c r="M2" s="13"/>
      <c r="N2" s="13"/>
      <c r="O2" s="13"/>
      <c r="P2" s="15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6"/>
      <c r="AQ2" s="16"/>
      <c r="AR2" s="16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"/>
      <c r="CU2" s="1"/>
    </row>
    <row r="3" ht="21.0" customHeight="1">
      <c r="A3" s="1"/>
      <c r="B3" s="18"/>
      <c r="C3" s="18"/>
      <c r="D3" s="19"/>
      <c r="E3" s="19"/>
      <c r="F3" s="20"/>
      <c r="G3" s="19"/>
      <c r="H3" s="19"/>
      <c r="I3" s="21"/>
      <c r="J3" s="21"/>
      <c r="K3" s="21"/>
      <c r="L3" s="21"/>
      <c r="M3" s="22"/>
      <c r="N3" s="22"/>
      <c r="O3" s="22"/>
      <c r="P3" s="2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ht="21.0" customHeight="1">
      <c r="A4" s="1"/>
      <c r="B4" s="23" t="s">
        <v>1</v>
      </c>
      <c r="C4" s="24"/>
      <c r="D4" s="25" t="s">
        <v>2</v>
      </c>
      <c r="E4" s="24"/>
      <c r="F4" s="24"/>
      <c r="G4" s="24"/>
      <c r="H4" s="26"/>
      <c r="I4" s="23"/>
      <c r="J4" s="24"/>
      <c r="K4" s="24"/>
      <c r="L4" s="24"/>
      <c r="M4" s="24"/>
      <c r="N4" s="24"/>
      <c r="O4" s="24"/>
      <c r="P4" s="24"/>
      <c r="Q4" s="27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8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</row>
    <row r="5" ht="21.0" customHeight="1">
      <c r="A5" s="1"/>
      <c r="B5" s="23" t="s">
        <v>3</v>
      </c>
      <c r="C5" s="24"/>
      <c r="D5" s="29" t="s">
        <v>4</v>
      </c>
      <c r="E5" s="24"/>
      <c r="F5" s="24"/>
      <c r="G5" s="24"/>
      <c r="H5" s="30"/>
      <c r="I5" s="23" t="s">
        <v>5</v>
      </c>
      <c r="J5" s="24"/>
      <c r="K5" s="24"/>
      <c r="L5" s="24"/>
      <c r="M5" s="24"/>
      <c r="N5" s="24"/>
      <c r="O5" s="24"/>
      <c r="P5" s="24"/>
      <c r="Q5" s="31">
        <v>44477.0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F5" s="32"/>
      <c r="AG5" s="28"/>
      <c r="AH5" s="1"/>
      <c r="AI5" s="1"/>
      <c r="AJ5" s="1"/>
      <c r="AK5" s="1"/>
      <c r="AL5" s="1"/>
      <c r="AM5" s="1"/>
      <c r="AN5" s="1"/>
      <c r="AO5" s="1"/>
      <c r="AP5" s="1"/>
      <c r="AQ5" s="33"/>
      <c r="AR5" s="33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</row>
    <row r="6" ht="21.0" customHeight="1">
      <c r="A6" s="34"/>
      <c r="B6" s="35"/>
      <c r="C6" s="36"/>
      <c r="D6" s="37"/>
      <c r="E6" s="37"/>
      <c r="F6" s="37"/>
      <c r="G6" s="37"/>
      <c r="H6" s="37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</row>
    <row r="7" ht="21.0" customHeight="1">
      <c r="A7" s="34"/>
      <c r="B7" s="35"/>
      <c r="C7" s="36"/>
      <c r="D7" s="37"/>
      <c r="E7" s="37"/>
      <c r="F7" s="37"/>
      <c r="G7" s="37"/>
      <c r="H7" s="37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</row>
    <row r="8" ht="17.25" customHeight="1">
      <c r="A8" s="38"/>
      <c r="B8" s="39" t="s">
        <v>6</v>
      </c>
      <c r="C8" s="39" t="s">
        <v>7</v>
      </c>
      <c r="D8" s="39" t="s">
        <v>8</v>
      </c>
      <c r="E8" s="39" t="s">
        <v>9</v>
      </c>
      <c r="F8" s="39" t="s">
        <v>10</v>
      </c>
      <c r="G8" s="39" t="s">
        <v>11</v>
      </c>
      <c r="H8" s="39" t="s">
        <v>12</v>
      </c>
      <c r="I8" s="40" t="s">
        <v>13</v>
      </c>
      <c r="AA8" s="41" t="s">
        <v>14</v>
      </c>
      <c r="AS8" s="42" t="s">
        <v>15</v>
      </c>
      <c r="BJ8" s="43"/>
      <c r="BK8" s="44" t="s">
        <v>16</v>
      </c>
      <c r="CB8" s="43"/>
      <c r="CC8" s="45" t="s">
        <v>17</v>
      </c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7"/>
      <c r="CU8" s="48"/>
    </row>
    <row r="9" ht="17.25" customHeight="1">
      <c r="A9" s="49"/>
      <c r="I9" s="50" t="s">
        <v>18</v>
      </c>
      <c r="J9" s="51"/>
      <c r="K9" s="51"/>
      <c r="L9" s="51"/>
      <c r="M9" s="51"/>
      <c r="N9" s="52"/>
      <c r="O9" s="50" t="s">
        <v>19</v>
      </c>
      <c r="P9" s="51"/>
      <c r="Q9" s="51"/>
      <c r="R9" s="51"/>
      <c r="S9" s="51"/>
      <c r="T9" s="52"/>
      <c r="U9" s="50" t="s">
        <v>20</v>
      </c>
      <c r="V9" s="51"/>
      <c r="W9" s="51"/>
      <c r="X9" s="51"/>
      <c r="Y9" s="51"/>
      <c r="Z9" s="52"/>
      <c r="AA9" s="53" t="s">
        <v>21</v>
      </c>
      <c r="AB9" s="51"/>
      <c r="AC9" s="51"/>
      <c r="AD9" s="51"/>
      <c r="AE9" s="51"/>
      <c r="AF9" s="52"/>
      <c r="AG9" s="53" t="s">
        <v>22</v>
      </c>
      <c r="AH9" s="51"/>
      <c r="AI9" s="51"/>
      <c r="AJ9" s="51"/>
      <c r="AK9" s="51"/>
      <c r="AL9" s="52"/>
      <c r="AM9" s="53" t="s">
        <v>23</v>
      </c>
      <c r="AN9" s="51"/>
      <c r="AO9" s="51"/>
      <c r="AP9" s="51"/>
      <c r="AQ9" s="51"/>
      <c r="AR9" s="52"/>
      <c r="AS9" s="54" t="s">
        <v>24</v>
      </c>
      <c r="AT9" s="51"/>
      <c r="AU9" s="51"/>
      <c r="AV9" s="51"/>
      <c r="AW9" s="51"/>
      <c r="AX9" s="52"/>
      <c r="AY9" s="54" t="s">
        <v>25</v>
      </c>
      <c r="AZ9" s="51"/>
      <c r="BA9" s="51"/>
      <c r="BB9" s="51"/>
      <c r="BC9" s="51"/>
      <c r="BD9" s="52"/>
      <c r="BE9" s="54" t="s">
        <v>26</v>
      </c>
      <c r="BF9" s="51"/>
      <c r="BG9" s="51"/>
      <c r="BH9" s="51"/>
      <c r="BI9" s="51"/>
      <c r="BJ9" s="52"/>
      <c r="BK9" s="55" t="s">
        <v>27</v>
      </c>
      <c r="BL9" s="51"/>
      <c r="BM9" s="51"/>
      <c r="BN9" s="51"/>
      <c r="BO9" s="51"/>
      <c r="BP9" s="52"/>
      <c r="BQ9" s="55" t="s">
        <v>28</v>
      </c>
      <c r="BR9" s="51"/>
      <c r="BS9" s="51"/>
      <c r="BT9" s="51"/>
      <c r="BU9" s="51"/>
      <c r="BV9" s="52"/>
      <c r="BW9" s="55" t="s">
        <v>29</v>
      </c>
      <c r="BX9" s="51"/>
      <c r="BY9" s="51"/>
      <c r="BZ9" s="51"/>
      <c r="CA9" s="51"/>
      <c r="CB9" s="52"/>
      <c r="CC9" s="56" t="s">
        <v>30</v>
      </c>
      <c r="CD9" s="46"/>
      <c r="CE9" s="46"/>
      <c r="CF9" s="46"/>
      <c r="CG9" s="46"/>
      <c r="CH9" s="47"/>
      <c r="CI9" s="57" t="s">
        <v>31</v>
      </c>
      <c r="CJ9" s="46"/>
      <c r="CK9" s="46"/>
      <c r="CL9" s="46"/>
      <c r="CM9" s="46"/>
      <c r="CN9" s="47"/>
      <c r="CO9" s="57" t="s">
        <v>32</v>
      </c>
      <c r="CP9" s="46"/>
      <c r="CQ9" s="46"/>
      <c r="CR9" s="46"/>
      <c r="CS9" s="46"/>
      <c r="CT9" s="47"/>
      <c r="CU9" s="48"/>
    </row>
    <row r="10" ht="17.25" customHeight="1">
      <c r="A10" s="58"/>
      <c r="I10" s="59" t="s">
        <v>33</v>
      </c>
      <c r="J10" s="59" t="s">
        <v>34</v>
      </c>
      <c r="K10" s="59" t="s">
        <v>35</v>
      </c>
      <c r="L10" s="59" t="s">
        <v>36</v>
      </c>
      <c r="M10" s="59" t="s">
        <v>37</v>
      </c>
      <c r="N10" s="59" t="s">
        <v>38</v>
      </c>
      <c r="O10" s="59" t="s">
        <v>33</v>
      </c>
      <c r="P10" s="59" t="s">
        <v>34</v>
      </c>
      <c r="Q10" s="59" t="s">
        <v>35</v>
      </c>
      <c r="R10" s="59" t="s">
        <v>36</v>
      </c>
      <c r="S10" s="59" t="s">
        <v>37</v>
      </c>
      <c r="T10" s="59" t="s">
        <v>38</v>
      </c>
      <c r="U10" s="59" t="s">
        <v>33</v>
      </c>
      <c r="V10" s="59" t="s">
        <v>34</v>
      </c>
      <c r="W10" s="59" t="s">
        <v>35</v>
      </c>
      <c r="X10" s="59" t="s">
        <v>36</v>
      </c>
      <c r="Y10" s="59" t="s">
        <v>37</v>
      </c>
      <c r="Z10" s="59" t="s">
        <v>38</v>
      </c>
      <c r="AA10" s="60" t="s">
        <v>33</v>
      </c>
      <c r="AB10" s="60" t="s">
        <v>34</v>
      </c>
      <c r="AC10" s="60" t="s">
        <v>35</v>
      </c>
      <c r="AD10" s="60" t="s">
        <v>36</v>
      </c>
      <c r="AE10" s="60" t="s">
        <v>37</v>
      </c>
      <c r="AF10" s="60" t="s">
        <v>38</v>
      </c>
      <c r="AG10" s="60" t="s">
        <v>33</v>
      </c>
      <c r="AH10" s="60" t="s">
        <v>34</v>
      </c>
      <c r="AI10" s="60" t="s">
        <v>35</v>
      </c>
      <c r="AJ10" s="60" t="s">
        <v>36</v>
      </c>
      <c r="AK10" s="60" t="s">
        <v>37</v>
      </c>
      <c r="AL10" s="60" t="s">
        <v>38</v>
      </c>
      <c r="AM10" s="60" t="s">
        <v>33</v>
      </c>
      <c r="AN10" s="60" t="s">
        <v>34</v>
      </c>
      <c r="AO10" s="60" t="s">
        <v>35</v>
      </c>
      <c r="AP10" s="60" t="s">
        <v>36</v>
      </c>
      <c r="AQ10" s="60" t="s">
        <v>37</v>
      </c>
      <c r="AR10" s="60" t="s">
        <v>38</v>
      </c>
      <c r="AS10" s="61" t="s">
        <v>33</v>
      </c>
      <c r="AT10" s="61" t="s">
        <v>34</v>
      </c>
      <c r="AU10" s="61" t="s">
        <v>35</v>
      </c>
      <c r="AV10" s="61" t="s">
        <v>36</v>
      </c>
      <c r="AW10" s="61" t="s">
        <v>37</v>
      </c>
      <c r="AX10" s="61" t="s">
        <v>38</v>
      </c>
      <c r="AY10" s="61" t="s">
        <v>33</v>
      </c>
      <c r="AZ10" s="61" t="s">
        <v>34</v>
      </c>
      <c r="BA10" s="61" t="s">
        <v>35</v>
      </c>
      <c r="BB10" s="61" t="s">
        <v>36</v>
      </c>
      <c r="BC10" s="61" t="s">
        <v>37</v>
      </c>
      <c r="BD10" s="61" t="s">
        <v>38</v>
      </c>
      <c r="BE10" s="61" t="s">
        <v>33</v>
      </c>
      <c r="BF10" s="61" t="s">
        <v>34</v>
      </c>
      <c r="BG10" s="61" t="s">
        <v>35</v>
      </c>
      <c r="BH10" s="61" t="s">
        <v>36</v>
      </c>
      <c r="BI10" s="61" t="s">
        <v>37</v>
      </c>
      <c r="BJ10" s="61" t="s">
        <v>38</v>
      </c>
      <c r="BK10" s="62" t="s">
        <v>33</v>
      </c>
      <c r="BL10" s="62" t="s">
        <v>34</v>
      </c>
      <c r="BM10" s="62" t="s">
        <v>35</v>
      </c>
      <c r="BN10" s="62" t="s">
        <v>36</v>
      </c>
      <c r="BO10" s="62" t="s">
        <v>37</v>
      </c>
      <c r="BP10" s="62" t="s">
        <v>38</v>
      </c>
      <c r="BQ10" s="62" t="s">
        <v>33</v>
      </c>
      <c r="BR10" s="62" t="s">
        <v>34</v>
      </c>
      <c r="BS10" s="62" t="s">
        <v>35</v>
      </c>
      <c r="BT10" s="62" t="s">
        <v>36</v>
      </c>
      <c r="BU10" s="62" t="s">
        <v>37</v>
      </c>
      <c r="BV10" s="62" t="s">
        <v>38</v>
      </c>
      <c r="BW10" s="62" t="s">
        <v>33</v>
      </c>
      <c r="BX10" s="62" t="s">
        <v>34</v>
      </c>
      <c r="BY10" s="62" t="s">
        <v>35</v>
      </c>
      <c r="BZ10" s="62" t="s">
        <v>36</v>
      </c>
      <c r="CA10" s="62" t="s">
        <v>37</v>
      </c>
      <c r="CB10" s="63" t="s">
        <v>38</v>
      </c>
      <c r="CC10" s="64" t="s">
        <v>33</v>
      </c>
      <c r="CD10" s="65" t="s">
        <v>34</v>
      </c>
      <c r="CE10" s="65" t="s">
        <v>35</v>
      </c>
      <c r="CF10" s="65" t="s">
        <v>36</v>
      </c>
      <c r="CG10" s="65" t="s">
        <v>37</v>
      </c>
      <c r="CH10" s="66" t="s">
        <v>38</v>
      </c>
      <c r="CI10" s="65" t="s">
        <v>33</v>
      </c>
      <c r="CJ10" s="65" t="s">
        <v>34</v>
      </c>
      <c r="CK10" s="65" t="s">
        <v>35</v>
      </c>
      <c r="CL10" s="65" t="s">
        <v>36</v>
      </c>
      <c r="CM10" s="65" t="s">
        <v>37</v>
      </c>
      <c r="CN10" s="66" t="s">
        <v>38</v>
      </c>
      <c r="CO10" s="65" t="s">
        <v>33</v>
      </c>
      <c r="CP10" s="65" t="s">
        <v>34</v>
      </c>
      <c r="CQ10" s="65" t="s">
        <v>35</v>
      </c>
      <c r="CR10" s="65" t="s">
        <v>36</v>
      </c>
      <c r="CS10" s="65" t="s">
        <v>37</v>
      </c>
      <c r="CT10" s="67" t="s">
        <v>38</v>
      </c>
      <c r="CU10" s="68"/>
    </row>
    <row r="11" ht="17.25" customHeight="1" outlineLevel="1">
      <c r="A11" s="69"/>
      <c r="B11" s="70">
        <v>1.0</v>
      </c>
      <c r="C11" s="70" t="s">
        <v>39</v>
      </c>
      <c r="D11" s="71">
        <v>44427.0</v>
      </c>
      <c r="E11" s="71">
        <v>44437.0</v>
      </c>
      <c r="F11" s="72">
        <f t="shared" ref="F11:F32" si="1">DAYS360(D11,E11)</f>
        <v>10</v>
      </c>
      <c r="G11" s="72" t="s">
        <v>40</v>
      </c>
      <c r="H11" s="73">
        <v>1.0</v>
      </c>
      <c r="I11" s="74"/>
      <c r="J11" s="75"/>
      <c r="K11" s="76"/>
      <c r="L11" s="76"/>
      <c r="M11" s="77"/>
      <c r="N11" s="77"/>
      <c r="O11" s="77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9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79"/>
      <c r="BY11" s="80"/>
      <c r="BZ11" s="80"/>
      <c r="CA11" s="80"/>
      <c r="CB11" s="80"/>
      <c r="CC11" s="79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1"/>
    </row>
    <row r="12" ht="17.25" customHeight="1" outlineLevel="1">
      <c r="A12" s="69"/>
      <c r="B12" s="82">
        <f t="shared" ref="B12:B32" si="2">B11+1</f>
        <v>2</v>
      </c>
      <c r="C12" s="70" t="s">
        <v>41</v>
      </c>
      <c r="D12" s="71">
        <v>44427.0</v>
      </c>
      <c r="E12" s="71">
        <v>44437.0</v>
      </c>
      <c r="F12" s="72">
        <f t="shared" si="1"/>
        <v>10</v>
      </c>
      <c r="G12" s="72">
        <v>1.0</v>
      </c>
      <c r="H12" s="83">
        <v>1.0</v>
      </c>
      <c r="I12" s="74"/>
      <c r="J12" s="75"/>
      <c r="K12" s="76"/>
      <c r="L12" s="76"/>
      <c r="M12" s="78"/>
      <c r="N12" s="78"/>
      <c r="O12" s="76"/>
      <c r="P12" s="76"/>
      <c r="Q12" s="77"/>
      <c r="R12" s="84"/>
      <c r="S12" s="84"/>
      <c r="T12" s="84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9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79"/>
      <c r="BY12" s="80"/>
      <c r="BZ12" s="80"/>
      <c r="CA12" s="80"/>
      <c r="CB12" s="80"/>
      <c r="CC12" s="79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1"/>
    </row>
    <row r="13" ht="17.25" customHeight="1" outlineLevel="1">
      <c r="A13" s="69"/>
      <c r="B13" s="82">
        <f t="shared" si="2"/>
        <v>3</v>
      </c>
      <c r="C13" s="70" t="s">
        <v>42</v>
      </c>
      <c r="D13" s="71">
        <v>44446.0</v>
      </c>
      <c r="E13" s="71">
        <v>44451.0</v>
      </c>
      <c r="F13" s="72">
        <f t="shared" si="1"/>
        <v>5</v>
      </c>
      <c r="G13" s="72">
        <v>2.0</v>
      </c>
      <c r="H13" s="83">
        <v>1.0</v>
      </c>
      <c r="I13" s="85"/>
      <c r="J13" s="86"/>
      <c r="K13" s="87"/>
      <c r="L13" s="87"/>
      <c r="M13" s="88"/>
      <c r="N13" s="88"/>
      <c r="O13" s="87"/>
      <c r="P13" s="88"/>
      <c r="Q13" s="76"/>
      <c r="R13" s="76"/>
      <c r="S13" s="76"/>
      <c r="T13" s="76"/>
      <c r="U13" s="76"/>
      <c r="V13" s="88"/>
      <c r="W13" s="88"/>
      <c r="X13" s="88"/>
      <c r="Y13" s="88"/>
      <c r="Z13" s="88"/>
      <c r="AA13" s="88"/>
      <c r="AB13" s="89"/>
      <c r="AC13" s="89"/>
      <c r="AD13" s="89"/>
      <c r="AE13" s="89"/>
      <c r="AF13" s="89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79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79"/>
      <c r="BY13" s="80"/>
      <c r="BZ13" s="80"/>
      <c r="CA13" s="80"/>
      <c r="CB13" s="80"/>
      <c r="CC13" s="79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1"/>
    </row>
    <row r="14" ht="17.25" customHeight="1" outlineLevel="1">
      <c r="A14" s="69"/>
      <c r="B14" s="82">
        <f t="shared" si="2"/>
        <v>4</v>
      </c>
      <c r="C14" s="70" t="s">
        <v>43</v>
      </c>
      <c r="D14" s="71">
        <v>44452.0</v>
      </c>
      <c r="E14" s="71">
        <v>44458.0</v>
      </c>
      <c r="F14" s="72">
        <f t="shared" si="1"/>
        <v>6</v>
      </c>
      <c r="G14" s="72">
        <v>3.0</v>
      </c>
      <c r="H14" s="83">
        <v>1.0</v>
      </c>
      <c r="I14" s="85"/>
      <c r="J14" s="86"/>
      <c r="K14" s="87"/>
      <c r="L14" s="87"/>
      <c r="M14" s="88"/>
      <c r="N14" s="88"/>
      <c r="O14" s="88"/>
      <c r="P14" s="88"/>
      <c r="Q14" s="88"/>
      <c r="R14" s="88"/>
      <c r="S14" s="88"/>
      <c r="T14" s="78"/>
      <c r="U14" s="76"/>
      <c r="V14" s="76"/>
      <c r="W14" s="76"/>
      <c r="X14" s="76"/>
      <c r="Y14" s="76"/>
      <c r="Z14" s="76"/>
      <c r="AA14" s="76"/>
      <c r="AB14" s="76"/>
      <c r="AC14" s="76"/>
      <c r="AD14" s="88"/>
      <c r="AE14" s="88"/>
      <c r="AF14" s="88"/>
      <c r="AG14" s="89"/>
      <c r="AH14" s="89"/>
      <c r="AI14" s="89"/>
      <c r="AJ14" s="89"/>
      <c r="AK14" s="89"/>
      <c r="AL14" s="89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79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79"/>
      <c r="BY14" s="80"/>
      <c r="BZ14" s="80"/>
      <c r="CA14" s="80"/>
      <c r="CB14" s="80"/>
      <c r="CC14" s="79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1"/>
    </row>
    <row r="15" ht="17.25" customHeight="1" outlineLevel="1">
      <c r="A15" s="69"/>
      <c r="B15" s="82">
        <f t="shared" si="2"/>
        <v>5</v>
      </c>
      <c r="C15" s="70" t="s">
        <v>44</v>
      </c>
      <c r="D15" s="71">
        <v>44459.0</v>
      </c>
      <c r="E15" s="71">
        <v>44465.0</v>
      </c>
      <c r="F15" s="72">
        <f t="shared" si="1"/>
        <v>6</v>
      </c>
      <c r="G15" s="72">
        <v>4.0</v>
      </c>
      <c r="H15" s="90">
        <v>1.0</v>
      </c>
      <c r="I15" s="85"/>
      <c r="J15" s="86"/>
      <c r="K15" s="87"/>
      <c r="L15" s="87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76"/>
      <c r="AD15" s="76"/>
      <c r="AE15" s="76"/>
      <c r="AF15" s="76"/>
      <c r="AG15" s="76"/>
      <c r="AH15" s="88"/>
      <c r="AI15" s="88"/>
      <c r="AJ15" s="88"/>
      <c r="AK15" s="88"/>
      <c r="AL15" s="88"/>
      <c r="AM15" s="89"/>
      <c r="AN15" s="89"/>
      <c r="AO15" s="8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79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79"/>
      <c r="BY15" s="80"/>
      <c r="BZ15" s="80"/>
      <c r="CA15" s="80"/>
      <c r="CB15" s="80"/>
      <c r="CC15" s="79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1"/>
    </row>
    <row r="16" ht="17.25" customHeight="1" outlineLevel="1">
      <c r="A16" s="69"/>
      <c r="B16" s="82">
        <f t="shared" si="2"/>
        <v>6</v>
      </c>
      <c r="C16" s="70" t="s">
        <v>45</v>
      </c>
      <c r="D16" s="71">
        <v>44459.0</v>
      </c>
      <c r="E16" s="71">
        <v>44465.0</v>
      </c>
      <c r="F16" s="72">
        <f t="shared" si="1"/>
        <v>6</v>
      </c>
      <c r="G16" s="72">
        <v>4.0</v>
      </c>
      <c r="H16" s="83">
        <v>1.0</v>
      </c>
      <c r="I16" s="85"/>
      <c r="J16" s="86"/>
      <c r="K16" s="87"/>
      <c r="L16" s="87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76"/>
      <c r="AH16" s="76"/>
      <c r="AI16" s="76"/>
      <c r="AJ16" s="76"/>
      <c r="AK16" s="76"/>
      <c r="AL16" s="76"/>
      <c r="AM16" s="76"/>
      <c r="AN16" s="88"/>
      <c r="AO16" s="89"/>
      <c r="AP16" s="89"/>
      <c r="AQ16" s="89"/>
      <c r="AR16" s="89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79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79"/>
      <c r="BY16" s="80"/>
      <c r="BZ16" s="80"/>
      <c r="CA16" s="80"/>
      <c r="CB16" s="80"/>
      <c r="CC16" s="79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1"/>
    </row>
    <row r="17" ht="17.25" customHeight="1" outlineLevel="1">
      <c r="A17" s="69"/>
      <c r="B17" s="82">
        <f t="shared" si="2"/>
        <v>7</v>
      </c>
      <c r="C17" s="70" t="s">
        <v>46</v>
      </c>
      <c r="D17" s="71">
        <v>44473.0</v>
      </c>
      <c r="E17" s="71">
        <v>44479.0</v>
      </c>
      <c r="F17" s="72">
        <f t="shared" si="1"/>
        <v>6</v>
      </c>
      <c r="G17" s="72" t="s">
        <v>47</v>
      </c>
      <c r="H17" s="83">
        <v>1.0</v>
      </c>
      <c r="I17" s="86"/>
      <c r="J17" s="87"/>
      <c r="K17" s="87"/>
      <c r="L17" s="88"/>
      <c r="M17" s="87"/>
      <c r="N17" s="87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91"/>
      <c r="AQ17" s="92"/>
      <c r="AR17" s="92"/>
      <c r="AS17" s="93"/>
      <c r="AT17" s="93"/>
      <c r="AU17" s="93"/>
      <c r="AV17" s="93"/>
      <c r="AW17" s="93"/>
      <c r="AX17" s="93"/>
      <c r="AY17" s="94"/>
      <c r="AZ17" s="94"/>
      <c r="BA17" s="94"/>
      <c r="BB17" s="94"/>
      <c r="BC17" s="93"/>
      <c r="BD17" s="93"/>
      <c r="BE17" s="93"/>
      <c r="BF17" s="88"/>
      <c r="BG17" s="79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79"/>
      <c r="BY17" s="80"/>
      <c r="BZ17" s="80"/>
      <c r="CA17" s="80"/>
      <c r="CB17" s="80"/>
      <c r="CC17" s="79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1"/>
    </row>
    <row r="18" ht="17.25" customHeight="1" outlineLevel="1">
      <c r="A18" s="69"/>
      <c r="B18" s="82">
        <f t="shared" si="2"/>
        <v>8</v>
      </c>
      <c r="C18" s="95" t="s">
        <v>48</v>
      </c>
      <c r="D18" s="71">
        <v>44473.0</v>
      </c>
      <c r="E18" s="71">
        <v>44479.0</v>
      </c>
      <c r="F18" s="72">
        <f t="shared" si="1"/>
        <v>6</v>
      </c>
      <c r="G18" s="72" t="s">
        <v>47</v>
      </c>
      <c r="H18" s="96">
        <v>1.0</v>
      </c>
      <c r="I18" s="86"/>
      <c r="J18" s="87"/>
      <c r="K18" s="87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97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98"/>
      <c r="BB18" s="98"/>
      <c r="BC18" s="98"/>
      <c r="BD18" s="98"/>
      <c r="BE18" s="80"/>
      <c r="BF18" s="80"/>
      <c r="BG18" s="79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79"/>
      <c r="BY18" s="80"/>
      <c r="BZ18" s="80"/>
      <c r="CA18" s="80"/>
      <c r="CB18" s="80"/>
      <c r="CC18" s="79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1"/>
    </row>
    <row r="19" ht="17.25" customHeight="1" outlineLevel="1">
      <c r="A19" s="69"/>
      <c r="B19" s="82">
        <f t="shared" si="2"/>
        <v>9</v>
      </c>
      <c r="C19" s="99" t="s">
        <v>49</v>
      </c>
      <c r="D19" s="71">
        <v>44480.0</v>
      </c>
      <c r="E19" s="71">
        <v>44486.0</v>
      </c>
      <c r="F19" s="72">
        <f t="shared" si="1"/>
        <v>6</v>
      </c>
      <c r="G19" s="72">
        <v>7.8</v>
      </c>
      <c r="H19" s="100">
        <v>0.0</v>
      </c>
      <c r="I19" s="75"/>
      <c r="J19" s="76"/>
      <c r="K19" s="76"/>
      <c r="L19" s="76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97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79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79"/>
      <c r="BY19" s="80"/>
      <c r="BZ19" s="80"/>
      <c r="CA19" s="80"/>
      <c r="CB19" s="80"/>
      <c r="CC19" s="79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1"/>
    </row>
    <row r="20" ht="17.25" customHeight="1" outlineLevel="1">
      <c r="A20" s="69"/>
      <c r="B20" s="82">
        <f t="shared" si="2"/>
        <v>10</v>
      </c>
      <c r="C20" s="99" t="s">
        <v>50</v>
      </c>
      <c r="D20" s="71">
        <v>44487.0</v>
      </c>
      <c r="E20" s="71">
        <v>44493.0</v>
      </c>
      <c r="F20" s="72">
        <f t="shared" si="1"/>
        <v>6</v>
      </c>
      <c r="G20" s="72">
        <v>9.0</v>
      </c>
      <c r="H20" s="100">
        <v>0.0</v>
      </c>
      <c r="I20" s="75"/>
      <c r="J20" s="76"/>
      <c r="K20" s="76"/>
      <c r="L20" s="76"/>
      <c r="M20" s="88"/>
      <c r="N20" s="88"/>
      <c r="O20" s="88"/>
      <c r="P20" s="88"/>
      <c r="Q20" s="88"/>
      <c r="R20" s="88"/>
      <c r="S20" s="78"/>
      <c r="T20" s="78"/>
      <c r="U20" s="78"/>
      <c r="V20" s="78"/>
      <c r="W20" s="7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97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79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79"/>
      <c r="BY20" s="80"/>
      <c r="BZ20" s="80"/>
      <c r="CA20" s="80"/>
      <c r="CB20" s="80"/>
      <c r="CC20" s="79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1"/>
    </row>
    <row r="21" ht="17.25" customHeight="1" outlineLevel="1">
      <c r="A21" s="69"/>
      <c r="B21" s="82">
        <f t="shared" si="2"/>
        <v>11</v>
      </c>
      <c r="C21" s="101" t="s">
        <v>51</v>
      </c>
      <c r="D21" s="71">
        <v>44487.0</v>
      </c>
      <c r="E21" s="71">
        <v>44493.0</v>
      </c>
      <c r="F21" s="72">
        <f t="shared" si="1"/>
        <v>6</v>
      </c>
      <c r="G21" s="72">
        <v>9.0</v>
      </c>
      <c r="H21" s="83">
        <v>0.0</v>
      </c>
      <c r="I21" s="75"/>
      <c r="J21" s="76"/>
      <c r="K21" s="76"/>
      <c r="L21" s="76"/>
      <c r="M21" s="88"/>
      <c r="N21" s="88"/>
      <c r="O21" s="88"/>
      <c r="P21" s="88"/>
      <c r="Q21" s="88"/>
      <c r="R21" s="88"/>
      <c r="S21" s="78"/>
      <c r="T21" s="78"/>
      <c r="U21" s="78"/>
      <c r="V21" s="78"/>
      <c r="W21" s="7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97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8"/>
      <c r="BG21" s="79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79"/>
      <c r="BY21" s="80"/>
      <c r="BZ21" s="80"/>
      <c r="CA21" s="80"/>
      <c r="CB21" s="80"/>
      <c r="CC21" s="79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1"/>
    </row>
    <row r="22" ht="17.25" customHeight="1" outlineLevel="1">
      <c r="A22" s="69"/>
      <c r="B22" s="82">
        <f t="shared" si="2"/>
        <v>12</v>
      </c>
      <c r="C22" s="70" t="s">
        <v>52</v>
      </c>
      <c r="D22" s="71">
        <v>44487.0</v>
      </c>
      <c r="E22" s="71">
        <v>44493.0</v>
      </c>
      <c r="F22" s="72">
        <f t="shared" si="1"/>
        <v>6</v>
      </c>
      <c r="G22" s="72">
        <v>9.0</v>
      </c>
      <c r="H22" s="83">
        <v>0.0</v>
      </c>
      <c r="I22" s="85"/>
      <c r="J22" s="86"/>
      <c r="K22" s="87"/>
      <c r="L22" s="87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79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79"/>
      <c r="BY22" s="80"/>
      <c r="BZ22" s="80"/>
      <c r="CA22" s="80"/>
      <c r="CB22" s="80"/>
      <c r="CC22" s="79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1"/>
    </row>
    <row r="23" ht="17.25" customHeight="1" outlineLevel="1">
      <c r="A23" s="69"/>
      <c r="B23" s="82">
        <f t="shared" si="2"/>
        <v>13</v>
      </c>
      <c r="C23" s="70" t="s">
        <v>53</v>
      </c>
      <c r="D23" s="71">
        <v>44487.0</v>
      </c>
      <c r="E23" s="71">
        <v>44493.0</v>
      </c>
      <c r="F23" s="72">
        <f t="shared" si="1"/>
        <v>6</v>
      </c>
      <c r="G23" s="72">
        <v>9.0</v>
      </c>
      <c r="H23" s="83">
        <v>0.0</v>
      </c>
      <c r="I23" s="74"/>
      <c r="J23" s="75"/>
      <c r="K23" s="76"/>
      <c r="L23" s="76"/>
      <c r="M23" s="76"/>
      <c r="N23" s="76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9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79"/>
      <c r="BY23" s="80"/>
      <c r="BZ23" s="80"/>
      <c r="CA23" s="80"/>
      <c r="CB23" s="80"/>
      <c r="CC23" s="79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1"/>
    </row>
    <row r="24" ht="17.25" customHeight="1" outlineLevel="1">
      <c r="A24" s="69"/>
      <c r="B24" s="82">
        <f t="shared" si="2"/>
        <v>14</v>
      </c>
      <c r="C24" s="70" t="s">
        <v>54</v>
      </c>
      <c r="D24" s="71">
        <v>44494.0</v>
      </c>
      <c r="E24" s="71">
        <v>44500.0</v>
      </c>
      <c r="F24" s="72">
        <f t="shared" si="1"/>
        <v>6</v>
      </c>
      <c r="G24" s="72">
        <v>10.0</v>
      </c>
      <c r="H24" s="83">
        <v>0.0</v>
      </c>
      <c r="I24" s="74"/>
      <c r="J24" s="75"/>
      <c r="K24" s="76"/>
      <c r="L24" s="76"/>
      <c r="M24" s="76"/>
      <c r="N24" s="76"/>
      <c r="O24" s="88"/>
      <c r="P24" s="88"/>
      <c r="Q24" s="88"/>
      <c r="R24" s="88"/>
      <c r="S24" s="8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9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79"/>
      <c r="BY24" s="80"/>
      <c r="BZ24" s="80"/>
      <c r="CA24" s="80"/>
      <c r="CB24" s="80"/>
      <c r="CC24" s="79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1"/>
    </row>
    <row r="25" ht="17.25" customHeight="1" outlineLevel="1">
      <c r="A25" s="69"/>
      <c r="B25" s="82">
        <f t="shared" si="2"/>
        <v>15</v>
      </c>
      <c r="C25" s="70" t="s">
        <v>55</v>
      </c>
      <c r="D25" s="71">
        <v>44501.0</v>
      </c>
      <c r="E25" s="71">
        <v>44507.0</v>
      </c>
      <c r="F25" s="72">
        <f t="shared" si="1"/>
        <v>6</v>
      </c>
      <c r="G25" s="72">
        <v>14.0</v>
      </c>
      <c r="H25" s="83">
        <v>0.0</v>
      </c>
      <c r="I25" s="74"/>
      <c r="J25" s="75"/>
      <c r="K25" s="76"/>
      <c r="L25" s="76"/>
      <c r="M25" s="76"/>
      <c r="N25" s="76"/>
      <c r="O25" s="88"/>
      <c r="P25" s="88"/>
      <c r="Q25" s="88"/>
      <c r="R25" s="88"/>
      <c r="S25" s="8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9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79"/>
      <c r="BY25" s="80"/>
      <c r="BZ25" s="80"/>
      <c r="CA25" s="80"/>
      <c r="CB25" s="80"/>
      <c r="CC25" s="79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1"/>
    </row>
    <row r="26" ht="17.25" customHeight="1" outlineLevel="1">
      <c r="A26" s="69"/>
      <c r="B26" s="82">
        <f t="shared" si="2"/>
        <v>16</v>
      </c>
      <c r="C26" s="70" t="s">
        <v>56</v>
      </c>
      <c r="D26" s="71">
        <v>44508.0</v>
      </c>
      <c r="E26" s="71">
        <v>44514.0</v>
      </c>
      <c r="F26" s="72">
        <f t="shared" si="1"/>
        <v>6</v>
      </c>
      <c r="G26" s="72">
        <v>15.0</v>
      </c>
      <c r="H26" s="83">
        <v>0.0</v>
      </c>
      <c r="I26" s="85"/>
      <c r="J26" s="86"/>
      <c r="K26" s="87"/>
      <c r="L26" s="87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79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79"/>
      <c r="BY26" s="80"/>
      <c r="BZ26" s="80"/>
      <c r="CA26" s="80"/>
      <c r="CB26" s="80"/>
      <c r="CC26" s="79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1"/>
    </row>
    <row r="27" ht="17.25" customHeight="1" outlineLevel="1">
      <c r="A27" s="69"/>
      <c r="B27" s="82">
        <f t="shared" si="2"/>
        <v>17</v>
      </c>
      <c r="C27" s="70" t="s">
        <v>57</v>
      </c>
      <c r="D27" s="71">
        <v>44508.0</v>
      </c>
      <c r="E27" s="71">
        <v>44514.0</v>
      </c>
      <c r="F27" s="72">
        <f t="shared" si="1"/>
        <v>6</v>
      </c>
      <c r="G27" s="72">
        <v>15.0</v>
      </c>
      <c r="H27" s="83">
        <v>0.0</v>
      </c>
      <c r="I27" s="85"/>
      <c r="J27" s="86"/>
      <c r="K27" s="87"/>
      <c r="L27" s="87"/>
      <c r="M27" s="88"/>
      <c r="N27" s="88"/>
      <c r="O27" s="88"/>
      <c r="P27" s="88"/>
      <c r="Q27" s="88"/>
      <c r="R27" s="88"/>
      <c r="S27" s="88"/>
      <c r="T27" s="78"/>
      <c r="U27" s="76"/>
      <c r="V27" s="76"/>
      <c r="W27" s="76"/>
      <c r="X27" s="76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79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79"/>
      <c r="BY27" s="80"/>
      <c r="BZ27" s="80"/>
      <c r="CA27" s="80"/>
      <c r="CB27" s="80"/>
      <c r="CC27" s="79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1"/>
    </row>
    <row r="28" ht="17.25" customHeight="1" outlineLevel="1">
      <c r="A28" s="69"/>
      <c r="B28" s="82">
        <f t="shared" si="2"/>
        <v>18</v>
      </c>
      <c r="C28" s="70" t="s">
        <v>58</v>
      </c>
      <c r="D28" s="71">
        <v>44515.0</v>
      </c>
      <c r="E28" s="71">
        <v>44521.0</v>
      </c>
      <c r="F28" s="72">
        <f t="shared" si="1"/>
        <v>6</v>
      </c>
      <c r="G28" s="72" t="s">
        <v>59</v>
      </c>
      <c r="H28" s="83">
        <v>0.0</v>
      </c>
      <c r="I28" s="85"/>
      <c r="J28" s="86"/>
      <c r="K28" s="87"/>
      <c r="L28" s="87"/>
      <c r="M28" s="88"/>
      <c r="N28" s="88"/>
      <c r="O28" s="88"/>
      <c r="P28" s="88"/>
      <c r="Q28" s="88"/>
      <c r="R28" s="88"/>
      <c r="S28" s="88"/>
      <c r="T28" s="78"/>
      <c r="U28" s="76"/>
      <c r="V28" s="76"/>
      <c r="W28" s="76"/>
      <c r="X28" s="76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79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79"/>
      <c r="BY28" s="80"/>
      <c r="BZ28" s="80"/>
      <c r="CA28" s="80"/>
      <c r="CB28" s="80"/>
      <c r="CC28" s="79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1"/>
    </row>
    <row r="29" ht="17.25" customHeight="1" outlineLevel="1">
      <c r="A29" s="69"/>
      <c r="B29" s="82">
        <f t="shared" si="2"/>
        <v>19</v>
      </c>
      <c r="C29" s="70" t="s">
        <v>60</v>
      </c>
      <c r="D29" s="71">
        <v>44515.0</v>
      </c>
      <c r="E29" s="71">
        <v>44521.0</v>
      </c>
      <c r="F29" s="72">
        <f t="shared" si="1"/>
        <v>6</v>
      </c>
      <c r="G29" s="72" t="s">
        <v>59</v>
      </c>
      <c r="H29" s="83">
        <v>0.0</v>
      </c>
      <c r="I29" s="85"/>
      <c r="J29" s="86"/>
      <c r="K29" s="88"/>
      <c r="L29" s="88"/>
      <c r="M29" s="88"/>
      <c r="N29" s="88"/>
      <c r="O29" s="88"/>
      <c r="P29" s="88"/>
      <c r="Q29" s="88"/>
      <c r="R29" s="88"/>
      <c r="S29" s="88"/>
      <c r="T29" s="78"/>
      <c r="U29" s="76"/>
      <c r="V29" s="76"/>
      <c r="W29" s="76"/>
      <c r="X29" s="76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79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79"/>
      <c r="BY29" s="80"/>
      <c r="BZ29" s="80"/>
      <c r="CA29" s="80"/>
      <c r="CB29" s="80"/>
      <c r="CC29" s="79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1"/>
    </row>
    <row r="30" ht="17.25" customHeight="1" outlineLevel="1">
      <c r="A30" s="69"/>
      <c r="B30" s="82">
        <f t="shared" si="2"/>
        <v>20</v>
      </c>
      <c r="C30" s="70" t="s">
        <v>61</v>
      </c>
      <c r="D30" s="71">
        <v>44522.0</v>
      </c>
      <c r="E30" s="71">
        <v>44528.0</v>
      </c>
      <c r="F30" s="72">
        <f t="shared" si="1"/>
        <v>6</v>
      </c>
      <c r="G30" s="72">
        <v>18.19</v>
      </c>
      <c r="H30" s="83">
        <v>0.0</v>
      </c>
      <c r="I30" s="85"/>
      <c r="J30" s="86"/>
      <c r="K30" s="87"/>
      <c r="L30" s="87"/>
      <c r="M30" s="88"/>
      <c r="N30" s="78"/>
      <c r="O30" s="78"/>
      <c r="P30" s="78"/>
      <c r="Q30" s="78"/>
      <c r="R30" s="78"/>
      <c r="S30" s="78"/>
      <c r="T30" s="78"/>
      <c r="U30" s="76"/>
      <c r="V30" s="76"/>
      <c r="W30" s="76"/>
      <c r="X30" s="76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79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79"/>
      <c r="BY30" s="80"/>
      <c r="BZ30" s="80"/>
      <c r="CA30" s="80"/>
      <c r="CB30" s="80"/>
      <c r="CC30" s="79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1"/>
    </row>
    <row r="31" ht="17.25" customHeight="1" outlineLevel="1">
      <c r="A31" s="69"/>
      <c r="B31" s="82">
        <f t="shared" si="2"/>
        <v>21</v>
      </c>
      <c r="C31" s="70" t="s">
        <v>62</v>
      </c>
      <c r="D31" s="71">
        <v>44522.0</v>
      </c>
      <c r="E31" s="71">
        <v>44528.0</v>
      </c>
      <c r="F31" s="72">
        <f t="shared" si="1"/>
        <v>6</v>
      </c>
      <c r="G31" s="72" t="s">
        <v>63</v>
      </c>
      <c r="H31" s="83">
        <v>0.0</v>
      </c>
      <c r="I31" s="85"/>
      <c r="J31" s="86"/>
      <c r="K31" s="87"/>
      <c r="L31" s="87"/>
      <c r="M31" s="88"/>
      <c r="N31" s="78"/>
      <c r="O31" s="78"/>
      <c r="P31" s="78"/>
      <c r="Q31" s="78"/>
      <c r="R31" s="78"/>
      <c r="S31" s="78"/>
      <c r="T31" s="78"/>
      <c r="U31" s="76"/>
      <c r="V31" s="76"/>
      <c r="W31" s="76"/>
      <c r="X31" s="76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79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79"/>
      <c r="BY31" s="80"/>
      <c r="BZ31" s="80"/>
      <c r="CA31" s="80"/>
      <c r="CB31" s="80"/>
      <c r="CC31" s="79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1"/>
    </row>
    <row r="32" ht="17.25" customHeight="1" outlineLevel="1">
      <c r="A32" s="69"/>
      <c r="B32" s="82">
        <f t="shared" si="2"/>
        <v>22</v>
      </c>
      <c r="C32" s="70" t="s">
        <v>64</v>
      </c>
      <c r="D32" s="71">
        <v>44529.0</v>
      </c>
      <c r="E32" s="71">
        <v>44535.0</v>
      </c>
      <c r="F32" s="72">
        <f t="shared" si="1"/>
        <v>6</v>
      </c>
      <c r="G32" s="72" t="s">
        <v>65</v>
      </c>
      <c r="H32" s="83">
        <v>0.0</v>
      </c>
      <c r="I32" s="85"/>
      <c r="J32" s="86"/>
      <c r="K32" s="87"/>
      <c r="L32" s="87"/>
      <c r="M32" s="88"/>
      <c r="N32" s="78"/>
      <c r="O32" s="78"/>
      <c r="P32" s="78"/>
      <c r="Q32" s="78"/>
      <c r="R32" s="78"/>
      <c r="S32" s="78"/>
      <c r="T32" s="78"/>
      <c r="U32" s="76"/>
      <c r="V32" s="76"/>
      <c r="W32" s="76"/>
      <c r="X32" s="76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79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79"/>
      <c r="BY32" s="80"/>
      <c r="BZ32" s="80"/>
      <c r="CA32" s="80"/>
      <c r="CB32" s="80"/>
      <c r="CC32" s="79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1"/>
    </row>
    <row r="33" ht="21.0" customHeight="1">
      <c r="A33" s="34"/>
      <c r="B33" s="34"/>
      <c r="C33" s="102"/>
      <c r="D33" s="103"/>
      <c r="E33" s="103"/>
      <c r="F33" s="103"/>
      <c r="G33" s="103"/>
      <c r="H33" s="10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</row>
    <row r="34" ht="21.0" customHeight="1">
      <c r="A34" s="34"/>
      <c r="B34" s="34"/>
      <c r="C34" s="102"/>
      <c r="D34" s="103"/>
      <c r="E34" s="103"/>
      <c r="F34" s="103"/>
      <c r="G34" s="103"/>
      <c r="H34" s="10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</row>
    <row r="35" ht="21.0" customHeight="1">
      <c r="A35" s="34"/>
      <c r="B35" s="34"/>
      <c r="C35" s="102"/>
      <c r="D35" s="103"/>
      <c r="E35" s="103"/>
      <c r="F35" s="103"/>
      <c r="G35" s="103"/>
      <c r="H35" s="10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</row>
  </sheetData>
  <mergeCells count="38">
    <mergeCell ref="B2:H2"/>
    <mergeCell ref="I2:O2"/>
    <mergeCell ref="P2:AO2"/>
    <mergeCell ref="B4:C4"/>
    <mergeCell ref="D4:G4"/>
    <mergeCell ref="I4:P4"/>
    <mergeCell ref="Q4:AF4"/>
    <mergeCell ref="E8:E10"/>
    <mergeCell ref="F8:F10"/>
    <mergeCell ref="G8:G10"/>
    <mergeCell ref="H8:H10"/>
    <mergeCell ref="I8:Z8"/>
    <mergeCell ref="AA8:AR8"/>
    <mergeCell ref="AS8:BJ8"/>
    <mergeCell ref="BK8:CB8"/>
    <mergeCell ref="CC8:CT8"/>
    <mergeCell ref="I9:N9"/>
    <mergeCell ref="O9:T9"/>
    <mergeCell ref="B5:C5"/>
    <mergeCell ref="D5:G5"/>
    <mergeCell ref="I5:P5"/>
    <mergeCell ref="Q5:AD5"/>
    <mergeCell ref="B8:B10"/>
    <mergeCell ref="C8:C10"/>
    <mergeCell ref="D8:D10"/>
    <mergeCell ref="BK9:BP9"/>
    <mergeCell ref="BQ9:BV9"/>
    <mergeCell ref="BW9:CB9"/>
    <mergeCell ref="CC9:CH9"/>
    <mergeCell ref="CI9:CN9"/>
    <mergeCell ref="CO9:CT9"/>
    <mergeCell ref="U9:Z9"/>
    <mergeCell ref="AA9:AF9"/>
    <mergeCell ref="AG9:AL9"/>
    <mergeCell ref="AM9:AR9"/>
    <mergeCell ref="AS9:AX9"/>
    <mergeCell ref="AY9:BD9"/>
    <mergeCell ref="BE9:BJ9"/>
  </mergeCells>
  <conditionalFormatting sqref="H11:H3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32">
    <cfRule type="colorScale" priority="2">
      <colorScale>
        <cfvo type="min"/>
        <cfvo type="max"/>
        <color rgb="FF57BB8A"/>
        <color rgb="FFFFFFFF"/>
      </colorScale>
    </cfRule>
  </conditionalFormatting>
  <conditionalFormatting sqref="H18:H20">
    <cfRule type="cellIs" dxfId="0" priority="3" operator="equal">
      <formula>100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