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s\Documents\GitHub\CPE400-UAV-Group-Project\Assets\Scripts\Output\Scenario 2 Data and Parameters\"/>
    </mc:Choice>
  </mc:AlternateContent>
  <xr:revisionPtr revIDLastSave="0" documentId="13_ncr:1_{677CE520-A249-4B16-A9FC-02607E330BB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ata Scenario 2 Trial 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1" i="1" l="1"/>
  <c r="F91" i="1"/>
  <c r="G91" i="1"/>
  <c r="I91" i="1"/>
  <c r="D91" i="1"/>
  <c r="B91" i="1"/>
</calcChain>
</file>

<file path=xl/sharedStrings.xml><?xml version="1.0" encoding="utf-8"?>
<sst xmlns="http://schemas.openxmlformats.org/spreadsheetml/2006/main" count="9" uniqueCount="9">
  <si>
    <t>Time Stamp (Sec)</t>
  </si>
  <si>
    <t>Total Connected Users</t>
  </si>
  <si>
    <t>Total Disconnected Users</t>
  </si>
  <si>
    <t>Average User Disconnection Time</t>
  </si>
  <si>
    <t>Priority 1 User Average Connection Time</t>
  </si>
  <si>
    <t>Priority 2 User Average Connection Time</t>
  </si>
  <si>
    <t>Priority 3 User Average Connection Time</t>
  </si>
  <si>
    <t>Active UAVs</t>
  </si>
  <si>
    <t>Total UAVs Travel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</si>
</sst>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" fontId="18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34E590-1964-45BD-955E-BE1D2B0842BA}" name="Table1" displayName="Table1" ref="A1:I91" totalsRowCount="1" headerRowDxfId="10" dataDxfId="9">
  <autoFilter ref="A1:I90" xr:uid="{CB0E631C-FFED-40BE-8B5E-F0EAFE9D6105}"/>
  <tableColumns count="9">
    <tableColumn id="1" xr3:uid="{873620D0-035B-41D6-9D7E-E7088C7AA396}" name="Time Stamp (Sec)" dataDxfId="19" totalsRowDxfId="8"/>
    <tableColumn id="2" xr3:uid="{12A041DE-043A-417D-A186-28A01E76AF3C}" name="Total Connected Users" totalsRowFunction="max" dataDxfId="18" totalsRowDxfId="7"/>
    <tableColumn id="3" xr3:uid="{A9062225-2B9F-44D7-8987-A076A62F5709}" name="Total Disconnected Users" dataDxfId="17" totalsRowDxfId="6"/>
    <tableColumn id="4" xr3:uid="{14CDEC1B-2FF1-417C-8EE2-BE926CAC82A7}" name="Average User Disconnection Time" totalsRowFunction="average" dataDxfId="16" totalsRowDxfId="5"/>
    <tableColumn id="5" xr3:uid="{A8BD8E98-EBE0-4FEC-BAAD-293C2320711B}" name="Priority 1 User Average Connection Time" totalsRowFunction="average" dataDxfId="15" totalsRowDxfId="4"/>
    <tableColumn id="6" xr3:uid="{3D1B6717-6506-490B-A12F-DCF1ECA65E63}" name="Priority 2 User Average Connection Time" totalsRowFunction="average" dataDxfId="14" totalsRowDxfId="3"/>
    <tableColumn id="7" xr3:uid="{41EC8290-B03A-46F7-A878-28CBDA9F71D9}" name="Priority 3 User Average Connection Time" totalsRowFunction="average" dataDxfId="13" totalsRowDxfId="2"/>
    <tableColumn id="8" xr3:uid="{E1F1B217-B287-4612-9ACF-9BA6846FA6D8}" name="Active UAVs" dataDxfId="12" totalsRowDxfId="1"/>
    <tableColumn id="9" xr3:uid="{81FDDF69-4FEC-402B-A920-E72019E84F38}" name="Total UAVs Travel Distance" totalsRowFunction="average" dataDxfId="11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1"/>
  <sheetViews>
    <sheetView tabSelected="1" workbookViewId="0">
      <selection activeCell="B4" sqref="B4"/>
    </sheetView>
  </sheetViews>
  <sheetFormatPr defaultRowHeight="15.75" x14ac:dyDescent="0.25"/>
  <cols>
    <col min="1" max="1" width="22.7109375" style="1" bestFit="1" customWidth="1"/>
    <col min="2" max="2" width="27.85546875" style="2" bestFit="1" customWidth="1"/>
    <col min="3" max="3" width="30.7109375" style="2" bestFit="1" customWidth="1"/>
    <col min="4" max="4" width="39.140625" style="1" bestFit="1" customWidth="1"/>
    <col min="5" max="7" width="46" style="1" bestFit="1" customWidth="1"/>
    <col min="8" max="8" width="18.140625" style="2" bestFit="1" customWidth="1"/>
    <col min="9" max="9" width="33.28515625" style="1" bestFit="1" customWidth="1"/>
    <col min="10" max="16384" width="9.140625" style="3"/>
  </cols>
  <sheetData>
    <row r="1" spans="1:9" x14ac:dyDescent="0.2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</row>
    <row r="2" spans="1:9" x14ac:dyDescent="0.25">
      <c r="A2" s="1">
        <v>1.3166764</v>
      </c>
      <c r="B2" s="2">
        <v>4</v>
      </c>
      <c r="C2" s="2">
        <v>196</v>
      </c>
      <c r="D2" s="1">
        <v>1.0028090000000001</v>
      </c>
      <c r="E2" s="1">
        <v>0</v>
      </c>
      <c r="F2" s="1">
        <v>0</v>
      </c>
      <c r="G2" s="1">
        <v>1.206924E-2</v>
      </c>
      <c r="H2" s="2">
        <v>50</v>
      </c>
      <c r="I2" s="1">
        <v>1.08</v>
      </c>
    </row>
    <row r="3" spans="1:9" x14ac:dyDescent="0.25">
      <c r="A3" s="1">
        <v>2.3249928999999998</v>
      </c>
      <c r="B3" s="2">
        <v>7</v>
      </c>
      <c r="C3" s="2">
        <v>193</v>
      </c>
      <c r="D3" s="1">
        <v>2.000372</v>
      </c>
      <c r="E3" s="1">
        <v>7.9332159999999999E-3</v>
      </c>
      <c r="F3" s="1">
        <v>1.2926150000000001E-2</v>
      </c>
      <c r="G3" s="1">
        <v>2.9417970000000002E-2</v>
      </c>
      <c r="H3" s="2">
        <v>50</v>
      </c>
      <c r="I3" s="1">
        <v>9.9226039999999998</v>
      </c>
    </row>
    <row r="4" spans="1:9" x14ac:dyDescent="0.25">
      <c r="A4" s="1">
        <v>3.3219801000000002</v>
      </c>
      <c r="B4" s="2">
        <v>16</v>
      </c>
      <c r="C4" s="2">
        <v>184</v>
      </c>
      <c r="D4" s="1">
        <v>2.963022</v>
      </c>
      <c r="E4" s="1">
        <v>2.6467290000000001E-2</v>
      </c>
      <c r="F4" s="1">
        <v>5.6870980000000002E-2</v>
      </c>
      <c r="G4" s="1">
        <v>8.7054770000000004E-2</v>
      </c>
      <c r="H4" s="2">
        <v>50</v>
      </c>
      <c r="I4" s="1">
        <v>25.086390000000002</v>
      </c>
    </row>
    <row r="5" spans="1:9" x14ac:dyDescent="0.25">
      <c r="A5" s="1">
        <v>4.3275819000000002</v>
      </c>
      <c r="B5" s="2">
        <v>31</v>
      </c>
      <c r="C5" s="2">
        <v>169</v>
      </c>
      <c r="D5" s="1">
        <v>3.8826360000000002</v>
      </c>
      <c r="E5" s="1">
        <v>0.1003725</v>
      </c>
      <c r="F5" s="1">
        <v>0.1577915</v>
      </c>
      <c r="G5" s="1">
        <v>0.17311989999999999</v>
      </c>
      <c r="H5" s="2">
        <v>50</v>
      </c>
      <c r="I5" s="1">
        <v>39.800750000000001</v>
      </c>
    </row>
    <row r="6" spans="1:9" x14ac:dyDescent="0.25">
      <c r="A6" s="1">
        <v>5.3289122000000004</v>
      </c>
      <c r="B6" s="2">
        <v>41</v>
      </c>
      <c r="C6" s="2">
        <v>159</v>
      </c>
      <c r="D6" s="1">
        <v>4.7543639999999998</v>
      </c>
      <c r="E6" s="1">
        <v>0.1937712</v>
      </c>
      <c r="F6" s="1">
        <v>0.31558039999999998</v>
      </c>
      <c r="G6" s="1">
        <v>0.30901919999999999</v>
      </c>
      <c r="H6" s="2">
        <v>50</v>
      </c>
      <c r="I6" s="1">
        <v>52.90981</v>
      </c>
    </row>
    <row r="7" spans="1:9" x14ac:dyDescent="0.25">
      <c r="A7" s="1">
        <v>6.3326905</v>
      </c>
      <c r="B7" s="2">
        <v>58</v>
      </c>
      <c r="C7" s="2">
        <v>142</v>
      </c>
      <c r="D7" s="1">
        <v>5.5771569999999997</v>
      </c>
      <c r="E7" s="1">
        <v>0.35953659999999998</v>
      </c>
      <c r="F7" s="1">
        <v>0.52288409999999996</v>
      </c>
      <c r="G7" s="1">
        <v>0.47763090000000002</v>
      </c>
      <c r="H7" s="2">
        <v>50</v>
      </c>
      <c r="I7" s="1">
        <v>64.069159999999997</v>
      </c>
    </row>
    <row r="8" spans="1:9" x14ac:dyDescent="0.25">
      <c r="A8" s="1">
        <v>7.3342340000000004</v>
      </c>
      <c r="B8" s="2">
        <v>81</v>
      </c>
      <c r="C8" s="2">
        <v>119</v>
      </c>
      <c r="D8" s="1">
        <v>6.3421989999999999</v>
      </c>
      <c r="E8" s="1">
        <v>0.58848690000000003</v>
      </c>
      <c r="F8" s="1">
        <v>0.75138859999999996</v>
      </c>
      <c r="G8" s="1">
        <v>0.73019679999999998</v>
      </c>
      <c r="H8" s="2">
        <v>50</v>
      </c>
      <c r="I8" s="1">
        <v>73.046909999999997</v>
      </c>
    </row>
    <row r="9" spans="1:9" x14ac:dyDescent="0.25">
      <c r="A9" s="1">
        <v>8.3383936999999992</v>
      </c>
      <c r="B9" s="2">
        <v>106</v>
      </c>
      <c r="C9" s="2">
        <v>94</v>
      </c>
      <c r="D9" s="1">
        <v>7.0359730000000003</v>
      </c>
      <c r="E9" s="1">
        <v>0.84018879999999996</v>
      </c>
      <c r="F9" s="1">
        <v>1.048014</v>
      </c>
      <c r="G9" s="1">
        <v>1.104328</v>
      </c>
      <c r="H9" s="2">
        <v>50</v>
      </c>
      <c r="I9" s="1">
        <v>79.482119999999995</v>
      </c>
    </row>
    <row r="10" spans="1:9" x14ac:dyDescent="0.25">
      <c r="A10" s="1">
        <v>9.3386373999999996</v>
      </c>
      <c r="B10" s="2">
        <v>134</v>
      </c>
      <c r="C10" s="2">
        <v>66</v>
      </c>
      <c r="D10" s="1">
        <v>7.6421900000000003</v>
      </c>
      <c r="E10" s="1">
        <v>1.1480220000000001</v>
      </c>
      <c r="F10" s="1">
        <v>1.439379</v>
      </c>
      <c r="G10" s="1">
        <v>1.5806359999999999</v>
      </c>
      <c r="H10" s="2">
        <v>50</v>
      </c>
      <c r="I10" s="1">
        <v>83.863079999999997</v>
      </c>
    </row>
    <row r="11" spans="1:9" x14ac:dyDescent="0.25">
      <c r="A11" s="1">
        <v>10.3410267</v>
      </c>
      <c r="B11" s="2">
        <v>149</v>
      </c>
      <c r="C11" s="2">
        <v>51</v>
      </c>
      <c r="D11" s="1">
        <v>8.1911120000000004</v>
      </c>
      <c r="E11" s="1">
        <v>1.4896229999999999</v>
      </c>
      <c r="F11" s="1">
        <v>1.8676299999999999</v>
      </c>
      <c r="G11" s="1">
        <v>2.159843</v>
      </c>
      <c r="H11" s="2">
        <v>50</v>
      </c>
      <c r="I11" s="1">
        <v>86.553640000000001</v>
      </c>
    </row>
    <row r="12" spans="1:9" x14ac:dyDescent="0.25">
      <c r="A12" s="1">
        <v>11.342167699999999</v>
      </c>
      <c r="B12" s="2">
        <v>157</v>
      </c>
      <c r="C12" s="2">
        <v>43</v>
      </c>
      <c r="D12" s="1">
        <v>8.719163</v>
      </c>
      <c r="E12" s="1">
        <v>1.872584</v>
      </c>
      <c r="F12" s="1">
        <v>2.310238</v>
      </c>
      <c r="G12" s="1">
        <v>2.7453080000000001</v>
      </c>
      <c r="H12" s="2">
        <v>50</v>
      </c>
      <c r="I12" s="1">
        <v>87.862459999999999</v>
      </c>
    </row>
    <row r="13" spans="1:9" x14ac:dyDescent="0.25">
      <c r="A13" s="1">
        <v>12.346026200000001</v>
      </c>
      <c r="B13" s="2">
        <v>157</v>
      </c>
      <c r="C13" s="2">
        <v>43</v>
      </c>
      <c r="D13" s="1">
        <v>9.2432440000000007</v>
      </c>
      <c r="E13" s="1">
        <v>2.2625470000000001</v>
      </c>
      <c r="F13" s="1">
        <v>2.7306940000000002</v>
      </c>
      <c r="G13" s="1">
        <v>3.3624960000000002</v>
      </c>
      <c r="H13" s="2">
        <v>50</v>
      </c>
      <c r="I13" s="1">
        <v>88.216399999999993</v>
      </c>
    </row>
    <row r="14" spans="1:9" x14ac:dyDescent="0.25">
      <c r="A14" s="1">
        <v>13.3514249</v>
      </c>
      <c r="B14" s="2">
        <v>157</v>
      </c>
      <c r="C14" s="2">
        <v>43</v>
      </c>
      <c r="D14" s="1">
        <v>9.7684560000000005</v>
      </c>
      <c r="E14" s="1">
        <v>2.6346020000000001</v>
      </c>
      <c r="F14" s="1">
        <v>3.160663</v>
      </c>
      <c r="G14" s="1">
        <v>3.9906630000000001</v>
      </c>
      <c r="H14" s="2">
        <v>50</v>
      </c>
      <c r="I14" s="1">
        <v>88.227059999999994</v>
      </c>
    </row>
    <row r="15" spans="1:9" x14ac:dyDescent="0.25">
      <c r="A15" s="1">
        <v>14.355007799999999</v>
      </c>
      <c r="B15" s="2">
        <v>156</v>
      </c>
      <c r="C15" s="2">
        <v>44</v>
      </c>
      <c r="D15" s="1">
        <v>10.292289999999999</v>
      </c>
      <c r="E15" s="1">
        <v>3.0160230000000001</v>
      </c>
      <c r="F15" s="1">
        <v>3.5818340000000002</v>
      </c>
      <c r="G15" s="1">
        <v>4.6132470000000003</v>
      </c>
      <c r="H15" s="2">
        <v>50</v>
      </c>
      <c r="I15" s="1">
        <v>88.227059999999994</v>
      </c>
    </row>
    <row r="16" spans="1:9" x14ac:dyDescent="0.25">
      <c r="A16" s="1">
        <v>15.3614671</v>
      </c>
      <c r="B16" s="2">
        <v>157</v>
      </c>
      <c r="C16" s="2">
        <v>43</v>
      </c>
      <c r="D16" s="1">
        <v>10.818</v>
      </c>
      <c r="E16" s="1">
        <v>3.3983219999999998</v>
      </c>
      <c r="F16" s="1">
        <v>4.0186919999999997</v>
      </c>
      <c r="G16" s="1">
        <v>5.225015</v>
      </c>
      <c r="H16" s="2">
        <v>50</v>
      </c>
      <c r="I16" s="1">
        <v>88.227059999999994</v>
      </c>
    </row>
    <row r="17" spans="1:9" x14ac:dyDescent="0.25">
      <c r="A17" s="1">
        <v>16.3634916</v>
      </c>
      <c r="B17" s="2">
        <v>156</v>
      </c>
      <c r="C17" s="2">
        <v>44</v>
      </c>
      <c r="D17" s="1">
        <v>11.3438</v>
      </c>
      <c r="E17" s="1">
        <v>3.7854320000000001</v>
      </c>
      <c r="F17" s="1">
        <v>4.4407379999999996</v>
      </c>
      <c r="G17" s="1">
        <v>5.833558</v>
      </c>
      <c r="H17" s="2">
        <v>50</v>
      </c>
      <c r="I17" s="1">
        <v>88.254270000000005</v>
      </c>
    </row>
    <row r="18" spans="1:9" x14ac:dyDescent="0.25">
      <c r="A18" s="1">
        <v>17.3669303</v>
      </c>
      <c r="B18" s="2">
        <v>158</v>
      </c>
      <c r="C18" s="2">
        <v>42</v>
      </c>
      <c r="D18" s="1">
        <v>11.91503</v>
      </c>
      <c r="E18" s="1">
        <v>4.1284130000000001</v>
      </c>
      <c r="F18" s="1">
        <v>4.832554</v>
      </c>
      <c r="G18" s="1">
        <v>6.3857840000000001</v>
      </c>
      <c r="H18" s="2">
        <v>50</v>
      </c>
      <c r="I18" s="1">
        <v>88.400080000000003</v>
      </c>
    </row>
    <row r="19" spans="1:9" x14ac:dyDescent="0.25">
      <c r="A19" s="1">
        <v>18.368396199999999</v>
      </c>
      <c r="B19" s="2">
        <v>157</v>
      </c>
      <c r="C19" s="2">
        <v>43</v>
      </c>
      <c r="D19" s="1">
        <v>12.436389999999999</v>
      </c>
      <c r="E19" s="1">
        <v>4.5171340000000004</v>
      </c>
      <c r="F19" s="1">
        <v>5.2600720000000001</v>
      </c>
      <c r="G19" s="1">
        <v>7.0010760000000003</v>
      </c>
      <c r="H19" s="2">
        <v>50</v>
      </c>
      <c r="I19" s="1">
        <v>88.505700000000004</v>
      </c>
    </row>
    <row r="20" spans="1:9" x14ac:dyDescent="0.25">
      <c r="A20" s="1">
        <v>19.370778900000001</v>
      </c>
      <c r="B20" s="2">
        <v>155</v>
      </c>
      <c r="C20" s="2">
        <v>45</v>
      </c>
      <c r="D20" s="1">
        <v>12.954660000000001</v>
      </c>
      <c r="E20" s="1">
        <v>4.919384</v>
      </c>
      <c r="F20" s="1">
        <v>5.6934570000000004</v>
      </c>
      <c r="G20" s="1">
        <v>7.6047859999999998</v>
      </c>
      <c r="H20" s="2">
        <v>50</v>
      </c>
      <c r="I20" s="1">
        <v>88.552570000000003</v>
      </c>
    </row>
    <row r="21" spans="1:9" x14ac:dyDescent="0.25">
      <c r="A21" s="1">
        <v>20.373632099999998</v>
      </c>
      <c r="B21" s="2">
        <v>154</v>
      </c>
      <c r="C21" s="2">
        <v>46</v>
      </c>
      <c r="D21" s="1">
        <v>13.474690000000001</v>
      </c>
      <c r="E21" s="1">
        <v>5.3451969999999998</v>
      </c>
      <c r="F21" s="1">
        <v>6.112679</v>
      </c>
      <c r="G21" s="1">
        <v>8.2034000000000002</v>
      </c>
      <c r="H21" s="2">
        <v>50</v>
      </c>
      <c r="I21" s="1">
        <v>88.553290000000004</v>
      </c>
    </row>
    <row r="22" spans="1:9" x14ac:dyDescent="0.25">
      <c r="A22" s="1">
        <v>21.377663299999998</v>
      </c>
      <c r="B22" s="2">
        <v>155</v>
      </c>
      <c r="C22" s="2">
        <v>45</v>
      </c>
      <c r="D22" s="1">
        <v>13.99396</v>
      </c>
      <c r="E22" s="1">
        <v>5.7742399999999998</v>
      </c>
      <c r="F22" s="1">
        <v>6.5328759999999999</v>
      </c>
      <c r="G22" s="1">
        <v>8.7970140000000008</v>
      </c>
      <c r="H22" s="2">
        <v>50</v>
      </c>
      <c r="I22" s="1">
        <v>88.553290000000004</v>
      </c>
    </row>
    <row r="23" spans="1:9" x14ac:dyDescent="0.25">
      <c r="A23" s="1">
        <v>22.383847500000002</v>
      </c>
      <c r="B23" s="2">
        <v>155</v>
      </c>
      <c r="C23" s="2">
        <v>45</v>
      </c>
      <c r="D23" s="1">
        <v>14.51493</v>
      </c>
      <c r="E23" s="1">
        <v>6.2060909999999998</v>
      </c>
      <c r="F23" s="1">
        <v>6.9547829999999999</v>
      </c>
      <c r="G23" s="1">
        <v>9.3906759999999991</v>
      </c>
      <c r="H23" s="2">
        <v>50</v>
      </c>
      <c r="I23" s="1">
        <v>88.553290000000004</v>
      </c>
    </row>
    <row r="24" spans="1:9" x14ac:dyDescent="0.25">
      <c r="A24" s="1">
        <v>23.3844274</v>
      </c>
      <c r="B24" s="2">
        <v>155</v>
      </c>
      <c r="C24" s="2">
        <v>45</v>
      </c>
      <c r="D24" s="1">
        <v>15.033580000000001</v>
      </c>
      <c r="E24" s="1">
        <v>6.6306750000000001</v>
      </c>
      <c r="F24" s="1">
        <v>7.3788749999999999</v>
      </c>
      <c r="G24" s="1">
        <v>9.9826969999999999</v>
      </c>
      <c r="H24" s="2">
        <v>50</v>
      </c>
      <c r="I24" s="1">
        <v>88.553290000000004</v>
      </c>
    </row>
    <row r="25" spans="1:9" x14ac:dyDescent="0.25">
      <c r="A25" s="1">
        <v>24.3870924</v>
      </c>
      <c r="B25" s="2">
        <v>155</v>
      </c>
      <c r="C25" s="2">
        <v>45</v>
      </c>
      <c r="D25" s="1">
        <v>15.552390000000001</v>
      </c>
      <c r="E25" s="1">
        <v>7.0584319999999998</v>
      </c>
      <c r="F25" s="1">
        <v>7.7972650000000003</v>
      </c>
      <c r="G25" s="1">
        <v>10.577500000000001</v>
      </c>
      <c r="H25" s="2">
        <v>50</v>
      </c>
      <c r="I25" s="1">
        <v>88.553290000000004</v>
      </c>
    </row>
    <row r="26" spans="1:9" x14ac:dyDescent="0.25">
      <c r="A26" s="1">
        <v>25.387553799999999</v>
      </c>
      <c r="B26" s="2">
        <v>153</v>
      </c>
      <c r="C26" s="2">
        <v>47</v>
      </c>
      <c r="D26" s="1">
        <v>16.07113</v>
      </c>
      <c r="E26" s="1">
        <v>7.4823430000000002</v>
      </c>
      <c r="F26" s="1">
        <v>8.2183790000000005</v>
      </c>
      <c r="G26" s="1">
        <v>11.16822</v>
      </c>
      <c r="H26" s="2">
        <v>50</v>
      </c>
      <c r="I26" s="1">
        <v>88.553290000000004</v>
      </c>
    </row>
    <row r="27" spans="1:9" x14ac:dyDescent="0.25">
      <c r="A27" s="1">
        <v>26.387262199999999</v>
      </c>
      <c r="B27" s="2">
        <v>154</v>
      </c>
      <c r="C27" s="2">
        <v>46</v>
      </c>
      <c r="D27" s="1">
        <v>16.593730000000001</v>
      </c>
      <c r="E27" s="1">
        <v>7.8855890000000004</v>
      </c>
      <c r="F27" s="1">
        <v>8.6476600000000001</v>
      </c>
      <c r="G27" s="1">
        <v>11.75886</v>
      </c>
      <c r="H27" s="2">
        <v>50</v>
      </c>
      <c r="I27" s="1">
        <v>88.553290000000004</v>
      </c>
    </row>
    <row r="28" spans="1:9" x14ac:dyDescent="0.25">
      <c r="A28" s="1">
        <v>27.389292300000001</v>
      </c>
      <c r="B28" s="2">
        <v>154</v>
      </c>
      <c r="C28" s="2">
        <v>46</v>
      </c>
      <c r="D28" s="1">
        <v>17.117840000000001</v>
      </c>
      <c r="E28" s="1">
        <v>8.2841520000000006</v>
      </c>
      <c r="F28" s="1">
        <v>9.0739970000000003</v>
      </c>
      <c r="G28" s="1">
        <v>12.359870000000001</v>
      </c>
      <c r="H28" s="2">
        <v>50</v>
      </c>
      <c r="I28" s="1">
        <v>88.553290000000004</v>
      </c>
    </row>
    <row r="29" spans="1:9" x14ac:dyDescent="0.25">
      <c r="A29" s="1">
        <v>28.393546400000002</v>
      </c>
      <c r="B29" s="2">
        <v>155</v>
      </c>
      <c r="C29" s="2">
        <v>45</v>
      </c>
      <c r="D29" s="1">
        <v>17.644829999999999</v>
      </c>
      <c r="E29" s="1">
        <v>8.6879709999999992</v>
      </c>
      <c r="F29" s="1">
        <v>9.502542</v>
      </c>
      <c r="G29" s="1">
        <v>12.950049999999999</v>
      </c>
      <c r="H29" s="2">
        <v>50</v>
      </c>
      <c r="I29" s="1">
        <v>88.553290000000004</v>
      </c>
    </row>
    <row r="30" spans="1:9" x14ac:dyDescent="0.25">
      <c r="A30" s="1">
        <v>29.396183400000002</v>
      </c>
      <c r="B30" s="2">
        <v>155</v>
      </c>
      <c r="C30" s="2">
        <v>45</v>
      </c>
      <c r="D30" s="1">
        <v>18.173220000000001</v>
      </c>
      <c r="E30" s="1">
        <v>9.0893139999999999</v>
      </c>
      <c r="F30" s="1">
        <v>9.9207389999999993</v>
      </c>
      <c r="G30" s="1">
        <v>13.54194</v>
      </c>
      <c r="H30" s="2">
        <v>50</v>
      </c>
      <c r="I30" s="1">
        <v>88.553290000000004</v>
      </c>
    </row>
    <row r="31" spans="1:9" x14ac:dyDescent="0.25">
      <c r="A31" s="1">
        <v>30.397303099999998</v>
      </c>
      <c r="B31" s="2">
        <v>154</v>
      </c>
      <c r="C31" s="2">
        <v>46</v>
      </c>
      <c r="D31" s="1">
        <v>18.701360000000001</v>
      </c>
      <c r="E31" s="1">
        <v>9.4783449999999991</v>
      </c>
      <c r="F31" s="1">
        <v>10.34803</v>
      </c>
      <c r="G31" s="1">
        <v>14.13524</v>
      </c>
      <c r="H31" s="2">
        <v>50</v>
      </c>
      <c r="I31" s="1">
        <v>88.553290000000004</v>
      </c>
    </row>
    <row r="32" spans="1:9" x14ac:dyDescent="0.25">
      <c r="A32" s="1">
        <v>31.401180799999999</v>
      </c>
      <c r="B32" s="2">
        <v>41</v>
      </c>
      <c r="C32" s="2">
        <v>159</v>
      </c>
      <c r="D32" s="1">
        <v>19.39452</v>
      </c>
      <c r="E32" s="1">
        <v>9.7302599999999995</v>
      </c>
      <c r="F32" s="1">
        <v>10.64298</v>
      </c>
      <c r="G32" s="1">
        <v>14.51477</v>
      </c>
      <c r="H32" s="2">
        <v>50</v>
      </c>
      <c r="I32" s="1">
        <v>89.459490000000002</v>
      </c>
    </row>
    <row r="33" spans="1:9" x14ac:dyDescent="0.25">
      <c r="A33" s="1">
        <v>32.406080899999999</v>
      </c>
      <c r="B33" s="2">
        <v>28</v>
      </c>
      <c r="C33" s="2">
        <v>172</v>
      </c>
      <c r="D33" s="1">
        <v>20.303799999999999</v>
      </c>
      <c r="E33" s="1">
        <v>9.8016480000000001</v>
      </c>
      <c r="F33" s="1">
        <v>10.766690000000001</v>
      </c>
      <c r="G33" s="1">
        <v>14.604699999999999</v>
      </c>
      <c r="H33" s="2">
        <v>50</v>
      </c>
      <c r="I33" s="1">
        <v>94.660420000000002</v>
      </c>
    </row>
    <row r="34" spans="1:9" x14ac:dyDescent="0.25">
      <c r="A34" s="1">
        <v>33.407450400000002</v>
      </c>
      <c r="B34" s="2">
        <v>29</v>
      </c>
      <c r="C34" s="2">
        <v>171</v>
      </c>
      <c r="D34" s="1">
        <v>21.215070000000001</v>
      </c>
      <c r="E34" s="1">
        <v>9.8605009999999993</v>
      </c>
      <c r="F34" s="1">
        <v>10.89127</v>
      </c>
      <c r="G34" s="1">
        <v>14.690530000000001</v>
      </c>
      <c r="H34" s="2">
        <v>50</v>
      </c>
      <c r="I34" s="1">
        <v>99.926349999999999</v>
      </c>
    </row>
    <row r="35" spans="1:9" x14ac:dyDescent="0.25">
      <c r="A35" s="1">
        <v>34.409530799999999</v>
      </c>
      <c r="B35" s="2">
        <v>29</v>
      </c>
      <c r="C35" s="2">
        <v>171</v>
      </c>
      <c r="D35" s="1">
        <v>22.120539999999998</v>
      </c>
      <c r="E35" s="1">
        <v>9.9229099999999999</v>
      </c>
      <c r="F35" s="1">
        <v>11.00925</v>
      </c>
      <c r="G35" s="1">
        <v>14.797280000000001</v>
      </c>
      <c r="H35" s="2">
        <v>50</v>
      </c>
      <c r="I35" s="1">
        <v>103.4928</v>
      </c>
    </row>
    <row r="36" spans="1:9" x14ac:dyDescent="0.25">
      <c r="A36" s="1">
        <v>35.409893599999997</v>
      </c>
      <c r="B36" s="2">
        <v>117</v>
      </c>
      <c r="C36" s="2">
        <v>83</v>
      </c>
      <c r="D36" s="1">
        <v>22.831410000000002</v>
      </c>
      <c r="E36" s="1">
        <v>10.129580000000001</v>
      </c>
      <c r="F36" s="1">
        <v>11.245419999999999</v>
      </c>
      <c r="G36" s="1">
        <v>15.213990000000001</v>
      </c>
      <c r="H36" s="2">
        <v>50</v>
      </c>
      <c r="I36" s="1">
        <v>105.5138</v>
      </c>
    </row>
    <row r="37" spans="1:9" x14ac:dyDescent="0.25">
      <c r="A37" s="1">
        <v>36.414689299999999</v>
      </c>
      <c r="B37" s="2">
        <v>137</v>
      </c>
      <c r="C37" s="2">
        <v>63</v>
      </c>
      <c r="D37" s="1">
        <v>23.446380000000001</v>
      </c>
      <c r="E37" s="1">
        <v>10.45359</v>
      </c>
      <c r="F37" s="1">
        <v>11.642239999999999</v>
      </c>
      <c r="G37" s="1">
        <v>15.66024</v>
      </c>
      <c r="H37" s="2">
        <v>50</v>
      </c>
      <c r="I37" s="1">
        <v>106.592</v>
      </c>
    </row>
    <row r="38" spans="1:9" x14ac:dyDescent="0.25">
      <c r="A38" s="1">
        <v>37.420935</v>
      </c>
      <c r="B38" s="2">
        <v>138</v>
      </c>
      <c r="C38" s="2">
        <v>62</v>
      </c>
      <c r="D38" s="1">
        <v>24.022680000000001</v>
      </c>
      <c r="E38" s="1">
        <v>10.78457</v>
      </c>
      <c r="F38" s="1">
        <v>12.05977</v>
      </c>
      <c r="G38" s="1">
        <v>16.192250000000001</v>
      </c>
      <c r="H38" s="2">
        <v>50</v>
      </c>
      <c r="I38" s="1">
        <v>107.23860000000001</v>
      </c>
    </row>
    <row r="39" spans="1:9" x14ac:dyDescent="0.25">
      <c r="A39" s="1">
        <v>38.427345699999996</v>
      </c>
      <c r="B39" s="2">
        <v>142</v>
      </c>
      <c r="C39" s="2">
        <v>58</v>
      </c>
      <c r="D39" s="1">
        <v>24.594169999999998</v>
      </c>
      <c r="E39" s="1">
        <v>11.12359</v>
      </c>
      <c r="F39" s="1">
        <v>12.4841</v>
      </c>
      <c r="G39" s="1">
        <v>16.724489999999999</v>
      </c>
      <c r="H39" s="2">
        <v>50</v>
      </c>
      <c r="I39" s="1">
        <v>107.621</v>
      </c>
    </row>
    <row r="40" spans="1:9" x14ac:dyDescent="0.25">
      <c r="A40" s="1">
        <v>39.428711399999997</v>
      </c>
      <c r="B40" s="2">
        <v>144</v>
      </c>
      <c r="C40" s="2">
        <v>56</v>
      </c>
      <c r="D40" s="1">
        <v>25.1492</v>
      </c>
      <c r="E40" s="1">
        <v>11.469760000000001</v>
      </c>
      <c r="F40" s="1">
        <v>12.881769999999999</v>
      </c>
      <c r="G40" s="1">
        <v>17.30611</v>
      </c>
      <c r="H40" s="2">
        <v>50</v>
      </c>
      <c r="I40" s="1">
        <v>107.789</v>
      </c>
    </row>
    <row r="41" spans="1:9" x14ac:dyDescent="0.25">
      <c r="A41" s="1">
        <v>40.431585800000001</v>
      </c>
      <c r="B41" s="2">
        <v>144</v>
      </c>
      <c r="C41" s="2">
        <v>56</v>
      </c>
      <c r="D41" s="1">
        <v>25.69567</v>
      </c>
      <c r="E41" s="1">
        <v>11.8048</v>
      </c>
      <c r="F41" s="1">
        <v>13.339119999999999</v>
      </c>
      <c r="G41" s="1">
        <v>17.872160000000001</v>
      </c>
      <c r="H41" s="2">
        <v>50</v>
      </c>
      <c r="I41" s="1">
        <v>107.8625</v>
      </c>
    </row>
    <row r="42" spans="1:9" x14ac:dyDescent="0.25">
      <c r="A42" s="1">
        <v>41.435875199999998</v>
      </c>
      <c r="B42" s="2">
        <v>143</v>
      </c>
      <c r="C42" s="2">
        <v>57</v>
      </c>
      <c r="D42" s="1">
        <v>26.244340000000001</v>
      </c>
      <c r="E42" s="1">
        <v>12.15631</v>
      </c>
      <c r="F42" s="1">
        <v>13.76614</v>
      </c>
      <c r="G42" s="1">
        <v>18.449809999999999</v>
      </c>
      <c r="H42" s="2">
        <v>50</v>
      </c>
      <c r="I42" s="1">
        <v>107.8777</v>
      </c>
    </row>
    <row r="43" spans="1:9" x14ac:dyDescent="0.25">
      <c r="A43" s="1">
        <v>42.4393289</v>
      </c>
      <c r="B43" s="2">
        <v>143</v>
      </c>
      <c r="C43" s="2">
        <v>57</v>
      </c>
      <c r="D43" s="1">
        <v>26.792459999999998</v>
      </c>
      <c r="E43" s="1">
        <v>12.501440000000001</v>
      </c>
      <c r="F43" s="1">
        <v>14.239179999999999</v>
      </c>
      <c r="G43" s="1">
        <v>18.991720000000001</v>
      </c>
      <c r="H43" s="2">
        <v>50</v>
      </c>
      <c r="I43" s="1">
        <v>107.8777</v>
      </c>
    </row>
    <row r="44" spans="1:9" x14ac:dyDescent="0.25">
      <c r="A44" s="1">
        <v>43.442439299999997</v>
      </c>
      <c r="B44" s="2">
        <v>142</v>
      </c>
      <c r="C44" s="2">
        <v>58</v>
      </c>
      <c r="D44" s="1">
        <v>27.339359999999999</v>
      </c>
      <c r="E44" s="1">
        <v>12.84751</v>
      </c>
      <c r="F44" s="1">
        <v>14.67815</v>
      </c>
      <c r="G44" s="1">
        <v>19.56324</v>
      </c>
      <c r="H44" s="2">
        <v>50</v>
      </c>
      <c r="I44" s="1">
        <v>107.8777</v>
      </c>
    </row>
    <row r="45" spans="1:9" x14ac:dyDescent="0.25">
      <c r="A45" s="1">
        <v>44.4433948</v>
      </c>
      <c r="B45" s="2">
        <v>142</v>
      </c>
      <c r="C45" s="2">
        <v>58</v>
      </c>
      <c r="D45" s="1">
        <v>27.8873</v>
      </c>
      <c r="E45" s="1">
        <v>13.19857</v>
      </c>
      <c r="F45" s="1">
        <v>15.1196</v>
      </c>
      <c r="G45" s="1">
        <v>20.119209999999999</v>
      </c>
      <c r="H45" s="2">
        <v>50</v>
      </c>
      <c r="I45" s="1">
        <v>107.8777</v>
      </c>
    </row>
    <row r="46" spans="1:9" x14ac:dyDescent="0.25">
      <c r="A46" s="1">
        <v>45.447882800000002</v>
      </c>
      <c r="B46" s="2">
        <v>140</v>
      </c>
      <c r="C46" s="2">
        <v>60</v>
      </c>
      <c r="D46" s="1">
        <v>28.436589999999999</v>
      </c>
      <c r="E46" s="1">
        <v>13.55491</v>
      </c>
      <c r="F46" s="1">
        <v>15.53097</v>
      </c>
      <c r="G46" s="1">
        <v>20.706189999999999</v>
      </c>
      <c r="H46" s="2">
        <v>50</v>
      </c>
      <c r="I46" s="1">
        <v>107.8777</v>
      </c>
    </row>
    <row r="47" spans="1:9" x14ac:dyDescent="0.25">
      <c r="A47" s="1">
        <v>46.448323500000001</v>
      </c>
      <c r="B47" s="2">
        <v>29</v>
      </c>
      <c r="C47" s="2">
        <v>171</v>
      </c>
      <c r="D47" s="1">
        <v>29.10463</v>
      </c>
      <c r="E47" s="1">
        <v>13.827070000000001</v>
      </c>
      <c r="F47" s="1">
        <v>15.882350000000001</v>
      </c>
      <c r="G47" s="1">
        <v>21.078420000000001</v>
      </c>
      <c r="H47" s="2">
        <v>50</v>
      </c>
      <c r="I47" s="1">
        <v>108.4134</v>
      </c>
    </row>
    <row r="48" spans="1:9" x14ac:dyDescent="0.25">
      <c r="A48" s="1">
        <v>47.454585399999999</v>
      </c>
      <c r="B48" s="2">
        <v>99</v>
      </c>
      <c r="C48" s="2">
        <v>101</v>
      </c>
      <c r="D48" s="1">
        <v>29.953099999999999</v>
      </c>
      <c r="E48" s="1">
        <v>13.93919</v>
      </c>
      <c r="F48" s="1">
        <v>16.061990000000002</v>
      </c>
      <c r="G48" s="1">
        <v>21.254760000000001</v>
      </c>
      <c r="H48" s="2">
        <v>50</v>
      </c>
      <c r="I48" s="1">
        <v>111.1972</v>
      </c>
    </row>
    <row r="49" spans="1:9" x14ac:dyDescent="0.25">
      <c r="A49" s="1">
        <v>48.456840800000002</v>
      </c>
      <c r="B49" s="2">
        <v>29</v>
      </c>
      <c r="C49" s="2">
        <v>171</v>
      </c>
      <c r="D49" s="1">
        <v>30.68965</v>
      </c>
      <c r="E49" s="1">
        <v>14.16333</v>
      </c>
      <c r="F49" s="1">
        <v>16.333410000000001</v>
      </c>
      <c r="G49" s="1">
        <v>21.55265</v>
      </c>
      <c r="H49" s="2">
        <v>50</v>
      </c>
      <c r="I49" s="1">
        <v>114.11109999999999</v>
      </c>
    </row>
    <row r="50" spans="1:9" x14ac:dyDescent="0.25">
      <c r="A50" s="1">
        <v>49.463282999999997</v>
      </c>
      <c r="B50" s="2">
        <v>99</v>
      </c>
      <c r="C50" s="2">
        <v>101</v>
      </c>
      <c r="D50" s="1">
        <v>31.53265</v>
      </c>
      <c r="E50" s="1">
        <v>14.290979999999999</v>
      </c>
      <c r="F50" s="1">
        <v>16.514009999999999</v>
      </c>
      <c r="G50" s="1">
        <v>21.732800000000001</v>
      </c>
      <c r="H50" s="2">
        <v>50</v>
      </c>
      <c r="I50" s="1">
        <v>116.2764</v>
      </c>
    </row>
    <row r="51" spans="1:9" x14ac:dyDescent="0.25">
      <c r="A51" s="1">
        <v>50.469145699999999</v>
      </c>
      <c r="B51" s="2">
        <v>129</v>
      </c>
      <c r="C51" s="2">
        <v>71</v>
      </c>
      <c r="D51" s="1">
        <v>32.134439999999998</v>
      </c>
      <c r="E51" s="1">
        <v>14.58465</v>
      </c>
      <c r="F51" s="1">
        <v>16.90193</v>
      </c>
      <c r="G51" s="1">
        <v>22.252109999999998</v>
      </c>
      <c r="H51" s="2">
        <v>50</v>
      </c>
      <c r="I51" s="1">
        <v>117.6818</v>
      </c>
    </row>
    <row r="52" spans="1:9" x14ac:dyDescent="0.25">
      <c r="A52" s="1">
        <v>51.470752400000002</v>
      </c>
      <c r="B52" s="2">
        <v>136</v>
      </c>
      <c r="C52" s="2">
        <v>64</v>
      </c>
      <c r="D52" s="1">
        <v>32.693550000000002</v>
      </c>
      <c r="E52" s="1">
        <v>14.939579999999999</v>
      </c>
      <c r="F52" s="1">
        <v>17.318999999999999</v>
      </c>
      <c r="G52" s="1">
        <v>22.799330000000001</v>
      </c>
      <c r="H52" s="2">
        <v>50</v>
      </c>
      <c r="I52" s="1">
        <v>118.6378</v>
      </c>
    </row>
    <row r="53" spans="1:9" x14ac:dyDescent="0.25">
      <c r="A53" s="1">
        <v>52.478087299999999</v>
      </c>
      <c r="B53" s="2">
        <v>135</v>
      </c>
      <c r="C53" s="2">
        <v>65</v>
      </c>
      <c r="D53" s="1">
        <v>33.252659999999999</v>
      </c>
      <c r="E53" s="1">
        <v>15.276339999999999</v>
      </c>
      <c r="F53" s="1">
        <v>17.742819999999998</v>
      </c>
      <c r="G53" s="1">
        <v>23.371189999999999</v>
      </c>
      <c r="H53" s="2">
        <v>50</v>
      </c>
      <c r="I53" s="1">
        <v>119.3043</v>
      </c>
    </row>
    <row r="54" spans="1:9" x14ac:dyDescent="0.25">
      <c r="A54" s="1">
        <v>53.490607900000001</v>
      </c>
      <c r="B54" s="2">
        <v>141</v>
      </c>
      <c r="C54" s="2">
        <v>59</v>
      </c>
      <c r="D54" s="1">
        <v>33.808489999999999</v>
      </c>
      <c r="E54" s="1">
        <v>15.629160000000001</v>
      </c>
      <c r="F54" s="1">
        <v>18.14836</v>
      </c>
      <c r="G54" s="1">
        <v>23.956859999999999</v>
      </c>
      <c r="H54" s="2">
        <v>50</v>
      </c>
      <c r="I54" s="1">
        <v>119.7137</v>
      </c>
    </row>
    <row r="55" spans="1:9" x14ac:dyDescent="0.25">
      <c r="A55" s="1">
        <v>54.490776500000003</v>
      </c>
      <c r="B55" s="2">
        <v>144</v>
      </c>
      <c r="C55" s="2">
        <v>56</v>
      </c>
      <c r="D55" s="1">
        <v>34.344410000000003</v>
      </c>
      <c r="E55" s="1">
        <v>15.990360000000001</v>
      </c>
      <c r="F55" s="1">
        <v>18.58024</v>
      </c>
      <c r="G55" s="1">
        <v>24.56155</v>
      </c>
      <c r="H55" s="2">
        <v>50</v>
      </c>
      <c r="I55" s="1">
        <v>119.8973</v>
      </c>
    </row>
    <row r="56" spans="1:9" x14ac:dyDescent="0.25">
      <c r="A56" s="1">
        <v>55.4948336</v>
      </c>
      <c r="B56" s="2">
        <v>146</v>
      </c>
      <c r="C56" s="2">
        <v>54</v>
      </c>
      <c r="D56" s="1">
        <v>34.871600000000001</v>
      </c>
      <c r="E56" s="1">
        <v>16.354669999999999</v>
      </c>
      <c r="F56" s="1">
        <v>19.012720000000002</v>
      </c>
      <c r="G56" s="1">
        <v>25.180669999999999</v>
      </c>
      <c r="H56" s="2">
        <v>50</v>
      </c>
      <c r="I56" s="1">
        <v>119.9181</v>
      </c>
    </row>
    <row r="57" spans="1:9" x14ac:dyDescent="0.25">
      <c r="A57" s="1">
        <v>56.498302899999999</v>
      </c>
      <c r="B57" s="2">
        <v>146</v>
      </c>
      <c r="C57" s="2">
        <v>54</v>
      </c>
      <c r="D57" s="1">
        <v>35.396259999999998</v>
      </c>
      <c r="E57" s="1">
        <v>16.706939999999999</v>
      </c>
      <c r="F57" s="1">
        <v>19.476479999999999</v>
      </c>
      <c r="G57" s="1">
        <v>25.791630000000001</v>
      </c>
      <c r="H57" s="2">
        <v>50</v>
      </c>
      <c r="I57" s="1">
        <v>119.9181</v>
      </c>
    </row>
    <row r="58" spans="1:9" x14ac:dyDescent="0.25">
      <c r="A58" s="1">
        <v>57.4991755</v>
      </c>
      <c r="B58" s="2">
        <v>145</v>
      </c>
      <c r="C58" s="2">
        <v>55</v>
      </c>
      <c r="D58" s="1">
        <v>35.919939999999997</v>
      </c>
      <c r="E58" s="1">
        <v>17.073650000000001</v>
      </c>
      <c r="F58" s="1">
        <v>19.939769999999999</v>
      </c>
      <c r="G58" s="1">
        <v>26.385870000000001</v>
      </c>
      <c r="H58" s="2">
        <v>50</v>
      </c>
      <c r="I58" s="1">
        <v>119.9181</v>
      </c>
    </row>
    <row r="59" spans="1:9" x14ac:dyDescent="0.25">
      <c r="A59" s="1">
        <v>58.501654600000002</v>
      </c>
      <c r="B59" s="2">
        <v>143</v>
      </c>
      <c r="C59" s="2">
        <v>57</v>
      </c>
      <c r="D59" s="1">
        <v>36.447150000000001</v>
      </c>
      <c r="E59" s="1">
        <v>17.450330000000001</v>
      </c>
      <c r="F59" s="1">
        <v>20.402249999999999</v>
      </c>
      <c r="G59" s="1">
        <v>26.962990000000001</v>
      </c>
      <c r="H59" s="2">
        <v>50</v>
      </c>
      <c r="I59" s="1">
        <v>119.9181</v>
      </c>
    </row>
    <row r="60" spans="1:9" x14ac:dyDescent="0.25">
      <c r="A60" s="1">
        <v>59.507472999999997</v>
      </c>
      <c r="B60" s="2">
        <v>143</v>
      </c>
      <c r="C60" s="2">
        <v>57</v>
      </c>
      <c r="D60" s="1">
        <v>36.977800000000002</v>
      </c>
      <c r="E60" s="1">
        <v>17.820139999999999</v>
      </c>
      <c r="F60" s="1">
        <v>20.86852</v>
      </c>
      <c r="G60" s="1">
        <v>27.54167</v>
      </c>
      <c r="H60" s="2">
        <v>50</v>
      </c>
      <c r="I60" s="1">
        <v>119.9181</v>
      </c>
    </row>
    <row r="61" spans="1:9" x14ac:dyDescent="0.25">
      <c r="A61" s="1">
        <v>60.509150400000003</v>
      </c>
      <c r="B61" s="2">
        <v>144</v>
      </c>
      <c r="C61" s="2">
        <v>56</v>
      </c>
      <c r="D61" s="1">
        <v>37.506799999999998</v>
      </c>
      <c r="E61" s="1">
        <v>18.196809999999999</v>
      </c>
      <c r="F61" s="1">
        <v>21.3109</v>
      </c>
      <c r="G61" s="1">
        <v>28.13158</v>
      </c>
      <c r="H61" s="2">
        <v>50</v>
      </c>
      <c r="I61" s="1">
        <v>119.9181</v>
      </c>
    </row>
    <row r="62" spans="1:9" x14ac:dyDescent="0.25">
      <c r="A62" s="1">
        <v>61.514422400000001</v>
      </c>
      <c r="B62" s="2">
        <v>28</v>
      </c>
      <c r="C62" s="2">
        <v>172</v>
      </c>
      <c r="D62" s="1">
        <v>38.1524</v>
      </c>
      <c r="E62" s="1">
        <v>18.486339999999998</v>
      </c>
      <c r="F62" s="1">
        <v>21.654299999999999</v>
      </c>
      <c r="G62" s="1">
        <v>28.567979999999999</v>
      </c>
      <c r="H62" s="2">
        <v>50</v>
      </c>
      <c r="I62" s="1">
        <v>120.47499999999999</v>
      </c>
    </row>
    <row r="63" spans="1:9" x14ac:dyDescent="0.25">
      <c r="A63" s="1">
        <v>62.518405199999997</v>
      </c>
      <c r="B63" s="2">
        <v>137</v>
      </c>
      <c r="C63" s="2">
        <v>63</v>
      </c>
      <c r="D63" s="1">
        <v>38.982430000000001</v>
      </c>
      <c r="E63" s="1">
        <v>18.613379999999999</v>
      </c>
      <c r="F63" s="1">
        <v>21.826429999999998</v>
      </c>
      <c r="G63" s="1">
        <v>28.786940000000001</v>
      </c>
      <c r="H63" s="2">
        <v>50</v>
      </c>
      <c r="I63" s="1">
        <v>122.6889</v>
      </c>
    </row>
    <row r="64" spans="1:9" x14ac:dyDescent="0.25">
      <c r="A64" s="1">
        <v>63.519949099999998</v>
      </c>
      <c r="B64" s="2">
        <v>72</v>
      </c>
      <c r="C64" s="2">
        <v>128</v>
      </c>
      <c r="D64" s="1">
        <v>39.67456</v>
      </c>
      <c r="E64" s="1">
        <v>18.826640000000001</v>
      </c>
      <c r="F64" s="1">
        <v>22.122</v>
      </c>
      <c r="G64" s="1">
        <v>29.19566</v>
      </c>
      <c r="H64" s="2">
        <v>49</v>
      </c>
      <c r="I64" s="1">
        <v>124.7886</v>
      </c>
    </row>
    <row r="65" spans="1:9" x14ac:dyDescent="0.25">
      <c r="A65" s="1">
        <v>64.522912700000006</v>
      </c>
      <c r="B65" s="2">
        <v>4</v>
      </c>
      <c r="C65" s="2">
        <v>196</v>
      </c>
      <c r="D65" s="1">
        <v>40.480809999999998</v>
      </c>
      <c r="E65" s="1">
        <v>18.970330000000001</v>
      </c>
      <c r="F65" s="1">
        <v>22.302479999999999</v>
      </c>
      <c r="G65" s="1">
        <v>29.458069999999999</v>
      </c>
      <c r="H65" s="2">
        <v>47</v>
      </c>
      <c r="I65" s="1">
        <v>126.3853</v>
      </c>
    </row>
    <row r="66" spans="1:9" x14ac:dyDescent="0.25">
      <c r="A66" s="1">
        <v>65.5280135</v>
      </c>
      <c r="B66" s="2">
        <v>116</v>
      </c>
      <c r="C66" s="2">
        <v>84</v>
      </c>
      <c r="D66" s="1">
        <v>41.214260000000003</v>
      </c>
      <c r="E66" s="1">
        <v>19.13899</v>
      </c>
      <c r="F66" s="1">
        <v>22.539709999999999</v>
      </c>
      <c r="G66" s="1">
        <v>29.855640000000001</v>
      </c>
      <c r="H66" s="2">
        <v>44</v>
      </c>
      <c r="I66" s="1">
        <v>127.8515</v>
      </c>
    </row>
    <row r="67" spans="1:9" x14ac:dyDescent="0.25">
      <c r="A67" s="1">
        <v>66.529808599999996</v>
      </c>
      <c r="B67" s="2">
        <v>121</v>
      </c>
      <c r="C67" s="2">
        <v>79</v>
      </c>
      <c r="D67" s="1">
        <v>41.860439999999997</v>
      </c>
      <c r="E67" s="1">
        <v>19.42596</v>
      </c>
      <c r="F67" s="1">
        <v>22.849019999999999</v>
      </c>
      <c r="G67" s="1">
        <v>30.3188</v>
      </c>
      <c r="H67" s="2">
        <v>44</v>
      </c>
      <c r="I67" s="1">
        <v>129.36609999999999</v>
      </c>
    </row>
    <row r="68" spans="1:9" x14ac:dyDescent="0.25">
      <c r="A68" s="1">
        <v>67.534309399999998</v>
      </c>
      <c r="B68" s="2">
        <v>122</v>
      </c>
      <c r="C68" s="2">
        <v>78</v>
      </c>
      <c r="D68" s="1">
        <v>42.503599999999999</v>
      </c>
      <c r="E68" s="1">
        <v>19.70148</v>
      </c>
      <c r="F68" s="1">
        <v>23.148540000000001</v>
      </c>
      <c r="G68" s="1">
        <v>30.815809999999999</v>
      </c>
      <c r="H68" s="2">
        <v>44</v>
      </c>
      <c r="I68" s="1">
        <v>130.69540000000001</v>
      </c>
    </row>
    <row r="69" spans="1:9" x14ac:dyDescent="0.25">
      <c r="A69" s="1">
        <v>68.534928199999996</v>
      </c>
      <c r="B69" s="2">
        <v>4</v>
      </c>
      <c r="C69" s="2">
        <v>196</v>
      </c>
      <c r="D69" s="1">
        <v>43.208190000000002</v>
      </c>
      <c r="E69" s="1">
        <v>19.934989999999999</v>
      </c>
      <c r="F69" s="1">
        <v>23.39245</v>
      </c>
      <c r="G69" s="1">
        <v>31.218029999999999</v>
      </c>
      <c r="H69" s="2">
        <v>43</v>
      </c>
      <c r="I69" s="1">
        <v>131.82939999999999</v>
      </c>
    </row>
    <row r="70" spans="1:9" x14ac:dyDescent="0.25">
      <c r="A70" s="1">
        <v>69.540714100000002</v>
      </c>
      <c r="B70" s="2">
        <v>2</v>
      </c>
      <c r="C70" s="2">
        <v>198</v>
      </c>
      <c r="D70" s="1">
        <v>44.19455</v>
      </c>
      <c r="E70" s="1">
        <v>19.965</v>
      </c>
      <c r="F70" s="1">
        <v>23.39245</v>
      </c>
      <c r="G70" s="1">
        <v>31.24607</v>
      </c>
      <c r="H70" s="2">
        <v>42</v>
      </c>
      <c r="I70" s="1">
        <v>133.07050000000001</v>
      </c>
    </row>
    <row r="71" spans="1:9" x14ac:dyDescent="0.25">
      <c r="A71" s="1">
        <v>70.546564799999999</v>
      </c>
      <c r="B71" s="2">
        <v>2</v>
      </c>
      <c r="C71" s="2">
        <v>198</v>
      </c>
      <c r="D71" s="1">
        <v>45.190510000000003</v>
      </c>
      <c r="E71" s="1">
        <v>19.980399999999999</v>
      </c>
      <c r="F71" s="1">
        <v>23.39245</v>
      </c>
      <c r="G71" s="1">
        <v>31.260249999999999</v>
      </c>
      <c r="H71" s="2">
        <v>40</v>
      </c>
      <c r="I71" s="1">
        <v>134.35550000000001</v>
      </c>
    </row>
    <row r="72" spans="1:9" x14ac:dyDescent="0.25">
      <c r="A72" s="1">
        <v>71.5490973</v>
      </c>
      <c r="B72" s="2">
        <v>2</v>
      </c>
      <c r="C72" s="2">
        <v>198</v>
      </c>
      <c r="D72" s="1">
        <v>46.182960000000001</v>
      </c>
      <c r="E72" s="1">
        <v>19.995640000000002</v>
      </c>
      <c r="F72" s="1">
        <v>23.39245</v>
      </c>
      <c r="G72" s="1">
        <v>31.274470000000001</v>
      </c>
      <c r="H72" s="2">
        <v>38</v>
      </c>
      <c r="I72" s="1">
        <v>135.84129999999999</v>
      </c>
    </row>
    <row r="73" spans="1:9" x14ac:dyDescent="0.25">
      <c r="A73" s="1">
        <v>72.550051199999999</v>
      </c>
      <c r="B73" s="2">
        <v>2</v>
      </c>
      <c r="C73" s="2">
        <v>198</v>
      </c>
      <c r="D73" s="1">
        <v>47.174610000000001</v>
      </c>
      <c r="E73" s="1">
        <v>20.010860000000001</v>
      </c>
      <c r="F73" s="1">
        <v>23.39245</v>
      </c>
      <c r="G73" s="1">
        <v>31.288679999999999</v>
      </c>
      <c r="H73" s="2">
        <v>35</v>
      </c>
      <c r="I73" s="1">
        <v>137.8817</v>
      </c>
    </row>
    <row r="74" spans="1:9" x14ac:dyDescent="0.25">
      <c r="A74" s="1">
        <v>73.553103500000006</v>
      </c>
      <c r="B74" s="2">
        <v>2</v>
      </c>
      <c r="C74" s="2">
        <v>198</v>
      </c>
      <c r="D74" s="1">
        <v>48.167209999999997</v>
      </c>
      <c r="E74" s="1">
        <v>20.02609</v>
      </c>
      <c r="F74" s="1">
        <v>23.39245</v>
      </c>
      <c r="G74" s="1">
        <v>31.302779999999998</v>
      </c>
      <c r="H74" s="2">
        <v>29</v>
      </c>
      <c r="I74" s="1">
        <v>140.87299999999999</v>
      </c>
    </row>
    <row r="75" spans="1:9" x14ac:dyDescent="0.25">
      <c r="A75" s="1">
        <v>74.559402300000002</v>
      </c>
      <c r="B75" s="2">
        <v>2</v>
      </c>
      <c r="C75" s="2">
        <v>198</v>
      </c>
      <c r="D75" s="1">
        <v>49.163800000000002</v>
      </c>
      <c r="E75" s="1">
        <v>20.041399999999999</v>
      </c>
      <c r="F75" s="1">
        <v>23.39245</v>
      </c>
      <c r="G75" s="1">
        <v>31.317070000000001</v>
      </c>
      <c r="H75" s="2">
        <v>26</v>
      </c>
      <c r="I75" s="1">
        <v>144.7081</v>
      </c>
    </row>
    <row r="76" spans="1:9" x14ac:dyDescent="0.25">
      <c r="A76" s="1">
        <v>75.564461800000004</v>
      </c>
      <c r="B76" s="2">
        <v>2</v>
      </c>
      <c r="C76" s="2">
        <v>198</v>
      </c>
      <c r="D76" s="1">
        <v>50.159860000000002</v>
      </c>
      <c r="E76" s="1">
        <v>20.05669</v>
      </c>
      <c r="F76" s="1">
        <v>23.39245</v>
      </c>
      <c r="G76" s="1">
        <v>31.33135</v>
      </c>
      <c r="H76" s="2">
        <v>22</v>
      </c>
      <c r="I76" s="1">
        <v>151.43430000000001</v>
      </c>
    </row>
    <row r="77" spans="1:9" x14ac:dyDescent="0.25">
      <c r="A77" s="1">
        <v>76.571568299999996</v>
      </c>
      <c r="B77" s="2">
        <v>10</v>
      </c>
      <c r="C77" s="2">
        <v>190</v>
      </c>
      <c r="D77" s="1">
        <v>51.144150000000003</v>
      </c>
      <c r="E77" s="1">
        <v>20.064330000000002</v>
      </c>
      <c r="F77" s="1">
        <v>23.414159999999999</v>
      </c>
      <c r="G77" s="1">
        <v>31.366019999999999</v>
      </c>
      <c r="H77" s="2">
        <v>19</v>
      </c>
      <c r="I77" s="1">
        <v>161.9212</v>
      </c>
    </row>
    <row r="78" spans="1:9" x14ac:dyDescent="0.25">
      <c r="A78" s="1">
        <v>77.573971200000003</v>
      </c>
      <c r="B78" s="2">
        <v>9</v>
      </c>
      <c r="C78" s="2">
        <v>191</v>
      </c>
      <c r="D78" s="1">
        <v>52.124279999999999</v>
      </c>
      <c r="E78" s="1">
        <v>20.08079</v>
      </c>
      <c r="F78" s="1">
        <v>23.433140000000002</v>
      </c>
      <c r="G78" s="1">
        <v>31.398099999999999</v>
      </c>
      <c r="H78" s="2">
        <v>13</v>
      </c>
      <c r="I78" s="1">
        <v>173.65969999999999</v>
      </c>
    </row>
    <row r="79" spans="1:9" x14ac:dyDescent="0.25">
      <c r="A79" s="1">
        <v>78.591136399999996</v>
      </c>
      <c r="B79" s="2">
        <v>10</v>
      </c>
      <c r="C79" s="2">
        <v>190</v>
      </c>
      <c r="D79" s="1">
        <v>53.104959999999998</v>
      </c>
      <c r="E79" s="1">
        <v>20.109490000000001</v>
      </c>
      <c r="F79" s="1">
        <v>23.451180000000001</v>
      </c>
      <c r="G79" s="1">
        <v>31.438479999999998</v>
      </c>
      <c r="H79" s="2">
        <v>9</v>
      </c>
      <c r="I79" s="1">
        <v>184.06549999999999</v>
      </c>
    </row>
    <row r="80" spans="1:9" x14ac:dyDescent="0.25">
      <c r="A80" s="1">
        <v>79.583401499999994</v>
      </c>
      <c r="B80" s="2">
        <v>8</v>
      </c>
      <c r="C80" s="2">
        <v>192</v>
      </c>
      <c r="D80" s="1">
        <v>54.081580000000002</v>
      </c>
      <c r="E80" s="1">
        <v>20.1266</v>
      </c>
      <c r="F80" s="1">
        <v>23.469819999999999</v>
      </c>
      <c r="G80" s="1">
        <v>31.471979999999999</v>
      </c>
      <c r="H80" s="2">
        <v>6</v>
      </c>
      <c r="I80" s="1">
        <v>193.11439999999999</v>
      </c>
    </row>
    <row r="81" spans="1:9" x14ac:dyDescent="0.25">
      <c r="A81" s="1">
        <v>80.586877400000006</v>
      </c>
      <c r="B81" s="2">
        <v>8</v>
      </c>
      <c r="C81" s="2">
        <v>192</v>
      </c>
      <c r="D81" s="1">
        <v>55.063989999999997</v>
      </c>
      <c r="E81" s="1">
        <v>20.140730000000001</v>
      </c>
      <c r="F81" s="1">
        <v>23.486709999999999</v>
      </c>
      <c r="G81" s="1">
        <v>31.500419999999998</v>
      </c>
      <c r="H81" s="2">
        <v>5</v>
      </c>
      <c r="I81" s="1">
        <v>200.636</v>
      </c>
    </row>
    <row r="82" spans="1:9" x14ac:dyDescent="0.25">
      <c r="A82" s="1">
        <v>81.588288500000004</v>
      </c>
      <c r="B82" s="2">
        <v>8</v>
      </c>
      <c r="C82" s="2">
        <v>192</v>
      </c>
      <c r="D82" s="1">
        <v>56.046210000000002</v>
      </c>
      <c r="E82" s="1">
        <v>20.156330000000001</v>
      </c>
      <c r="F82" s="1">
        <v>23.500720000000001</v>
      </c>
      <c r="G82" s="1">
        <v>31.53023</v>
      </c>
      <c r="H82" s="2">
        <v>4</v>
      </c>
      <c r="I82" s="1">
        <v>206.2081</v>
      </c>
    </row>
    <row r="83" spans="1:9" x14ac:dyDescent="0.25">
      <c r="A83" s="1">
        <v>82.592879800000006</v>
      </c>
      <c r="B83" s="2">
        <v>8</v>
      </c>
      <c r="C83" s="2">
        <v>192</v>
      </c>
      <c r="D83" s="1">
        <v>57.02975</v>
      </c>
      <c r="E83" s="1">
        <v>20.16891</v>
      </c>
      <c r="F83" s="1">
        <v>23.518149999999999</v>
      </c>
      <c r="G83" s="1">
        <v>31.559640000000002</v>
      </c>
      <c r="H83" s="2">
        <v>4</v>
      </c>
      <c r="I83" s="1">
        <v>210.20939999999999</v>
      </c>
    </row>
    <row r="84" spans="1:9" x14ac:dyDescent="0.25">
      <c r="A84" s="1">
        <v>83.597532799999996</v>
      </c>
      <c r="B84" s="2">
        <v>4</v>
      </c>
      <c r="C84" s="2">
        <v>196</v>
      </c>
      <c r="D84" s="1">
        <v>58.022460000000002</v>
      </c>
      <c r="E84" s="1">
        <v>20.173909999999999</v>
      </c>
      <c r="F84" s="1">
        <v>23.525289999999998</v>
      </c>
      <c r="G84" s="1">
        <v>31.583120000000001</v>
      </c>
      <c r="H84" s="2">
        <v>3</v>
      </c>
      <c r="I84" s="1">
        <v>212.90539999999999</v>
      </c>
    </row>
    <row r="85" spans="1:9" x14ac:dyDescent="0.25">
      <c r="A85" s="1">
        <v>84.600588500000001</v>
      </c>
      <c r="B85" s="2">
        <v>0</v>
      </c>
      <c r="C85" s="2">
        <v>200</v>
      </c>
      <c r="D85" s="1">
        <v>59.022069999999999</v>
      </c>
      <c r="E85" s="1">
        <v>20.175409999999999</v>
      </c>
      <c r="F85" s="1">
        <v>23.53003</v>
      </c>
      <c r="G85" s="1">
        <v>31.586220000000001</v>
      </c>
      <c r="H85" s="2">
        <v>2</v>
      </c>
      <c r="I85" s="1">
        <v>214.5461</v>
      </c>
    </row>
    <row r="86" spans="1:9" x14ac:dyDescent="0.25">
      <c r="A86" s="1">
        <v>85.6035787</v>
      </c>
      <c r="B86" s="2">
        <v>0</v>
      </c>
      <c r="C86" s="2">
        <v>200</v>
      </c>
      <c r="D86" s="1">
        <v>60.026110000000003</v>
      </c>
      <c r="E86" s="1">
        <v>20.175409999999999</v>
      </c>
      <c r="F86" s="1">
        <v>23.53003</v>
      </c>
      <c r="G86" s="1">
        <v>31.586220000000001</v>
      </c>
      <c r="H86" s="2">
        <v>2</v>
      </c>
      <c r="I86" s="1">
        <v>215.31559999999999</v>
      </c>
    </row>
    <row r="87" spans="1:9" x14ac:dyDescent="0.25">
      <c r="A87" s="1">
        <v>86.605458400000003</v>
      </c>
      <c r="B87" s="2">
        <v>0</v>
      </c>
      <c r="C87" s="2">
        <v>200</v>
      </c>
      <c r="D87" s="1">
        <v>61.027940000000001</v>
      </c>
      <c r="E87" s="1">
        <v>20.175409999999999</v>
      </c>
      <c r="F87" s="1">
        <v>23.53003</v>
      </c>
      <c r="G87" s="1">
        <v>31.586220000000001</v>
      </c>
      <c r="H87" s="2">
        <v>2</v>
      </c>
      <c r="I87" s="1">
        <v>215.58090000000001</v>
      </c>
    </row>
    <row r="88" spans="1:9" x14ac:dyDescent="0.25">
      <c r="A88" s="1">
        <v>87.611217100000005</v>
      </c>
      <c r="B88" s="2">
        <v>0</v>
      </c>
      <c r="C88" s="2">
        <v>200</v>
      </c>
      <c r="D88" s="1">
        <v>62.029649999999997</v>
      </c>
      <c r="E88" s="1">
        <v>20.175409999999999</v>
      </c>
      <c r="F88" s="1">
        <v>23.53003</v>
      </c>
      <c r="G88" s="1">
        <v>31.586220000000001</v>
      </c>
      <c r="H88" s="2">
        <v>2</v>
      </c>
      <c r="I88" s="1">
        <v>215.7098</v>
      </c>
    </row>
    <row r="89" spans="1:9" x14ac:dyDescent="0.25">
      <c r="A89" s="1">
        <v>88.609389500000006</v>
      </c>
      <c r="B89" s="2">
        <v>0</v>
      </c>
      <c r="C89" s="2">
        <v>200</v>
      </c>
      <c r="D89" s="1">
        <v>63.030830000000002</v>
      </c>
      <c r="E89" s="1">
        <v>20.175409999999999</v>
      </c>
      <c r="F89" s="1">
        <v>23.53003</v>
      </c>
      <c r="G89" s="1">
        <v>31.586220000000001</v>
      </c>
      <c r="H89" s="2">
        <v>1</v>
      </c>
      <c r="I89" s="1">
        <v>215.77369999999999</v>
      </c>
    </row>
    <row r="90" spans="1:9" x14ac:dyDescent="0.25">
      <c r="A90" s="1">
        <v>89.614677999999998</v>
      </c>
      <c r="B90" s="2">
        <v>0</v>
      </c>
      <c r="C90" s="2">
        <v>200</v>
      </c>
      <c r="D90" s="1">
        <v>64.036060000000006</v>
      </c>
      <c r="E90" s="1">
        <v>20.175409999999999</v>
      </c>
      <c r="F90" s="1">
        <v>23.53003</v>
      </c>
      <c r="G90" s="1">
        <v>31.586220000000001</v>
      </c>
      <c r="H90" s="2">
        <v>0</v>
      </c>
      <c r="I90" s="1">
        <v>216.03059999999999</v>
      </c>
    </row>
    <row r="91" spans="1:9" x14ac:dyDescent="0.25">
      <c r="B91" s="2">
        <f>SUBTOTAL(104,Table1[Total Connected Users])</f>
        <v>158</v>
      </c>
      <c r="D91" s="1">
        <f>SUBTOTAL(101,Table1[Average User Disconnection Time])</f>
        <v>29.84226266292135</v>
      </c>
      <c r="E91" s="1">
        <f>SUBTOTAL(101,Table1[Priority 1 User Average Connection Time])</f>
        <v>12.337551466359553</v>
      </c>
      <c r="F91" s="1">
        <f>SUBTOTAL(101,Table1[Priority 2 User Average Connection Time])</f>
        <v>14.270135525056176</v>
      </c>
      <c r="G91" s="1">
        <f>SUBTOTAL(101,Table1[Priority 3 User Average Connection Time])</f>
        <v>19.020835907640443</v>
      </c>
      <c r="H91" s="1"/>
      <c r="I91" s="1">
        <f>SUBTOTAL(101,Table1[Total UAVs Travel Distance])</f>
        <v>117.37730757303368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Scenario 2 Trial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Shah</dc:creator>
  <cp:lastModifiedBy>Yash Shah</cp:lastModifiedBy>
  <dcterms:created xsi:type="dcterms:W3CDTF">2020-04-27T06:26:35Z</dcterms:created>
  <dcterms:modified xsi:type="dcterms:W3CDTF">2020-04-27T08:09:35Z</dcterms:modified>
</cp:coreProperties>
</file>