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lendzio9_mit_edu/Documents/SCM.256/Butcher_Box_Project/"/>
    </mc:Choice>
  </mc:AlternateContent>
  <xr:revisionPtr revIDLastSave="493" documentId="11_0B1D56BE9CDCCE836B02CE7A5FB0D4A9BBFD1C62" xr6:coauthVersionLast="47" xr6:coauthVersionMax="47" xr10:uidLastSave="{A5903994-E44A-4287-AB67-6673CCBF5769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54" i="1"/>
  <c r="H29" i="1"/>
  <c r="H24" i="1"/>
  <c r="H19" i="1"/>
  <c r="H20" i="1"/>
  <c r="H26" i="1"/>
</calcChain>
</file>

<file path=xl/sharedStrings.xml><?xml version="1.0" encoding="utf-8"?>
<sst xmlns="http://schemas.openxmlformats.org/spreadsheetml/2006/main" count="249" uniqueCount="25">
  <si>
    <t>Month</t>
  </si>
  <si>
    <t>DC</t>
  </si>
  <si>
    <t>Avg. In Transit Sublimation</t>
  </si>
  <si>
    <t>Avg. On Floor Sublimation</t>
  </si>
  <si>
    <t>Total Lbs Procured</t>
  </si>
  <si>
    <t>Average BOL Weight</t>
  </si>
  <si>
    <t>NWC</t>
  </si>
  <si>
    <t>JAX</t>
  </si>
  <si>
    <t>OKC</t>
  </si>
  <si>
    <t>SPW</t>
  </si>
  <si>
    <t>WAU</t>
  </si>
  <si>
    <t>Plant</t>
  </si>
  <si>
    <t>Muscatine</t>
  </si>
  <si>
    <t>Distance</t>
  </si>
  <si>
    <t>Duration</t>
  </si>
  <si>
    <t>17 hours 5 mins</t>
  </si>
  <si>
    <t>14 hours 22 mins</t>
  </si>
  <si>
    <t>1,528 km</t>
  </si>
  <si>
    <t>1,859 km</t>
  </si>
  <si>
    <t>13 mins</t>
  </si>
  <si>
    <t>10.3 km</t>
  </si>
  <si>
    <t>23 hours 7 mins</t>
  </si>
  <si>
    <t>2,558 km</t>
  </si>
  <si>
    <t>3 hours 32 mins</t>
  </si>
  <si>
    <t>371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</si>
</sst>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8" xfId="0" applyBorder="1"/>
    <xf numFmtId="165" fontId="0" fillId="2" borderId="3" xfId="0" applyNumberFormat="1" applyFill="1" applyBorder="1"/>
    <xf numFmtId="164" fontId="0" fillId="2" borderId="3" xfId="0" applyNumberFormat="1" applyFill="1" applyBorder="1"/>
    <xf numFmtId="1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80" zoomScaleNormal="80" workbookViewId="0">
      <selection activeCell="D14" sqref="D14"/>
    </sheetView>
  </sheetViews>
  <sheetFormatPr defaultRowHeight="14.5" x14ac:dyDescent="0.35"/>
  <cols>
    <col min="1" max="9" width="27.7265625" customWidth="1"/>
    <col min="10" max="10" width="12" bestFit="1" customWidth="1"/>
  </cols>
  <sheetData>
    <row r="1" spans="1:9" x14ac:dyDescent="0.35">
      <c r="A1" s="10" t="s">
        <v>0</v>
      </c>
      <c r="B1" s="10" t="s">
        <v>11</v>
      </c>
      <c r="C1" s="10" t="s">
        <v>1</v>
      </c>
      <c r="D1" s="10" t="s">
        <v>13</v>
      </c>
      <c r="E1" s="10" t="s">
        <v>14</v>
      </c>
      <c r="F1" s="10" t="s">
        <v>2</v>
      </c>
      <c r="G1" s="10" t="s">
        <v>3</v>
      </c>
      <c r="H1" s="10" t="s">
        <v>4</v>
      </c>
      <c r="I1" s="10" t="s">
        <v>5</v>
      </c>
    </row>
    <row r="2" spans="1:9" x14ac:dyDescent="0.35">
      <c r="A2" s="15">
        <v>45200</v>
      </c>
      <c r="B2" s="16" t="s">
        <v>12</v>
      </c>
      <c r="C2" s="2" t="s">
        <v>6</v>
      </c>
      <c r="D2" t="s">
        <v>17</v>
      </c>
      <c r="E2" t="s">
        <v>16</v>
      </c>
      <c r="F2" s="8">
        <v>0.03</v>
      </c>
      <c r="G2" s="8">
        <v>3.5999999999999997E-2</v>
      </c>
      <c r="H2" s="5">
        <v>559778</v>
      </c>
      <c r="I2" s="5">
        <v>39447</v>
      </c>
    </row>
    <row r="3" spans="1:9" x14ac:dyDescent="0.35">
      <c r="A3" s="14"/>
      <c r="B3" s="16" t="s">
        <v>12</v>
      </c>
      <c r="C3" s="2" t="s">
        <v>7</v>
      </c>
      <c r="D3" t="s">
        <v>18</v>
      </c>
      <c r="E3" t="s">
        <v>15</v>
      </c>
      <c r="F3" s="8">
        <v>2.9000000000000001E-2</v>
      </c>
      <c r="G3" s="8">
        <v>7.6999999999999999E-2</v>
      </c>
      <c r="H3" s="5">
        <v>529640</v>
      </c>
      <c r="I3" s="5">
        <v>39981</v>
      </c>
    </row>
    <row r="4" spans="1:9" x14ac:dyDescent="0.35">
      <c r="A4" s="14"/>
      <c r="B4" s="17" t="s">
        <v>8</v>
      </c>
      <c r="C4" s="2" t="s">
        <v>8</v>
      </c>
      <c r="D4" t="s">
        <v>20</v>
      </c>
      <c r="E4" t="s">
        <v>19</v>
      </c>
      <c r="F4" s="8">
        <v>1.0999999999999999E-2</v>
      </c>
      <c r="G4" s="8">
        <v>1.6E-2</v>
      </c>
      <c r="H4" s="5">
        <v>368934</v>
      </c>
      <c r="I4" s="12"/>
    </row>
    <row r="5" spans="1:9" x14ac:dyDescent="0.35">
      <c r="A5" s="14"/>
      <c r="B5" s="17" t="s">
        <v>8</v>
      </c>
      <c r="C5" s="2" t="s">
        <v>9</v>
      </c>
      <c r="D5" t="s">
        <v>22</v>
      </c>
      <c r="E5" t="s">
        <v>21</v>
      </c>
      <c r="F5" s="11"/>
      <c r="G5" s="8">
        <v>1.4999999999999999E-2</v>
      </c>
      <c r="H5" s="5">
        <v>669483</v>
      </c>
      <c r="I5" s="12"/>
    </row>
    <row r="6" spans="1:9" x14ac:dyDescent="0.35">
      <c r="A6" s="14"/>
      <c r="B6" s="16" t="s">
        <v>12</v>
      </c>
      <c r="C6" s="2" t="s">
        <v>10</v>
      </c>
      <c r="D6" t="s">
        <v>24</v>
      </c>
      <c r="E6" t="s">
        <v>23</v>
      </c>
      <c r="F6" s="8">
        <v>1.0999999999999999E-2</v>
      </c>
      <c r="G6" s="8">
        <v>8.9999999999999993E-3</v>
      </c>
      <c r="H6" s="5">
        <v>391730</v>
      </c>
      <c r="I6" s="5">
        <v>38159</v>
      </c>
    </row>
    <row r="7" spans="1:9" x14ac:dyDescent="0.35">
      <c r="A7" s="13">
        <v>45231</v>
      </c>
      <c r="B7" s="16" t="s">
        <v>12</v>
      </c>
      <c r="C7" s="1" t="s">
        <v>6</v>
      </c>
      <c r="D7" t="s">
        <v>17</v>
      </c>
      <c r="E7" t="s">
        <v>16</v>
      </c>
      <c r="F7" s="7">
        <v>0.03</v>
      </c>
      <c r="G7" s="7">
        <v>6.5000000000000002E-2</v>
      </c>
      <c r="H7" s="4">
        <v>356383</v>
      </c>
      <c r="I7" s="4">
        <v>39243</v>
      </c>
    </row>
    <row r="8" spans="1:9" x14ac:dyDescent="0.35">
      <c r="A8" s="14"/>
      <c r="B8" s="16" t="s">
        <v>12</v>
      </c>
      <c r="C8" s="2" t="s">
        <v>7</v>
      </c>
      <c r="D8" t="s">
        <v>18</v>
      </c>
      <c r="E8" t="s">
        <v>15</v>
      </c>
      <c r="F8" s="8">
        <v>2.1999999999999999E-2</v>
      </c>
      <c r="G8" s="8">
        <v>5.6000000000000001E-2</v>
      </c>
      <c r="H8" s="5">
        <v>294071</v>
      </c>
      <c r="I8" s="5">
        <v>40418</v>
      </c>
    </row>
    <row r="9" spans="1:9" x14ac:dyDescent="0.35">
      <c r="A9" s="14"/>
      <c r="B9" s="17" t="s">
        <v>8</v>
      </c>
      <c r="C9" s="2" t="s">
        <v>8</v>
      </c>
      <c r="D9" t="s">
        <v>20</v>
      </c>
      <c r="E9" t="s">
        <v>19</v>
      </c>
      <c r="F9" s="8">
        <v>1.7000000000000001E-2</v>
      </c>
      <c r="G9" s="8">
        <v>2.4E-2</v>
      </c>
      <c r="H9" s="5">
        <v>317249</v>
      </c>
      <c r="I9" s="12"/>
    </row>
    <row r="10" spans="1:9" x14ac:dyDescent="0.35">
      <c r="A10" s="14"/>
      <c r="B10" s="17" t="s">
        <v>8</v>
      </c>
      <c r="C10" s="2" t="s">
        <v>9</v>
      </c>
      <c r="D10" t="s">
        <v>22</v>
      </c>
      <c r="E10" t="s">
        <v>21</v>
      </c>
      <c r="F10" s="11"/>
      <c r="G10" s="8">
        <v>2.5999999999999999E-2</v>
      </c>
      <c r="H10" s="5">
        <v>342912</v>
      </c>
      <c r="I10" s="12"/>
    </row>
    <row r="11" spans="1:9" x14ac:dyDescent="0.35">
      <c r="A11" s="14"/>
      <c r="B11" s="16" t="s">
        <v>12</v>
      </c>
      <c r="C11" s="2" t="s">
        <v>10</v>
      </c>
      <c r="D11" t="s">
        <v>24</v>
      </c>
      <c r="E11" t="s">
        <v>23</v>
      </c>
      <c r="F11" s="8">
        <v>3.5000000000000003E-2</v>
      </c>
      <c r="G11" s="8">
        <v>1.9E-2</v>
      </c>
      <c r="H11" s="5">
        <v>206973</v>
      </c>
      <c r="I11" s="5">
        <v>41031</v>
      </c>
    </row>
    <row r="12" spans="1:9" x14ac:dyDescent="0.35">
      <c r="A12" s="13">
        <v>45261</v>
      </c>
      <c r="B12" s="16" t="s">
        <v>12</v>
      </c>
      <c r="C12" s="1" t="s">
        <v>6</v>
      </c>
      <c r="D12" t="s">
        <v>17</v>
      </c>
      <c r="E12" t="s">
        <v>16</v>
      </c>
      <c r="F12" s="7">
        <v>0.03</v>
      </c>
      <c r="G12" s="7">
        <v>0.06</v>
      </c>
      <c r="H12" s="4">
        <v>439396</v>
      </c>
      <c r="I12" s="4">
        <v>39897</v>
      </c>
    </row>
    <row r="13" spans="1:9" x14ac:dyDescent="0.35">
      <c r="A13" s="14"/>
      <c r="B13" s="16" t="s">
        <v>12</v>
      </c>
      <c r="C13" s="2" t="s">
        <v>7</v>
      </c>
      <c r="D13" t="s">
        <v>18</v>
      </c>
      <c r="E13" t="s">
        <v>15</v>
      </c>
      <c r="F13" s="8">
        <v>0.03</v>
      </c>
      <c r="G13" s="8">
        <v>4.3999999999999997E-2</v>
      </c>
      <c r="H13" s="5">
        <v>374740</v>
      </c>
      <c r="I13" s="5">
        <v>40132</v>
      </c>
    </row>
    <row r="14" spans="1:9" x14ac:dyDescent="0.35">
      <c r="A14" s="14"/>
      <c r="B14" s="17" t="s">
        <v>8</v>
      </c>
      <c r="C14" s="2" t="s">
        <v>8</v>
      </c>
      <c r="D14" t="s">
        <v>20</v>
      </c>
      <c r="E14" t="s">
        <v>19</v>
      </c>
      <c r="F14" s="8">
        <v>1.2E-2</v>
      </c>
      <c r="G14" s="8">
        <v>1.7999999999999999E-2</v>
      </c>
      <c r="H14" s="5">
        <v>343813</v>
      </c>
      <c r="I14" s="12"/>
    </row>
    <row r="15" spans="1:9" x14ac:dyDescent="0.35">
      <c r="A15" s="14"/>
      <c r="B15" s="17" t="s">
        <v>8</v>
      </c>
      <c r="C15" s="2" t="s">
        <v>9</v>
      </c>
      <c r="D15" t="s">
        <v>22</v>
      </c>
      <c r="E15" t="s">
        <v>21</v>
      </c>
      <c r="F15" s="11"/>
      <c r="G15" s="8">
        <v>3.4000000000000002E-2</v>
      </c>
      <c r="H15" s="5">
        <v>450225</v>
      </c>
      <c r="I15" s="12"/>
    </row>
    <row r="16" spans="1:9" x14ac:dyDescent="0.35">
      <c r="A16" s="14"/>
      <c r="B16" s="16" t="s">
        <v>12</v>
      </c>
      <c r="C16" s="2" t="s">
        <v>10</v>
      </c>
      <c r="D16" t="s">
        <v>24</v>
      </c>
      <c r="E16" t="s">
        <v>23</v>
      </c>
      <c r="F16" s="8">
        <v>8.9999999999999993E-3</v>
      </c>
      <c r="G16" s="8">
        <v>1.4999999999999999E-2</v>
      </c>
      <c r="H16" s="5">
        <v>255091</v>
      </c>
      <c r="I16" s="5">
        <v>38575</v>
      </c>
    </row>
    <row r="17" spans="1:9" x14ac:dyDescent="0.35">
      <c r="A17" s="13">
        <v>45292</v>
      </c>
      <c r="B17" s="16" t="s">
        <v>12</v>
      </c>
      <c r="C17" s="1" t="s">
        <v>6</v>
      </c>
      <c r="D17" t="s">
        <v>17</v>
      </c>
      <c r="E17" t="s">
        <v>16</v>
      </c>
      <c r="F17" s="7">
        <v>2.5000000000000001E-2</v>
      </c>
      <c r="G17" s="7">
        <v>2.7E-2</v>
      </c>
      <c r="H17" s="4">
        <v>333027</v>
      </c>
      <c r="I17" s="4">
        <v>39334</v>
      </c>
    </row>
    <row r="18" spans="1:9" x14ac:dyDescent="0.35">
      <c r="A18" s="14"/>
      <c r="B18" s="16" t="s">
        <v>12</v>
      </c>
      <c r="C18" s="2" t="s">
        <v>7</v>
      </c>
      <c r="D18" t="s">
        <v>18</v>
      </c>
      <c r="E18" t="s">
        <v>15</v>
      </c>
      <c r="F18" s="8">
        <v>2.7E-2</v>
      </c>
      <c r="G18" s="8">
        <v>3.7999999999999999E-2</v>
      </c>
      <c r="H18" s="5">
        <f>280725+38810</f>
        <v>319535</v>
      </c>
      <c r="I18" s="5">
        <v>39518</v>
      </c>
    </row>
    <row r="19" spans="1:9" x14ac:dyDescent="0.35">
      <c r="A19" s="14"/>
      <c r="B19" s="17" t="s">
        <v>8</v>
      </c>
      <c r="C19" s="2" t="s">
        <v>8</v>
      </c>
      <c r="D19" t="s">
        <v>20</v>
      </c>
      <c r="E19" t="s">
        <v>19</v>
      </c>
      <c r="F19" s="8">
        <v>1.4E-2</v>
      </c>
      <c r="G19" s="8">
        <v>2.7E-2</v>
      </c>
      <c r="H19" s="5">
        <f>65732+250603</f>
        <v>316335</v>
      </c>
      <c r="I19" s="12"/>
    </row>
    <row r="20" spans="1:9" x14ac:dyDescent="0.35">
      <c r="A20" s="14"/>
      <c r="B20" s="17" t="s">
        <v>8</v>
      </c>
      <c r="C20" s="2" t="s">
        <v>9</v>
      </c>
      <c r="D20" t="s">
        <v>22</v>
      </c>
      <c r="E20" t="s">
        <v>21</v>
      </c>
      <c r="F20" s="11"/>
      <c r="G20" s="8">
        <v>2.5999999999999999E-2</v>
      </c>
      <c r="H20" s="5">
        <f>96017+413098</f>
        <v>509115</v>
      </c>
      <c r="I20" s="5">
        <v>39190</v>
      </c>
    </row>
    <row r="21" spans="1:9" x14ac:dyDescent="0.35">
      <c r="A21" s="14"/>
      <c r="B21" s="16" t="s">
        <v>12</v>
      </c>
      <c r="C21" s="3" t="s">
        <v>10</v>
      </c>
      <c r="D21" t="s">
        <v>24</v>
      </c>
      <c r="E21" t="s">
        <v>23</v>
      </c>
      <c r="F21" s="9">
        <v>1.0999999999999999E-2</v>
      </c>
      <c r="G21" s="9">
        <v>1.6E-2</v>
      </c>
      <c r="H21" s="6">
        <v>197940</v>
      </c>
      <c r="I21" s="6">
        <v>39139</v>
      </c>
    </row>
    <row r="22" spans="1:9" x14ac:dyDescent="0.35">
      <c r="A22" s="13">
        <v>45323</v>
      </c>
      <c r="B22" s="16" t="s">
        <v>12</v>
      </c>
      <c r="C22" s="1" t="s">
        <v>6</v>
      </c>
      <c r="D22" t="s">
        <v>17</v>
      </c>
      <c r="E22" t="s">
        <v>16</v>
      </c>
      <c r="F22" s="7">
        <v>2.4E-2</v>
      </c>
      <c r="G22" s="7">
        <v>2.8000000000000001E-2</v>
      </c>
      <c r="H22" s="4">
        <v>347137</v>
      </c>
      <c r="I22" s="4">
        <v>38529</v>
      </c>
    </row>
    <row r="23" spans="1:9" x14ac:dyDescent="0.35">
      <c r="A23" s="14"/>
      <c r="B23" s="16" t="s">
        <v>12</v>
      </c>
      <c r="C23" s="2" t="s">
        <v>7</v>
      </c>
      <c r="D23" t="s">
        <v>18</v>
      </c>
      <c r="E23" t="s">
        <v>15</v>
      </c>
      <c r="F23" s="8">
        <v>2.1000000000000001E-2</v>
      </c>
      <c r="G23" s="8">
        <v>6.2E-2</v>
      </c>
      <c r="H23" s="5">
        <v>315193</v>
      </c>
      <c r="I23" s="5">
        <v>39399</v>
      </c>
    </row>
    <row r="24" spans="1:9" x14ac:dyDescent="0.35">
      <c r="A24" s="14"/>
      <c r="B24" s="17" t="s">
        <v>8</v>
      </c>
      <c r="C24" s="2" t="s">
        <v>8</v>
      </c>
      <c r="D24" t="s">
        <v>20</v>
      </c>
      <c r="E24" t="s">
        <v>19</v>
      </c>
      <c r="F24" s="8">
        <v>7.0000000000000001E-3</v>
      </c>
      <c r="G24" s="8">
        <v>3.7999999999999999E-2</v>
      </c>
      <c r="H24" s="5">
        <f>135526+141449</f>
        <v>276975</v>
      </c>
      <c r="I24" s="12"/>
    </row>
    <row r="25" spans="1:9" x14ac:dyDescent="0.35">
      <c r="A25" s="14"/>
      <c r="B25" s="17" t="s">
        <v>8</v>
      </c>
      <c r="C25" s="2" t="s">
        <v>9</v>
      </c>
      <c r="D25" t="s">
        <v>22</v>
      </c>
      <c r="E25" t="s">
        <v>21</v>
      </c>
      <c r="F25" s="8">
        <v>3.9E-2</v>
      </c>
      <c r="G25" s="8">
        <v>2.5999999999999999E-2</v>
      </c>
      <c r="H25" s="5">
        <v>399813</v>
      </c>
      <c r="I25" s="5">
        <v>38845</v>
      </c>
    </row>
    <row r="26" spans="1:9" x14ac:dyDescent="0.35">
      <c r="A26" s="14"/>
      <c r="B26" s="16" t="s">
        <v>12</v>
      </c>
      <c r="C26" s="3" t="s">
        <v>10</v>
      </c>
      <c r="D26" t="s">
        <v>24</v>
      </c>
      <c r="E26" t="s">
        <v>23</v>
      </c>
      <c r="F26" s="9">
        <v>0.01</v>
      </c>
      <c r="G26" s="8">
        <v>3.5999999999999997E-2</v>
      </c>
      <c r="H26" s="5">
        <f>105055+122123</f>
        <v>227178</v>
      </c>
      <c r="I26" s="5">
        <v>39444</v>
      </c>
    </row>
    <row r="27" spans="1:9" x14ac:dyDescent="0.35">
      <c r="A27" s="13">
        <v>45352</v>
      </c>
      <c r="B27" s="16" t="s">
        <v>12</v>
      </c>
      <c r="C27" s="1" t="s">
        <v>6</v>
      </c>
      <c r="D27" t="s">
        <v>17</v>
      </c>
      <c r="E27" t="s">
        <v>16</v>
      </c>
      <c r="F27" s="7">
        <v>0.04</v>
      </c>
      <c r="G27" s="7">
        <v>6.5000000000000002E-2</v>
      </c>
      <c r="H27" s="4">
        <v>445251</v>
      </c>
      <c r="I27" s="4">
        <v>39358</v>
      </c>
    </row>
    <row r="28" spans="1:9" x14ac:dyDescent="0.35">
      <c r="A28" s="14"/>
      <c r="B28" s="16" t="s">
        <v>12</v>
      </c>
      <c r="C28" s="2" t="s">
        <v>7</v>
      </c>
      <c r="D28" t="s">
        <v>18</v>
      </c>
      <c r="E28" t="s">
        <v>15</v>
      </c>
      <c r="F28" s="8">
        <v>2.8000000000000001E-2</v>
      </c>
      <c r="G28" s="8">
        <v>5.2999999999999999E-2</v>
      </c>
      <c r="H28" s="5">
        <v>392921</v>
      </c>
      <c r="I28" s="5">
        <v>39534</v>
      </c>
    </row>
    <row r="29" spans="1:9" x14ac:dyDescent="0.35">
      <c r="A29" s="14"/>
      <c r="B29" s="17" t="s">
        <v>8</v>
      </c>
      <c r="C29" s="2" t="s">
        <v>8</v>
      </c>
      <c r="D29" t="s">
        <v>20</v>
      </c>
      <c r="E29" t="s">
        <v>19</v>
      </c>
      <c r="F29" s="8">
        <v>1.4999999999999999E-2</v>
      </c>
      <c r="G29" s="8">
        <v>0.05</v>
      </c>
      <c r="H29" s="5">
        <f>321546</f>
        <v>321546</v>
      </c>
      <c r="I29" s="12"/>
    </row>
    <row r="30" spans="1:9" x14ac:dyDescent="0.35">
      <c r="A30" s="14"/>
      <c r="B30" s="17" t="s">
        <v>8</v>
      </c>
      <c r="C30" s="2" t="s">
        <v>9</v>
      </c>
      <c r="D30" t="s">
        <v>22</v>
      </c>
      <c r="E30" t="s">
        <v>21</v>
      </c>
      <c r="F30" s="8">
        <v>4.5999999999999999E-2</v>
      </c>
      <c r="G30" s="8">
        <v>2.9000000000000001E-2</v>
      </c>
      <c r="H30" s="5">
        <v>470793</v>
      </c>
      <c r="I30" s="5">
        <v>39358</v>
      </c>
    </row>
    <row r="31" spans="1:9" x14ac:dyDescent="0.35">
      <c r="A31" s="14"/>
      <c r="B31" s="16" t="s">
        <v>12</v>
      </c>
      <c r="C31" s="3" t="s">
        <v>10</v>
      </c>
      <c r="D31" t="s">
        <v>24</v>
      </c>
      <c r="E31" t="s">
        <v>23</v>
      </c>
      <c r="F31" s="9">
        <v>1.2E-2</v>
      </c>
      <c r="G31" s="8">
        <v>3.5000000000000003E-2</v>
      </c>
      <c r="H31" s="5">
        <v>275863</v>
      </c>
      <c r="I31" s="5">
        <v>39409</v>
      </c>
    </row>
    <row r="32" spans="1:9" x14ac:dyDescent="0.35">
      <c r="A32" s="13">
        <v>45383</v>
      </c>
      <c r="B32" s="16" t="s">
        <v>12</v>
      </c>
      <c r="C32" s="1" t="s">
        <v>6</v>
      </c>
      <c r="D32" t="s">
        <v>17</v>
      </c>
      <c r="E32" t="s">
        <v>16</v>
      </c>
      <c r="F32" s="7">
        <v>0.04</v>
      </c>
      <c r="G32" s="7">
        <v>9.1999999999999998E-2</v>
      </c>
      <c r="H32" s="4">
        <v>414561</v>
      </c>
      <c r="I32" s="4">
        <v>39682</v>
      </c>
    </row>
    <row r="33" spans="1:9" x14ac:dyDescent="0.35">
      <c r="A33" s="14"/>
      <c r="B33" s="16" t="s">
        <v>12</v>
      </c>
      <c r="C33" s="2" t="s">
        <v>7</v>
      </c>
      <c r="D33" t="s">
        <v>18</v>
      </c>
      <c r="E33" t="s">
        <v>15</v>
      </c>
      <c r="F33" s="8">
        <v>3.9E-2</v>
      </c>
      <c r="G33" s="8">
        <v>7.6999999999999999E-2</v>
      </c>
      <c r="H33" s="5">
        <v>474534</v>
      </c>
      <c r="I33" s="5">
        <v>39994</v>
      </c>
    </row>
    <row r="34" spans="1:9" x14ac:dyDescent="0.35">
      <c r="A34" s="14"/>
      <c r="B34" s="17" t="s">
        <v>8</v>
      </c>
      <c r="C34" s="2" t="s">
        <v>8</v>
      </c>
      <c r="D34" t="s">
        <v>20</v>
      </c>
      <c r="E34" t="s">
        <v>19</v>
      </c>
      <c r="F34" s="8">
        <v>2.7E-2</v>
      </c>
      <c r="G34" s="8">
        <v>2.5999999999999999E-2</v>
      </c>
      <c r="H34" s="5">
        <v>419377</v>
      </c>
      <c r="I34" s="12"/>
    </row>
    <row r="35" spans="1:9" x14ac:dyDescent="0.35">
      <c r="A35" s="14"/>
      <c r="B35" s="17" t="s">
        <v>8</v>
      </c>
      <c r="C35" s="2" t="s">
        <v>9</v>
      </c>
      <c r="D35" t="s">
        <v>22</v>
      </c>
      <c r="E35" t="s">
        <v>21</v>
      </c>
      <c r="F35" s="8">
        <v>4.5999999999999999E-2</v>
      </c>
      <c r="G35" s="8">
        <v>4.1000000000000002E-2</v>
      </c>
      <c r="H35" s="5">
        <v>555240</v>
      </c>
      <c r="I35" s="5">
        <v>39507</v>
      </c>
    </row>
    <row r="36" spans="1:9" x14ac:dyDescent="0.35">
      <c r="A36" s="14"/>
      <c r="B36" s="16" t="s">
        <v>12</v>
      </c>
      <c r="C36" s="3" t="s">
        <v>10</v>
      </c>
      <c r="D36" t="s">
        <v>24</v>
      </c>
      <c r="E36" t="s">
        <v>23</v>
      </c>
      <c r="F36" s="9">
        <v>1.7000000000000001E-2</v>
      </c>
      <c r="G36" s="8">
        <v>4.3999999999999997E-2</v>
      </c>
      <c r="H36" s="5">
        <v>277650</v>
      </c>
      <c r="I36" s="5">
        <v>39664</v>
      </c>
    </row>
    <row r="37" spans="1:9" x14ac:dyDescent="0.35">
      <c r="A37" s="13">
        <v>45413</v>
      </c>
      <c r="B37" s="16" t="s">
        <v>12</v>
      </c>
      <c r="C37" s="1" t="s">
        <v>6</v>
      </c>
      <c r="D37" t="s">
        <v>17</v>
      </c>
      <c r="E37" t="s">
        <v>16</v>
      </c>
      <c r="F37" s="7">
        <v>0.04</v>
      </c>
      <c r="G37" s="7">
        <v>0.105</v>
      </c>
      <c r="H37" s="4">
        <v>526905</v>
      </c>
      <c r="I37" s="4">
        <v>40115</v>
      </c>
    </row>
    <row r="38" spans="1:9" x14ac:dyDescent="0.35">
      <c r="A38" s="14"/>
      <c r="B38" s="16" t="s">
        <v>12</v>
      </c>
      <c r="C38" s="2" t="s">
        <v>7</v>
      </c>
      <c r="D38" t="s">
        <v>18</v>
      </c>
      <c r="E38" t="s">
        <v>15</v>
      </c>
      <c r="F38" s="8">
        <v>2.1999999999999999E-2</v>
      </c>
      <c r="G38" s="8">
        <v>7.5999999999999998E-2</v>
      </c>
      <c r="H38" s="5">
        <v>567895</v>
      </c>
      <c r="I38" s="5">
        <v>40578</v>
      </c>
    </row>
    <row r="39" spans="1:9" x14ac:dyDescent="0.35">
      <c r="A39" s="14"/>
      <c r="B39" s="17" t="s">
        <v>8</v>
      </c>
      <c r="C39" s="2" t="s">
        <v>8</v>
      </c>
      <c r="D39" t="s">
        <v>20</v>
      </c>
      <c r="E39" t="s">
        <v>19</v>
      </c>
      <c r="F39" s="8">
        <v>1.6E-2</v>
      </c>
      <c r="G39" s="8">
        <v>2.9000000000000001E-2</v>
      </c>
      <c r="H39" s="5">
        <v>426940</v>
      </c>
      <c r="I39" s="12"/>
    </row>
    <row r="40" spans="1:9" x14ac:dyDescent="0.35">
      <c r="A40" s="14"/>
      <c r="B40" s="17" t="s">
        <v>8</v>
      </c>
      <c r="C40" s="2" t="s">
        <v>9</v>
      </c>
      <c r="D40" t="s">
        <v>22</v>
      </c>
      <c r="E40" t="s">
        <v>21</v>
      </c>
      <c r="F40" s="8">
        <v>5.2999999999999999E-2</v>
      </c>
      <c r="G40" s="8">
        <v>0.05</v>
      </c>
      <c r="H40" s="5">
        <v>585408</v>
      </c>
      <c r="I40" s="5">
        <v>39478</v>
      </c>
    </row>
    <row r="41" spans="1:9" x14ac:dyDescent="0.35">
      <c r="A41" s="14"/>
      <c r="B41" s="16" t="s">
        <v>12</v>
      </c>
      <c r="C41" s="3" t="s">
        <v>10</v>
      </c>
      <c r="D41" t="s">
        <v>24</v>
      </c>
      <c r="E41" t="s">
        <v>23</v>
      </c>
      <c r="F41" s="9">
        <v>1.4E-2</v>
      </c>
      <c r="G41" s="9">
        <v>5.8000000000000003E-2</v>
      </c>
      <c r="H41" s="6">
        <v>315599</v>
      </c>
      <c r="I41" s="6">
        <v>39450</v>
      </c>
    </row>
    <row r="42" spans="1:9" x14ac:dyDescent="0.35">
      <c r="A42" s="13">
        <v>45444</v>
      </c>
      <c r="B42" s="16" t="s">
        <v>12</v>
      </c>
      <c r="C42" s="1" t="s">
        <v>6</v>
      </c>
      <c r="D42" t="s">
        <v>17</v>
      </c>
      <c r="E42" t="s">
        <v>16</v>
      </c>
      <c r="F42" s="7">
        <v>0.04</v>
      </c>
      <c r="G42" s="7">
        <v>7.1999999999999995E-2</v>
      </c>
      <c r="H42" s="4">
        <v>679877</v>
      </c>
      <c r="I42" s="4">
        <v>39936</v>
      </c>
    </row>
    <row r="43" spans="1:9" x14ac:dyDescent="0.35">
      <c r="A43" s="14"/>
      <c r="B43" s="16" t="s">
        <v>12</v>
      </c>
      <c r="C43" s="2" t="s">
        <v>7</v>
      </c>
      <c r="D43" t="s">
        <v>18</v>
      </c>
      <c r="E43" t="s">
        <v>15</v>
      </c>
      <c r="F43" s="8">
        <v>4.5999999999999999E-2</v>
      </c>
      <c r="G43" s="8">
        <v>0.1</v>
      </c>
      <c r="H43" s="5">
        <v>600987</v>
      </c>
      <c r="I43" s="5">
        <v>40019</v>
      </c>
    </row>
    <row r="44" spans="1:9" x14ac:dyDescent="0.35">
      <c r="A44" s="14"/>
      <c r="B44" s="17" t="s">
        <v>8</v>
      </c>
      <c r="C44" s="2" t="s">
        <v>8</v>
      </c>
      <c r="D44" t="s">
        <v>20</v>
      </c>
      <c r="E44" t="s">
        <v>19</v>
      </c>
      <c r="F44" s="8">
        <v>2.3E-2</v>
      </c>
      <c r="G44" s="8">
        <v>5.8999999999999997E-2</v>
      </c>
      <c r="H44" s="5">
        <v>360847</v>
      </c>
      <c r="I44" s="12"/>
    </row>
    <row r="45" spans="1:9" x14ac:dyDescent="0.35">
      <c r="A45" s="14"/>
      <c r="B45" s="17" t="s">
        <v>8</v>
      </c>
      <c r="C45" s="2" t="s">
        <v>9</v>
      </c>
      <c r="D45" t="s">
        <v>22</v>
      </c>
      <c r="E45" t="s">
        <v>21</v>
      </c>
      <c r="F45" s="8">
        <v>3.5000000000000003E-2</v>
      </c>
      <c r="G45" s="8">
        <v>2.5999999999999999E-2</v>
      </c>
      <c r="H45" s="5">
        <v>709639</v>
      </c>
      <c r="I45" s="5">
        <v>39265</v>
      </c>
    </row>
    <row r="46" spans="1:9" x14ac:dyDescent="0.35">
      <c r="A46" s="14"/>
      <c r="B46" s="16" t="s">
        <v>12</v>
      </c>
      <c r="C46" s="3" t="s">
        <v>10</v>
      </c>
      <c r="D46" t="s">
        <v>24</v>
      </c>
      <c r="E46" t="s">
        <v>23</v>
      </c>
      <c r="F46" s="9">
        <v>1.4E-2</v>
      </c>
      <c r="G46" s="9">
        <v>5.1999999999999998E-2</v>
      </c>
      <c r="H46" s="6">
        <v>398721</v>
      </c>
      <c r="I46" s="6">
        <v>39872</v>
      </c>
    </row>
    <row r="47" spans="1:9" x14ac:dyDescent="0.35">
      <c r="A47" s="13">
        <v>45474</v>
      </c>
      <c r="B47" s="16" t="s">
        <v>12</v>
      </c>
      <c r="C47" s="1" t="s">
        <v>6</v>
      </c>
      <c r="D47" t="s">
        <v>17</v>
      </c>
      <c r="E47" t="s">
        <v>16</v>
      </c>
      <c r="F47" s="7">
        <v>0.04</v>
      </c>
      <c r="G47" s="7">
        <v>5.8000000000000003E-2</v>
      </c>
      <c r="H47" s="4">
        <v>866547</v>
      </c>
      <c r="I47" s="4">
        <v>39852</v>
      </c>
    </row>
    <row r="48" spans="1:9" x14ac:dyDescent="0.35">
      <c r="A48" s="14"/>
      <c r="B48" s="16" t="s">
        <v>12</v>
      </c>
      <c r="C48" s="2" t="s">
        <v>7</v>
      </c>
      <c r="D48" t="s">
        <v>18</v>
      </c>
      <c r="E48" t="s">
        <v>15</v>
      </c>
      <c r="F48" s="8">
        <v>4.7E-2</v>
      </c>
      <c r="G48" s="8">
        <v>0.115</v>
      </c>
      <c r="H48" s="5">
        <v>751533</v>
      </c>
      <c r="I48" s="5">
        <v>39534</v>
      </c>
    </row>
    <row r="49" spans="1:9" x14ac:dyDescent="0.35">
      <c r="A49" s="14"/>
      <c r="B49" s="17" t="s">
        <v>8</v>
      </c>
      <c r="C49" s="2" t="s">
        <v>8</v>
      </c>
      <c r="D49" t="s">
        <v>20</v>
      </c>
      <c r="E49" t="s">
        <v>19</v>
      </c>
      <c r="F49" s="8">
        <v>1.4E-2</v>
      </c>
      <c r="G49" s="8">
        <v>3.9E-2</v>
      </c>
      <c r="H49" s="5">
        <v>522925</v>
      </c>
      <c r="I49" s="12"/>
    </row>
    <row r="50" spans="1:9" x14ac:dyDescent="0.35">
      <c r="A50" s="14"/>
      <c r="B50" s="17" t="s">
        <v>8</v>
      </c>
      <c r="C50" s="2" t="s">
        <v>9</v>
      </c>
      <c r="D50" t="s">
        <v>22</v>
      </c>
      <c r="E50" t="s">
        <v>21</v>
      </c>
      <c r="F50" s="8">
        <v>1.0999999999999999E-2</v>
      </c>
      <c r="G50" s="8">
        <v>3.5000000000000003E-2</v>
      </c>
      <c r="H50" s="5">
        <v>920999</v>
      </c>
      <c r="I50" s="5">
        <v>39163</v>
      </c>
    </row>
    <row r="51" spans="1:9" x14ac:dyDescent="0.35">
      <c r="A51" s="14"/>
      <c r="B51" s="16" t="s">
        <v>12</v>
      </c>
      <c r="C51" s="3" t="s">
        <v>10</v>
      </c>
      <c r="D51" t="s">
        <v>24</v>
      </c>
      <c r="E51" t="s">
        <v>23</v>
      </c>
      <c r="F51" s="9">
        <v>1.4E-2</v>
      </c>
      <c r="G51" s="9">
        <v>4.5999999999999999E-2</v>
      </c>
      <c r="H51" s="6">
        <v>558002</v>
      </c>
      <c r="I51" s="6">
        <v>39857</v>
      </c>
    </row>
    <row r="52" spans="1:9" x14ac:dyDescent="0.35">
      <c r="A52" s="13">
        <v>45505</v>
      </c>
      <c r="B52" s="16" t="s">
        <v>12</v>
      </c>
      <c r="C52" s="1" t="s">
        <v>6</v>
      </c>
      <c r="D52" t="s">
        <v>17</v>
      </c>
      <c r="E52" t="s">
        <v>16</v>
      </c>
      <c r="F52" s="7">
        <v>0.04</v>
      </c>
      <c r="G52" s="7">
        <v>4.8000000000000001E-2</v>
      </c>
      <c r="H52" s="4">
        <v>751542</v>
      </c>
      <c r="I52" s="4">
        <v>39531</v>
      </c>
    </row>
    <row r="53" spans="1:9" x14ac:dyDescent="0.35">
      <c r="A53" s="14"/>
      <c r="B53" s="16" t="s">
        <v>12</v>
      </c>
      <c r="C53" s="2" t="s">
        <v>7</v>
      </c>
      <c r="D53" t="s">
        <v>18</v>
      </c>
      <c r="E53" t="s">
        <v>15</v>
      </c>
      <c r="F53" s="8">
        <v>3.6999999999999998E-2</v>
      </c>
      <c r="G53" s="8">
        <v>0.124</v>
      </c>
      <c r="H53" s="5">
        <v>633244</v>
      </c>
      <c r="I53" s="5">
        <v>39514</v>
      </c>
    </row>
    <row r="54" spans="1:9" x14ac:dyDescent="0.35">
      <c r="A54" s="14"/>
      <c r="B54" s="17" t="s">
        <v>8</v>
      </c>
      <c r="C54" s="2" t="s">
        <v>8</v>
      </c>
      <c r="D54" t="s">
        <v>20</v>
      </c>
      <c r="E54" t="s">
        <v>19</v>
      </c>
      <c r="F54" s="8">
        <v>1.2999999999999999E-2</v>
      </c>
      <c r="G54" s="8">
        <v>2.4E-2</v>
      </c>
      <c r="H54" s="5">
        <f>170564+252021</f>
        <v>422585</v>
      </c>
      <c r="I54" s="12"/>
    </row>
    <row r="55" spans="1:9" x14ac:dyDescent="0.35">
      <c r="A55" s="14"/>
      <c r="B55" s="17" t="s">
        <v>8</v>
      </c>
      <c r="C55" s="2" t="s">
        <v>9</v>
      </c>
      <c r="D55" t="s">
        <v>22</v>
      </c>
      <c r="E55" t="s">
        <v>21</v>
      </c>
      <c r="F55" s="8">
        <v>0.02</v>
      </c>
      <c r="G55" s="8">
        <v>1.7999999999999999E-2</v>
      </c>
      <c r="H55" s="5">
        <v>776944</v>
      </c>
      <c r="I55" s="5">
        <v>39498</v>
      </c>
    </row>
    <row r="56" spans="1:9" x14ac:dyDescent="0.35">
      <c r="A56" s="14"/>
      <c r="B56" s="16" t="s">
        <v>12</v>
      </c>
      <c r="C56" s="3" t="s">
        <v>10</v>
      </c>
      <c r="D56" t="s">
        <v>24</v>
      </c>
      <c r="E56" t="s">
        <v>23</v>
      </c>
      <c r="F56" s="9">
        <v>1.7000000000000001E-2</v>
      </c>
      <c r="G56" s="9">
        <v>5.1999999999999998E-2</v>
      </c>
      <c r="H56" s="6">
        <v>396844</v>
      </c>
      <c r="I56" s="6">
        <v>39684</v>
      </c>
    </row>
    <row r="57" spans="1:9" x14ac:dyDescent="0.35">
      <c r="A57" s="13">
        <v>45536</v>
      </c>
      <c r="B57" s="16" t="s">
        <v>12</v>
      </c>
      <c r="C57" s="1" t="s">
        <v>6</v>
      </c>
      <c r="D57" t="s">
        <v>17</v>
      </c>
      <c r="E57" t="s">
        <v>16</v>
      </c>
      <c r="F57" s="7">
        <v>0.04</v>
      </c>
      <c r="G57" s="7">
        <v>2.5999999999999999E-2</v>
      </c>
      <c r="H57" s="4">
        <v>631410</v>
      </c>
      <c r="I57" s="4">
        <v>39474</v>
      </c>
    </row>
    <row r="58" spans="1:9" x14ac:dyDescent="0.35">
      <c r="A58" s="14"/>
      <c r="B58" s="16" t="s">
        <v>12</v>
      </c>
      <c r="C58" s="2" t="s">
        <v>7</v>
      </c>
      <c r="D58" t="s">
        <v>18</v>
      </c>
      <c r="E58" t="s">
        <v>15</v>
      </c>
      <c r="F58" s="8">
        <v>4.1000000000000002E-2</v>
      </c>
      <c r="G58" s="8">
        <v>0.108</v>
      </c>
      <c r="H58" s="5">
        <v>669395</v>
      </c>
      <c r="I58" s="5">
        <v>39460</v>
      </c>
    </row>
    <row r="59" spans="1:9" x14ac:dyDescent="0.35">
      <c r="A59" s="14"/>
      <c r="B59" s="17" t="s">
        <v>8</v>
      </c>
      <c r="C59" s="2" t="s">
        <v>8</v>
      </c>
      <c r="D59" t="s">
        <v>20</v>
      </c>
      <c r="E59" t="s">
        <v>19</v>
      </c>
      <c r="F59" s="8">
        <v>1.4E-2</v>
      </c>
      <c r="G59" s="8">
        <v>2.5999999999999999E-2</v>
      </c>
      <c r="H59" s="5">
        <v>410569</v>
      </c>
      <c r="I59" s="12"/>
    </row>
    <row r="60" spans="1:9" x14ac:dyDescent="0.35">
      <c r="A60" s="14"/>
      <c r="B60" s="17" t="s">
        <v>8</v>
      </c>
      <c r="C60" s="2" t="s">
        <v>9</v>
      </c>
      <c r="D60" t="s">
        <v>22</v>
      </c>
      <c r="E60" t="s">
        <v>21</v>
      </c>
      <c r="F60" s="8">
        <v>2.3E-2</v>
      </c>
      <c r="G60" s="8">
        <v>1.7999999999999999E-2</v>
      </c>
      <c r="H60" s="5">
        <v>861459</v>
      </c>
      <c r="I60" s="5">
        <v>39116</v>
      </c>
    </row>
    <row r="61" spans="1:9" x14ac:dyDescent="0.35">
      <c r="A61" s="14"/>
      <c r="B61" s="16" t="s">
        <v>12</v>
      </c>
      <c r="C61" s="3" t="s">
        <v>10</v>
      </c>
      <c r="D61" t="s">
        <v>24</v>
      </c>
      <c r="E61" t="s">
        <v>23</v>
      </c>
      <c r="F61" s="9">
        <v>0.02</v>
      </c>
      <c r="G61" s="9">
        <v>4.8000000000000001E-2</v>
      </c>
      <c r="H61" s="6">
        <v>433693</v>
      </c>
      <c r="I61" s="6">
        <v>39427</v>
      </c>
    </row>
  </sheetData>
  <mergeCells count="12">
    <mergeCell ref="A2:A6"/>
    <mergeCell ref="A7:A11"/>
    <mergeCell ref="A12:A16"/>
    <mergeCell ref="A17:A21"/>
    <mergeCell ref="A22:A26"/>
    <mergeCell ref="A27:A31"/>
    <mergeCell ref="A57:A61"/>
    <mergeCell ref="A32:A36"/>
    <mergeCell ref="A37:A41"/>
    <mergeCell ref="A42:A46"/>
    <mergeCell ref="A47:A51"/>
    <mergeCell ref="A52:A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Lendzion</cp:lastModifiedBy>
  <cp:revision/>
  <dcterms:created xsi:type="dcterms:W3CDTF">2024-09-27T20:13:42Z</dcterms:created>
  <dcterms:modified xsi:type="dcterms:W3CDTF">2025-04-28T19:10:47Z</dcterms:modified>
  <cp:category/>
  <cp:contentStatus/>
</cp:coreProperties>
</file>