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Requirements" sheetId="1" r:id="rId3"/>
    <sheet state="visible" name="Tasks" sheetId="2" r:id="rId4"/>
  </sheets>
  <definedNames/>
  <calcPr/>
</workbook>
</file>

<file path=xl/sharedStrings.xml><?xml version="1.0" encoding="utf-8"?>
<sst xmlns="http://schemas.openxmlformats.org/spreadsheetml/2006/main" count="183" uniqueCount="118">
  <si>
    <t>Task Number</t>
  </si>
  <si>
    <t>Description</t>
  </si>
  <si>
    <t>Dependency Task</t>
  </si>
  <si>
    <t>Related Requirement</t>
  </si>
  <si>
    <t>Priority</t>
  </si>
  <si>
    <t>Assigned to</t>
  </si>
  <si>
    <t>Status</t>
  </si>
  <si>
    <t>T001</t>
  </si>
  <si>
    <t>360 Degree video Is available to grab from Back end</t>
  </si>
  <si>
    <t>Have the ability to view a 360 degree Video feed around user in VR</t>
  </si>
  <si>
    <t>1.1,15.1</t>
  </si>
  <si>
    <t>Critical</t>
  </si>
  <si>
    <t>Craig</t>
  </si>
  <si>
    <t>In progress</t>
  </si>
  <si>
    <t>T002</t>
  </si>
  <si>
    <t>Display 360 video feed in Unity</t>
  </si>
  <si>
    <t>1.1,15,1</t>
  </si>
  <si>
    <t>Zach</t>
  </si>
  <si>
    <t>T003</t>
  </si>
  <si>
    <t>ADSB Data Grab Available from backend</t>
  </si>
  <si>
    <t>5.1, 6.1</t>
  </si>
  <si>
    <t>T004</t>
  </si>
  <si>
    <t>Ability to grab 180 degree video feeds from the backend</t>
  </si>
  <si>
    <t>1.2,</t>
  </si>
  <si>
    <t>High</t>
  </si>
  <si>
    <t>T005</t>
  </si>
  <si>
    <t>Implement canned radar data into Unity</t>
  </si>
  <si>
    <t>done</t>
  </si>
  <si>
    <t>T006</t>
  </si>
  <si>
    <t>3D Terrain Model into Unity</t>
  </si>
  <si>
    <t>The Virtual Tower shall be able to receive and display ADS-B (automatic dependence surveillance broadcast) data.  Outputs include latitude, longitude, altitude (feet), speed (knots), and magnetic course (degrees). This data shall be fed in by your chosen ADS-B receiver platform</t>
  </si>
  <si>
    <t>Dallin</t>
  </si>
  <si>
    <t>T007</t>
  </si>
  <si>
    <t>Planes visible on 3d Model into Unity</t>
  </si>
  <si>
    <t>T008</t>
  </si>
  <si>
    <t>Center TSA VIEW ON Vive</t>
  </si>
  <si>
    <t>T009</t>
  </si>
  <si>
    <t>Display Arrival Departure Board front End</t>
  </si>
  <si>
    <t>Chris</t>
  </si>
  <si>
    <t>T010</t>
  </si>
  <si>
    <t>Display Arrival Departure Board Back End</t>
  </si>
  <si>
    <t>Ben</t>
  </si>
  <si>
    <t>T011</t>
  </si>
  <si>
    <t>T012</t>
  </si>
  <si>
    <t>Done</t>
  </si>
  <si>
    <t>ADS-B (Automatic dependent surveillance – broadcast) data shall be displayed as close to real time as feeds allow</t>
  </si>
  <si>
    <t xml:space="preserve">The 360 degree video feed shall be implanted on the windows of the VR tower showing what the exterior of the tower looks like as if they were looking through windows. </t>
  </si>
  <si>
    <t xml:space="preserve">Video feed positioning </t>
  </si>
  <si>
    <t>Similar to 1.1</t>
  </si>
  <si>
    <t>DONE</t>
  </si>
  <si>
    <t>Have the ability to view 2 x 180 degree Video feeds into VR</t>
  </si>
  <si>
    <t xml:space="preserve"> Incorporate radar and sensor data into VR</t>
  </si>
  <si>
    <t>Pending Access to Data</t>
  </si>
  <si>
    <t>Low</t>
  </si>
  <si>
    <t>Fake it with youtube radar data</t>
  </si>
  <si>
    <t>Incorporate infrared stream covering run way and taxiway</t>
  </si>
  <si>
    <t>Stretch</t>
  </si>
  <si>
    <t xml:space="preserve">SAme as above </t>
  </si>
  <si>
    <t>TSA view will show 3d terrain model in Virtual Space</t>
  </si>
  <si>
    <t>TSA will show 3d representation of planes in flight</t>
  </si>
  <si>
    <t xml:space="preserve">DONE </t>
  </si>
  <si>
    <t xml:space="preserve">Use Vive controller to center TSA view </t>
  </si>
  <si>
    <t>Display Arrival/Departure Board</t>
  </si>
  <si>
    <t>done - needs backend input and polish</t>
  </si>
  <si>
    <t>Have the ability to Pan Tilt Zoom the 180 degree field cameras</t>
  </si>
  <si>
    <t>No pan tilt zoom camera available we would fake it</t>
  </si>
  <si>
    <t>Medium-Low</t>
  </si>
  <si>
    <t>appear tp do something</t>
  </si>
  <si>
    <t xml:space="preserve">Shall have the ability to have a note pad to store hand-written data drawn in VR by the user and also be wiped clean (possibly store one backup of whatever was wiped clean most recently). This could also additionally utilize a standing whiteboard. </t>
  </si>
  <si>
    <t>Hand written notes may not work well in VR. Typed notes may be better</t>
  </si>
  <si>
    <t>The operator shall be able to control runway lights. This includes the ability to turn runway lights on and off as well as display a flashing X to indicate unsafe airfield conditions.</t>
  </si>
  <si>
    <t>Simulate lights turning on and off in VR Space</t>
  </si>
  <si>
    <t>Basic Demo if reached</t>
  </si>
  <si>
    <t>The system shall contain a communications panel which allows the operator to change and monitor various radio frequencies used by the aviation industry.</t>
  </si>
  <si>
    <t>Implement radio control module. Also research what radio frequencies are used in aviation</t>
  </si>
  <si>
    <t xml:space="preserve">Model communication </t>
  </si>
  <si>
    <t>Backend handle routing of data</t>
  </si>
  <si>
    <t>Send radio data into vive audio</t>
  </si>
  <si>
    <t>Have the ability to move the 2 x180 Video feeds around the VR Space</t>
  </si>
  <si>
    <t>Medium</t>
  </si>
  <si>
    <t>Shall incorporate ADSB data with lowest possible latency and display on TSA View</t>
  </si>
  <si>
    <t>FLAGS CRITICAL</t>
  </si>
  <si>
    <t xml:space="preserve">The TSA View shall be capable of having the user select a plane and seeing a tag pop up showing details of that plane which will move with the plane when the location of the plane are updated. </t>
  </si>
  <si>
    <t>Use Vive controller to defualt VR workspace</t>
  </si>
  <si>
    <t xml:space="preserve">Capture Vive Mic input </t>
  </si>
  <si>
    <t>Send Mic input to backend</t>
  </si>
  <si>
    <t>The system shall display available weather data to the operator</t>
  </si>
  <si>
    <t>The system shall display weather radar information within a reasonable latency</t>
  </si>
  <si>
    <t>Pending data source</t>
  </si>
  <si>
    <t>Model Communication Panel that allows operator to change and monitor various radio frequencies</t>
  </si>
  <si>
    <t>The system shall allow operators to switch facilities (to a different air traffic control tower).</t>
  </si>
  <si>
    <t>Demo Switch camera feeds an TSA Value</t>
  </si>
  <si>
    <t>Loss of connection alert/ general error detection</t>
  </si>
  <si>
    <t>Backend sends email if vive gives no input</t>
  </si>
  <si>
    <t>(Potential) Radar plot/TSA view shall show Squawk codes of planes. For demonstration sake, these will be limited to 7500 – Hijacking (ICAO, worldwide), 7600 Radio Failure (ICAO, worldwide), 7700 Emergency (ICAO, worldwide). It shall be made immediately apparent to the operator that a plan is squawking these codes.</t>
  </si>
  <si>
    <t>Pop-up squack codes to the user.</t>
  </si>
  <si>
    <t>ADSB DATA filter nd listener</t>
  </si>
  <si>
    <t>The system should have a heartbeat function that can identify when the connection between the remote site and the actual tower is down. For the purposes of this project, this will be simulated.</t>
  </si>
  <si>
    <t>similar to 22.1</t>
  </si>
  <si>
    <t>Manipulate the Board</t>
  </si>
  <si>
    <t>Requirement ID</t>
  </si>
  <si>
    <t>Requirement Description</t>
  </si>
  <si>
    <t>Sub-Requirements</t>
  </si>
  <si>
    <t>Comments</t>
  </si>
  <si>
    <t>#</t>
  </si>
  <si>
    <t>Priority Comments</t>
  </si>
  <si>
    <t>The 360 degree static feed shall have an overlay of aircraft information on the aircraft location in reference to the camera.</t>
  </si>
  <si>
    <t>INcrease priority and the accuracy low</t>
  </si>
  <si>
    <t>The TSA View shall allow for zooming or sliding capabilities.</t>
  </si>
  <si>
    <t>VIVE control for zoom / slide</t>
  </si>
  <si>
    <t>Pending Vive control input</t>
  </si>
  <si>
    <t>HOLD</t>
  </si>
  <si>
    <t>ON CONFIG</t>
  </si>
  <si>
    <t xml:space="preserve">The system shall be capable of hosting and supporting multiple users through interaction, sound, and sharing items with each other. </t>
  </si>
  <si>
    <t>Are there multiple users in the same simulation space?</t>
  </si>
  <si>
    <t>Implement Keyboard</t>
  </si>
  <si>
    <t>Voice Command</t>
  </si>
  <si>
    <t xml:space="preserve">Stretch goal: The user can draw a box around a specific area they deem unsafe inside of the TSA view which won’t be removed until the threat has cleared.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</si>
</sst>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sz val="10.0"/>
      <color rgb="FF000000"/>
      <name val="Calibri"/>
    </font>
    <font>
      <sz val="12.0"/>
      <color rgb="FF000000"/>
      <name val="Times New Roman"/>
    </font>
    <font>
      <sz val="10.0"/>
    </font>
    <font>
      <sz val="11.0"/>
      <name val="Calibri"/>
    </font>
    <font>
      <b/>
      <sz val="16.0"/>
      <color rgb="FF000000"/>
      <name val="Times New Roman"/>
    </font>
  </fonts>
  <fills count="5">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9E2F3"/>
        <bgColor rgb="FFD9E2F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0" fontId="2" numFmtId="0" xfId="0" applyAlignment="1" applyFont="1">
      <alignment horizontal="center" shrinkToFit="0" vertical="center" wrapText="1"/>
    </xf>
    <xf borderId="0" fillId="0" fontId="3" numFmtId="0" xfId="0" applyFont="1"/>
    <xf borderId="0" fillId="3" fontId="1" numFmtId="0" xfId="0" applyAlignment="1" applyFill="1" applyFont="1">
      <alignment readingOrder="0" shrinkToFit="0" vertical="bottom" wrapText="0"/>
    </xf>
    <xf borderId="0" fillId="0" fontId="2" numFmtId="0" xfId="0" applyAlignment="1" applyFont="1">
      <alignment shrinkToFit="0" vertical="top" wrapText="1"/>
    </xf>
    <xf borderId="0" fillId="3" fontId="1" numFmtId="0" xfId="0" applyAlignment="1" applyFont="1">
      <alignment shrinkToFit="0" vertical="bottom" wrapText="0"/>
    </xf>
    <xf borderId="0" fillId="4" fontId="1" numFmtId="0" xfId="0" applyAlignment="1" applyFill="1" applyFont="1">
      <alignment readingOrder="0" shrinkToFit="0" vertical="bottom" wrapText="0"/>
    </xf>
    <xf borderId="0" fillId="0" fontId="4" numFmtId="0" xfId="0" applyAlignment="1" applyFont="1">
      <alignment shrinkToFit="0" wrapText="1"/>
    </xf>
    <xf borderId="0" fillId="3" fontId="1" numFmtId="0" xfId="0" applyAlignment="1" applyFont="1">
      <alignment horizontal="right" readingOrder="0" shrinkToFit="0" vertical="bottom" wrapText="0"/>
    </xf>
    <xf borderId="0" fillId="0" fontId="4" numFmtId="0" xfId="0" applyAlignment="1" applyFont="1">
      <alignment readingOrder="0" shrinkToFit="0" wrapText="1"/>
    </xf>
    <xf borderId="0" fillId="0" fontId="1" numFmtId="0" xfId="0" applyAlignment="1" applyFont="1">
      <alignment readingOrder="0" shrinkToFit="0" vertical="bottom" wrapText="0"/>
    </xf>
    <xf borderId="0" fillId="0" fontId="0" numFmtId="0" xfId="0" applyAlignment="1" applyFont="1">
      <alignment shrinkToFit="0" wrapText="1"/>
    </xf>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borderId="0" fillId="0" fontId="2" numFmtId="0" xfId="0" applyAlignment="1" applyFont="1">
      <alignment shrinkToFit="0" vertical="center" wrapText="1"/>
    </xf>
    <xf borderId="0" fillId="0" fontId="0" numFmtId="0" xfId="0" applyAlignment="1" applyFont="1">
      <alignment shrinkToFit="0" wrapText="1"/>
    </xf>
    <xf borderId="0" fillId="0" fontId="0" numFmtId="0" xfId="0" applyAlignment="1" applyFont="1">
      <alignment readingOrder="0" shrinkToFit="0" wrapText="1"/>
    </xf>
    <xf borderId="0" fillId="0" fontId="0" numFmtId="0" xfId="0" applyAlignment="1" applyFont="1">
      <alignment readingOrder="0" shrinkToFit="0" wrapText="1"/>
    </xf>
    <xf borderId="0" fillId="0" fontId="5" numFmtId="0" xfId="0" applyAlignment="1" applyFont="1">
      <alignment shrinkToFit="0" wrapText="1"/>
    </xf>
    <xf borderId="0" fillId="0" fontId="2" numFmtId="0" xfId="0" applyAlignment="1" applyFont="1">
      <alignment horizontal="center" readingOrder="0" shrinkToFit="0" vertical="center" wrapText="1"/>
    </xf>
    <xf borderId="0" fillId="0" fontId="0" numFmtId="0" xfId="0" applyAlignment="1" applyFont="1">
      <alignment shrinkToFit="0" vertical="top" wrapText="1"/>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D8D8D8"/>
          <bgColor rgb="FFD8D8D8"/>
        </patternFill>
      </fill>
      <border/>
    </dxf>
    <dxf>
      <font/>
      <fill>
        <patternFill patternType="solid">
          <fgColor rgb="FFD9E2F3"/>
          <bgColor rgb="FFD9E2F3"/>
        </patternFill>
      </fill>
      <border/>
    </dxf>
  </dxfs>
  <tableStyles count="1">
    <tableStyle count="3" pivot="0" name="New Requiremen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G38" displayName="Table_1" id="1">
  <tableColumns count="7">
    <tableColumn name="Column1" id="1"/>
    <tableColumn name="Column2" id="2"/>
    <tableColumn name="Column3" id="3"/>
    <tableColumn name="Column4" id="4"/>
    <tableColumn name="Column5" id="5"/>
    <tableColumn name="Column6" id="6"/>
    <tableColumn name="Column7" id="7"/>
  </tableColumns>
  <tableStyleInfo name="New Requirements-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2.0"/>
    <col customWidth="1" min="2" max="2" width="64.14"/>
    <col customWidth="1" min="3" max="3" width="24.71"/>
    <col customWidth="1" min="4" max="4" width="41.43"/>
    <col customWidth="1" min="5" max="5" width="6.29"/>
    <col customWidth="1" min="6" max="6" width="12.29"/>
    <col customWidth="1" min="7" max="7" width="39.0"/>
    <col customWidth="1" min="8" max="8" width="14.43"/>
  </cols>
  <sheetData>
    <row r="1">
      <c r="A1" s="2">
        <v>1.1</v>
      </c>
      <c r="B1" s="5" t="s">
        <v>9</v>
      </c>
      <c r="C1" s="5"/>
      <c r="D1" s="5"/>
      <c r="E1" s="5">
        <f>IF('New Requirements'!$F2="Critical",1,IF('New Requirements'!$F2="High",2,IF('New Requirements'!$F2="Medium",3,IF('New Requirements'!$F2="Low",4,IF('New Requirements'!$F2="Stretch",5,0)))))</f>
        <v>1</v>
      </c>
      <c r="F1" s="8" t="s">
        <v>11</v>
      </c>
      <c r="G1" s="10" t="s">
        <v>27</v>
      </c>
      <c r="H1" s="12" t="s">
        <v>11</v>
      </c>
      <c r="I1" s="12"/>
      <c r="J1" s="12"/>
      <c r="K1" s="12"/>
      <c r="L1" s="12"/>
      <c r="M1" s="12"/>
      <c r="N1" s="12"/>
      <c r="O1" s="12"/>
      <c r="P1" s="12"/>
      <c r="Q1" s="12"/>
      <c r="R1" s="12"/>
      <c r="S1" s="12"/>
      <c r="T1" s="12"/>
      <c r="U1" s="12"/>
      <c r="V1" s="12"/>
      <c r="W1" s="12"/>
      <c r="X1" s="12"/>
      <c r="Y1" s="12"/>
      <c r="Z1" s="12"/>
    </row>
    <row r="2" ht="13.5" customHeight="1">
      <c r="A2" s="2">
        <v>5.1</v>
      </c>
      <c r="B2" s="15" t="s">
        <v>30</v>
      </c>
      <c r="C2" s="5"/>
      <c r="D2" s="5"/>
      <c r="E2" s="5">
        <f>IF('New Requirements'!$F8="Critical",1,IF('New Requirements'!$F8="High",2,IF('New Requirements'!$F8="Medium",3,IF('New Requirements'!$F8="Low",4,IF('New Requirements'!$F8="Stretch",5,0)))))</f>
        <v>2</v>
      </c>
      <c r="F2" s="16" t="s">
        <v>11</v>
      </c>
      <c r="G2" s="16" t="s">
        <v>44</v>
      </c>
      <c r="H2" s="12"/>
      <c r="I2" s="12"/>
      <c r="J2" s="12"/>
      <c r="K2" s="12"/>
      <c r="L2" s="12"/>
      <c r="M2" s="12"/>
      <c r="N2" s="12"/>
      <c r="O2" s="12"/>
      <c r="P2" s="12"/>
      <c r="Q2" s="12"/>
      <c r="R2" s="12"/>
      <c r="S2" s="12"/>
      <c r="T2" s="12"/>
      <c r="U2" s="12"/>
      <c r="V2" s="12"/>
      <c r="W2" s="12"/>
      <c r="X2" s="12"/>
      <c r="Y2" s="12"/>
      <c r="Z2" s="12"/>
    </row>
    <row r="3">
      <c r="A3" s="2">
        <v>6.1</v>
      </c>
      <c r="B3" s="15" t="s">
        <v>45</v>
      </c>
      <c r="C3" s="5"/>
      <c r="D3" s="5"/>
      <c r="E3" s="5">
        <f>IF('New Requirements'!$F9="Critical",1,IF('New Requirements'!$F9="High",2,IF('New Requirements'!$F9="Medium",3,IF('New Requirements'!$F9="Low",4,IF('New Requirements'!$F9="Stretch",5,0)))))</f>
        <v>2</v>
      </c>
      <c r="F3" s="16" t="s">
        <v>11</v>
      </c>
      <c r="G3" s="16" t="s">
        <v>44</v>
      </c>
      <c r="H3" s="12"/>
      <c r="I3" s="12"/>
      <c r="J3" s="12"/>
      <c r="K3" s="12"/>
      <c r="L3" s="12"/>
      <c r="M3" s="12"/>
      <c r="N3" s="12"/>
      <c r="O3" s="12"/>
      <c r="P3" s="12"/>
      <c r="Q3" s="12"/>
      <c r="R3" s="12"/>
      <c r="S3" s="12"/>
      <c r="T3" s="12"/>
      <c r="U3" s="12"/>
      <c r="V3" s="12"/>
      <c r="W3" s="12"/>
      <c r="X3" s="12"/>
      <c r="Y3" s="12"/>
      <c r="Z3" s="12"/>
    </row>
    <row r="4">
      <c r="A4" s="2">
        <v>15.1</v>
      </c>
      <c r="B4" s="15" t="s">
        <v>46</v>
      </c>
      <c r="C4" s="5" t="s">
        <v>47</v>
      </c>
      <c r="D4" s="5" t="s">
        <v>48</v>
      </c>
      <c r="E4" s="5">
        <f>IF('New Requirements'!$F22="Critical",1,IF('New Requirements'!$F22="High",2,IF('New Requirements'!$F22="Medium",3,IF('New Requirements'!$F22="Low",4,IF('New Requirements'!$F22="Stretch",5,0)))))</f>
        <v>3</v>
      </c>
      <c r="F4" s="16" t="s">
        <v>11</v>
      </c>
      <c r="G4" s="8" t="s">
        <v>49</v>
      </c>
      <c r="H4" s="12"/>
      <c r="I4" s="12"/>
      <c r="J4" s="12"/>
      <c r="K4" s="12"/>
      <c r="L4" s="12"/>
      <c r="M4" s="12"/>
      <c r="N4" s="12"/>
      <c r="O4" s="12"/>
      <c r="P4" s="12"/>
      <c r="Q4" s="12"/>
      <c r="R4" s="12"/>
      <c r="S4" s="12"/>
      <c r="T4" s="12"/>
      <c r="U4" s="12"/>
      <c r="V4" s="12"/>
      <c r="W4" s="12"/>
      <c r="X4" s="12"/>
      <c r="Y4" s="12"/>
      <c r="Z4" s="12"/>
    </row>
    <row r="5">
      <c r="A5" s="2">
        <v>1.2</v>
      </c>
      <c r="B5" s="15" t="s">
        <v>50</v>
      </c>
      <c r="C5" s="5"/>
      <c r="D5" s="5"/>
      <c r="E5" s="5">
        <f>IF('New Requirements'!$F3="Critical",1,IF('New Requirements'!$F3="High",2,IF('New Requirements'!$F3="Medium",3,IF('New Requirements'!$F3="Low",4,IF('New Requirements'!$F3="Stretch",5,0)))))</f>
        <v>1</v>
      </c>
      <c r="F5" s="8" t="s">
        <v>24</v>
      </c>
      <c r="G5" s="10" t="s">
        <v>27</v>
      </c>
      <c r="H5" s="12" t="s">
        <v>24</v>
      </c>
      <c r="I5" s="12"/>
      <c r="J5" s="12"/>
      <c r="K5" s="12"/>
      <c r="L5" s="12"/>
      <c r="M5" s="12"/>
      <c r="N5" s="12"/>
      <c r="O5" s="12"/>
      <c r="P5" s="12"/>
      <c r="Q5" s="12"/>
      <c r="R5" s="12"/>
      <c r="S5" s="12"/>
      <c r="T5" s="12"/>
      <c r="U5" s="12"/>
      <c r="V5" s="12"/>
      <c r="W5" s="12"/>
      <c r="X5" s="12"/>
      <c r="Y5" s="12"/>
      <c r="Z5" s="12"/>
    </row>
    <row r="6">
      <c r="A6" s="2">
        <v>3.1</v>
      </c>
      <c r="B6" s="15" t="s">
        <v>51</v>
      </c>
      <c r="C6" s="5"/>
      <c r="D6" s="5" t="s">
        <v>52</v>
      </c>
      <c r="E6" s="5">
        <f>IF('New Requirements'!$F6="Critical",1,IF('New Requirements'!$F6="High",2,IF('New Requirements'!$F6="Medium",3,IF('New Requirements'!$F6="Low",4,IF('New Requirements'!$F6="Stretch",5,0)))))</f>
        <v>2</v>
      </c>
      <c r="F6" s="10" t="s">
        <v>24</v>
      </c>
      <c r="G6" s="16"/>
      <c r="H6" s="12" t="s">
        <v>53</v>
      </c>
      <c r="I6" s="17" t="s">
        <v>54</v>
      </c>
      <c r="J6" s="12"/>
      <c r="K6" s="12"/>
      <c r="L6" s="12"/>
      <c r="M6" s="12"/>
      <c r="N6" s="12"/>
      <c r="O6" s="12"/>
      <c r="P6" s="12"/>
      <c r="Q6" s="12"/>
      <c r="R6" s="12"/>
      <c r="S6" s="12"/>
      <c r="T6" s="12"/>
      <c r="U6" s="12"/>
      <c r="V6" s="12"/>
      <c r="W6" s="12"/>
      <c r="X6" s="12"/>
      <c r="Y6" s="12"/>
      <c r="Z6" s="12"/>
    </row>
    <row r="7">
      <c r="A7" s="2">
        <v>4.1</v>
      </c>
      <c r="B7" s="15" t="s">
        <v>55</v>
      </c>
      <c r="C7" s="5"/>
      <c r="D7" s="5"/>
      <c r="E7" s="5">
        <f>IF('New Requirements'!$F7="Critical",1,IF('New Requirements'!$F7="High",2,IF('New Requirements'!$F7="Medium",3,IF('New Requirements'!$F7="Low",4,IF('New Requirements'!$F7="Stretch",5,0)))))</f>
        <v>2</v>
      </c>
      <c r="F7" s="10" t="s">
        <v>24</v>
      </c>
      <c r="G7" s="16"/>
      <c r="H7" s="12" t="s">
        <v>56</v>
      </c>
      <c r="I7" s="17" t="s">
        <v>57</v>
      </c>
      <c r="J7" s="12"/>
      <c r="K7" s="12"/>
      <c r="L7" s="12"/>
      <c r="M7" s="12"/>
      <c r="N7" s="12"/>
      <c r="O7" s="12"/>
      <c r="P7" s="12"/>
      <c r="Q7" s="12"/>
      <c r="R7" s="12"/>
      <c r="S7" s="12"/>
      <c r="T7" s="12"/>
      <c r="U7" s="12"/>
      <c r="V7" s="12"/>
      <c r="W7" s="12"/>
      <c r="X7" s="12"/>
      <c r="Y7" s="12"/>
      <c r="Z7" s="12"/>
    </row>
    <row r="8">
      <c r="A8" s="2">
        <v>8.1</v>
      </c>
      <c r="B8" s="15" t="s">
        <v>58</v>
      </c>
      <c r="C8" s="5"/>
      <c r="D8" s="5"/>
      <c r="E8" s="5">
        <f>IF('New Requirements'!$F11="Critical",1,IF('New Requirements'!$F11="High",2,IF('New Requirements'!$F11="Medium",3,IF('New Requirements'!$F11="Low",4,IF('New Requirements'!$F11="Stretch",5,0)))))</f>
        <v>2</v>
      </c>
      <c r="F8" s="8" t="s">
        <v>24</v>
      </c>
      <c r="G8" s="8" t="s">
        <v>49</v>
      </c>
      <c r="H8" s="12"/>
      <c r="I8" s="12"/>
      <c r="J8" s="12"/>
      <c r="K8" s="12"/>
      <c r="L8" s="12"/>
      <c r="M8" s="12"/>
      <c r="N8" s="12"/>
      <c r="O8" s="12"/>
      <c r="P8" s="12"/>
      <c r="Q8" s="12"/>
      <c r="R8" s="12"/>
      <c r="S8" s="12"/>
      <c r="T8" s="12"/>
      <c r="U8" s="12"/>
      <c r="V8" s="12"/>
      <c r="W8" s="12"/>
      <c r="X8" s="12"/>
      <c r="Y8" s="12"/>
      <c r="Z8" s="12"/>
    </row>
    <row r="9">
      <c r="A9" s="2">
        <v>8.2</v>
      </c>
      <c r="B9" s="15" t="s">
        <v>59</v>
      </c>
      <c r="C9" s="5"/>
      <c r="D9" s="5"/>
      <c r="E9" s="5">
        <f>IF('New Requirements'!$F12="Critical",1,IF('New Requirements'!$F12="High",2,IF('New Requirements'!$F12="Medium",3,IF('New Requirements'!$F12="Low",4,IF('New Requirements'!$F12="Stretch",5,0)))))</f>
        <v>4</v>
      </c>
      <c r="F9" s="8" t="s">
        <v>24</v>
      </c>
      <c r="G9" s="18" t="s">
        <v>60</v>
      </c>
      <c r="H9" s="12"/>
      <c r="I9" s="12"/>
      <c r="J9" s="12"/>
      <c r="K9" s="12"/>
      <c r="L9" s="12"/>
      <c r="M9" s="12"/>
      <c r="N9" s="12"/>
      <c r="O9" s="12"/>
      <c r="P9" s="12"/>
      <c r="Q9" s="12"/>
      <c r="R9" s="12"/>
      <c r="S9" s="12"/>
      <c r="T9" s="12"/>
      <c r="U9" s="12"/>
      <c r="V9" s="12"/>
      <c r="W9" s="12"/>
      <c r="X9" s="12"/>
      <c r="Y9" s="12"/>
      <c r="Z9" s="12"/>
    </row>
    <row r="10">
      <c r="A10" s="2">
        <v>12.1</v>
      </c>
      <c r="B10" s="15" t="s">
        <v>61</v>
      </c>
      <c r="C10" s="5"/>
      <c r="D10" s="5"/>
      <c r="E10" s="5">
        <f>IF('New Requirements'!$F17="Critical",1,IF('New Requirements'!$F17="High",2,IF('New Requirements'!$F17="Medium",3,IF('New Requirements'!$F17="Low",4,IF('New Requirements'!$F17="Stretch",5,0)))))</f>
        <v>4</v>
      </c>
      <c r="F10" s="8" t="s">
        <v>24</v>
      </c>
      <c r="G10" s="16"/>
      <c r="H10" s="12"/>
      <c r="I10" s="12"/>
      <c r="J10" s="12"/>
      <c r="K10" s="12"/>
      <c r="L10" s="12"/>
      <c r="M10" s="12"/>
      <c r="N10" s="12"/>
      <c r="O10" s="12"/>
      <c r="P10" s="12"/>
      <c r="Q10" s="12"/>
      <c r="R10" s="12"/>
      <c r="S10" s="12"/>
      <c r="T10" s="12"/>
      <c r="U10" s="12"/>
      <c r="V10" s="12"/>
      <c r="W10" s="12"/>
      <c r="X10" s="12"/>
      <c r="Y10" s="12"/>
      <c r="Z10" s="12"/>
    </row>
    <row r="11">
      <c r="A11" s="2">
        <v>25.1</v>
      </c>
      <c r="B11" s="15" t="s">
        <v>62</v>
      </c>
      <c r="C11" s="5"/>
      <c r="D11" s="5"/>
      <c r="E11" s="5">
        <f>IF('New Requirements'!$F34="Critical",1,IF('New Requirements'!$F34="High",2,IF('New Requirements'!$F34="Medium",3,IF('New Requirements'!$F34="Low",4,IF('New Requirements'!$F34="Stretch",5,0)))))</f>
        <v>5</v>
      </c>
      <c r="F11" s="16" t="s">
        <v>24</v>
      </c>
      <c r="G11" s="10" t="s">
        <v>63</v>
      </c>
      <c r="H11" s="12"/>
      <c r="I11" s="12"/>
      <c r="J11" s="12"/>
      <c r="K11" s="12"/>
      <c r="L11" s="12"/>
      <c r="M11" s="12"/>
      <c r="N11" s="12"/>
      <c r="O11" s="12"/>
      <c r="P11" s="12"/>
      <c r="Q11" s="12"/>
      <c r="R11" s="12"/>
      <c r="S11" s="12"/>
      <c r="T11" s="12"/>
      <c r="U11" s="12"/>
      <c r="V11" s="12"/>
      <c r="W11" s="12"/>
      <c r="X11" s="12"/>
      <c r="Y11" s="12"/>
      <c r="Z11" s="12"/>
    </row>
    <row r="12">
      <c r="A12" s="2">
        <v>2.1</v>
      </c>
      <c r="B12" s="15" t="s">
        <v>64</v>
      </c>
      <c r="C12" s="5"/>
      <c r="D12" s="5" t="s">
        <v>65</v>
      </c>
      <c r="E12" s="5">
        <f>IF('New Requirements'!$F5="Critical",1,IF('New Requirements'!$F5="High",2,IF('New Requirements'!$F5="Medium",3,IF('New Requirements'!$F5="Low",4,IF('New Requirements'!$F5="Stretch",5,0)))))</f>
        <v>2</v>
      </c>
      <c r="F12" s="8" t="s">
        <v>53</v>
      </c>
      <c r="G12" s="16"/>
      <c r="H12" s="12" t="s">
        <v>66</v>
      </c>
      <c r="I12" s="17" t="s">
        <v>67</v>
      </c>
      <c r="J12" s="12"/>
      <c r="K12" s="12"/>
      <c r="L12" s="12"/>
      <c r="M12" s="12"/>
      <c r="N12" s="12"/>
      <c r="O12" s="12"/>
      <c r="P12" s="12"/>
      <c r="Q12" s="12"/>
      <c r="R12" s="12"/>
      <c r="S12" s="12"/>
      <c r="T12" s="12"/>
      <c r="U12" s="12"/>
      <c r="V12" s="12"/>
      <c r="W12" s="12"/>
      <c r="X12" s="12"/>
      <c r="Y12" s="12"/>
      <c r="Z12" s="12"/>
    </row>
    <row r="13">
      <c r="A13" s="2">
        <v>13.1</v>
      </c>
      <c r="B13" s="15" t="s">
        <v>68</v>
      </c>
      <c r="C13" s="5"/>
      <c r="D13" s="5" t="s">
        <v>69</v>
      </c>
      <c r="E13" s="5">
        <f>IF('New Requirements'!$F19="Critical",1,IF('New Requirements'!$F19="High",2,IF('New Requirements'!$F19="Medium",3,IF('New Requirements'!$F19="Low",4,IF('New Requirements'!$F19="Stretch",5,0)))))</f>
        <v>3</v>
      </c>
      <c r="F13" s="8" t="s">
        <v>53</v>
      </c>
      <c r="G13" s="16"/>
      <c r="H13" s="12"/>
      <c r="I13" s="12"/>
      <c r="J13" s="12"/>
      <c r="K13" s="12"/>
      <c r="L13" s="12"/>
      <c r="M13" s="12"/>
      <c r="N13" s="12"/>
      <c r="O13" s="12"/>
      <c r="P13" s="12"/>
      <c r="Q13" s="12"/>
      <c r="R13" s="12"/>
      <c r="S13" s="12"/>
      <c r="T13" s="12"/>
      <c r="U13" s="12"/>
      <c r="V13" s="12"/>
      <c r="W13" s="12"/>
      <c r="X13" s="12"/>
      <c r="Y13" s="12"/>
      <c r="Z13" s="12"/>
    </row>
    <row r="14">
      <c r="A14" s="2">
        <v>18.1</v>
      </c>
      <c r="B14" s="15" t="s">
        <v>70</v>
      </c>
      <c r="C14" s="5"/>
      <c r="D14" s="5" t="s">
        <v>71</v>
      </c>
      <c r="E14" s="5">
        <f>IF('New Requirements'!$F25="Critical",1,IF('New Requirements'!$F25="High",2,IF('New Requirements'!$F25="Medium",3,IF('New Requirements'!$F25="Low",4,IF('New Requirements'!$F25="Stretch",5,0)))))</f>
        <v>3</v>
      </c>
      <c r="F14" s="8" t="s">
        <v>53</v>
      </c>
      <c r="G14" s="8" t="s">
        <v>72</v>
      </c>
      <c r="H14" s="12"/>
      <c r="I14" s="12"/>
      <c r="J14" s="12"/>
      <c r="K14" s="12"/>
      <c r="L14" s="12"/>
      <c r="M14" s="12"/>
      <c r="N14" s="12"/>
      <c r="O14" s="12"/>
      <c r="P14" s="12"/>
      <c r="Q14" s="12"/>
      <c r="R14" s="12"/>
      <c r="S14" s="12"/>
      <c r="T14" s="12"/>
      <c r="U14" s="12"/>
      <c r="V14" s="12"/>
      <c r="W14" s="12"/>
      <c r="X14" s="12"/>
      <c r="Y14" s="12"/>
      <c r="Z14" s="12"/>
    </row>
    <row r="15">
      <c r="A15" s="2">
        <v>19.1</v>
      </c>
      <c r="B15" s="15" t="s">
        <v>73</v>
      </c>
      <c r="C15" s="5" t="s">
        <v>74</v>
      </c>
      <c r="D15" s="5"/>
      <c r="E15" s="5">
        <f>IF('New Requirements'!$F27="Critical",1,IF('New Requirements'!$F27="High",2,IF('New Requirements'!$F27="Medium",3,IF('New Requirements'!$F27="Low",4,IF('New Requirements'!$F27="Stretch",5,0)))))</f>
        <v>3</v>
      </c>
      <c r="F15" s="16" t="s">
        <v>53</v>
      </c>
      <c r="G15" s="8" t="s">
        <v>75</v>
      </c>
      <c r="H15" s="12"/>
      <c r="I15" s="12"/>
      <c r="J15" s="12"/>
      <c r="K15" s="12"/>
      <c r="L15" s="12"/>
      <c r="M15" s="12"/>
      <c r="N15" s="12"/>
      <c r="O15" s="12"/>
      <c r="P15" s="12"/>
      <c r="Q15" s="12"/>
      <c r="R15" s="12"/>
      <c r="S15" s="12"/>
      <c r="T15" s="12"/>
      <c r="U15" s="12"/>
      <c r="V15" s="12"/>
      <c r="W15" s="12"/>
      <c r="X15" s="12"/>
      <c r="Y15" s="12"/>
      <c r="Z15" s="12"/>
    </row>
    <row r="16">
      <c r="A16" s="2">
        <v>19.2</v>
      </c>
      <c r="B16" s="15" t="s">
        <v>76</v>
      </c>
      <c r="C16" s="5"/>
      <c r="D16" s="5"/>
      <c r="E16" s="5">
        <f>IF('New Requirements'!$F28="Critical",1,IF('New Requirements'!$F28="High",2,IF('New Requirements'!$F28="Medium",3,IF('New Requirements'!$F28="Low",4,IF('New Requirements'!$F28="Stretch",5,0)))))</f>
        <v>3</v>
      </c>
      <c r="F16" s="8" t="s">
        <v>53</v>
      </c>
      <c r="G16" s="8"/>
      <c r="H16" s="12"/>
      <c r="I16" s="12"/>
      <c r="J16" s="12"/>
      <c r="K16" s="12"/>
      <c r="L16" s="12"/>
      <c r="M16" s="12"/>
      <c r="N16" s="12"/>
      <c r="O16" s="12"/>
      <c r="P16" s="12"/>
      <c r="Q16" s="12"/>
      <c r="R16" s="12"/>
      <c r="S16" s="12"/>
      <c r="T16" s="12"/>
      <c r="U16" s="12"/>
      <c r="V16" s="12"/>
      <c r="W16" s="12"/>
      <c r="X16" s="12"/>
      <c r="Y16" s="12"/>
      <c r="Z16" s="12"/>
    </row>
    <row r="17">
      <c r="A17" s="2">
        <v>19.3</v>
      </c>
      <c r="B17" s="15" t="s">
        <v>77</v>
      </c>
      <c r="C17" s="5"/>
      <c r="D17" s="5"/>
      <c r="E17" s="5">
        <f>IF('New Requirements'!$F29="Critical",1,IF('New Requirements'!$F29="High",2,IF('New Requirements'!$F29="Medium",3,IF('New Requirements'!$F29="Low",4,IF('New Requirements'!$F29="Stretch",5,0)))))</f>
        <v>3</v>
      </c>
      <c r="F17" s="8" t="s">
        <v>53</v>
      </c>
      <c r="G17" s="8"/>
      <c r="H17" s="12"/>
      <c r="I17" s="12"/>
      <c r="J17" s="12"/>
      <c r="K17" s="12"/>
      <c r="L17" s="12"/>
      <c r="M17" s="12"/>
      <c r="N17" s="12"/>
      <c r="O17" s="12"/>
      <c r="P17" s="12"/>
      <c r="Q17" s="12"/>
      <c r="R17" s="12"/>
      <c r="S17" s="12"/>
      <c r="T17" s="12"/>
      <c r="U17" s="12"/>
      <c r="V17" s="12"/>
      <c r="W17" s="12"/>
      <c r="X17" s="12"/>
      <c r="Y17" s="12"/>
      <c r="Z17" s="12"/>
    </row>
    <row r="18">
      <c r="A18" s="2">
        <v>1.3</v>
      </c>
      <c r="B18" s="16" t="s">
        <v>78</v>
      </c>
      <c r="C18" s="16"/>
      <c r="D18" s="16"/>
      <c r="E18" s="16">
        <f>IF('New Requirements'!$F4="Critical",1,IF('New Requirements'!$F4="High",2,IF('New Requirements'!$F4="Medium",3,IF('New Requirements'!$F4="Low",4,IF('New Requirements'!$F4="Stretch",5,0)))))</f>
        <v>1</v>
      </c>
      <c r="F18" s="16" t="s">
        <v>79</v>
      </c>
      <c r="G18" s="16"/>
      <c r="H18" s="12" t="s">
        <v>79</v>
      </c>
      <c r="I18" s="12"/>
      <c r="J18" s="12"/>
      <c r="K18" s="12"/>
      <c r="L18" s="12"/>
      <c r="M18" s="12"/>
      <c r="N18" s="12"/>
      <c r="O18" s="12"/>
      <c r="P18" s="12"/>
      <c r="Q18" s="12"/>
      <c r="R18" s="12"/>
      <c r="S18" s="12"/>
      <c r="T18" s="12"/>
      <c r="U18" s="12"/>
      <c r="V18" s="12"/>
      <c r="W18" s="12"/>
      <c r="X18" s="12"/>
      <c r="Y18" s="12"/>
      <c r="Z18" s="12"/>
    </row>
    <row r="19">
      <c r="A19" s="2">
        <v>10.1</v>
      </c>
      <c r="B19" s="15" t="s">
        <v>80</v>
      </c>
      <c r="C19" s="5"/>
      <c r="D19" s="5"/>
      <c r="E19" s="5">
        <f>IF('New Requirements'!$F14="Critical",1,IF('New Requirements'!$F14="High",2,IF('New Requirements'!$F14="Medium",3,IF('New Requirements'!$F14="Low",4,IF('New Requirements'!$F14="Stretch",5,0)))))</f>
        <v>4</v>
      </c>
      <c r="F19" s="16" t="s">
        <v>79</v>
      </c>
      <c r="G19" s="16"/>
      <c r="H19" s="12"/>
      <c r="I19" s="12"/>
      <c r="J19" s="12"/>
      <c r="K19" s="12"/>
      <c r="L19" s="12"/>
      <c r="M19" s="12"/>
      <c r="N19" s="12"/>
      <c r="O19" s="12"/>
      <c r="P19" s="12"/>
      <c r="Q19" s="12"/>
      <c r="R19" s="12"/>
      <c r="S19" s="12"/>
      <c r="T19" s="17" t="s">
        <v>81</v>
      </c>
      <c r="U19" s="12"/>
      <c r="V19" s="12"/>
      <c r="W19" s="12"/>
      <c r="X19" s="12"/>
      <c r="Y19" s="12"/>
      <c r="Z19" s="12"/>
    </row>
    <row r="20">
      <c r="A20" s="2">
        <v>11.1</v>
      </c>
      <c r="B20" s="15" t="s">
        <v>82</v>
      </c>
      <c r="C20" s="5"/>
      <c r="D20" s="5"/>
      <c r="E20" s="5">
        <f>IF('New Requirements'!$F16="Critical",1,IF('New Requirements'!$F16="High",2,IF('New Requirements'!$F16="Medium",3,IF('New Requirements'!$F16="Low",4,IF('New Requirements'!$F16="Stretch",5,0)))))</f>
        <v>4</v>
      </c>
      <c r="F20" s="8" t="s">
        <v>79</v>
      </c>
      <c r="G20" s="16"/>
      <c r="H20" s="12"/>
      <c r="I20" s="12"/>
      <c r="J20" s="12"/>
      <c r="K20" s="12"/>
      <c r="L20" s="12"/>
      <c r="M20" s="12"/>
      <c r="N20" s="12"/>
      <c r="O20" s="12"/>
      <c r="P20" s="12"/>
      <c r="Q20" s="12"/>
      <c r="R20" s="12"/>
      <c r="S20" s="12"/>
      <c r="T20" s="12"/>
      <c r="U20" s="12"/>
      <c r="V20" s="12"/>
      <c r="W20" s="12"/>
      <c r="X20" s="12"/>
      <c r="Y20" s="12"/>
      <c r="Z20" s="12"/>
    </row>
    <row r="21" ht="15.75" customHeight="1">
      <c r="A21" s="2">
        <v>12.2</v>
      </c>
      <c r="B21" s="15" t="s">
        <v>83</v>
      </c>
      <c r="C21" s="5"/>
      <c r="D21" s="5"/>
      <c r="E21" s="5">
        <f>IF('New Requirements'!$F18="Critical",1,IF('New Requirements'!$F18="High",2,IF('New Requirements'!$F18="Medium",3,IF('New Requirements'!$F18="Low",4,IF('New Requirements'!$F18="Stretch",5,0)))))</f>
        <v>3</v>
      </c>
      <c r="F21" s="8" t="s">
        <v>79</v>
      </c>
      <c r="G21" s="16"/>
      <c r="H21" s="12"/>
      <c r="I21" s="12"/>
      <c r="J21" s="12"/>
      <c r="K21" s="12"/>
      <c r="L21" s="12"/>
      <c r="M21" s="12"/>
      <c r="N21" s="12"/>
      <c r="O21" s="12"/>
      <c r="P21" s="12"/>
      <c r="Q21" s="12"/>
      <c r="R21" s="12"/>
      <c r="S21" s="12"/>
      <c r="T21" s="12"/>
      <c r="U21" s="12"/>
      <c r="V21" s="12"/>
      <c r="W21" s="12"/>
      <c r="X21" s="12"/>
      <c r="Y21" s="12"/>
      <c r="Z21" s="12"/>
    </row>
    <row r="22" ht="15.75" customHeight="1">
      <c r="A22" s="2">
        <v>14.1</v>
      </c>
      <c r="B22" s="15" t="s">
        <v>84</v>
      </c>
      <c r="C22" s="5"/>
      <c r="D22" s="5"/>
      <c r="E22" s="5">
        <f>IF('New Requirements'!$F20="Critical",1,IF('New Requirements'!$F20="High",2,IF('New Requirements'!$F20="Medium",3,IF('New Requirements'!$F20="Low",4,IF('New Requirements'!$F20="Stretch",5,0)))))</f>
        <v>3</v>
      </c>
      <c r="F22" s="8" t="s">
        <v>79</v>
      </c>
      <c r="G22" s="16"/>
      <c r="H22" s="12"/>
      <c r="I22" s="12"/>
      <c r="J22" s="12"/>
      <c r="K22" s="12"/>
      <c r="L22" s="12"/>
      <c r="M22" s="12"/>
      <c r="N22" s="12"/>
      <c r="O22" s="12"/>
      <c r="P22" s="12"/>
      <c r="Q22" s="12"/>
      <c r="R22" s="12"/>
      <c r="S22" s="12"/>
      <c r="T22" s="12"/>
      <c r="U22" s="12"/>
      <c r="V22" s="12"/>
      <c r="W22" s="12"/>
      <c r="X22" s="12"/>
      <c r="Y22" s="12"/>
      <c r="Z22" s="12"/>
    </row>
    <row r="23" ht="15.75" customHeight="1">
      <c r="A23" s="2">
        <v>14.2</v>
      </c>
      <c r="B23" s="15" t="s">
        <v>85</v>
      </c>
      <c r="C23" s="5"/>
      <c r="D23" s="5"/>
      <c r="E23" s="5">
        <f>IF('New Requirements'!$F21="Critical",1,IF('New Requirements'!$F21="High",2,IF('New Requirements'!$F21="Medium",3,IF('New Requirements'!$F21="Low",4,IF('New Requirements'!$F21="Stretch",5,0)))))</f>
        <v>3</v>
      </c>
      <c r="F23" s="8" t="s">
        <v>79</v>
      </c>
      <c r="G23" s="16"/>
      <c r="H23" s="12"/>
      <c r="I23" s="12"/>
      <c r="J23" s="12"/>
      <c r="K23" s="12"/>
      <c r="L23" s="12"/>
      <c r="M23" s="12"/>
      <c r="N23" s="12"/>
      <c r="O23" s="12"/>
      <c r="P23" s="12"/>
      <c r="Q23" s="12"/>
      <c r="R23" s="12"/>
      <c r="S23" s="12"/>
      <c r="T23" s="12"/>
      <c r="U23" s="12"/>
      <c r="V23" s="12"/>
      <c r="W23" s="12"/>
      <c r="X23" s="12"/>
      <c r="Y23" s="12"/>
      <c r="Z23" s="12"/>
    </row>
    <row r="24" ht="15.75" customHeight="1">
      <c r="A24" s="2">
        <v>16.1</v>
      </c>
      <c r="B24" s="15" t="s">
        <v>86</v>
      </c>
      <c r="C24" s="5"/>
      <c r="D24" s="5"/>
      <c r="E24" s="5">
        <f>IF('New Requirements'!$F23="Critical",1,IF('New Requirements'!$F23="High",2,IF('New Requirements'!$F23="Medium",3,IF('New Requirements'!$F23="Low",4,IF('New Requirements'!$F23="Stretch",5,0)))))</f>
        <v>3</v>
      </c>
      <c r="F24" s="16" t="s">
        <v>79</v>
      </c>
      <c r="G24" s="8"/>
      <c r="H24" s="12"/>
      <c r="I24" s="12"/>
      <c r="J24" s="12"/>
      <c r="K24" s="12"/>
      <c r="L24" s="12"/>
      <c r="M24" s="12"/>
      <c r="N24" s="12"/>
      <c r="O24" s="12"/>
      <c r="P24" s="12"/>
      <c r="Q24" s="12"/>
      <c r="R24" s="12"/>
      <c r="S24" s="12"/>
      <c r="T24" s="12"/>
      <c r="U24" s="12"/>
      <c r="V24" s="12"/>
      <c r="W24" s="12"/>
      <c r="X24" s="12"/>
      <c r="Y24" s="12"/>
      <c r="Z24" s="12"/>
    </row>
    <row r="25" ht="15.75" customHeight="1">
      <c r="A25" s="2">
        <v>17.1</v>
      </c>
      <c r="B25" s="15" t="s">
        <v>87</v>
      </c>
      <c r="C25" s="5"/>
      <c r="D25" s="5"/>
      <c r="E25" s="5">
        <f>IF('New Requirements'!$F24="Critical",1,IF('New Requirements'!$F24="High",2,IF('New Requirements'!$F24="Medium",3,IF('New Requirements'!$F24="Low",4,IF('New Requirements'!$F24="Stretch",5,0)))))</f>
        <v>3</v>
      </c>
      <c r="F25" s="8" t="s">
        <v>79</v>
      </c>
      <c r="G25" s="8" t="s">
        <v>88</v>
      </c>
      <c r="H25" s="12"/>
      <c r="I25" s="12"/>
      <c r="J25" s="12"/>
      <c r="K25" s="12"/>
      <c r="L25" s="12"/>
      <c r="M25" s="12"/>
      <c r="N25" s="12"/>
      <c r="O25" s="12"/>
      <c r="P25" s="12"/>
      <c r="Q25" s="12"/>
      <c r="R25" s="12"/>
      <c r="S25" s="12"/>
      <c r="T25" s="12"/>
      <c r="U25" s="12"/>
      <c r="V25" s="12"/>
      <c r="W25" s="12"/>
      <c r="X25" s="12"/>
      <c r="Y25" s="12"/>
      <c r="Z25" s="12"/>
    </row>
    <row r="26" ht="15.75" customHeight="1">
      <c r="A26" s="2">
        <v>19.1</v>
      </c>
      <c r="B26" s="15" t="s">
        <v>89</v>
      </c>
      <c r="C26" s="5"/>
      <c r="D26" s="5"/>
      <c r="E26" s="5">
        <f>IF('New Requirements'!$F26="Critical",1,IF('New Requirements'!$F26="High",2,IF('New Requirements'!$F26="Medium",3,IF('New Requirements'!$F26="Low",4,IF('New Requirements'!$F26="Stretch",5,0)))))</f>
        <v>3</v>
      </c>
      <c r="F26" s="8" t="s">
        <v>79</v>
      </c>
      <c r="G26" s="8"/>
      <c r="H26" s="12"/>
      <c r="I26" s="12"/>
      <c r="J26" s="12"/>
      <c r="K26" s="12"/>
      <c r="L26" s="12"/>
      <c r="M26" s="12"/>
      <c r="N26" s="12"/>
      <c r="O26" s="12"/>
      <c r="P26" s="12"/>
      <c r="Q26" s="12"/>
      <c r="R26" s="12"/>
      <c r="S26" s="12"/>
      <c r="T26" s="12"/>
      <c r="U26" s="12"/>
      <c r="V26" s="12"/>
      <c r="W26" s="12"/>
      <c r="X26" s="12"/>
      <c r="Y26" s="12"/>
      <c r="Z26" s="12"/>
    </row>
    <row r="27" ht="15.75" customHeight="1">
      <c r="A27" s="2">
        <v>21.1</v>
      </c>
      <c r="B27" s="15" t="s">
        <v>90</v>
      </c>
      <c r="C27" s="5"/>
      <c r="D27" s="5" t="s">
        <v>91</v>
      </c>
      <c r="E27" s="5">
        <f>IF('New Requirements'!$F30="Critical",1,IF('New Requirements'!$F30="High",2,IF('New Requirements'!$F30="Medium",3,IF('New Requirements'!$F30="Low",4,IF('New Requirements'!$F30="Stretch",5,0)))))</f>
        <v>3</v>
      </c>
      <c r="F27" s="8" t="s">
        <v>79</v>
      </c>
      <c r="G27" s="16"/>
      <c r="H27" s="12"/>
      <c r="I27" s="12"/>
      <c r="J27" s="12"/>
      <c r="K27" s="12"/>
      <c r="L27" s="12"/>
      <c r="M27" s="12"/>
      <c r="N27" s="12"/>
      <c r="O27" s="12"/>
      <c r="P27" s="12"/>
      <c r="Q27" s="12"/>
      <c r="R27" s="12"/>
      <c r="S27" s="12"/>
      <c r="T27" s="12"/>
      <c r="U27" s="12"/>
      <c r="V27" s="12"/>
      <c r="W27" s="12"/>
      <c r="X27" s="12"/>
      <c r="Y27" s="12"/>
      <c r="Z27" s="12"/>
    </row>
    <row r="28" ht="15.75" customHeight="1">
      <c r="A28" s="2">
        <v>22.1</v>
      </c>
      <c r="B28" s="15" t="s">
        <v>92</v>
      </c>
      <c r="C28" s="16"/>
      <c r="D28" s="5" t="s">
        <v>93</v>
      </c>
      <c r="E28" s="5">
        <f>IF('New Requirements'!$F31="Critical",1,IF('New Requirements'!$F31="High",2,IF('New Requirements'!$F31="Medium",3,IF('New Requirements'!$F31="Low",4,IF('New Requirements'!$F31="Stretch",5,0)))))</f>
        <v>3</v>
      </c>
      <c r="F28" s="8" t="s">
        <v>79</v>
      </c>
      <c r="G28" s="16"/>
      <c r="H28" s="12"/>
      <c r="I28" s="12"/>
      <c r="J28" s="12"/>
      <c r="K28" s="12"/>
      <c r="L28" s="12"/>
      <c r="M28" s="12"/>
      <c r="N28" s="12"/>
      <c r="O28" s="12"/>
      <c r="P28" s="12"/>
      <c r="Q28" s="12"/>
      <c r="R28" s="12"/>
      <c r="S28" s="12"/>
      <c r="T28" s="12"/>
      <c r="U28" s="12"/>
      <c r="V28" s="12"/>
      <c r="W28" s="12"/>
      <c r="X28" s="12"/>
      <c r="Y28" s="12"/>
      <c r="Z28" s="12"/>
    </row>
    <row r="29" ht="15.75" customHeight="1">
      <c r="A29" s="2">
        <v>23.1</v>
      </c>
      <c r="B29" s="15" t="s">
        <v>94</v>
      </c>
      <c r="C29" s="5" t="s">
        <v>95</v>
      </c>
      <c r="D29" s="5"/>
      <c r="E29" s="5">
        <f>IF('New Requirements'!$F32="Critical",1,IF('New Requirements'!$F32="High",2,IF('New Requirements'!$F32="Medium",3,IF('New Requirements'!$F32="Low",4,IF('New Requirements'!$F32="Stretch",5,0)))))</f>
        <v>0</v>
      </c>
      <c r="F29" s="16" t="s">
        <v>79</v>
      </c>
      <c r="G29" s="8" t="s">
        <v>96</v>
      </c>
      <c r="H29" s="12"/>
      <c r="I29" s="12"/>
      <c r="J29" s="12"/>
      <c r="K29" s="12"/>
      <c r="L29" s="12"/>
      <c r="M29" s="12"/>
      <c r="N29" s="12"/>
      <c r="O29" s="12"/>
      <c r="P29" s="12"/>
      <c r="Q29" s="12"/>
      <c r="R29" s="12"/>
      <c r="S29" s="12"/>
      <c r="T29" s="12"/>
      <c r="U29" s="12"/>
      <c r="V29" s="12"/>
      <c r="W29" s="12"/>
      <c r="X29" s="12"/>
      <c r="Y29" s="12"/>
      <c r="Z29" s="12"/>
    </row>
    <row r="30" ht="15.75" customHeight="1">
      <c r="A30" s="2">
        <v>24.1</v>
      </c>
      <c r="B30" s="15" t="s">
        <v>97</v>
      </c>
      <c r="C30" s="5"/>
      <c r="D30" s="5" t="s">
        <v>98</v>
      </c>
      <c r="E30" s="5">
        <f>IF('New Requirements'!$F33="Critical",1,IF('New Requirements'!$F33="High",2,IF('New Requirements'!$F33="Medium",3,IF('New Requirements'!$F33="Low",4,IF('New Requirements'!$F33="Stretch",5,0)))))</f>
        <v>5</v>
      </c>
      <c r="F30" s="16" t="s">
        <v>79</v>
      </c>
      <c r="G30" s="8"/>
      <c r="H30" s="12"/>
      <c r="I30" s="12"/>
      <c r="J30" s="12"/>
      <c r="K30" s="12"/>
      <c r="L30" s="12"/>
      <c r="M30" s="12"/>
      <c r="N30" s="12"/>
      <c r="O30" s="12"/>
      <c r="P30" s="12"/>
      <c r="Q30" s="12"/>
      <c r="R30" s="12"/>
      <c r="S30" s="12"/>
      <c r="T30" s="12"/>
      <c r="U30" s="12"/>
      <c r="V30" s="12"/>
      <c r="W30" s="12"/>
      <c r="X30" s="12"/>
      <c r="Y30" s="12"/>
      <c r="Z30" s="12"/>
    </row>
    <row r="31" ht="15.75" customHeight="1">
      <c r="A31" s="2">
        <v>25.2</v>
      </c>
      <c r="B31" s="15" t="s">
        <v>99</v>
      </c>
      <c r="C31" s="5"/>
      <c r="D31" s="5"/>
      <c r="E31" s="5">
        <f>IF('New Requirements'!$F35="Critical",1,IF('New Requirements'!$F35="High",2,IF('New Requirements'!$F35="Medium",3,IF('New Requirements'!$F35="Low",4,IF('New Requirements'!$F35="Stretch",5,0)))))</f>
        <v>5</v>
      </c>
      <c r="F31" s="16" t="s">
        <v>79</v>
      </c>
      <c r="G31" s="8"/>
      <c r="H31" s="12"/>
      <c r="I31" s="12"/>
      <c r="J31" s="12"/>
      <c r="K31" s="12"/>
      <c r="L31" s="12"/>
      <c r="M31" s="12"/>
      <c r="N31" s="12"/>
      <c r="O31" s="12"/>
      <c r="P31" s="12"/>
      <c r="Q31" s="12"/>
      <c r="R31" s="12"/>
      <c r="S31" s="12"/>
      <c r="T31" s="12"/>
      <c r="U31" s="12"/>
      <c r="V31" s="12"/>
      <c r="W31" s="12"/>
      <c r="X31" s="12"/>
      <c r="Y31" s="12"/>
      <c r="Z31" s="12"/>
    </row>
    <row r="32" ht="15.75" customHeight="1">
      <c r="A32" s="19" t="s">
        <v>100</v>
      </c>
      <c r="B32" s="19" t="s">
        <v>101</v>
      </c>
      <c r="C32" s="19" t="s">
        <v>102</v>
      </c>
      <c r="D32" s="19" t="s">
        <v>103</v>
      </c>
      <c r="E32" s="19" t="s">
        <v>104</v>
      </c>
      <c r="F32" s="19" t="s">
        <v>4</v>
      </c>
      <c r="G32" s="19" t="s">
        <v>105</v>
      </c>
      <c r="H32" s="12"/>
      <c r="I32" s="12"/>
      <c r="J32" s="12"/>
      <c r="K32" s="12"/>
      <c r="L32" s="12"/>
      <c r="M32" s="12"/>
      <c r="N32" s="12"/>
      <c r="O32" s="12"/>
      <c r="P32" s="12"/>
      <c r="Q32" s="12"/>
      <c r="R32" s="12"/>
      <c r="S32" s="12"/>
      <c r="T32" s="12"/>
      <c r="U32" s="12"/>
      <c r="V32" s="12"/>
      <c r="W32" s="12"/>
      <c r="X32" s="12"/>
      <c r="Y32" s="12"/>
      <c r="Z32" s="12"/>
    </row>
    <row r="33" ht="15.75" customHeight="1">
      <c r="A33" s="2">
        <v>7.1</v>
      </c>
      <c r="B33" s="15" t="s">
        <v>106</v>
      </c>
      <c r="C33" s="5"/>
      <c r="D33" s="5"/>
      <c r="E33" s="5">
        <f>IF('New Requirements'!$F10="Critical",1,IF('New Requirements'!$F10="High",2,IF('New Requirements'!$F10="Medium",3,IF('New Requirements'!$F10="Low",4,IF('New Requirements'!$F10="Stretch",5,0)))))</f>
        <v>2</v>
      </c>
      <c r="F33" s="8" t="s">
        <v>56</v>
      </c>
      <c r="G33" s="16"/>
      <c r="H33" s="12"/>
      <c r="I33" s="17" t="s">
        <v>107</v>
      </c>
      <c r="J33" s="12"/>
      <c r="K33" s="12"/>
      <c r="L33" s="12"/>
      <c r="M33" s="12"/>
      <c r="N33" s="12"/>
      <c r="O33" s="12"/>
      <c r="P33" s="12"/>
      <c r="Q33" s="12"/>
      <c r="R33" s="12"/>
      <c r="S33" s="12"/>
      <c r="T33" s="12"/>
      <c r="U33" s="12"/>
      <c r="V33" s="12"/>
      <c r="W33" s="12"/>
      <c r="X33" s="12"/>
      <c r="Y33" s="12"/>
      <c r="Z33" s="12"/>
    </row>
    <row r="34" ht="15.75" customHeight="1">
      <c r="A34" s="2">
        <v>9.1</v>
      </c>
      <c r="B34" s="15" t="s">
        <v>108</v>
      </c>
      <c r="C34" s="5" t="s">
        <v>109</v>
      </c>
      <c r="D34" s="5"/>
      <c r="E34" s="5">
        <f>IF('New Requirements'!$F13="Critical",1,IF('New Requirements'!$F13="High",2,IF('New Requirements'!$F13="Medium",3,IF('New Requirements'!$F13="Low",4,IF('New Requirements'!$F13="Stretch",5,0)))))</f>
        <v>4</v>
      </c>
      <c r="F34" s="18" t="s">
        <v>56</v>
      </c>
      <c r="G34" s="8" t="s">
        <v>110</v>
      </c>
      <c r="H34" s="17" t="s">
        <v>111</v>
      </c>
      <c r="I34" s="17" t="s">
        <v>112</v>
      </c>
      <c r="J34" s="12"/>
      <c r="K34" s="12"/>
      <c r="L34" s="12"/>
      <c r="M34" s="12"/>
      <c r="N34" s="12"/>
      <c r="O34" s="12"/>
      <c r="P34" s="12"/>
      <c r="Q34" s="12"/>
      <c r="R34" s="12"/>
      <c r="S34" s="12"/>
      <c r="T34" s="12"/>
      <c r="U34" s="12"/>
      <c r="V34" s="12"/>
      <c r="W34" s="12"/>
      <c r="X34" s="12"/>
      <c r="Y34" s="12"/>
      <c r="Z34" s="12"/>
    </row>
    <row r="35" ht="15.75" customHeight="1">
      <c r="A35" s="20">
        <v>20.1</v>
      </c>
      <c r="B35" s="15" t="s">
        <v>113</v>
      </c>
      <c r="C35" s="5"/>
      <c r="D35" s="5" t="s">
        <v>114</v>
      </c>
      <c r="E35" s="5">
        <f>IF('New Requirements'!$F15="Critical",1,IF('New Requirements'!$F15="High",2,IF('New Requirements'!$F15="Medium",3,IF('New Requirements'!$F15="Low",4,IF('New Requirements'!$F15="Stretch",5,0)))))</f>
        <v>4</v>
      </c>
      <c r="F35" s="8" t="s">
        <v>56</v>
      </c>
      <c r="G35" s="16"/>
      <c r="H35" s="12"/>
      <c r="I35" s="12"/>
      <c r="J35" s="12"/>
      <c r="K35" s="12"/>
      <c r="L35" s="12"/>
      <c r="M35" s="12"/>
      <c r="N35" s="12"/>
      <c r="O35" s="12"/>
      <c r="P35" s="12"/>
      <c r="Q35" s="12"/>
      <c r="R35" s="12"/>
      <c r="S35" s="12"/>
      <c r="T35" s="12"/>
      <c r="U35" s="12"/>
      <c r="V35" s="12"/>
      <c r="W35" s="12"/>
      <c r="X35" s="12"/>
      <c r="Y35" s="12"/>
      <c r="Z35" s="12"/>
    </row>
    <row r="36" ht="15.75" customHeight="1">
      <c r="A36" s="2">
        <v>26.1</v>
      </c>
      <c r="B36" s="15" t="s">
        <v>115</v>
      </c>
      <c r="C36" s="5"/>
      <c r="D36" s="5"/>
      <c r="E36" s="5">
        <f>IF('New Requirements'!$F36="Critical",1,IF('New Requirements'!$F36="High",2,IF('New Requirements'!$F36="Medium",3,IF('New Requirements'!$F36="Low",4,IF('New Requirements'!$F36="Stretch",5,0)))))</f>
        <v>5</v>
      </c>
      <c r="F36" s="16" t="s">
        <v>56</v>
      </c>
      <c r="G36" s="8"/>
      <c r="H36" s="12"/>
      <c r="I36" s="12"/>
      <c r="J36" s="12"/>
      <c r="K36" s="12"/>
      <c r="L36" s="12"/>
      <c r="M36" s="12"/>
      <c r="N36" s="12"/>
      <c r="O36" s="12"/>
      <c r="P36" s="12"/>
      <c r="Q36" s="12"/>
      <c r="R36" s="12"/>
      <c r="S36" s="12"/>
      <c r="T36" s="12"/>
      <c r="U36" s="12"/>
      <c r="V36" s="12"/>
      <c r="W36" s="12"/>
      <c r="X36" s="12"/>
      <c r="Y36" s="12"/>
      <c r="Z36" s="12"/>
    </row>
    <row r="37" ht="15.75" customHeight="1">
      <c r="A37" s="2">
        <v>26.2</v>
      </c>
      <c r="B37" s="15" t="s">
        <v>116</v>
      </c>
      <c r="C37" s="5"/>
      <c r="D37" s="5"/>
      <c r="E37" s="5">
        <f>IF('New Requirements'!$F37="Critical",1,IF('New Requirements'!$F37="High",2,IF('New Requirements'!$F37="Medium",3,IF('New Requirements'!$F37="Low",4,IF('New Requirements'!$F37="Stretch",5,0)))))</f>
        <v>5</v>
      </c>
      <c r="F37" s="16" t="s">
        <v>56</v>
      </c>
      <c r="G37" s="8"/>
      <c r="H37" s="12"/>
      <c r="I37" s="12"/>
      <c r="J37" s="12"/>
      <c r="K37" s="12"/>
      <c r="L37" s="12"/>
      <c r="M37" s="12"/>
      <c r="N37" s="12"/>
      <c r="O37" s="12"/>
      <c r="P37" s="12"/>
      <c r="Q37" s="12"/>
      <c r="R37" s="12"/>
      <c r="S37" s="12"/>
      <c r="T37" s="12"/>
      <c r="U37" s="12"/>
      <c r="V37" s="12"/>
      <c r="W37" s="12"/>
      <c r="X37" s="12"/>
      <c r="Y37" s="12"/>
      <c r="Z37" s="12"/>
    </row>
    <row r="38" ht="15.75" customHeight="1">
      <c r="A38" s="2">
        <v>27.1</v>
      </c>
      <c r="B38" s="15" t="s">
        <v>117</v>
      </c>
      <c r="C38" s="15"/>
      <c r="D38" s="5"/>
      <c r="E38" s="5">
        <f>IF('New Requirements'!$F38="Critical",1,IF('New Requirements'!$F38="High",2,IF('New Requirements'!$F38="Medium",3,IF('New Requirements'!$F38="Low",4,IF('New Requirements'!$F38="Stretch",5,0)))))</f>
        <v>5</v>
      </c>
      <c r="F38" s="16" t="s">
        <v>56</v>
      </c>
      <c r="G38" s="8"/>
      <c r="H38" s="12"/>
      <c r="I38" s="12"/>
      <c r="J38" s="12"/>
      <c r="K38" s="12"/>
      <c r="L38" s="12"/>
      <c r="M38" s="12"/>
      <c r="N38" s="12"/>
      <c r="O38" s="12"/>
      <c r="P38" s="12"/>
      <c r="Q38" s="12"/>
      <c r="R38" s="12"/>
      <c r="S38" s="12"/>
      <c r="T38" s="12"/>
      <c r="U38" s="12"/>
      <c r="V38" s="12"/>
      <c r="W38" s="12"/>
      <c r="X38" s="12"/>
      <c r="Y38" s="12"/>
      <c r="Z38" s="12"/>
    </row>
    <row r="39" ht="15.75" customHeight="1">
      <c r="A39" s="12"/>
      <c r="B39" s="12"/>
      <c r="C39" s="21"/>
      <c r="D39" s="21"/>
      <c r="E39" s="21"/>
      <c r="F39" s="21"/>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F2">
    <cfRule type="colorScale" priority="1">
      <colorScale>
        <cfvo type="min"/>
        <cfvo type="percentile" val="50"/>
        <cfvo type="max"/>
        <color rgb="FFF8696B"/>
        <color rgb="FFFFEB84"/>
        <color rgb="FF63BE7B"/>
      </colorScale>
    </cfRule>
  </conditionalFormatting>
  <conditionalFormatting sqref="F1:F1000">
    <cfRule type="colorScale" priority="2">
      <colorScale>
        <cfvo type="min"/>
        <cfvo type="percentile" val="50"/>
        <cfvo type="max"/>
        <color rgb="FFF8696B"/>
        <color rgb="FFFFEB84"/>
        <color rgb="FF63BE7B"/>
      </colorScale>
    </cfRule>
  </conditionalFormatting>
  <conditionalFormatting sqref="B2:G38">
    <cfRule type="colorScale" priority="3">
      <colorScale>
        <cfvo type="min"/>
        <cfvo type="percentile" val="50"/>
        <cfvo type="max"/>
        <color rgb="FFF4B083"/>
        <color rgb="FFFFD965"/>
        <color rgb="FFA8D08D"/>
      </colorScale>
    </cfRule>
  </conditionalFormatting>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71"/>
    <col customWidth="1" min="2" max="2" width="79.29"/>
    <col customWidth="1" min="3" max="3" width="32.0"/>
    <col customWidth="1" min="4" max="4" width="41.43"/>
    <col customWidth="1" min="6" max="6" width="22.0"/>
    <col customWidth="1" min="7" max="7" width="21.14"/>
  </cols>
  <sheetData>
    <row r="1">
      <c r="A1" s="1" t="s">
        <v>0</v>
      </c>
      <c r="B1" s="1" t="s">
        <v>1</v>
      </c>
      <c r="C1" s="1" t="s">
        <v>2</v>
      </c>
      <c r="D1" s="1" t="s">
        <v>3</v>
      </c>
      <c r="E1" s="1" t="s">
        <v>4</v>
      </c>
      <c r="F1" s="1" t="s">
        <v>5</v>
      </c>
      <c r="G1" s="1" t="s">
        <v>6</v>
      </c>
      <c r="H1" s="3"/>
    </row>
    <row r="2">
      <c r="A2" s="4" t="s">
        <v>7</v>
      </c>
      <c r="B2" s="4" t="s">
        <v>8</v>
      </c>
      <c r="C2" s="6"/>
      <c r="D2" s="4" t="s">
        <v>10</v>
      </c>
      <c r="E2" s="4" t="s">
        <v>11</v>
      </c>
      <c r="F2" s="4" t="s">
        <v>12</v>
      </c>
      <c r="G2" s="4" t="s">
        <v>13</v>
      </c>
      <c r="H2" s="3"/>
    </row>
    <row r="3">
      <c r="A3" s="7" t="s">
        <v>14</v>
      </c>
      <c r="B3" s="7" t="s">
        <v>15</v>
      </c>
      <c r="C3" s="7" t="s">
        <v>7</v>
      </c>
      <c r="D3" s="7" t="s">
        <v>16</v>
      </c>
      <c r="E3" s="7" t="s">
        <v>11</v>
      </c>
      <c r="F3" s="7" t="s">
        <v>17</v>
      </c>
      <c r="G3" s="7" t="s">
        <v>13</v>
      </c>
      <c r="H3" s="3"/>
    </row>
    <row r="4">
      <c r="A4" s="4" t="s">
        <v>18</v>
      </c>
      <c r="B4" s="4" t="s">
        <v>19</v>
      </c>
      <c r="C4" s="6"/>
      <c r="D4" s="4" t="s">
        <v>20</v>
      </c>
      <c r="E4" s="4" t="s">
        <v>11</v>
      </c>
      <c r="F4" s="4" t="s">
        <v>12</v>
      </c>
      <c r="G4" s="4" t="s">
        <v>13</v>
      </c>
      <c r="H4" s="3"/>
    </row>
    <row r="5">
      <c r="A5" s="7" t="s">
        <v>21</v>
      </c>
      <c r="B5" s="7" t="s">
        <v>22</v>
      </c>
      <c r="D5" s="7" t="s">
        <v>23</v>
      </c>
      <c r="E5" s="7" t="s">
        <v>24</v>
      </c>
      <c r="F5" s="7" t="s">
        <v>12</v>
      </c>
      <c r="G5" s="7" t="s">
        <v>13</v>
      </c>
      <c r="H5" s="3"/>
    </row>
    <row r="6">
      <c r="A6" s="4" t="s">
        <v>25</v>
      </c>
      <c r="B6" s="4" t="s">
        <v>26</v>
      </c>
      <c r="C6" s="6"/>
      <c r="D6" s="9">
        <v>4.1</v>
      </c>
      <c r="E6" s="4" t="s">
        <v>24</v>
      </c>
      <c r="F6" s="4" t="s">
        <v>17</v>
      </c>
      <c r="G6" s="6"/>
      <c r="H6" s="3"/>
    </row>
    <row r="7">
      <c r="A7" s="11" t="s">
        <v>28</v>
      </c>
      <c r="B7" s="11" t="s">
        <v>29</v>
      </c>
      <c r="C7" s="13"/>
      <c r="D7" s="14">
        <v>8.1</v>
      </c>
      <c r="E7" s="11" t="s">
        <v>24</v>
      </c>
      <c r="F7" s="11" t="s">
        <v>31</v>
      </c>
      <c r="G7" s="4" t="s">
        <v>13</v>
      </c>
      <c r="H7" s="3"/>
    </row>
    <row r="8">
      <c r="A8" s="11" t="s">
        <v>32</v>
      </c>
      <c r="B8" s="11" t="s">
        <v>33</v>
      </c>
      <c r="C8" s="11" t="s">
        <v>28</v>
      </c>
      <c r="D8" s="14">
        <v>8.2</v>
      </c>
      <c r="E8" s="11" t="s">
        <v>24</v>
      </c>
      <c r="F8" s="11" t="s">
        <v>31</v>
      </c>
      <c r="G8" s="13"/>
      <c r="H8" s="3"/>
    </row>
    <row r="9">
      <c r="A9" s="11" t="s">
        <v>34</v>
      </c>
      <c r="B9" s="11" t="s">
        <v>35</v>
      </c>
      <c r="C9" s="11" t="s">
        <v>28</v>
      </c>
      <c r="D9" s="14">
        <v>12.1</v>
      </c>
      <c r="E9" s="11" t="s">
        <v>24</v>
      </c>
      <c r="F9" s="11" t="s">
        <v>31</v>
      </c>
      <c r="G9" s="13"/>
      <c r="H9" s="3"/>
    </row>
    <row r="10">
      <c r="A10" s="11" t="s">
        <v>36</v>
      </c>
      <c r="B10" s="11" t="s">
        <v>37</v>
      </c>
      <c r="C10" s="13"/>
      <c r="D10" s="14">
        <v>25.1</v>
      </c>
      <c r="E10" s="11" t="s">
        <v>24</v>
      </c>
      <c r="F10" s="11" t="s">
        <v>38</v>
      </c>
      <c r="G10" s="4" t="s">
        <v>13</v>
      </c>
      <c r="H10" s="3"/>
    </row>
    <row r="11">
      <c r="A11" s="11" t="s">
        <v>39</v>
      </c>
      <c r="B11" s="11" t="s">
        <v>40</v>
      </c>
      <c r="C11" s="13"/>
      <c r="D11" s="14">
        <v>25.1</v>
      </c>
      <c r="E11" s="11" t="s">
        <v>24</v>
      </c>
      <c r="F11" s="11" t="s">
        <v>41</v>
      </c>
      <c r="G11" s="4" t="s">
        <v>13</v>
      </c>
      <c r="H11" s="3"/>
    </row>
    <row r="12">
      <c r="A12" s="11" t="s">
        <v>42</v>
      </c>
      <c r="B12" s="13"/>
      <c r="C12" s="13"/>
      <c r="D12" s="13"/>
      <c r="E12" s="13"/>
      <c r="F12" s="13"/>
      <c r="G12" s="13"/>
      <c r="H12" s="3"/>
    </row>
    <row r="13">
      <c r="A13" s="11" t="s">
        <v>43</v>
      </c>
      <c r="B13" s="13"/>
      <c r="C13" s="13"/>
      <c r="D13" s="13"/>
      <c r="E13" s="13"/>
      <c r="F13" s="13"/>
      <c r="G13" s="13"/>
      <c r="H13" s="3"/>
    </row>
  </sheetData>
  <mergeCells count="1">
    <mergeCell ref="B5:C5"/>
  </mergeCells>
  <drawing r:id="rId1"/>
</worksheet>
</file>