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"/>
    </mc:Choice>
  </mc:AlternateContent>
  <xr:revisionPtr revIDLastSave="0" documentId="13_ncr:1_{1463CB96-ED3E-4B9A-B2F5-5188463AA2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duct Backlog" sheetId="1" r:id="rId1"/>
    <sheet name="Spri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2" l="1"/>
  <c r="D61" i="2" s="1"/>
  <c r="E61" i="2" s="1"/>
  <c r="F61" i="2" s="1"/>
  <c r="C60" i="2"/>
  <c r="D60" i="2" s="1"/>
  <c r="G57" i="2"/>
  <c r="G56" i="2"/>
  <c r="G55" i="2"/>
  <c r="G54" i="2"/>
  <c r="G53" i="2"/>
  <c r="G52" i="2"/>
  <c r="G51" i="2"/>
  <c r="G50" i="2"/>
  <c r="G49" i="2"/>
  <c r="C40" i="2"/>
  <c r="G5" i="2"/>
  <c r="G6" i="2"/>
  <c r="G7" i="2"/>
  <c r="G8" i="2"/>
  <c r="G9" i="2"/>
  <c r="G10" i="2"/>
  <c r="G11" i="2"/>
  <c r="G12" i="2"/>
  <c r="G4" i="2"/>
  <c r="G26" i="2"/>
  <c r="G27" i="2" l="1"/>
  <c r="G28" i="2"/>
  <c r="G29" i="2"/>
  <c r="G30" i="2"/>
  <c r="G31" i="2"/>
  <c r="G32" i="2"/>
  <c r="G33" i="2"/>
  <c r="G34" i="2"/>
  <c r="G35" i="2"/>
  <c r="G36" i="2"/>
  <c r="G37" i="2"/>
  <c r="C41" i="2" l="1"/>
  <c r="D41" i="2" s="1"/>
  <c r="E41" i="2" s="1"/>
  <c r="F41" i="2" s="1"/>
  <c r="D40" i="2"/>
  <c r="E40" i="2" s="1"/>
  <c r="C15" i="2"/>
  <c r="D15" i="2" s="1"/>
  <c r="E15" i="2" s="1"/>
  <c r="F15" i="2" s="1"/>
  <c r="C16" i="2"/>
  <c r="D16" i="2" s="1"/>
  <c r="E16" i="2" s="1"/>
  <c r="F16" i="2" s="1"/>
  <c r="F40" i="2" l="1"/>
</calcChain>
</file>

<file path=xl/sharedStrings.xml><?xml version="1.0" encoding="utf-8"?>
<sst xmlns="http://schemas.openxmlformats.org/spreadsheetml/2006/main" count="152" uniqueCount="90">
  <si>
    <t>ID</t>
  </si>
  <si>
    <t xml:space="preserve">Sebagai.. </t>
  </si>
  <si>
    <t>Saya ingin dapat….</t>
  </si>
  <si>
    <t>Agar….</t>
  </si>
  <si>
    <t>Prioritas</t>
  </si>
  <si>
    <t>Sprint</t>
  </si>
  <si>
    <t>Status</t>
  </si>
  <si>
    <t>Waktu sebenarnya</t>
  </si>
  <si>
    <t>Total</t>
  </si>
  <si>
    <t>Task (Definition of Done)</t>
  </si>
  <si>
    <t>Waktu perkiraan (baseline)</t>
  </si>
  <si>
    <t>Jam</t>
  </si>
  <si>
    <t>Hari 1</t>
  </si>
  <si>
    <t>Hari 2</t>
  </si>
  <si>
    <t>Hari 3</t>
  </si>
  <si>
    <t>Hari 0</t>
  </si>
  <si>
    <t>Presenter</t>
  </si>
  <si>
    <t>memperlihatkan judul dari bahan yang akan saya bawakan (BUS)</t>
  </si>
  <si>
    <t>penonton saya mengerti bahwa saya akan menjelaskan tentang BUS</t>
  </si>
  <si>
    <t>memperlihatkan definisi dari BUS</t>
  </si>
  <si>
    <t>penonton dapat memahami apa itu BUS</t>
  </si>
  <si>
    <t>memperlihatkan tiga bagian dari BUS (interkoneksi BUS)</t>
  </si>
  <si>
    <t>penonton dapat memahami apa saja yang menjadi struktur dari BUS</t>
  </si>
  <si>
    <t>memperlihatkan kelemahan pada BUS</t>
  </si>
  <si>
    <t>memperlihatkan prinsip dari operasi BUS</t>
  </si>
  <si>
    <t>penonton mengetahui apa saja prinsip dari BUS tersebut</t>
  </si>
  <si>
    <t>penonton mengetahui apa saja kelemahan dari BUS</t>
  </si>
  <si>
    <t>memperlihatkan Arsitektur BUS</t>
  </si>
  <si>
    <t>penonton dapat memahami arsitektur BUS</t>
  </si>
  <si>
    <t>memperlihatkan BUS Jenis PCI</t>
  </si>
  <si>
    <t>penonton dapat memahami apa itu PCI</t>
  </si>
  <si>
    <t xml:space="preserve">penonton dapat memhami apa itu ISA </t>
  </si>
  <si>
    <t xml:space="preserve">memperlihatkan BUS Jenis ISA </t>
  </si>
  <si>
    <t>Waktu (Jam)</t>
  </si>
  <si>
    <t>Sedang</t>
  </si>
  <si>
    <t>Tinggi</t>
  </si>
  <si>
    <t>memperlihatkan BUS Jenis MCA</t>
  </si>
  <si>
    <t>penonton dapat memahami apa itu MCA</t>
  </si>
  <si>
    <t>memperlihatkan BUS Jenis FireWire</t>
  </si>
  <si>
    <t>penonton dapat memahami apa itu FireWire</t>
  </si>
  <si>
    <t>memperlihatkan Elemen - elemen yang ada pada BUS</t>
  </si>
  <si>
    <t>Rendah</t>
  </si>
  <si>
    <t>penonton dapat memahami elemen yang ada pada BUS</t>
  </si>
  <si>
    <t>Membuat slide pertama beserta menuliskan judul bahan didalam slide</t>
  </si>
  <si>
    <t>Mendesign Judul Slide beserta nama kelompok pembuat</t>
  </si>
  <si>
    <t>Membuat definisi arti dari BUS</t>
  </si>
  <si>
    <t>Membuat definisi arti dari Sistem BUS</t>
  </si>
  <si>
    <t>memperlihatkan pengertian lanjut tentang control BUS yang merupakan bagian dari BUS</t>
  </si>
  <si>
    <t>penonton dapat mengetahui tentang control BUS</t>
  </si>
  <si>
    <t>penonton dapat mengetahui tentang address BUS</t>
  </si>
  <si>
    <t>penonton dapat mengetahui tentang data BUS</t>
  </si>
  <si>
    <t>memperlihatkan pengertian lanjut tentang data BUS yang merupakan bagian dari BUS</t>
  </si>
  <si>
    <t>memperlihatkan pengertian lanjut tentang address BUS yang merupakan bagian dari BUS</t>
  </si>
  <si>
    <t>Membuat tiga point (bullet) dari ketiga jenis struktur BUS</t>
  </si>
  <si>
    <t>Menambahkan gambar struktur BUS</t>
  </si>
  <si>
    <t>Topik : BUS</t>
  </si>
  <si>
    <t>memperlihatkan slide dengan ucapan terima kasih</t>
  </si>
  <si>
    <t>penonton dapat memahami bahwa persentasi telah berakhir</t>
  </si>
  <si>
    <t>Mendesign tulisan dan slide judul</t>
  </si>
  <si>
    <t>Mendesign tulisan dan slide definisi BUS</t>
  </si>
  <si>
    <t>Mendesign tulisan dan slide interkoneksi BUS</t>
  </si>
  <si>
    <t>Done</t>
  </si>
  <si>
    <t>memperlihatkan animasi pada setiap perubahan slide dari BUS</t>
  </si>
  <si>
    <t>penonton dapat lebih terkesan dengan slide yang dibawakan presenter</t>
  </si>
  <si>
    <t>Membuat kelemahan pada BUS</t>
  </si>
  <si>
    <t>SPRINT 1</t>
  </si>
  <si>
    <t>SPRINT 2</t>
  </si>
  <si>
    <t>Membuat slide prinsip operasi BUS</t>
  </si>
  <si>
    <t>Membuat faktor-faktor kelemahan pada BUS</t>
  </si>
  <si>
    <t>Membuat slide arsitektur BUS</t>
  </si>
  <si>
    <t>SPRINT 3</t>
  </si>
  <si>
    <t>Menambahkan gambar tradisional BUS</t>
  </si>
  <si>
    <t>Menambahkan gambar high speed BUS</t>
  </si>
  <si>
    <t>Membuat slide yang membagi jenis arsitektur BUS</t>
  </si>
  <si>
    <t>Membuat slide penjelasan Traditional BUS</t>
  </si>
  <si>
    <t>Membuat slide penjelasan High Speed BUS</t>
  </si>
  <si>
    <t>Mempercantik slide prinsip operasi BUS</t>
  </si>
  <si>
    <t>Mempercantik slide kelemahan pada BUS</t>
  </si>
  <si>
    <t>Mempercantik slide arsitektur BUS</t>
  </si>
  <si>
    <t>In-Progress</t>
  </si>
  <si>
    <t>SPRINT 4</t>
  </si>
  <si>
    <t>Mendesign Slide Control Bus</t>
  </si>
  <si>
    <t>Membuat fungsi dari Control Bus</t>
  </si>
  <si>
    <t>Membuat pengertian tambahan dari Control Bus</t>
  </si>
  <si>
    <t>Mendesign Slide Address Bus</t>
  </si>
  <si>
    <t>Membuat fungsi dari Address Bus</t>
  </si>
  <si>
    <t>Membuat pengertian tambahan dari Addres Bus</t>
  </si>
  <si>
    <t>Membuat Slide Data Bus</t>
  </si>
  <si>
    <t>Membuat fungsi dari Data Bus</t>
  </si>
  <si>
    <t>Membuat pengertian tambahan dari Data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</si>
</sst>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28"/>
      <scheme val="minor"/>
    </font>
    <font>
      <sz val="12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sz val="11"/>
      <color theme="5" tint="-0.499984740745262"/>
      <name val="Calibri"/>
      <family val="2"/>
      <charset val="128"/>
      <scheme val="minor"/>
    </font>
    <font>
      <sz val="11"/>
      <color theme="9" tint="-0.499984740745262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7" fillId="4" borderId="0" applyNumberFormat="0" applyBorder="0" applyAlignment="0" applyProtection="0"/>
    <xf numFmtId="0" fontId="9" fillId="6" borderId="0" applyNumberFormat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7" fillId="4" borderId="1" xfId="2" applyBorder="1" applyAlignment="1">
      <alignment horizontal="center"/>
    </xf>
    <xf numFmtId="0" fontId="8" fillId="5" borderId="0" xfId="0" applyFont="1" applyFill="1"/>
    <xf numFmtId="0" fontId="0" fillId="5" borderId="0" xfId="0" applyFill="1"/>
    <xf numFmtId="0" fontId="9" fillId="6" borderId="1" xfId="3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3" fillId="2" borderId="1" xfId="0" applyFont="1" applyFill="1" applyBorder="1" applyAlignment="1">
      <alignment horizontal="left"/>
    </xf>
  </cellXfs>
  <cellStyles count="4">
    <cellStyle name="20% - Accent2" xfId="1" builtinId="34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Sprint!$B$16</c:f>
              <c:strCache>
                <c:ptCount val="1"/>
                <c:pt idx="0">
                  <c:v>Waktu perkiraan (baseline)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Sprint!$C$14:$F$14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Sprint!$C$16:$F$16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6-4258-A1B1-9890DA84A2ED}"/>
            </c:ext>
          </c:extLst>
        </c:ser>
        <c:ser>
          <c:idx val="1"/>
          <c:order val="1"/>
          <c:tx>
            <c:strRef>
              <c:f>Sprint!$B$15</c:f>
              <c:strCache>
                <c:ptCount val="1"/>
                <c:pt idx="0">
                  <c:v>Waktu sebenarnya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Sprint!$C$14:$F$14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Sprint!$C$15:$F$15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6-4258-A1B1-9890DA84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84000"/>
        <c:axId val="203185536"/>
      </c:lineChart>
      <c:catAx>
        <c:axId val="2031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5536"/>
        <c:crosses val="autoZero"/>
        <c:auto val="1"/>
        <c:lblAlgn val="ctr"/>
        <c:lblOffset val="100"/>
        <c:noMultiLvlLbl val="0"/>
      </c:catAx>
      <c:valAx>
        <c:axId val="2031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Sprint!$C$40:$F$40</c:f>
              <c:numCache>
                <c:formatCode>General</c:formatCode>
                <c:ptCount val="4"/>
                <c:pt idx="0">
                  <c:v>12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6-4258-A1B1-9890DA84A2ED}"/>
            </c:ext>
          </c:extLst>
        </c:ser>
        <c:ser>
          <c:idx val="1"/>
          <c:order val="1"/>
          <c:tx>
            <c:v>Waktu sebenarnya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Sprint!$C$41:$F$41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6-4258-A1B1-9890DA84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24576"/>
        <c:axId val="203226112"/>
      </c:lineChart>
      <c:catAx>
        <c:axId val="2032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6112"/>
        <c:crosses val="autoZero"/>
        <c:auto val="1"/>
        <c:lblAlgn val="ctr"/>
        <c:lblOffset val="100"/>
        <c:noMultiLvlLbl val="0"/>
      </c:catAx>
      <c:valAx>
        <c:axId val="2032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Sprint!$C$60:$F$60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C-4EDF-A567-4D2A7E6BA605}"/>
            </c:ext>
          </c:extLst>
        </c:ser>
        <c:ser>
          <c:idx val="1"/>
          <c:order val="1"/>
          <c:tx>
            <c:v>Waktu sebenarnya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Sprint!$C$61:$F$61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C-4EDF-A567-4D2A7E6BA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24576"/>
        <c:axId val="203226112"/>
      </c:lineChart>
      <c:catAx>
        <c:axId val="2032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6112"/>
        <c:crosses val="autoZero"/>
        <c:auto val="1"/>
        <c:lblAlgn val="ctr"/>
        <c:lblOffset val="100"/>
        <c:noMultiLvlLbl val="0"/>
      </c:catAx>
      <c:valAx>
        <c:axId val="2032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0</xdr:rowOff>
    </xdr:from>
    <xdr:to>
      <xdr:col>18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23</xdr:row>
      <xdr:rowOff>171450</xdr:rowOff>
    </xdr:from>
    <xdr:to>
      <xdr:col>17</xdr:col>
      <xdr:colOff>600076</xdr:colOff>
      <xdr:row>43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46</xdr:row>
      <xdr:rowOff>161925</xdr:rowOff>
    </xdr:from>
    <xdr:to>
      <xdr:col>17</xdr:col>
      <xdr:colOff>590551</xdr:colOff>
      <xdr:row>66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6A3912-2478-4A53-ABBA-97AFAB7A1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0"/>
  <sheetViews>
    <sheetView tabSelected="1" zoomScaleNormal="100" workbookViewId="0">
      <selection activeCell="H14" sqref="H14"/>
    </sheetView>
  </sheetViews>
  <sheetFormatPr defaultRowHeight="15"/>
  <cols>
    <col min="2" max="2" width="3" customWidth="1"/>
    <col min="3" max="3" width="13.140625" customWidth="1"/>
    <col min="4" max="4" width="79.5703125" customWidth="1"/>
    <col min="5" max="5" width="78.5703125" customWidth="1"/>
    <col min="6" max="6" width="12.28515625" customWidth="1"/>
    <col min="7" max="7" width="13" customWidth="1"/>
    <col min="8" max="8" width="9.140625" customWidth="1"/>
    <col min="9" max="9" width="14.140625" customWidth="1"/>
  </cols>
  <sheetData>
    <row r="2" spans="2:9" ht="15.75">
      <c r="B2" s="19" t="s">
        <v>55</v>
      </c>
      <c r="C2" s="19"/>
      <c r="D2" s="19"/>
      <c r="E2" s="19"/>
      <c r="F2" s="19"/>
      <c r="G2" s="19"/>
      <c r="H2" s="19"/>
    </row>
    <row r="4" spans="2:9" ht="15.7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33</v>
      </c>
      <c r="H4" s="1" t="s">
        <v>5</v>
      </c>
      <c r="I4" s="1" t="s">
        <v>6</v>
      </c>
    </row>
    <row r="5" spans="2:9">
      <c r="B5" s="2">
        <v>1</v>
      </c>
      <c r="C5" s="2" t="s">
        <v>16</v>
      </c>
      <c r="D5" s="3" t="s">
        <v>17</v>
      </c>
      <c r="E5" s="3" t="s">
        <v>18</v>
      </c>
      <c r="F5" s="9" t="s">
        <v>35</v>
      </c>
      <c r="G5" s="2">
        <v>4</v>
      </c>
      <c r="H5" s="2">
        <v>1</v>
      </c>
      <c r="I5" s="13" t="s">
        <v>61</v>
      </c>
    </row>
    <row r="6" spans="2:9">
      <c r="B6" s="2">
        <v>2</v>
      </c>
      <c r="C6" s="2" t="s">
        <v>16</v>
      </c>
      <c r="D6" s="3" t="s">
        <v>19</v>
      </c>
      <c r="E6" s="3" t="s">
        <v>20</v>
      </c>
      <c r="F6" s="9" t="s">
        <v>35</v>
      </c>
      <c r="G6" s="2">
        <v>4</v>
      </c>
      <c r="H6" s="2">
        <v>1</v>
      </c>
      <c r="I6" s="13" t="s">
        <v>61</v>
      </c>
    </row>
    <row r="7" spans="2:9">
      <c r="B7" s="2">
        <v>3</v>
      </c>
      <c r="C7" s="2" t="s">
        <v>16</v>
      </c>
      <c r="D7" s="3" t="s">
        <v>21</v>
      </c>
      <c r="E7" s="3" t="s">
        <v>22</v>
      </c>
      <c r="F7" s="9" t="s">
        <v>35</v>
      </c>
      <c r="G7" s="2">
        <v>4</v>
      </c>
      <c r="H7" s="2">
        <v>1</v>
      </c>
      <c r="I7" s="13" t="s">
        <v>61</v>
      </c>
    </row>
    <row r="8" spans="2:9">
      <c r="B8" s="2">
        <v>4</v>
      </c>
      <c r="C8" s="2" t="s">
        <v>16</v>
      </c>
      <c r="D8" s="3" t="s">
        <v>24</v>
      </c>
      <c r="E8" s="3" t="s">
        <v>25</v>
      </c>
      <c r="F8" s="9" t="s">
        <v>35</v>
      </c>
      <c r="G8" s="2">
        <v>2</v>
      </c>
      <c r="H8" s="2">
        <v>2</v>
      </c>
      <c r="I8" s="13" t="s">
        <v>61</v>
      </c>
    </row>
    <row r="9" spans="2:9">
      <c r="B9" s="2">
        <v>5</v>
      </c>
      <c r="C9" s="2" t="s">
        <v>16</v>
      </c>
      <c r="D9" s="3" t="s">
        <v>23</v>
      </c>
      <c r="E9" s="3" t="s">
        <v>26</v>
      </c>
      <c r="F9" s="9" t="s">
        <v>35</v>
      </c>
      <c r="G9" s="2">
        <v>3</v>
      </c>
      <c r="H9" s="2">
        <v>2</v>
      </c>
      <c r="I9" s="13" t="s">
        <v>61</v>
      </c>
    </row>
    <row r="10" spans="2:9">
      <c r="B10" s="2">
        <v>6</v>
      </c>
      <c r="C10" s="2" t="s">
        <v>16</v>
      </c>
      <c r="D10" s="3" t="s">
        <v>27</v>
      </c>
      <c r="E10" s="3" t="s">
        <v>28</v>
      </c>
      <c r="F10" s="9" t="s">
        <v>35</v>
      </c>
      <c r="G10" s="2">
        <v>7</v>
      </c>
      <c r="H10" s="2">
        <v>2</v>
      </c>
      <c r="I10" s="13" t="s">
        <v>61</v>
      </c>
    </row>
    <row r="11" spans="2:9">
      <c r="B11" s="5">
        <v>7</v>
      </c>
      <c r="C11" s="2" t="s">
        <v>16</v>
      </c>
      <c r="D11" s="8" t="s">
        <v>47</v>
      </c>
      <c r="E11" s="3" t="s">
        <v>48</v>
      </c>
      <c r="F11" s="10" t="s">
        <v>34</v>
      </c>
      <c r="G11" s="6">
        <v>2</v>
      </c>
      <c r="H11" s="2">
        <v>3</v>
      </c>
      <c r="I11" s="16" t="s">
        <v>79</v>
      </c>
    </row>
    <row r="12" spans="2:9">
      <c r="B12" s="2">
        <v>8</v>
      </c>
      <c r="C12" s="2" t="s">
        <v>16</v>
      </c>
      <c r="D12" s="8" t="s">
        <v>52</v>
      </c>
      <c r="E12" s="3" t="s">
        <v>49</v>
      </c>
      <c r="F12" s="10" t="s">
        <v>34</v>
      </c>
      <c r="G12" s="6">
        <v>2</v>
      </c>
      <c r="H12" s="2">
        <v>3</v>
      </c>
      <c r="I12" s="16" t="s">
        <v>79</v>
      </c>
    </row>
    <row r="13" spans="2:9">
      <c r="B13" s="5">
        <v>9</v>
      </c>
      <c r="C13" s="2" t="s">
        <v>16</v>
      </c>
      <c r="D13" s="8" t="s">
        <v>51</v>
      </c>
      <c r="E13" s="3" t="s">
        <v>50</v>
      </c>
      <c r="F13" s="10" t="s">
        <v>34</v>
      </c>
      <c r="G13" s="6">
        <v>2</v>
      </c>
      <c r="H13" s="2">
        <v>3</v>
      </c>
      <c r="I13" s="16" t="s">
        <v>79</v>
      </c>
    </row>
    <row r="14" spans="2:9">
      <c r="B14" s="2">
        <v>10</v>
      </c>
      <c r="C14" s="2" t="s">
        <v>16</v>
      </c>
      <c r="D14" s="3" t="s">
        <v>32</v>
      </c>
      <c r="E14" s="3" t="s">
        <v>31</v>
      </c>
      <c r="F14" s="10" t="s">
        <v>34</v>
      </c>
      <c r="G14" s="2">
        <v>4</v>
      </c>
      <c r="H14" s="2"/>
      <c r="I14" s="2"/>
    </row>
    <row r="15" spans="2:9">
      <c r="B15" s="5">
        <v>11</v>
      </c>
      <c r="C15" s="2" t="s">
        <v>16</v>
      </c>
      <c r="D15" s="3" t="s">
        <v>29</v>
      </c>
      <c r="E15" s="3" t="s">
        <v>30</v>
      </c>
      <c r="F15" s="10" t="s">
        <v>34</v>
      </c>
      <c r="G15" s="2">
        <v>4</v>
      </c>
      <c r="H15" s="2"/>
      <c r="I15" s="2"/>
    </row>
    <row r="16" spans="2:9">
      <c r="B16" s="2">
        <v>12</v>
      </c>
      <c r="C16" s="2" t="s">
        <v>16</v>
      </c>
      <c r="D16" s="3" t="s">
        <v>36</v>
      </c>
      <c r="E16" s="3" t="s">
        <v>37</v>
      </c>
      <c r="F16" s="10" t="s">
        <v>34</v>
      </c>
      <c r="G16" s="2">
        <v>4</v>
      </c>
      <c r="H16" s="2"/>
      <c r="I16" s="2"/>
    </row>
    <row r="17" spans="2:9">
      <c r="B17" s="5">
        <v>13</v>
      </c>
      <c r="C17" s="2" t="s">
        <v>16</v>
      </c>
      <c r="D17" s="3" t="s">
        <v>38</v>
      </c>
      <c r="E17" s="3" t="s">
        <v>39</v>
      </c>
      <c r="F17" s="10" t="s">
        <v>34</v>
      </c>
      <c r="G17" s="2">
        <v>4</v>
      </c>
      <c r="H17" s="2"/>
      <c r="I17" s="2"/>
    </row>
    <row r="18" spans="2:9">
      <c r="B18" s="2">
        <v>14</v>
      </c>
      <c r="C18" s="2" t="s">
        <v>16</v>
      </c>
      <c r="D18" s="3" t="s">
        <v>40</v>
      </c>
      <c r="E18" s="3" t="s">
        <v>42</v>
      </c>
      <c r="F18" s="11" t="s">
        <v>41</v>
      </c>
      <c r="G18" s="2">
        <v>8</v>
      </c>
      <c r="H18" s="2"/>
      <c r="I18" s="2"/>
    </row>
    <row r="19" spans="2:9">
      <c r="B19" s="2">
        <v>15</v>
      </c>
      <c r="C19" s="2" t="s">
        <v>16</v>
      </c>
      <c r="D19" s="3" t="s">
        <v>56</v>
      </c>
      <c r="E19" s="3" t="s">
        <v>57</v>
      </c>
      <c r="F19" s="12" t="s">
        <v>41</v>
      </c>
      <c r="G19" s="2">
        <v>3</v>
      </c>
      <c r="H19" s="2"/>
      <c r="I19" s="2"/>
    </row>
    <row r="20" spans="2:9">
      <c r="B20" s="6">
        <v>16</v>
      </c>
      <c r="C20" s="6" t="s">
        <v>16</v>
      </c>
      <c r="D20" s="8" t="s">
        <v>62</v>
      </c>
      <c r="E20" s="8" t="s">
        <v>63</v>
      </c>
      <c r="F20" s="12" t="s">
        <v>41</v>
      </c>
      <c r="G20" s="6">
        <v>4</v>
      </c>
      <c r="H20" s="7"/>
      <c r="I20" s="7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9"/>
  <sheetViews>
    <sheetView topLeftCell="A43" workbookViewId="0">
      <selection activeCell="F65" sqref="F65"/>
    </sheetView>
  </sheetViews>
  <sheetFormatPr defaultRowHeight="15"/>
  <cols>
    <col min="2" max="2" width="74.5703125" customWidth="1"/>
    <col min="4" max="4" width="9.140625" customWidth="1"/>
  </cols>
  <sheetData>
    <row r="1" spans="1:7" s="15" customFormat="1">
      <c r="A1" s="14" t="s">
        <v>65</v>
      </c>
    </row>
    <row r="3" spans="1:7">
      <c r="B3" s="4" t="s">
        <v>9</v>
      </c>
      <c r="C3" s="4" t="s">
        <v>11</v>
      </c>
      <c r="D3" s="4" t="s">
        <v>12</v>
      </c>
      <c r="E3" s="4" t="s">
        <v>13</v>
      </c>
      <c r="F3" s="4" t="s">
        <v>14</v>
      </c>
      <c r="G3" s="4" t="s">
        <v>8</v>
      </c>
    </row>
    <row r="4" spans="1:7">
      <c r="B4" s="3" t="s">
        <v>43</v>
      </c>
      <c r="C4" s="2">
        <v>1</v>
      </c>
      <c r="D4" s="2">
        <v>0</v>
      </c>
      <c r="E4" s="2">
        <v>1</v>
      </c>
      <c r="F4" s="2">
        <v>0</v>
      </c>
      <c r="G4" s="2">
        <f>SUM(D4:F4)</f>
        <v>1</v>
      </c>
    </row>
    <row r="5" spans="1:7">
      <c r="B5" s="3" t="s">
        <v>44</v>
      </c>
      <c r="C5" s="2">
        <v>1</v>
      </c>
      <c r="D5" s="2">
        <v>0</v>
      </c>
      <c r="E5" s="2">
        <v>1</v>
      </c>
      <c r="F5" s="2">
        <v>0</v>
      </c>
      <c r="G5" s="2">
        <f t="shared" ref="G5:G12" si="0">SUM(D5:F5)</f>
        <v>1</v>
      </c>
    </row>
    <row r="6" spans="1:7">
      <c r="B6" s="3" t="s">
        <v>58</v>
      </c>
      <c r="C6" s="2">
        <v>2</v>
      </c>
      <c r="D6" s="2">
        <v>0</v>
      </c>
      <c r="E6" s="2">
        <v>0</v>
      </c>
      <c r="F6" s="2">
        <v>2</v>
      </c>
      <c r="G6" s="2">
        <f t="shared" si="0"/>
        <v>2</v>
      </c>
    </row>
    <row r="7" spans="1:7">
      <c r="B7" s="3" t="s">
        <v>45</v>
      </c>
      <c r="C7" s="2">
        <v>1</v>
      </c>
      <c r="D7" s="2">
        <v>0</v>
      </c>
      <c r="E7" s="2">
        <v>1</v>
      </c>
      <c r="F7" s="2">
        <v>0</v>
      </c>
      <c r="G7" s="2">
        <f t="shared" si="0"/>
        <v>1</v>
      </c>
    </row>
    <row r="8" spans="1:7">
      <c r="B8" s="3" t="s">
        <v>46</v>
      </c>
      <c r="C8" s="2">
        <v>1</v>
      </c>
      <c r="D8" s="2">
        <v>0</v>
      </c>
      <c r="E8" s="2">
        <v>1</v>
      </c>
      <c r="F8" s="2">
        <v>0</v>
      </c>
      <c r="G8" s="2">
        <f t="shared" si="0"/>
        <v>1</v>
      </c>
    </row>
    <row r="9" spans="1:7">
      <c r="B9" s="3" t="s">
        <v>59</v>
      </c>
      <c r="C9" s="2">
        <v>2</v>
      </c>
      <c r="D9" s="2">
        <v>0</v>
      </c>
      <c r="E9" s="2">
        <v>0</v>
      </c>
      <c r="F9" s="2">
        <v>2</v>
      </c>
      <c r="G9" s="2">
        <f t="shared" si="0"/>
        <v>2</v>
      </c>
    </row>
    <row r="10" spans="1:7">
      <c r="B10" s="3" t="s">
        <v>53</v>
      </c>
      <c r="C10" s="2">
        <v>1</v>
      </c>
      <c r="D10" s="2">
        <v>0</v>
      </c>
      <c r="E10" s="2">
        <v>1</v>
      </c>
      <c r="F10" s="2">
        <v>0</v>
      </c>
      <c r="G10" s="2">
        <f t="shared" si="0"/>
        <v>1</v>
      </c>
    </row>
    <row r="11" spans="1:7">
      <c r="B11" s="3" t="s">
        <v>54</v>
      </c>
      <c r="C11" s="2">
        <v>1</v>
      </c>
      <c r="D11" s="2">
        <v>0</v>
      </c>
      <c r="E11" s="2">
        <v>1</v>
      </c>
      <c r="F11" s="2">
        <v>0</v>
      </c>
      <c r="G11" s="2">
        <f t="shared" si="0"/>
        <v>1</v>
      </c>
    </row>
    <row r="12" spans="1:7">
      <c r="B12" s="3" t="s">
        <v>60</v>
      </c>
      <c r="C12" s="2">
        <v>2</v>
      </c>
      <c r="D12" s="2">
        <v>0</v>
      </c>
      <c r="E12" s="2">
        <v>0</v>
      </c>
      <c r="F12" s="2">
        <v>2</v>
      </c>
      <c r="G12" s="2">
        <f t="shared" si="0"/>
        <v>2</v>
      </c>
    </row>
    <row r="14" spans="1:7">
      <c r="C14" s="4" t="s">
        <v>15</v>
      </c>
      <c r="D14" s="4" t="s">
        <v>12</v>
      </c>
      <c r="E14" s="4" t="s">
        <v>13</v>
      </c>
      <c r="F14" s="4" t="s">
        <v>14</v>
      </c>
    </row>
    <row r="15" spans="1:7">
      <c r="B15" s="4" t="s">
        <v>7</v>
      </c>
      <c r="C15" s="2">
        <f>SUM(C4:C12)</f>
        <v>12</v>
      </c>
      <c r="D15" s="2">
        <f>C15-(SUM(D4:D12))</f>
        <v>12</v>
      </c>
      <c r="E15" s="2">
        <f>D15-(SUM(E4:E12))</f>
        <v>6</v>
      </c>
      <c r="F15" s="2">
        <f>E15-(SUM(F4:F12))</f>
        <v>0</v>
      </c>
    </row>
    <row r="16" spans="1:7">
      <c r="B16" s="4" t="s">
        <v>10</v>
      </c>
      <c r="C16" s="2">
        <f>SUM(C4:C12)</f>
        <v>12</v>
      </c>
      <c r="D16" s="2">
        <f>C16-(C16/3)</f>
        <v>8</v>
      </c>
      <c r="E16" s="2">
        <f>D16-(C16/3)</f>
        <v>4</v>
      </c>
      <c r="F16" s="2">
        <f>E16-(C16/3)</f>
        <v>0</v>
      </c>
    </row>
    <row r="23" spans="1:7" s="15" customFormat="1">
      <c r="A23" s="14" t="s">
        <v>66</v>
      </c>
    </row>
    <row r="25" spans="1:7">
      <c r="B25" s="4" t="s">
        <v>9</v>
      </c>
      <c r="C25" s="4" t="s">
        <v>11</v>
      </c>
      <c r="D25" s="4" t="s">
        <v>12</v>
      </c>
      <c r="E25" s="4" t="s">
        <v>13</v>
      </c>
      <c r="F25" s="4" t="s">
        <v>14</v>
      </c>
      <c r="G25" s="4" t="s">
        <v>8</v>
      </c>
    </row>
    <row r="26" spans="1:7">
      <c r="B26" s="3" t="s">
        <v>67</v>
      </c>
      <c r="C26" s="2">
        <v>1</v>
      </c>
      <c r="D26" s="2">
        <v>1</v>
      </c>
      <c r="E26" s="2">
        <v>0</v>
      </c>
      <c r="F26" s="2">
        <v>0</v>
      </c>
      <c r="G26" s="2">
        <f>SUM(D26:F26)</f>
        <v>1</v>
      </c>
    </row>
    <row r="27" spans="1:7">
      <c r="B27" s="3" t="s">
        <v>76</v>
      </c>
      <c r="C27" s="2">
        <v>1</v>
      </c>
      <c r="D27" s="2">
        <v>0</v>
      </c>
      <c r="E27" s="2">
        <v>1</v>
      </c>
      <c r="F27" s="2">
        <v>0</v>
      </c>
      <c r="G27" s="2">
        <f t="shared" ref="G27:G37" si="1">SUM(D27:F27)</f>
        <v>1</v>
      </c>
    </row>
    <row r="28" spans="1:7">
      <c r="B28" s="3" t="s">
        <v>64</v>
      </c>
      <c r="C28" s="2">
        <v>1</v>
      </c>
      <c r="D28" s="2">
        <v>1</v>
      </c>
      <c r="E28" s="2">
        <v>0</v>
      </c>
      <c r="F28" s="2">
        <v>0</v>
      </c>
      <c r="G28" s="2">
        <f t="shared" si="1"/>
        <v>1</v>
      </c>
    </row>
    <row r="29" spans="1:7">
      <c r="B29" s="3" t="s">
        <v>68</v>
      </c>
      <c r="C29" s="2">
        <v>1</v>
      </c>
      <c r="D29" s="2">
        <v>1</v>
      </c>
      <c r="E29" s="2">
        <v>0</v>
      </c>
      <c r="F29" s="2">
        <v>0</v>
      </c>
      <c r="G29" s="2">
        <f t="shared" si="1"/>
        <v>1</v>
      </c>
    </row>
    <row r="30" spans="1:7">
      <c r="B30" s="3" t="s">
        <v>77</v>
      </c>
      <c r="C30" s="2">
        <v>1</v>
      </c>
      <c r="D30" s="2">
        <v>0</v>
      </c>
      <c r="E30" s="2">
        <v>1</v>
      </c>
      <c r="F30" s="2">
        <v>0</v>
      </c>
      <c r="G30" s="2">
        <f t="shared" si="1"/>
        <v>1</v>
      </c>
    </row>
    <row r="31" spans="1:7">
      <c r="B31" s="3" t="s">
        <v>69</v>
      </c>
      <c r="C31" s="2">
        <v>1</v>
      </c>
      <c r="D31" s="2">
        <v>1</v>
      </c>
      <c r="E31" s="2">
        <v>0</v>
      </c>
      <c r="F31" s="2">
        <v>0</v>
      </c>
      <c r="G31" s="2">
        <f t="shared" si="1"/>
        <v>1</v>
      </c>
    </row>
    <row r="32" spans="1:7">
      <c r="B32" s="3" t="s">
        <v>73</v>
      </c>
      <c r="C32" s="2">
        <v>1</v>
      </c>
      <c r="D32" s="2">
        <v>1</v>
      </c>
      <c r="E32" s="2">
        <v>0</v>
      </c>
      <c r="F32" s="2">
        <v>0</v>
      </c>
      <c r="G32" s="2">
        <f t="shared" si="1"/>
        <v>1</v>
      </c>
    </row>
    <row r="33" spans="1:7">
      <c r="B33" s="3" t="s">
        <v>78</v>
      </c>
      <c r="C33" s="2">
        <v>1</v>
      </c>
      <c r="D33" s="2">
        <v>0</v>
      </c>
      <c r="E33" s="2">
        <v>1</v>
      </c>
      <c r="F33" s="2">
        <v>0</v>
      </c>
      <c r="G33" s="2">
        <f t="shared" si="1"/>
        <v>1</v>
      </c>
    </row>
    <row r="34" spans="1:7">
      <c r="B34" s="3" t="s">
        <v>71</v>
      </c>
      <c r="C34" s="2">
        <v>1</v>
      </c>
      <c r="D34" s="2">
        <v>0</v>
      </c>
      <c r="E34" s="2">
        <v>0</v>
      </c>
      <c r="F34" s="2">
        <v>1</v>
      </c>
      <c r="G34" s="2">
        <f t="shared" si="1"/>
        <v>1</v>
      </c>
    </row>
    <row r="35" spans="1:7">
      <c r="B35" s="3" t="s">
        <v>72</v>
      </c>
      <c r="C35" s="2">
        <v>1</v>
      </c>
      <c r="D35" s="2">
        <v>0</v>
      </c>
      <c r="E35" s="2">
        <v>0</v>
      </c>
      <c r="F35" s="2">
        <v>1</v>
      </c>
      <c r="G35" s="2">
        <f t="shared" si="1"/>
        <v>1</v>
      </c>
    </row>
    <row r="36" spans="1:7">
      <c r="B36" s="3" t="s">
        <v>74</v>
      </c>
      <c r="C36" s="2">
        <v>1</v>
      </c>
      <c r="D36" s="2">
        <v>0</v>
      </c>
      <c r="E36" s="2">
        <v>0</v>
      </c>
      <c r="F36" s="2">
        <v>1</v>
      </c>
      <c r="G36" s="2">
        <f t="shared" si="1"/>
        <v>1</v>
      </c>
    </row>
    <row r="37" spans="1:7">
      <c r="B37" s="3" t="s">
        <v>75</v>
      </c>
      <c r="C37" s="2">
        <v>1</v>
      </c>
      <c r="D37" s="2">
        <v>0</v>
      </c>
      <c r="E37" s="2">
        <v>0</v>
      </c>
      <c r="F37" s="2">
        <v>1</v>
      </c>
      <c r="G37" s="2">
        <f t="shared" si="1"/>
        <v>1</v>
      </c>
    </row>
    <row r="39" spans="1:7">
      <c r="C39" s="4" t="s">
        <v>15</v>
      </c>
      <c r="D39" s="4" t="s">
        <v>12</v>
      </c>
      <c r="E39" s="4" t="s">
        <v>13</v>
      </c>
      <c r="F39" s="4" t="s">
        <v>14</v>
      </c>
    </row>
    <row r="40" spans="1:7">
      <c r="B40" s="4" t="s">
        <v>7</v>
      </c>
      <c r="C40" s="2">
        <f>SUM(C26:C37)</f>
        <v>12</v>
      </c>
      <c r="D40" s="2">
        <f>C40-(SUM(D26:D37))</f>
        <v>7</v>
      </c>
      <c r="E40" s="2">
        <f>D40-(SUM(E26:E37))</f>
        <v>4</v>
      </c>
      <c r="F40" s="2">
        <f>E40-(SUM(F26:F37))</f>
        <v>0</v>
      </c>
    </row>
    <row r="41" spans="1:7">
      <c r="B41" s="4" t="s">
        <v>10</v>
      </c>
      <c r="C41" s="2">
        <f>SUM(C26:C37)</f>
        <v>12</v>
      </c>
      <c r="D41" s="2">
        <f>C41-(C41/3)</f>
        <v>8</v>
      </c>
      <c r="E41" s="2">
        <f>D41-(C41/3)</f>
        <v>4</v>
      </c>
      <c r="F41" s="2">
        <f>E41-(C41/3)</f>
        <v>0</v>
      </c>
    </row>
    <row r="46" spans="1:7" s="15" customFormat="1">
      <c r="A46" s="14" t="s">
        <v>70</v>
      </c>
    </row>
    <row r="48" spans="1:7">
      <c r="B48" s="4" t="s">
        <v>9</v>
      </c>
      <c r="C48" s="4" t="s">
        <v>11</v>
      </c>
      <c r="D48" s="4" t="s">
        <v>12</v>
      </c>
      <c r="E48" s="4" t="s">
        <v>13</v>
      </c>
      <c r="F48" s="4" t="s">
        <v>14</v>
      </c>
      <c r="G48" s="4" t="s">
        <v>8</v>
      </c>
    </row>
    <row r="49" spans="2:7">
      <c r="B49" s="3" t="s">
        <v>81</v>
      </c>
      <c r="C49" s="2">
        <v>0.5</v>
      </c>
      <c r="D49" s="2">
        <v>0.5</v>
      </c>
      <c r="E49" s="2"/>
      <c r="F49" s="2"/>
      <c r="G49" s="2">
        <f>SUM(D49:F49)</f>
        <v>0.5</v>
      </c>
    </row>
    <row r="50" spans="2:7">
      <c r="B50" s="3" t="s">
        <v>82</v>
      </c>
      <c r="C50" s="2">
        <v>0.5</v>
      </c>
      <c r="D50" s="2">
        <v>0.5</v>
      </c>
      <c r="E50" s="2"/>
      <c r="F50" s="2"/>
      <c r="G50" s="2">
        <f t="shared" ref="G50:G57" si="2">SUM(D50:F50)</f>
        <v>0.5</v>
      </c>
    </row>
    <row r="51" spans="2:7">
      <c r="B51" s="3" t="s">
        <v>83</v>
      </c>
      <c r="C51" s="2">
        <v>1</v>
      </c>
      <c r="D51" s="2">
        <v>0</v>
      </c>
      <c r="E51" s="2"/>
      <c r="F51" s="2"/>
      <c r="G51" s="2">
        <f t="shared" si="2"/>
        <v>0</v>
      </c>
    </row>
    <row r="52" spans="2:7">
      <c r="B52" s="3" t="s">
        <v>84</v>
      </c>
      <c r="C52" s="2">
        <v>0.5</v>
      </c>
      <c r="D52" s="2">
        <v>0.5</v>
      </c>
      <c r="E52" s="2"/>
      <c r="F52" s="2"/>
      <c r="G52" s="2">
        <f t="shared" si="2"/>
        <v>0.5</v>
      </c>
    </row>
    <row r="53" spans="2:7">
      <c r="B53" s="3" t="s">
        <v>85</v>
      </c>
      <c r="C53" s="2">
        <v>0.5</v>
      </c>
      <c r="D53" s="2">
        <v>0.5</v>
      </c>
      <c r="E53" s="2"/>
      <c r="F53" s="2"/>
      <c r="G53" s="2">
        <f t="shared" si="2"/>
        <v>0.5</v>
      </c>
    </row>
    <row r="54" spans="2:7">
      <c r="B54" s="3" t="s">
        <v>86</v>
      </c>
      <c r="C54" s="2">
        <v>1</v>
      </c>
      <c r="D54" s="2">
        <v>0</v>
      </c>
      <c r="E54" s="2"/>
      <c r="F54" s="2"/>
      <c r="G54" s="2">
        <f t="shared" si="2"/>
        <v>0</v>
      </c>
    </row>
    <row r="55" spans="2:7">
      <c r="B55" s="3" t="s">
        <v>87</v>
      </c>
      <c r="C55" s="2">
        <v>0.5</v>
      </c>
      <c r="D55" s="2">
        <v>0.5</v>
      </c>
      <c r="E55" s="2"/>
      <c r="F55" s="2"/>
      <c r="G55" s="2">
        <f t="shared" si="2"/>
        <v>0.5</v>
      </c>
    </row>
    <row r="56" spans="2:7">
      <c r="B56" s="3" t="s">
        <v>88</v>
      </c>
      <c r="C56" s="2">
        <v>0.5</v>
      </c>
      <c r="D56" s="2">
        <v>0.5</v>
      </c>
      <c r="E56" s="2"/>
      <c r="F56" s="2"/>
      <c r="G56" s="2">
        <f t="shared" si="2"/>
        <v>0.5</v>
      </c>
    </row>
    <row r="57" spans="2:7">
      <c r="B57" s="3" t="s">
        <v>89</v>
      </c>
      <c r="C57" s="2">
        <v>1</v>
      </c>
      <c r="D57" s="2">
        <v>0</v>
      </c>
      <c r="E57" s="2"/>
      <c r="F57" s="2"/>
      <c r="G57" s="2">
        <f t="shared" si="2"/>
        <v>0</v>
      </c>
    </row>
    <row r="58" spans="2:7">
      <c r="B58" s="18"/>
      <c r="C58" s="17"/>
      <c r="D58" s="17"/>
      <c r="E58" s="17"/>
      <c r="F58" s="17"/>
      <c r="G58" s="17"/>
    </row>
    <row r="59" spans="2:7">
      <c r="C59" s="4" t="s">
        <v>15</v>
      </c>
      <c r="D59" s="4" t="s">
        <v>12</v>
      </c>
      <c r="E59" s="4" t="s">
        <v>13</v>
      </c>
      <c r="F59" s="4" t="s">
        <v>14</v>
      </c>
      <c r="G59" s="17"/>
    </row>
    <row r="60" spans="2:7">
      <c r="B60" s="4" t="s">
        <v>7</v>
      </c>
      <c r="C60" s="2">
        <f>SUM(C49:C58)</f>
        <v>6</v>
      </c>
      <c r="D60" s="2">
        <f>C60-(SUM(D49:D58))</f>
        <v>3</v>
      </c>
      <c r="E60" s="2"/>
      <c r="F60" s="2"/>
      <c r="G60" s="17"/>
    </row>
    <row r="61" spans="2:7">
      <c r="B61" s="4" t="s">
        <v>10</v>
      </c>
      <c r="C61" s="2">
        <f>SUM(C49:C58)</f>
        <v>6</v>
      </c>
      <c r="D61" s="2">
        <f>C61-(C61/3)</f>
        <v>4</v>
      </c>
      <c r="E61" s="2">
        <f>D61-(C61/3)</f>
        <v>2</v>
      </c>
      <c r="F61" s="2">
        <f>E61-(C61/3)</f>
        <v>0</v>
      </c>
    </row>
    <row r="69" spans="1:1" s="15" customFormat="1">
      <c r="A69" s="14" t="s">
        <v>80</v>
      </c>
    </row>
  </sheetData>
  <pageMargins left="0.7" right="0.7" top="0.75" bottom="0.75" header="0.3" footer="0.3"/>
  <pageSetup orientation="portrait" r:id="rId1"/>
  <ignoredErrors>
    <ignoredError sqref="G26:G37 G4:G12 G49:G5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2020-12-16T12:25:12Z</dcterms:created>
  <dcterms:modified xsi:type="dcterms:W3CDTF">2020-12-26T07:26:40Z</dcterms:modified>
</cp:coreProperties>
</file>