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oletto/Desktop/"/>
    </mc:Choice>
  </mc:AlternateContent>
  <xr:revisionPtr revIDLastSave="0" documentId="13_ncr:1_{FF84F134-292F-9242-AC00-4BC5502A3D16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3" i="1" l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</calcChain>
</file>

<file path=xl/sharedStrings.xml><?xml version="1.0" encoding="utf-8"?>
<sst xmlns="http://schemas.openxmlformats.org/spreadsheetml/2006/main" count="282" uniqueCount="114">
  <si>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</si>
  <si>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</si>
  <si>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</si>
  <si>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</si>
  <si>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</si>
  <si>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</si>
  <si>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</si>
  <si>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</si>
  <si>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</si>
  <si>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</si>
  <si>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Shots from outside penalty area / on target</t>
  </si>
  <si>
    <t>Positional attacks / with shots</t>
  </si>
  <si>
    <t>Counterattacks / with shots</t>
  </si>
  <si>
    <t>Set pieces / with shots</t>
  </si>
  <si>
    <t>Free kicks / with shots</t>
  </si>
  <si>
    <t>Penalties / converted</t>
  </si>
  <si>
    <t>Crosses / accurate</t>
  </si>
  <si>
    <t>Penalty area entries (runs / crosses)</t>
  </si>
  <si>
    <t>Touches in penalty area</t>
  </si>
  <si>
    <t>Offensive duels / won</t>
  </si>
  <si>
    <t>Offsides</t>
  </si>
  <si>
    <t>UCLA Bruins</t>
  </si>
  <si>
    <t>Opponents</t>
  </si>
  <si>
    <t>2024-11-23</t>
  </si>
  <si>
    <t>UCLA Bruins - Virginia Tech Hokies 1:2</t>
  </si>
  <si>
    <t>United States. NCAA D1 College Cup (W)</t>
  </si>
  <si>
    <t>4-4-2 (100.0%)</t>
  </si>
  <si>
    <t>Virginia Tech Hokies</t>
  </si>
  <si>
    <t>3-4-2-1 (100.0%)</t>
  </si>
  <si>
    <t>2024-11-16</t>
  </si>
  <si>
    <t>California Baptist Lancers - UCLA Bruins 1:2 (E)</t>
  </si>
  <si>
    <t>4-1-4-1 (100.0%)</t>
  </si>
  <si>
    <t>California Baptist Lancers</t>
  </si>
  <si>
    <t>4-2-3-1 (100.0%)</t>
  </si>
  <si>
    <t>2024-11-10</t>
  </si>
  <si>
    <t>UCLA Bruins - Rutgers Scarlet Knights 5:0</t>
  </si>
  <si>
    <t>United States. NCAA D1 Big Ten (W)</t>
  </si>
  <si>
    <t>Rutgers Scarlet Knights</t>
  </si>
  <si>
    <t>2024-11-07</t>
  </si>
  <si>
    <t>UCLA Bruins - Washington Huskies 2:0</t>
  </si>
  <si>
    <t>Washington Huskies</t>
  </si>
  <si>
    <t>4-1-4-1 (90.27%)</t>
  </si>
  <si>
    <t>2024-11-04</t>
  </si>
  <si>
    <t>UCLA Bruins - Penn State Nittany Lion 1:0</t>
  </si>
  <si>
    <t>4-3-3 (100.0%)</t>
  </si>
  <si>
    <t>Penn State Nittany Lion</t>
  </si>
  <si>
    <t>2024-10-27</t>
  </si>
  <si>
    <t>USC Trojans - UCLA Bruins 1:0</t>
  </si>
  <si>
    <t>USC Trojans</t>
  </si>
  <si>
    <t>2024-10-20</t>
  </si>
  <si>
    <t>UCLA Bruins - Ohio State Buckeyes 1:0</t>
  </si>
  <si>
    <t>Ohio State Buckeyes</t>
  </si>
  <si>
    <t>2024-10-18</t>
  </si>
  <si>
    <t>UCLA Bruins - Penn State Nittany Lion 0:0</t>
  </si>
  <si>
    <t>3-4-3 (100.0%)</t>
  </si>
  <si>
    <t>2024-10-13</t>
  </si>
  <si>
    <t>Illinois Fighting Illini - UCLA Bruins 1:3</t>
  </si>
  <si>
    <t>Illinois Fighting Illini</t>
  </si>
  <si>
    <t>4-1-3-2 (100.0%)</t>
  </si>
  <si>
    <t>2024-10-11</t>
  </si>
  <si>
    <t>Northwestern Wildcats - UCLA Bruins 0:1</t>
  </si>
  <si>
    <t>3-5-2 (100.0%)</t>
  </si>
  <si>
    <t>Northwestern Wildcats</t>
  </si>
  <si>
    <t>3-4-1-2 (100.0%)</t>
  </si>
  <si>
    <t>2024-10-06</t>
  </si>
  <si>
    <t>UCLA Bruins - Washington Huskies 1:0</t>
  </si>
  <si>
    <t>5-3-2 (18.56%)</t>
  </si>
  <si>
    <t>2024-09-29</t>
  </si>
  <si>
    <t>UCLA Bruins - Minnesota Golden Gophers 3:1</t>
  </si>
  <si>
    <t>Minnesota Golden Gophers</t>
  </si>
  <si>
    <t>2024-09-27</t>
  </si>
  <si>
    <t>UCLA Bruins - Wisconsin Badgers 0:0</t>
  </si>
  <si>
    <t>Wisconsin Badgers</t>
  </si>
  <si>
    <t>2024-09-22</t>
  </si>
  <si>
    <t>Purdue Boilermakers - UCLA Bruins 0:2</t>
  </si>
  <si>
    <t>4-2-3-1 (37.75%)</t>
  </si>
  <si>
    <t>Purdue Boilermakers</t>
  </si>
  <si>
    <t>4-5-1 (100.0%)</t>
  </si>
  <si>
    <t>2024-09-20</t>
  </si>
  <si>
    <t>Indiana Hoosiers - UCLA Bruins 0:1</t>
  </si>
  <si>
    <t>Indiana Hoosiers</t>
  </si>
  <si>
    <t>5-3-2 (50.13%)</t>
  </si>
  <si>
    <t>2024-09-15</t>
  </si>
  <si>
    <t>Oregon Ducks - UCLA Bruins 1:2</t>
  </si>
  <si>
    <t>Oregon Ducks</t>
  </si>
  <si>
    <t>2024-09-08</t>
  </si>
  <si>
    <t>Kentucky Wildcats - UCLA Bruins 2:0</t>
  </si>
  <si>
    <t>United States. NCAA D1 Non-conference matches (W)</t>
  </si>
  <si>
    <t>Kentucky Wildcats</t>
  </si>
  <si>
    <t>2024-09-06</t>
  </si>
  <si>
    <t>Tennessee Vols - UCLA Bruins 0:0</t>
  </si>
  <si>
    <t>Tennessee Vols</t>
  </si>
  <si>
    <t>2024-09-01</t>
  </si>
  <si>
    <t>Pepperdine Waves - UCLA Bruins 1:0</t>
  </si>
  <si>
    <t>4-1-4-1 (75.36%)</t>
  </si>
  <si>
    <t>Pepperdine Waves</t>
  </si>
  <si>
    <t>2024-08-29</t>
  </si>
  <si>
    <t>UCLA Bruins - BYU Cougars 1:0</t>
  </si>
  <si>
    <t>4-2-1-3 (90.96%)</t>
  </si>
  <si>
    <t>BYU Cougars</t>
  </si>
  <si>
    <t>2024-08-26</t>
  </si>
  <si>
    <t>UCLA Bruins - Santa Clara Broncos 1:0</t>
  </si>
  <si>
    <t>Santa Clara Broncos</t>
  </si>
  <si>
    <t>2024-08-23</t>
  </si>
  <si>
    <t>Cal Poly Mustangs - UCLA Bruins 0:1</t>
  </si>
  <si>
    <t>4-2-3-1 (33.8%)</t>
  </si>
  <si>
    <t>Cal Poly Mustangs</t>
  </si>
  <si>
    <t>2024-08-18</t>
  </si>
  <si>
    <t>UCLA Bruins - UC Riverside Highlanders 3:0</t>
  </si>
  <si>
    <t>UC Riverside Highlanders</t>
  </si>
  <si>
    <t>5-4-1 (100.0%)</t>
  </si>
  <si>
    <t>2024-08-16</t>
  </si>
  <si>
    <t>Long Beach State University - UCLA Bruins 0:3</t>
  </si>
  <si>
    <t>Long Beach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</si>
</sst>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2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1"/>
  <sheetViews>
    <sheetView tabSelected="1" showOutlineSymbols="0" showWhiteSpace="0" topLeftCell="Q1" workbookViewId="0">
      <selection activeCell="AD1" sqref="AD1:AF1"/>
    </sheetView>
  </sheetViews>
  <sheetFormatPr baseColWidth="10" defaultColWidth="8.83203125" defaultRowHeight="14" x14ac:dyDescent="0.15"/>
  <cols>
    <col min="1" max="1" width="11.83203125" bestFit="1" customWidth="1"/>
    <col min="2" max="2" width="36.1640625" bestFit="1" customWidth="1"/>
    <col min="3" max="3" width="37.1640625" bestFit="1" customWidth="1"/>
    <col min="4" max="4" width="7.5" bestFit="1" customWidth="1"/>
    <col min="5" max="5" width="21.83203125" bestFit="1" customWidth="1"/>
    <col min="6" max="6" width="14.1640625" bestFit="1" customWidth="1"/>
    <col min="7" max="7" width="5.33203125" bestFit="1" customWidth="1"/>
    <col min="8" max="8" width="6.33203125" bestFit="1" customWidth="1"/>
    <col min="9" max="9" width="15.1640625" bestFit="1" customWidth="1"/>
    <col min="10" max="10" width="6.33203125" bestFit="1" customWidth="1"/>
    <col min="11" max="11" width="7.5" bestFit="1" customWidth="1"/>
    <col min="12" max="12" width="31.6640625" bestFit="1" customWidth="1"/>
    <col min="13" max="13" width="5.33203125" bestFit="1" customWidth="1"/>
    <col min="14" max="14" width="7.5" bestFit="1" customWidth="1"/>
    <col min="15" max="15" width="17.33203125" bestFit="1" customWidth="1"/>
    <col min="16" max="16" width="5.33203125" bestFit="1" customWidth="1"/>
    <col min="17" max="17" width="7.5" bestFit="1" customWidth="1"/>
    <col min="18" max="18" width="17.33203125" bestFit="1" customWidth="1"/>
    <col min="19" max="19" width="4.6640625" bestFit="1" customWidth="1"/>
    <col min="20" max="20" width="7.5" bestFit="1" customWidth="1"/>
    <col min="21" max="21" width="18.5" bestFit="1" customWidth="1"/>
    <col min="22" max="22" width="4.6640625" bestFit="1" customWidth="1"/>
    <col min="23" max="23" width="7.5" bestFit="1" customWidth="1"/>
    <col min="24" max="24" width="15.1640625" bestFit="1" customWidth="1"/>
    <col min="25" max="25" width="5.33203125" bestFit="1" customWidth="1"/>
    <col min="26" max="26" width="7.5" bestFit="1" customWidth="1"/>
    <col min="27" max="27" width="17.33203125" bestFit="1" customWidth="1"/>
    <col min="28" max="28" width="5.33203125" bestFit="1" customWidth="1"/>
    <col min="29" max="29" width="7.5" bestFit="1" customWidth="1"/>
    <col min="30" max="30" width="11.83203125" bestFit="1" customWidth="1"/>
    <col min="31" max="31" width="5.33203125" bestFit="1" customWidth="1"/>
    <col min="32" max="32" width="7.5" bestFit="1" customWidth="1"/>
    <col min="33" max="33" width="22.83203125" bestFit="1" customWidth="1"/>
    <col min="34" max="35" width="6.33203125" bestFit="1" customWidth="1"/>
    <col min="36" max="36" width="20.83203125" bestFit="1" customWidth="1"/>
    <col min="37" max="37" width="19.6640625" bestFit="1" customWidth="1"/>
    <col min="38" max="38" width="6.33203125" bestFit="1" customWidth="1"/>
    <col min="39" max="39" width="7.5" bestFit="1" customWidth="1"/>
    <col min="40" max="40" width="6.33203125" bestFit="1" customWidth="1"/>
  </cols>
  <sheetData>
    <row r="1" spans="1:40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s="1" t="s">
        <v>11</v>
      </c>
      <c r="P1" s="1" t="s">
        <v>9</v>
      </c>
      <c r="Q1" s="1" t="s">
        <v>9</v>
      </c>
      <c r="R1" s="1" t="s">
        <v>12</v>
      </c>
      <c r="S1" s="1" t="s">
        <v>9</v>
      </c>
      <c r="T1" s="1" t="s">
        <v>9</v>
      </c>
      <c r="U1" s="1" t="s">
        <v>13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t="s">
        <v>18</v>
      </c>
      <c r="AK1" s="1" t="s">
        <v>19</v>
      </c>
      <c r="AL1" s="1" t="s">
        <v>9</v>
      </c>
      <c r="AM1" s="1" t="s">
        <v>9</v>
      </c>
      <c r="AN1" t="s">
        <v>20</v>
      </c>
    </row>
    <row r="2" spans="1:40" s="3" customFormat="1" x14ac:dyDescent="0.15">
      <c r="A2" s="2" t="s">
        <v>21</v>
      </c>
      <c r="B2" s="2"/>
      <c r="C2" s="2"/>
      <c r="D2" s="2"/>
      <c r="E2" s="2"/>
      <c r="F2" s="2"/>
      <c r="G2" s="2">
        <f t="shared" ref="G2:J3" si="0">AVERAGE(G4,G6,G8,G10,G12,G14,G16,G18,G20,G22,G24,G26,G28,G30,G32,G34,G36,G38,G40,G42,G44,G46,G48,G50)</f>
        <v>1.4166666666666667</v>
      </c>
      <c r="H2" s="2">
        <f t="shared" si="0"/>
        <v>1.6908333333333336</v>
      </c>
      <c r="I2" s="2">
        <f t="shared" si="0"/>
        <v>15.666666666666666</v>
      </c>
      <c r="J2" s="2">
        <f t="shared" si="0"/>
        <v>6.125</v>
      </c>
      <c r="K2" s="2">
        <f>IFERROR(SUM(J4,J6,J8,J10,J12,J14,J16,J18,J20,J22,J24,J26,J28,J30,J32,J34,J36,J38,J40,J42,J44,J46,J48,J50)/SUM(I4,I6,I8,I10,I12,I14,I16,I18,I20,I22,I24,I26,I28,I30,I32,I34,I36,I38,I40,I42,I44,I46,I48,I50)*100,0)</f>
        <v>39.095744680851062</v>
      </c>
      <c r="L2" s="2">
        <f>AVERAGE(L4,L6,L8,L10,L12,L14,L16,L18,L20,L22,L24,L26,L28,L30,L32,L34,L36,L38,L40,L42,L44,L46,L48,L50)</f>
        <v>8.2916666666666661</v>
      </c>
      <c r="M2" s="2">
        <f>AVERAGE(M4,M6,M8,M10,M12,M14,M16,M18,M20,M22,M24,M26,M28,M30,M32,M34,M36,M38,M40,M42,M44,M46,M48,M50)</f>
        <v>3.0833333333333335</v>
      </c>
      <c r="N2" s="2">
        <f>IFERROR(SUM(M4,M6,M8,M10,M12,M14,M16,M18,M20,M22,M24,M26,M28,M30,M32,M34,M36,M38,M40,M42,M44,M46,M48,M50)/SUM(L4,L6,L8,L10,L12,L14,L16,L18,L20,L22,L24,L26,L28,L30,L32,L34,L36,L38,L40,L42,L44,L46,L48,L50)*100,0)</f>
        <v>37.185929648241206</v>
      </c>
      <c r="O2" s="2">
        <f>AVERAGE(O4,O6,O8,O10,O12,O14,O16,O18,O20,O22,O24,O26,O28,O30,O32,O34,O36,O38,O40,O42,O44,O46,O48,O50)</f>
        <v>40.791666666666664</v>
      </c>
      <c r="P2" s="2">
        <f>AVERAGE(P4,P6,P8,P10,P12,P14,P16,P18,P20,P22,P24,P26,P28,P30,P32,P34,P36,P38,P40,P42,P44,P46,P48,P50)</f>
        <v>10.916666666666666</v>
      </c>
      <c r="Q2" s="2">
        <f>IFERROR(SUM(P4,P6,P8,P10,P12,P14,P16,P18,P20,P22,P24,P26,P28,P30,P32,P34,P36,P38,P40,P42,P44,P46,P48,P50)/SUM(O4,O6,O8,O10,O12,O14,O16,O18,O20,O22,O24,O26,O28,O30,O32,O34,O36,O38,O40,O42,O44,O46,O48,O50)*100,0)</f>
        <v>26.762002042900917</v>
      </c>
      <c r="R2" s="2">
        <f>AVERAGE(R4,R6,R8,R10,R12,R14,R16,R18,R20,R22,R24,R26,R28,R30,R32,R34,R36,R38,R40,R42,R44,R46,R48,R50)</f>
        <v>0.29166666666666669</v>
      </c>
      <c r="S2" s="2">
        <f>AVERAGE(S4,S6,S8,S10,S12,S14,S16,S18,S20,S22,S24,S26,S28,S30,S32,S34,S36,S38,S40,S42,S44,S46,S48,S50)</f>
        <v>0.25</v>
      </c>
      <c r="T2" s="2">
        <f>IFERROR(SUM(S4,S6,S8,S10,S12,S14,S16,S18,S20,S22,S24,S26,S28,S30,S32,S34,S36,S38,S40,S42,S44,S46,S48,S50)/SUM(R4,R6,R8,R10,R12,R14,R16,R18,R20,R22,R24,R26,R28,R30,R32,R34,R36,R38,R40,R42,R44,R46,R48,R50)*100,0)</f>
        <v>85.714285714285708</v>
      </c>
      <c r="U2" s="2">
        <f>AVERAGE(U4,U6,U8,U10,U12,U14,U16,U18,U20,U22,U24,U26,U28,U30,U32,U34,U36,U38,U40,U42,U44,U46,U48,U50)</f>
        <v>23.416666666666668</v>
      </c>
      <c r="V2" s="2">
        <f>AVERAGE(V4,V6,V8,V10,V12,V14,V16,V18,V20,V22,V24,V26,V28,V30,V32,V34,V36,V38,V40,V42,V44,V46,V48,V50)</f>
        <v>3.75</v>
      </c>
      <c r="W2" s="2">
        <f>IFERROR(SUM(V4,V6,V8,V10,V12,V14,V16,V18,V20,V22,V24,V26,V28,V30,V32,V34,V36,V38,V40,V42,V44,V46,V48,V50)/SUM(U4,U6,U8,U10,U12,U14,U16,U18,U20,U22,U24,U26,U28,U30,U32,U34,U36,U38,U40,U42,U44,U46,U48,U50)*100,0)</f>
        <v>16.014234875444842</v>
      </c>
      <c r="X2" s="2">
        <f>AVERAGE(X4,X6,X8,X10,X12,X14,X16,X18,X20,X22,X24,X26,X28,X30,X32,X34,X36,X38,X40,X42,X44,X46,X48,X50)</f>
        <v>1.75</v>
      </c>
      <c r="Y2" s="2">
        <f>AVERAGE(Y4,Y6,Y8,Y10,Y12,Y14,Y16,Y18,Y20,Y22,Y24,Y26,Y28,Y30,Y32,Y34,Y36,Y38,Y40,Y42,Y44,Y46,Y48,Y50)</f>
        <v>0.25</v>
      </c>
      <c r="Z2" s="2">
        <f>IFERROR(SUM(Y4,Y6,Y8,Y10,Y12,Y14,Y16,Y18,Y20,Y22,Y24,Y26,Y28,Y30,Y32,Y34,Y36,Y38,Y40,Y42,Y44,Y46,Y48,Y50)/SUM(X4,X6,X8,X10,X12,X14,X16,X18,X20,X22,X24,X26,X28,X30,X32,X34,X36,X38,X40,X42,X44,X46,X48,X50)*100,0)</f>
        <v>14.285714285714285</v>
      </c>
      <c r="AA2" s="2">
        <f>AVERAGE(AA4,AA6,AA8,AA10,AA12,AA14,AA16,AA18,AA20,AA22,AA24,AA26,AA28,AA30,AA32,AA34,AA36,AA38,AA40,AA42,AA44,AA46,AA48,AA50)</f>
        <v>0.16666666666666666</v>
      </c>
      <c r="AB2" s="2">
        <f>AVERAGE(AB4,AB6,AB8,AB10,AB12,AB14,AB16,AB18,AB20,AB22,AB24,AB26,AB28,AB30,AB32,AB34,AB36,AB38,AB40,AB42,AB44,AB46,AB48,AB50)</f>
        <v>0.16666666666666666</v>
      </c>
      <c r="AC2" s="2">
        <f>IFERROR(SUM(AB4,AB6,AB8,AB10,AB12,AB14,AB16,AB18,AB20,AB22,AB24,AB26,AB28,AB30,AB32,AB34,AB36,AB38,AB40,AB42,AB44,AB46,AB48,AB50)/SUM(AA4,AA6,AA8,AA10,AA12,AA14,AA16,AA18,AA20,AA22,AA24,AA26,AA28,AA30,AA32,AA34,AA36,AA38,AA40,AA42,AA44,AA46,AA48,AA50)*100,0)</f>
        <v>100</v>
      </c>
      <c r="AD2" s="2">
        <f>AVERAGE(AD4,AD6,AD8,AD10,AD12,AD14,AD16,AD18,AD20,AD22,AD24,AD26,AD28,AD30,AD32,AD34,AD36,AD38,AD40,AD42,AD44,AD46,AD48,AD50)</f>
        <v>14.25</v>
      </c>
      <c r="AE2" s="2">
        <f>AVERAGE(AE4,AE6,AE8,AE10,AE12,AE14,AE16,AE18,AE20,AE22,AE24,AE26,AE28,AE30,AE32,AE34,AE36,AE38,AE40,AE42,AE44,AE46,AE48,AE50)</f>
        <v>3.75</v>
      </c>
      <c r="AF2" s="2">
        <f>IFERROR(SUM(AE4,AE6,AE8,AE10,AE12,AE14,AE16,AE18,AE20,AE22,AE24,AE26,AE28,AE30,AE32,AE34,AE36,AE38,AE40,AE42,AE44,AE46,AE48,AE50)/SUM(AD4,AD6,AD8,AD10,AD12,AD14,AD16,AD18,AD20,AD22,AD24,AD26,AD28,AD30,AD32,AD34,AD36,AD38,AD40,AD42,AD44,AD46,AD48,AD50)*100,0)</f>
        <v>26.315789473684209</v>
      </c>
      <c r="AG2" s="2">
        <f t="shared" ref="AG2:AL3" si="1">AVERAGE(AG4,AG6,AG8,AG10,AG12,AG14,AG16,AG18,AG20,AG22,AG24,AG26,AG28,AG30,AG32,AG34,AG36,AG38,AG40,AG42,AG44,AG46,AG48,AG50)</f>
        <v>25.708333333333332</v>
      </c>
      <c r="AH2" s="2">
        <f t="shared" si="1"/>
        <v>7.791666666666667</v>
      </c>
      <c r="AI2" s="2">
        <f t="shared" si="1"/>
        <v>6.916666666666667</v>
      </c>
      <c r="AJ2" s="2">
        <f t="shared" si="1"/>
        <v>20.25</v>
      </c>
      <c r="AK2" s="2">
        <f t="shared" si="1"/>
        <v>127.5</v>
      </c>
      <c r="AL2" s="2">
        <f t="shared" si="1"/>
        <v>46.583333333333336</v>
      </c>
      <c r="AM2" s="2">
        <f>IFERROR(SUM(AL4,AL6,AL8,AL10,AL12,AL14,AL16,AL18,AL20,AL22,AL24,AL26,AL28,AL30,AL32,AL34,AL36,AL38,AL40,AL42,AL44,AL46,AL48,AL50)/SUM(AK4,AK6,AK8,AK10,AK12,AK14,AK16,AK18,AK20,AK22,AK24,AK26,AK28,AK30,AK32,AK34,AK36,AK38,AK40,AK42,AK44,AK46,AK48,AK50)*100,0)</f>
        <v>36.535947712418299</v>
      </c>
      <c r="AN2" s="2">
        <f>AVERAGE(AN4,AN6,AN8,AN10,AN12,AN14,AN16,AN18,AN20,AN22,AN24,AN26,AN28,AN30,AN32,AN34,AN36,AN38,AN40,AN42,AN44,AN46,AN48,AN50)</f>
        <v>1.4583333333333333</v>
      </c>
    </row>
    <row r="3" spans="1:40" s="3" customFormat="1" x14ac:dyDescent="0.15">
      <c r="A3" s="2" t="s">
        <v>22</v>
      </c>
      <c r="B3" s="2"/>
      <c r="C3" s="2"/>
      <c r="D3" s="2"/>
      <c r="E3" s="2"/>
      <c r="F3" s="2"/>
      <c r="G3" s="2">
        <f t="shared" si="0"/>
        <v>0.41666666666666669</v>
      </c>
      <c r="H3" s="2">
        <f t="shared" si="0"/>
        <v>0.49</v>
      </c>
      <c r="I3" s="2">
        <f t="shared" si="0"/>
        <v>5.875</v>
      </c>
      <c r="J3" s="2">
        <f t="shared" si="0"/>
        <v>2.0416666666666665</v>
      </c>
      <c r="K3" s="2">
        <f>IFERROR(SUM(J5,J7,J9,J11,J13,J15,J17,J19,J21,J23,J25,J27,J29,J31,J33,J35,J37,J39,J41,J43,J45,J47,J49,J51)/SUM(I5,I7,I9,I11,I13,I15,I17,I19,I21,I23,I25,I27,I29,I31,I33,I35,I37,I39,I41,I43,I45,I47,I49,I51)*100,0)</f>
        <v>34.751773049645394</v>
      </c>
      <c r="L3" s="2">
        <f>AVERAGE(L5,L7,L9,L11,L13,L15,L17,L19,L21,L23,L25,L27,L29,L31,L33,L35,L37,L39,L41,L43,L45,L47,L49,L51)</f>
        <v>3.125</v>
      </c>
      <c r="M3" s="2">
        <f>AVERAGE(M5,M7,M9,M11,M13,M15,M17,M19,M21,M23,M25,M27,M29,M31,M33,M35,M37,M39,M41,M43,M45,M47,M49,M51)</f>
        <v>0.95833333333333337</v>
      </c>
      <c r="N3" s="2">
        <f>IFERROR(SUM(M5,M7,M9,M11,M13,M15,M17,M19,M21,M23,M25,M27,M29,M31,M33,M35,M37,M39,M41,M43,M45,M47,M49,M51)/SUM(L5,L7,L9,L11,L13,L15,L17,L19,L21,L23,L25,L27,L29,L31,L33,L35,L37,L39,L41,L43,L45,L47,L49,L51)*100,0)</f>
        <v>30.666666666666664</v>
      </c>
      <c r="O3" s="2">
        <f>AVERAGE(O5,O7,O9,O11,O13,O15,O17,O19,O21,O23,O25,O27,O29,O31,O33,O35,O37,O39,O41,O43,O45,O47,O49,O51)</f>
        <v>23.25</v>
      </c>
      <c r="P3" s="2">
        <f>AVERAGE(P5,P7,P9,P11,P13,P15,P17,P19,P21,P23,P25,P27,P29,P31,P33,P35,P37,P39,P41,P43,P45,P47,P49,P51)</f>
        <v>3.9583333333333335</v>
      </c>
      <c r="Q3" s="2">
        <f>IFERROR(SUM(P5,P7,P9,P11,P13,P15,P17,P19,P21,P23,P25,P27,P29,P31,P33,P35,P37,P39,P41,P43,P45,P47,P49,P51)/SUM(O5,O7,O9,O11,O13,O15,O17,O19,O21,O23,O25,O27,O29,O31,O33,O35,O37,O39,O41,O43,O45,O47,O49,O51)*100,0)</f>
        <v>17.025089605734767</v>
      </c>
      <c r="R3" s="2">
        <f>AVERAGE(R5,R7,R9,R11,R13,R15,R17,R19,R21,R23,R25,R27,R29,R31,R33,R35,R37,R39,R41,R43,R45,R47,R49,R51)</f>
        <v>0.41666666666666669</v>
      </c>
      <c r="S3" s="2">
        <f>AVERAGE(S5,S7,S9,S11,S13,S15,S17,S19,S21,S23,S25,S27,S29,S31,S33,S35,S37,S39,S41,S43,S45,S47,S49,S51)</f>
        <v>0.29166666666666669</v>
      </c>
      <c r="T3" s="2">
        <f>IFERROR(SUM(S5,S7,S9,S11,S13,S15,S17,S19,S21,S23,S25,S27,S29,S31,S33,S35,S37,S39,S41,S43,S45,S47,S49,S51)/SUM(R5,R7,R9,R11,R13,R15,R17,R19,R21,R23,R25,R27,R29,R31,R33,R35,R37,R39,R41,R43,R45,R47,R49,R51)*100,0)</f>
        <v>70</v>
      </c>
      <c r="U3" s="2">
        <f>AVERAGE(U5,U7,U9,U11,U13,U15,U17,U19,U21,U23,U25,U27,U29,U31,U33,U35,U37,U39,U41,U43,U45,U47,U49,U51)</f>
        <v>22</v>
      </c>
      <c r="V3" s="2">
        <f>AVERAGE(V5,V7,V9,V11,V13,V15,V17,V19,V21,V23,V25,V27,V29,V31,V33,V35,V37,V39,V41,V43,V45,V47,V49,V51)</f>
        <v>1.3333333333333333</v>
      </c>
      <c r="W3" s="2">
        <f>IFERROR(SUM(V5,V7,V9,V11,V13,V15,V17,V19,V21,V23,V25,V27,V29,V31,V33,V35,V37,V39,V41,V43,V45,V47,V49,V51)/SUM(U5,U7,U9,U11,U13,U15,U17,U19,U21,U23,U25,U27,U29,U31,U33,U35,U37,U39,U41,U43,U45,U47,U49,U51)*100,0)</f>
        <v>6.0606060606060606</v>
      </c>
      <c r="X3" s="2">
        <f>AVERAGE(X5,X7,X9,X11,X13,X15,X17,X19,X21,X23,X25,X27,X29,X31,X33,X35,X37,X39,X41,X43,X45,X47,X49,X51)</f>
        <v>2.4583333333333335</v>
      </c>
      <c r="Y3" s="2">
        <f>AVERAGE(Y5,Y7,Y9,Y11,Y13,Y15,Y17,Y19,Y21,Y23,Y25,Y27,Y29,Y31,Y33,Y35,Y37,Y39,Y41,Y43,Y45,Y47,Y49,Y51)</f>
        <v>0.375</v>
      </c>
      <c r="Z3" s="2">
        <f>IFERROR(SUM(Y5,Y7,Y9,Y11,Y13,Y15,Y17,Y19,Y21,Y23,Y25,Y27,Y29,Y31,Y33,Y35,Y37,Y39,Y41,Y43,Y45,Y47,Y49,Y51)/SUM(X5,X7,X9,X11,X13,X15,X17,X19,X21,X23,X25,X27,X29,X31,X33,X35,X37,X39,X41,X43,X45,X47,X49,X51)*100,0)</f>
        <v>15.254237288135593</v>
      </c>
      <c r="AA3" s="2">
        <f>AVERAGE(AA5,AA7,AA9,AA11,AA13,AA15,AA17,AA19,AA21,AA23,AA25,AA27,AA29,AA31,AA33,AA35,AA37,AA39,AA41,AA43,AA45,AA47,AA49,AA51)</f>
        <v>4.1666666666666664E-2</v>
      </c>
      <c r="AB3" s="2">
        <f>AVERAGE(AB5,AB7,AB9,AB11,AB13,AB15,AB17,AB19,AB21,AB23,AB25,AB27,AB29,AB31,AB33,AB35,AB37,AB39,AB41,AB43,AB45,AB47,AB49,AB51)</f>
        <v>4.1666666666666664E-2</v>
      </c>
      <c r="AC3" s="2">
        <f>IFERROR(SUM(AB5,AB7,AB9,AB11,AB13,AB15,AB17,AB19,AB21,AB23,AB25,AB27,AB29,AB31,AB33,AB35,AB37,AB39,AB41,AB43,AB45,AB47,AB49,AB51)/SUM(AA5,AA7,AA9,AA11,AA13,AA15,AA17,AA19,AA21,AA23,AA25,AA27,AA29,AA31,AA33,AA35,AA37,AA39,AA41,AA43,AA45,AA47,AA49,AA51)*100,0)</f>
        <v>100</v>
      </c>
      <c r="AD3" s="2">
        <f>AVERAGE(AD5,AD7,AD9,AD11,AD13,AD15,AD17,AD19,AD21,AD23,AD25,AD27,AD29,AD31,AD33,AD35,AD37,AD39,AD41,AD43,AD45,AD47,AD49,AD51)</f>
        <v>8.1666666666666661</v>
      </c>
      <c r="AE3" s="2">
        <f>AVERAGE(AE5,AE7,AE9,AE11,AE13,AE15,AE17,AE19,AE21,AE23,AE25,AE27,AE29,AE31,AE33,AE35,AE37,AE39,AE41,AE43,AE45,AE47,AE49,AE51)</f>
        <v>2.5416666666666665</v>
      </c>
      <c r="AF3" s="2">
        <f>IFERROR(SUM(AE5,AE7,AE9,AE11,AE13,AE15,AE17,AE19,AE21,AE23,AE25,AE27,AE29,AE31,AE33,AE35,AE37,AE39,AE41,AE43,AE45,AE47,AE49,AE51)/SUM(AD5,AD7,AD9,AD11,AD13,AD15,AD17,AD19,AD21,AD23,AD25,AD27,AD29,AD31,AD33,AD35,AD37,AD39,AD41,AD43,AD45,AD47,AD49,AD51)*100,0)</f>
        <v>31.122448979591837</v>
      </c>
      <c r="AG3" s="2">
        <f t="shared" si="1"/>
        <v>13.458333333333334</v>
      </c>
      <c r="AH3" s="2">
        <f t="shared" si="1"/>
        <v>1.9166666666666667</v>
      </c>
      <c r="AI3" s="2">
        <f t="shared" si="1"/>
        <v>4.416666666666667</v>
      </c>
      <c r="AJ3" s="2">
        <f t="shared" si="1"/>
        <v>6.583333333333333</v>
      </c>
      <c r="AK3" s="2">
        <f t="shared" si="1"/>
        <v>76</v>
      </c>
      <c r="AL3" s="2">
        <f t="shared" si="1"/>
        <v>22.333333333333332</v>
      </c>
      <c r="AM3" s="2">
        <f>IFERROR(SUM(AL5,AL7,AL9,AL11,AL13,AL15,AL17,AL19,AL21,AL23,AL25,AL27,AL29,AL31,AL33,AL35,AL37,AL39,AL41,AL43,AL45,AL47,AL49,AL51)/SUM(AK5,AK7,AK9,AK11,AK13,AK15,AK17,AK19,AK21,AK23,AK25,AK27,AK29,AK31,AK33,AK35,AK37,AK39,AK41,AK43,AK45,AK47,AK49,AK51)*100,0)</f>
        <v>29.385964912280706</v>
      </c>
      <c r="AN3" s="2">
        <f>AVERAGE(AN5,AN7,AN9,AN11,AN13,AN15,AN17,AN19,AN21,AN23,AN25,AN27,AN29,AN31,AN33,AN35,AN37,AN39,AN41,AN43,AN45,AN47,AN49,AN51)</f>
        <v>1.9166666666666667</v>
      </c>
    </row>
    <row r="4" spans="1:40" ht="12" customHeight="1" x14ac:dyDescent="0.15">
      <c r="A4" s="1" t="s">
        <v>23</v>
      </c>
      <c r="B4" s="1" t="s">
        <v>24</v>
      </c>
      <c r="C4" s="1" t="s">
        <v>25</v>
      </c>
      <c r="D4" s="1">
        <v>100</v>
      </c>
      <c r="E4" t="s">
        <v>21</v>
      </c>
      <c r="F4" t="s">
        <v>26</v>
      </c>
      <c r="G4">
        <v>1</v>
      </c>
      <c r="H4">
        <v>0.97</v>
      </c>
      <c r="I4">
        <v>10</v>
      </c>
      <c r="J4">
        <v>4</v>
      </c>
      <c r="K4">
        <v>40</v>
      </c>
      <c r="L4">
        <v>3</v>
      </c>
      <c r="M4">
        <v>2</v>
      </c>
      <c r="N4">
        <v>66.67</v>
      </c>
      <c r="O4">
        <v>47</v>
      </c>
      <c r="P4">
        <v>7</v>
      </c>
      <c r="Q4">
        <v>14.89</v>
      </c>
      <c r="R4">
        <v>0</v>
      </c>
      <c r="S4">
        <v>0</v>
      </c>
      <c r="T4">
        <v>0</v>
      </c>
      <c r="U4">
        <v>25</v>
      </c>
      <c r="V4">
        <v>2</v>
      </c>
      <c r="W4">
        <v>8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24</v>
      </c>
      <c r="AE4">
        <v>4</v>
      </c>
      <c r="AF4">
        <v>16.670000000000002</v>
      </c>
      <c r="AG4">
        <v>31</v>
      </c>
      <c r="AH4">
        <v>6</v>
      </c>
      <c r="AI4">
        <v>16</v>
      </c>
      <c r="AJ4">
        <v>20</v>
      </c>
      <c r="AK4">
        <v>166</v>
      </c>
      <c r="AL4">
        <v>44</v>
      </c>
      <c r="AM4">
        <v>26.51</v>
      </c>
      <c r="AN4">
        <v>4</v>
      </c>
    </row>
    <row r="5" spans="1:40" ht="12" customHeight="1" x14ac:dyDescent="0.15">
      <c r="A5" s="1" t="s">
        <v>23</v>
      </c>
      <c r="B5" s="1" t="s">
        <v>24</v>
      </c>
      <c r="C5" s="1" t="s">
        <v>25</v>
      </c>
      <c r="D5" s="1">
        <v>100</v>
      </c>
      <c r="E5" t="s">
        <v>27</v>
      </c>
      <c r="F5" t="s">
        <v>28</v>
      </c>
      <c r="G5">
        <v>2</v>
      </c>
      <c r="H5">
        <v>0.65</v>
      </c>
      <c r="I5">
        <v>4</v>
      </c>
      <c r="J5">
        <v>4</v>
      </c>
      <c r="K5">
        <v>100</v>
      </c>
      <c r="L5">
        <v>0</v>
      </c>
      <c r="M5">
        <v>0</v>
      </c>
      <c r="N5">
        <v>0</v>
      </c>
      <c r="O5">
        <v>28</v>
      </c>
      <c r="P5">
        <v>3</v>
      </c>
      <c r="Q5">
        <v>10.71</v>
      </c>
      <c r="R5">
        <v>0</v>
      </c>
      <c r="S5">
        <v>0</v>
      </c>
      <c r="T5">
        <v>0</v>
      </c>
      <c r="U5">
        <v>19</v>
      </c>
      <c r="V5">
        <v>1</v>
      </c>
      <c r="W5">
        <v>5.26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14</v>
      </c>
      <c r="AE5">
        <v>4</v>
      </c>
      <c r="AF5">
        <v>28.57</v>
      </c>
      <c r="AG5">
        <v>15</v>
      </c>
      <c r="AH5">
        <v>4</v>
      </c>
      <c r="AI5">
        <v>6</v>
      </c>
      <c r="AJ5">
        <v>8</v>
      </c>
      <c r="AK5">
        <v>64</v>
      </c>
      <c r="AL5">
        <v>21</v>
      </c>
      <c r="AM5">
        <v>32.81</v>
      </c>
      <c r="AN5">
        <v>0</v>
      </c>
    </row>
    <row r="6" spans="1:40" ht="12" customHeight="1" x14ac:dyDescent="0.15">
      <c r="A6" s="1" t="s">
        <v>29</v>
      </c>
      <c r="B6" s="1" t="s">
        <v>30</v>
      </c>
      <c r="C6" s="1" t="s">
        <v>25</v>
      </c>
      <c r="D6" s="1">
        <v>119</v>
      </c>
      <c r="E6" t="s">
        <v>21</v>
      </c>
      <c r="F6" t="s">
        <v>31</v>
      </c>
      <c r="G6">
        <v>2</v>
      </c>
      <c r="H6">
        <v>2.56</v>
      </c>
      <c r="I6">
        <v>17</v>
      </c>
      <c r="J6">
        <v>3</v>
      </c>
      <c r="K6">
        <v>17.649999999999999</v>
      </c>
      <c r="L6">
        <v>7</v>
      </c>
      <c r="M6">
        <v>0</v>
      </c>
      <c r="N6">
        <v>0</v>
      </c>
      <c r="O6">
        <v>48</v>
      </c>
      <c r="P6">
        <v>11</v>
      </c>
      <c r="Q6">
        <v>22.92</v>
      </c>
      <c r="R6">
        <v>0</v>
      </c>
      <c r="S6">
        <v>0</v>
      </c>
      <c r="T6">
        <v>0</v>
      </c>
      <c r="U6">
        <v>35</v>
      </c>
      <c r="V6">
        <v>3</v>
      </c>
      <c r="W6">
        <v>8.57</v>
      </c>
      <c r="X6">
        <v>3</v>
      </c>
      <c r="Y6">
        <v>0</v>
      </c>
      <c r="Z6">
        <v>0</v>
      </c>
      <c r="AA6">
        <v>1</v>
      </c>
      <c r="AB6">
        <v>1</v>
      </c>
      <c r="AC6">
        <v>100</v>
      </c>
      <c r="AD6">
        <v>17</v>
      </c>
      <c r="AE6">
        <v>1</v>
      </c>
      <c r="AF6">
        <v>5.88</v>
      </c>
      <c r="AG6">
        <v>36</v>
      </c>
      <c r="AH6">
        <v>8</v>
      </c>
      <c r="AI6">
        <v>9</v>
      </c>
      <c r="AJ6">
        <v>21</v>
      </c>
      <c r="AK6">
        <v>153</v>
      </c>
      <c r="AL6">
        <v>66</v>
      </c>
      <c r="AM6">
        <v>43.14</v>
      </c>
      <c r="AN6">
        <v>0</v>
      </c>
    </row>
    <row r="7" spans="1:40" ht="12" customHeight="1" x14ac:dyDescent="0.15">
      <c r="A7" s="1" t="s">
        <v>29</v>
      </c>
      <c r="B7" s="1" t="s">
        <v>30</v>
      </c>
      <c r="C7" s="1" t="s">
        <v>25</v>
      </c>
      <c r="D7" s="1">
        <v>119</v>
      </c>
      <c r="E7" t="s">
        <v>32</v>
      </c>
      <c r="F7" t="s">
        <v>33</v>
      </c>
      <c r="G7">
        <v>1</v>
      </c>
      <c r="H7">
        <v>0.88</v>
      </c>
      <c r="I7">
        <v>5</v>
      </c>
      <c r="J7">
        <v>3</v>
      </c>
      <c r="K7">
        <v>60</v>
      </c>
      <c r="L7">
        <v>2</v>
      </c>
      <c r="M7">
        <v>1</v>
      </c>
      <c r="N7">
        <v>50</v>
      </c>
      <c r="O7">
        <v>14</v>
      </c>
      <c r="P7">
        <v>1</v>
      </c>
      <c r="Q7">
        <v>7.14</v>
      </c>
      <c r="R7">
        <v>1</v>
      </c>
      <c r="S7">
        <v>1</v>
      </c>
      <c r="T7">
        <v>100</v>
      </c>
      <c r="U7">
        <v>25</v>
      </c>
      <c r="V7">
        <v>3</v>
      </c>
      <c r="W7">
        <v>12</v>
      </c>
      <c r="X7">
        <v>6</v>
      </c>
      <c r="Y7">
        <v>1</v>
      </c>
      <c r="Z7">
        <v>16.670000000000002</v>
      </c>
      <c r="AA7">
        <v>0</v>
      </c>
      <c r="AB7">
        <v>0</v>
      </c>
      <c r="AC7">
        <v>0</v>
      </c>
      <c r="AD7">
        <v>6</v>
      </c>
      <c r="AE7">
        <v>1</v>
      </c>
      <c r="AF7">
        <v>16.670000000000002</v>
      </c>
      <c r="AG7">
        <v>14</v>
      </c>
      <c r="AH7">
        <v>1</v>
      </c>
      <c r="AI7">
        <v>4</v>
      </c>
      <c r="AJ7">
        <v>7</v>
      </c>
      <c r="AK7">
        <v>95</v>
      </c>
      <c r="AL7">
        <v>31</v>
      </c>
      <c r="AM7">
        <v>32.630000000000003</v>
      </c>
      <c r="AN7">
        <v>3</v>
      </c>
    </row>
    <row r="8" spans="1:40" ht="12" customHeight="1" x14ac:dyDescent="0.15">
      <c r="A8" s="1" t="s">
        <v>34</v>
      </c>
      <c r="B8" s="1" t="s">
        <v>35</v>
      </c>
      <c r="C8" s="1" t="s">
        <v>36</v>
      </c>
      <c r="D8" s="1">
        <v>94</v>
      </c>
      <c r="E8" t="s">
        <v>21</v>
      </c>
      <c r="F8" t="s">
        <v>31</v>
      </c>
      <c r="G8">
        <v>5</v>
      </c>
      <c r="H8">
        <v>2.6</v>
      </c>
      <c r="I8">
        <v>13</v>
      </c>
      <c r="J8">
        <v>7</v>
      </c>
      <c r="K8">
        <v>53.85</v>
      </c>
      <c r="L8">
        <v>5</v>
      </c>
      <c r="M8">
        <v>1</v>
      </c>
      <c r="N8">
        <v>20</v>
      </c>
      <c r="O8">
        <v>37</v>
      </c>
      <c r="P8">
        <v>12</v>
      </c>
      <c r="Q8">
        <v>32.43</v>
      </c>
      <c r="R8">
        <v>0</v>
      </c>
      <c r="S8">
        <v>0</v>
      </c>
      <c r="T8">
        <v>0</v>
      </c>
      <c r="U8">
        <v>14</v>
      </c>
      <c r="V8">
        <v>1</v>
      </c>
      <c r="W8">
        <v>7.14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12</v>
      </c>
      <c r="AE8">
        <v>6</v>
      </c>
      <c r="AF8">
        <v>50</v>
      </c>
      <c r="AG8">
        <v>22</v>
      </c>
      <c r="AH8">
        <v>7</v>
      </c>
      <c r="AI8">
        <v>4</v>
      </c>
      <c r="AJ8">
        <v>17</v>
      </c>
      <c r="AK8">
        <v>107</v>
      </c>
      <c r="AL8">
        <v>38</v>
      </c>
      <c r="AM8">
        <v>35.51</v>
      </c>
      <c r="AN8">
        <v>4</v>
      </c>
    </row>
    <row r="9" spans="1:40" ht="12" customHeight="1" x14ac:dyDescent="0.15">
      <c r="A9" s="1" t="s">
        <v>34</v>
      </c>
      <c r="B9" s="1" t="s">
        <v>35</v>
      </c>
      <c r="C9" s="1" t="s">
        <v>36</v>
      </c>
      <c r="D9" s="1">
        <v>94</v>
      </c>
      <c r="E9" t="s">
        <v>37</v>
      </c>
      <c r="F9" t="s">
        <v>31</v>
      </c>
      <c r="G9">
        <v>0</v>
      </c>
      <c r="H9">
        <v>0.06</v>
      </c>
      <c r="I9">
        <v>3</v>
      </c>
      <c r="J9">
        <v>1</v>
      </c>
      <c r="K9">
        <v>33.33</v>
      </c>
      <c r="L9">
        <v>3</v>
      </c>
      <c r="M9">
        <v>1</v>
      </c>
      <c r="N9">
        <v>33.33</v>
      </c>
      <c r="O9">
        <v>12</v>
      </c>
      <c r="P9">
        <v>2</v>
      </c>
      <c r="Q9">
        <v>16.670000000000002</v>
      </c>
      <c r="R9">
        <v>0</v>
      </c>
      <c r="S9">
        <v>0</v>
      </c>
      <c r="T9">
        <v>0</v>
      </c>
      <c r="U9">
        <v>21</v>
      </c>
      <c r="V9">
        <v>1</v>
      </c>
      <c r="W9">
        <v>4.76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</v>
      </c>
      <c r="AH9">
        <v>0</v>
      </c>
      <c r="AI9">
        <v>0</v>
      </c>
      <c r="AJ9">
        <v>1</v>
      </c>
      <c r="AK9">
        <v>53</v>
      </c>
      <c r="AL9">
        <v>17</v>
      </c>
      <c r="AM9">
        <v>32.08</v>
      </c>
      <c r="AN9">
        <v>1</v>
      </c>
    </row>
    <row r="10" spans="1:40" ht="12" customHeight="1" x14ac:dyDescent="0.15">
      <c r="A10" s="1" t="s">
        <v>38</v>
      </c>
      <c r="B10" s="1" t="s">
        <v>39</v>
      </c>
      <c r="C10" s="1" t="s">
        <v>36</v>
      </c>
      <c r="D10" s="1">
        <v>97</v>
      </c>
      <c r="E10" t="s">
        <v>21</v>
      </c>
      <c r="F10" t="s">
        <v>33</v>
      </c>
      <c r="G10">
        <v>2</v>
      </c>
      <c r="H10">
        <v>2.58</v>
      </c>
      <c r="I10">
        <v>21</v>
      </c>
      <c r="J10">
        <v>7</v>
      </c>
      <c r="K10">
        <v>33.33</v>
      </c>
      <c r="L10">
        <v>8</v>
      </c>
      <c r="M10">
        <v>3</v>
      </c>
      <c r="N10">
        <v>37.5</v>
      </c>
      <c r="O10">
        <v>40</v>
      </c>
      <c r="P10">
        <v>14</v>
      </c>
      <c r="Q10">
        <v>35</v>
      </c>
      <c r="R10">
        <v>0</v>
      </c>
      <c r="S10">
        <v>0</v>
      </c>
      <c r="T10">
        <v>0</v>
      </c>
      <c r="U10">
        <v>25</v>
      </c>
      <c r="V10">
        <v>5</v>
      </c>
      <c r="W10">
        <v>20</v>
      </c>
      <c r="X10">
        <v>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16</v>
      </c>
      <c r="AE10">
        <v>4</v>
      </c>
      <c r="AF10">
        <v>25</v>
      </c>
      <c r="AG10">
        <v>35</v>
      </c>
      <c r="AH10">
        <v>12</v>
      </c>
      <c r="AI10">
        <v>10</v>
      </c>
      <c r="AJ10">
        <v>41</v>
      </c>
      <c r="AK10">
        <v>165</v>
      </c>
      <c r="AL10">
        <v>79</v>
      </c>
      <c r="AM10">
        <v>47.88</v>
      </c>
      <c r="AN10">
        <v>1</v>
      </c>
    </row>
    <row r="11" spans="1:40" ht="12" customHeight="1" x14ac:dyDescent="0.15">
      <c r="A11" s="1" t="s">
        <v>38</v>
      </c>
      <c r="B11" s="1" t="s">
        <v>39</v>
      </c>
      <c r="C11" s="1" t="s">
        <v>36</v>
      </c>
      <c r="D11" s="1">
        <v>97</v>
      </c>
      <c r="E11" t="s">
        <v>40</v>
      </c>
      <c r="F11" t="s">
        <v>41</v>
      </c>
      <c r="G11">
        <v>0</v>
      </c>
      <c r="H11">
        <v>0.12</v>
      </c>
      <c r="I11">
        <v>2</v>
      </c>
      <c r="J11">
        <v>2</v>
      </c>
      <c r="K11">
        <v>100</v>
      </c>
      <c r="L11">
        <v>2</v>
      </c>
      <c r="M11">
        <v>2</v>
      </c>
      <c r="N11">
        <v>100</v>
      </c>
      <c r="O11">
        <v>19</v>
      </c>
      <c r="P11">
        <v>2</v>
      </c>
      <c r="Q11">
        <v>10.53</v>
      </c>
      <c r="R11">
        <v>0</v>
      </c>
      <c r="S11">
        <v>0</v>
      </c>
      <c r="T11">
        <v>0</v>
      </c>
      <c r="U11">
        <v>20</v>
      </c>
      <c r="V11">
        <v>0</v>
      </c>
      <c r="W11">
        <v>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</v>
      </c>
      <c r="AE11">
        <v>2</v>
      </c>
      <c r="AF11">
        <v>28.57</v>
      </c>
      <c r="AG11">
        <v>12</v>
      </c>
      <c r="AH11">
        <v>3</v>
      </c>
      <c r="AI11">
        <v>3</v>
      </c>
      <c r="AJ11">
        <v>10</v>
      </c>
      <c r="AK11">
        <v>66</v>
      </c>
      <c r="AL11">
        <v>22</v>
      </c>
      <c r="AM11">
        <v>33.33</v>
      </c>
      <c r="AN11">
        <v>2</v>
      </c>
    </row>
    <row r="12" spans="1:40" ht="12" customHeight="1" x14ac:dyDescent="0.15">
      <c r="A12" s="1" t="s">
        <v>42</v>
      </c>
      <c r="B12" s="1" t="s">
        <v>43</v>
      </c>
      <c r="C12" s="1" t="s">
        <v>36</v>
      </c>
      <c r="D12" s="1">
        <v>97</v>
      </c>
      <c r="E12" t="s">
        <v>21</v>
      </c>
      <c r="F12" t="s">
        <v>44</v>
      </c>
      <c r="G12">
        <v>1</v>
      </c>
      <c r="H12">
        <v>1.0900000000000001</v>
      </c>
      <c r="I12">
        <v>16</v>
      </c>
      <c r="J12">
        <v>4</v>
      </c>
      <c r="K12">
        <v>25</v>
      </c>
      <c r="L12">
        <v>12</v>
      </c>
      <c r="M12">
        <v>1</v>
      </c>
      <c r="N12">
        <v>8.33</v>
      </c>
      <c r="O12">
        <v>35</v>
      </c>
      <c r="P12">
        <v>10</v>
      </c>
      <c r="Q12">
        <v>28.57</v>
      </c>
      <c r="R12">
        <v>2</v>
      </c>
      <c r="S12">
        <v>1</v>
      </c>
      <c r="T12">
        <v>50</v>
      </c>
      <c r="U12">
        <v>20</v>
      </c>
      <c r="V12">
        <v>5</v>
      </c>
      <c r="W12">
        <v>25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12</v>
      </c>
      <c r="AE12">
        <v>4</v>
      </c>
      <c r="AF12">
        <v>33.33</v>
      </c>
      <c r="AG12">
        <v>19</v>
      </c>
      <c r="AH12">
        <v>8</v>
      </c>
      <c r="AI12">
        <v>7</v>
      </c>
      <c r="AJ12">
        <v>15</v>
      </c>
      <c r="AK12">
        <v>119</v>
      </c>
      <c r="AL12">
        <v>43</v>
      </c>
      <c r="AM12">
        <v>36.130000000000003</v>
      </c>
      <c r="AN12">
        <v>1</v>
      </c>
    </row>
    <row r="13" spans="1:40" ht="12" customHeight="1" x14ac:dyDescent="0.15">
      <c r="A13" s="1" t="s">
        <v>42</v>
      </c>
      <c r="B13" s="1" t="s">
        <v>43</v>
      </c>
      <c r="C13" s="1" t="s">
        <v>36</v>
      </c>
      <c r="D13" s="1">
        <v>97</v>
      </c>
      <c r="E13" t="s">
        <v>45</v>
      </c>
      <c r="F13" t="s">
        <v>28</v>
      </c>
      <c r="G13">
        <v>0</v>
      </c>
      <c r="H13">
        <v>0.3</v>
      </c>
      <c r="I13">
        <v>7</v>
      </c>
      <c r="J13">
        <v>2</v>
      </c>
      <c r="K13">
        <v>28.57</v>
      </c>
      <c r="L13">
        <v>4</v>
      </c>
      <c r="M13">
        <v>1</v>
      </c>
      <c r="N13">
        <v>25</v>
      </c>
      <c r="O13">
        <v>26</v>
      </c>
      <c r="P13">
        <v>5</v>
      </c>
      <c r="Q13">
        <v>19.23</v>
      </c>
      <c r="R13">
        <v>0</v>
      </c>
      <c r="S13">
        <v>0</v>
      </c>
      <c r="T13">
        <v>0</v>
      </c>
      <c r="U13">
        <v>28</v>
      </c>
      <c r="V13">
        <v>1</v>
      </c>
      <c r="W13">
        <v>3.57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5</v>
      </c>
      <c r="AF13">
        <v>50</v>
      </c>
      <c r="AG13">
        <v>11</v>
      </c>
      <c r="AH13">
        <v>0</v>
      </c>
      <c r="AI13">
        <v>8</v>
      </c>
      <c r="AJ13">
        <v>4</v>
      </c>
      <c r="AK13">
        <v>96</v>
      </c>
      <c r="AL13">
        <v>30</v>
      </c>
      <c r="AM13">
        <v>31.25</v>
      </c>
      <c r="AN13">
        <v>1</v>
      </c>
    </row>
    <row r="14" spans="1:40" ht="12" customHeight="1" x14ac:dyDescent="0.15">
      <c r="A14" s="1" t="s">
        <v>46</v>
      </c>
      <c r="B14" s="1" t="s">
        <v>47</v>
      </c>
      <c r="C14" s="1" t="s">
        <v>36</v>
      </c>
      <c r="D14" s="1">
        <v>89</v>
      </c>
      <c r="E14" t="s">
        <v>21</v>
      </c>
      <c r="F14" t="s">
        <v>44</v>
      </c>
      <c r="G14">
        <v>0</v>
      </c>
      <c r="H14">
        <v>0.23</v>
      </c>
      <c r="I14">
        <v>3</v>
      </c>
      <c r="J14">
        <v>1</v>
      </c>
      <c r="K14">
        <v>33.33</v>
      </c>
      <c r="L14">
        <v>1</v>
      </c>
      <c r="M14">
        <v>0</v>
      </c>
      <c r="N14">
        <v>0</v>
      </c>
      <c r="O14">
        <v>22</v>
      </c>
      <c r="P14">
        <v>1</v>
      </c>
      <c r="Q14">
        <v>4.55</v>
      </c>
      <c r="R14">
        <v>0</v>
      </c>
      <c r="S14">
        <v>0</v>
      </c>
      <c r="T14">
        <v>0</v>
      </c>
      <c r="U14">
        <v>23</v>
      </c>
      <c r="V14">
        <v>2</v>
      </c>
      <c r="W14">
        <v>8.6999999999999993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12</v>
      </c>
      <c r="AE14">
        <v>3</v>
      </c>
      <c r="AF14">
        <v>25</v>
      </c>
      <c r="AG14">
        <v>18</v>
      </c>
      <c r="AH14">
        <v>2</v>
      </c>
      <c r="AI14">
        <v>10</v>
      </c>
      <c r="AJ14">
        <v>5</v>
      </c>
      <c r="AK14">
        <v>82</v>
      </c>
      <c r="AL14">
        <v>23</v>
      </c>
      <c r="AM14">
        <v>28.05</v>
      </c>
      <c r="AN14">
        <v>2</v>
      </c>
    </row>
    <row r="15" spans="1:40" ht="12" customHeight="1" x14ac:dyDescent="0.15">
      <c r="A15" s="1" t="s">
        <v>46</v>
      </c>
      <c r="B15" s="1" t="s">
        <v>47</v>
      </c>
      <c r="C15" s="1" t="s">
        <v>36</v>
      </c>
      <c r="D15" s="1">
        <v>89</v>
      </c>
      <c r="E15" t="s">
        <v>48</v>
      </c>
      <c r="F15" t="s">
        <v>31</v>
      </c>
      <c r="G15">
        <v>1</v>
      </c>
      <c r="H15">
        <v>0.91</v>
      </c>
      <c r="I15">
        <v>9</v>
      </c>
      <c r="J15">
        <v>3</v>
      </c>
      <c r="K15">
        <v>33.33</v>
      </c>
      <c r="L15">
        <v>4</v>
      </c>
      <c r="M15">
        <v>1</v>
      </c>
      <c r="N15">
        <v>25</v>
      </c>
      <c r="O15">
        <v>29</v>
      </c>
      <c r="P15">
        <v>4</v>
      </c>
      <c r="Q15">
        <v>13.79</v>
      </c>
      <c r="R15">
        <v>0</v>
      </c>
      <c r="S15">
        <v>0</v>
      </c>
      <c r="T15">
        <v>0</v>
      </c>
      <c r="U15">
        <v>25</v>
      </c>
      <c r="V15">
        <v>4</v>
      </c>
      <c r="W15">
        <v>16</v>
      </c>
      <c r="X15">
        <v>4</v>
      </c>
      <c r="Y15">
        <v>1</v>
      </c>
      <c r="Z15">
        <v>25</v>
      </c>
      <c r="AA15">
        <v>0</v>
      </c>
      <c r="AB15">
        <v>0</v>
      </c>
      <c r="AC15">
        <v>0</v>
      </c>
      <c r="AD15">
        <v>8</v>
      </c>
      <c r="AE15">
        <v>5</v>
      </c>
      <c r="AF15">
        <v>62.5</v>
      </c>
      <c r="AG15">
        <v>19</v>
      </c>
      <c r="AH15">
        <v>4</v>
      </c>
      <c r="AI15">
        <v>6</v>
      </c>
      <c r="AJ15">
        <v>11</v>
      </c>
      <c r="AK15">
        <v>95</v>
      </c>
      <c r="AL15">
        <v>23</v>
      </c>
      <c r="AM15">
        <v>24.21</v>
      </c>
      <c r="AN15">
        <v>1</v>
      </c>
    </row>
    <row r="16" spans="1:40" ht="12" customHeight="1" x14ac:dyDescent="0.15">
      <c r="A16" s="1" t="s">
        <v>49</v>
      </c>
      <c r="B16" s="1" t="s">
        <v>50</v>
      </c>
      <c r="C16" s="1" t="s">
        <v>36</v>
      </c>
      <c r="D16" s="1">
        <v>105</v>
      </c>
      <c r="E16" t="s">
        <v>21</v>
      </c>
      <c r="F16" t="s">
        <v>31</v>
      </c>
      <c r="G16">
        <v>1</v>
      </c>
      <c r="H16">
        <v>1.79</v>
      </c>
      <c r="I16">
        <v>17</v>
      </c>
      <c r="J16">
        <v>6</v>
      </c>
      <c r="K16">
        <v>35.29</v>
      </c>
      <c r="L16">
        <v>7</v>
      </c>
      <c r="M16">
        <v>3</v>
      </c>
      <c r="N16">
        <v>42.86</v>
      </c>
      <c r="O16">
        <v>34</v>
      </c>
      <c r="P16">
        <v>12</v>
      </c>
      <c r="Q16">
        <v>35.29</v>
      </c>
      <c r="R16">
        <v>0</v>
      </c>
      <c r="S16">
        <v>0</v>
      </c>
      <c r="T16">
        <v>0</v>
      </c>
      <c r="U16">
        <v>26</v>
      </c>
      <c r="V16">
        <v>3</v>
      </c>
      <c r="W16">
        <v>11.54</v>
      </c>
      <c r="X16">
        <v>3</v>
      </c>
      <c r="Y16">
        <v>0</v>
      </c>
      <c r="Z16">
        <v>0</v>
      </c>
      <c r="AA16">
        <v>1</v>
      </c>
      <c r="AB16">
        <v>1</v>
      </c>
      <c r="AC16">
        <v>100</v>
      </c>
      <c r="AD16">
        <v>13</v>
      </c>
      <c r="AE16">
        <v>2</v>
      </c>
      <c r="AF16">
        <v>15.38</v>
      </c>
      <c r="AG16">
        <v>28</v>
      </c>
      <c r="AH16">
        <v>14</v>
      </c>
      <c r="AI16">
        <v>5</v>
      </c>
      <c r="AJ16">
        <v>22</v>
      </c>
      <c r="AK16">
        <v>108</v>
      </c>
      <c r="AL16">
        <v>39</v>
      </c>
      <c r="AM16">
        <v>36.11</v>
      </c>
      <c r="AN16">
        <v>1</v>
      </c>
    </row>
    <row r="17" spans="1:40" ht="12" customHeight="1" x14ac:dyDescent="0.15">
      <c r="A17" s="1" t="s">
        <v>49</v>
      </c>
      <c r="B17" s="1" t="s">
        <v>50</v>
      </c>
      <c r="C17" s="1" t="s">
        <v>36</v>
      </c>
      <c r="D17" s="1">
        <v>105</v>
      </c>
      <c r="E17" t="s">
        <v>51</v>
      </c>
      <c r="F17" t="s">
        <v>33</v>
      </c>
      <c r="G17">
        <v>0</v>
      </c>
      <c r="H17">
        <v>0.42</v>
      </c>
      <c r="I17">
        <v>4</v>
      </c>
      <c r="J17">
        <v>2</v>
      </c>
      <c r="K17">
        <v>50</v>
      </c>
      <c r="L17">
        <v>1</v>
      </c>
      <c r="M17">
        <v>0</v>
      </c>
      <c r="N17">
        <v>0</v>
      </c>
      <c r="O17">
        <v>22</v>
      </c>
      <c r="P17">
        <v>4</v>
      </c>
      <c r="Q17">
        <v>18.18</v>
      </c>
      <c r="R17">
        <v>0</v>
      </c>
      <c r="S17">
        <v>0</v>
      </c>
      <c r="T17">
        <v>0</v>
      </c>
      <c r="U17">
        <v>15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  <c r="AE17">
        <v>1</v>
      </c>
      <c r="AF17">
        <v>20</v>
      </c>
      <c r="AG17">
        <v>15</v>
      </c>
      <c r="AH17">
        <v>2</v>
      </c>
      <c r="AI17">
        <v>4</v>
      </c>
      <c r="AJ17">
        <v>7</v>
      </c>
      <c r="AK17">
        <v>99</v>
      </c>
      <c r="AL17">
        <v>24</v>
      </c>
      <c r="AM17">
        <v>24.24</v>
      </c>
      <c r="AN17">
        <v>1</v>
      </c>
    </row>
    <row r="18" spans="1:40" ht="12" customHeight="1" x14ac:dyDescent="0.15">
      <c r="A18" s="1" t="s">
        <v>52</v>
      </c>
      <c r="B18" s="1" t="s">
        <v>53</v>
      </c>
      <c r="C18" s="1" t="s">
        <v>36</v>
      </c>
      <c r="D18" s="1">
        <v>98</v>
      </c>
      <c r="E18" t="s">
        <v>21</v>
      </c>
      <c r="F18" t="s">
        <v>33</v>
      </c>
      <c r="G18">
        <v>0</v>
      </c>
      <c r="H18">
        <v>1.41</v>
      </c>
      <c r="I18">
        <v>21</v>
      </c>
      <c r="J18">
        <v>8</v>
      </c>
      <c r="K18">
        <v>38.1</v>
      </c>
      <c r="L18">
        <v>12</v>
      </c>
      <c r="M18">
        <v>5</v>
      </c>
      <c r="N18">
        <v>41.67</v>
      </c>
      <c r="O18">
        <v>49</v>
      </c>
      <c r="P18">
        <v>20</v>
      </c>
      <c r="Q18">
        <v>40.82</v>
      </c>
      <c r="R18">
        <v>0</v>
      </c>
      <c r="S18">
        <v>0</v>
      </c>
      <c r="T18">
        <v>0</v>
      </c>
      <c r="U18">
        <v>20</v>
      </c>
      <c r="V18">
        <v>1</v>
      </c>
      <c r="W18">
        <v>5</v>
      </c>
      <c r="X18">
        <v>2</v>
      </c>
      <c r="Y18">
        <v>1</v>
      </c>
      <c r="Z18">
        <v>50</v>
      </c>
      <c r="AA18">
        <v>0</v>
      </c>
      <c r="AB18">
        <v>0</v>
      </c>
      <c r="AC18">
        <v>0</v>
      </c>
      <c r="AD18">
        <v>7</v>
      </c>
      <c r="AE18">
        <v>1</v>
      </c>
      <c r="AF18">
        <v>14.29</v>
      </c>
      <c r="AG18">
        <v>26</v>
      </c>
      <c r="AH18">
        <v>11</v>
      </c>
      <c r="AI18">
        <v>3</v>
      </c>
      <c r="AJ18">
        <v>23</v>
      </c>
      <c r="AK18">
        <v>139</v>
      </c>
      <c r="AL18">
        <v>54</v>
      </c>
      <c r="AM18">
        <v>38.85</v>
      </c>
      <c r="AN18">
        <v>0</v>
      </c>
    </row>
    <row r="19" spans="1:40" ht="12" customHeight="1" x14ac:dyDescent="0.15">
      <c r="A19" s="1" t="s">
        <v>52</v>
      </c>
      <c r="B19" s="1" t="s">
        <v>53</v>
      </c>
      <c r="C19" s="1" t="s">
        <v>36</v>
      </c>
      <c r="D19" s="1">
        <v>98</v>
      </c>
      <c r="E19" t="s">
        <v>45</v>
      </c>
      <c r="F19" t="s">
        <v>54</v>
      </c>
      <c r="G19">
        <v>0</v>
      </c>
      <c r="H19">
        <v>0.11</v>
      </c>
      <c r="I19">
        <v>3</v>
      </c>
      <c r="J19">
        <v>2</v>
      </c>
      <c r="K19">
        <v>66.67</v>
      </c>
      <c r="L19">
        <v>3</v>
      </c>
      <c r="M19">
        <v>2</v>
      </c>
      <c r="N19">
        <v>66.67</v>
      </c>
      <c r="O19">
        <v>19</v>
      </c>
      <c r="P19">
        <v>3</v>
      </c>
      <c r="Q19">
        <v>15.79</v>
      </c>
      <c r="R19">
        <v>0</v>
      </c>
      <c r="S19">
        <v>0</v>
      </c>
      <c r="T19">
        <v>0</v>
      </c>
      <c r="U19">
        <v>20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</v>
      </c>
      <c r="AE19">
        <v>4</v>
      </c>
      <c r="AF19">
        <v>80</v>
      </c>
      <c r="AG19">
        <v>11</v>
      </c>
      <c r="AH19">
        <v>4</v>
      </c>
      <c r="AI19">
        <v>1</v>
      </c>
      <c r="AJ19">
        <v>7</v>
      </c>
      <c r="AK19">
        <v>71</v>
      </c>
      <c r="AL19">
        <v>26</v>
      </c>
      <c r="AM19">
        <v>36.619999999999997</v>
      </c>
      <c r="AN19">
        <v>4</v>
      </c>
    </row>
    <row r="20" spans="1:40" ht="12" customHeight="1" x14ac:dyDescent="0.15">
      <c r="A20" s="1" t="s">
        <v>55</v>
      </c>
      <c r="B20" s="1" t="s">
        <v>56</v>
      </c>
      <c r="C20" s="1" t="s">
        <v>36</v>
      </c>
      <c r="D20" s="1">
        <v>97</v>
      </c>
      <c r="E20" t="s">
        <v>21</v>
      </c>
      <c r="F20" t="s">
        <v>44</v>
      </c>
      <c r="G20">
        <v>3</v>
      </c>
      <c r="H20">
        <v>2.06</v>
      </c>
      <c r="I20">
        <v>15</v>
      </c>
      <c r="J20">
        <v>8</v>
      </c>
      <c r="K20">
        <v>53.33</v>
      </c>
      <c r="L20">
        <v>7</v>
      </c>
      <c r="M20">
        <v>3</v>
      </c>
      <c r="N20">
        <v>42.86</v>
      </c>
      <c r="O20">
        <v>47</v>
      </c>
      <c r="P20">
        <v>11</v>
      </c>
      <c r="Q20">
        <v>23.4</v>
      </c>
      <c r="R20">
        <v>0</v>
      </c>
      <c r="S20">
        <v>0</v>
      </c>
      <c r="T20">
        <v>0</v>
      </c>
      <c r="U20">
        <v>23</v>
      </c>
      <c r="V20">
        <v>3</v>
      </c>
      <c r="W20">
        <v>13.04</v>
      </c>
      <c r="X20">
        <v>0</v>
      </c>
      <c r="Y20">
        <v>0</v>
      </c>
      <c r="Z20">
        <v>0</v>
      </c>
      <c r="AA20">
        <v>1</v>
      </c>
      <c r="AB20">
        <v>1</v>
      </c>
      <c r="AC20">
        <v>100</v>
      </c>
      <c r="AD20">
        <v>7</v>
      </c>
      <c r="AE20">
        <v>3</v>
      </c>
      <c r="AF20">
        <v>42.86</v>
      </c>
      <c r="AG20">
        <v>24</v>
      </c>
      <c r="AH20">
        <v>9</v>
      </c>
      <c r="AI20">
        <v>4</v>
      </c>
      <c r="AJ20">
        <v>24</v>
      </c>
      <c r="AK20">
        <v>167</v>
      </c>
      <c r="AL20">
        <v>62</v>
      </c>
      <c r="AM20">
        <v>37.130000000000003</v>
      </c>
      <c r="AN20">
        <v>1</v>
      </c>
    </row>
    <row r="21" spans="1:40" ht="12" customHeight="1" x14ac:dyDescent="0.15">
      <c r="A21" s="1" t="s">
        <v>55</v>
      </c>
      <c r="B21" s="1" t="s">
        <v>56</v>
      </c>
      <c r="C21" s="1" t="s">
        <v>36</v>
      </c>
      <c r="D21" s="1">
        <v>97</v>
      </c>
      <c r="E21" t="s">
        <v>57</v>
      </c>
      <c r="F21" t="s">
        <v>58</v>
      </c>
      <c r="G21">
        <v>1</v>
      </c>
      <c r="H21">
        <v>7.0000000000000007E-2</v>
      </c>
      <c r="I21">
        <v>4</v>
      </c>
      <c r="J21">
        <v>1</v>
      </c>
      <c r="K21">
        <v>25</v>
      </c>
      <c r="L21">
        <v>3</v>
      </c>
      <c r="M21">
        <v>1</v>
      </c>
      <c r="N21">
        <v>33.33</v>
      </c>
      <c r="O21">
        <v>20</v>
      </c>
      <c r="P21">
        <v>3</v>
      </c>
      <c r="Q21">
        <v>15</v>
      </c>
      <c r="R21">
        <v>0</v>
      </c>
      <c r="S21">
        <v>0</v>
      </c>
      <c r="T21">
        <v>0</v>
      </c>
      <c r="U21">
        <v>26</v>
      </c>
      <c r="V21">
        <v>1</v>
      </c>
      <c r="W21">
        <v>3.85</v>
      </c>
      <c r="X21">
        <v>4</v>
      </c>
      <c r="Y21">
        <v>1</v>
      </c>
      <c r="Z21">
        <v>25</v>
      </c>
      <c r="AA21">
        <v>0</v>
      </c>
      <c r="AB21">
        <v>0</v>
      </c>
      <c r="AC21">
        <v>0</v>
      </c>
      <c r="AD21">
        <v>7</v>
      </c>
      <c r="AE21">
        <v>1</v>
      </c>
      <c r="AF21">
        <v>14.29</v>
      </c>
      <c r="AG21">
        <v>12</v>
      </c>
      <c r="AH21">
        <v>1</v>
      </c>
      <c r="AI21">
        <v>2</v>
      </c>
      <c r="AJ21">
        <v>4</v>
      </c>
      <c r="AK21">
        <v>77</v>
      </c>
      <c r="AL21">
        <v>28</v>
      </c>
      <c r="AM21">
        <v>36.36</v>
      </c>
      <c r="AN21">
        <v>2</v>
      </c>
    </row>
    <row r="22" spans="1:40" ht="12" customHeight="1" x14ac:dyDescent="0.15">
      <c r="A22" s="1" t="s">
        <v>59</v>
      </c>
      <c r="B22" s="1" t="s">
        <v>60</v>
      </c>
      <c r="C22" s="1" t="s">
        <v>36</v>
      </c>
      <c r="D22" s="1">
        <v>95</v>
      </c>
      <c r="E22" t="s">
        <v>21</v>
      </c>
      <c r="F22" t="s">
        <v>61</v>
      </c>
      <c r="G22">
        <v>1</v>
      </c>
      <c r="H22">
        <v>1.21</v>
      </c>
      <c r="I22">
        <v>10</v>
      </c>
      <c r="J22">
        <v>5</v>
      </c>
      <c r="K22">
        <v>50</v>
      </c>
      <c r="L22">
        <v>7</v>
      </c>
      <c r="M22">
        <v>4</v>
      </c>
      <c r="N22">
        <v>57.14</v>
      </c>
      <c r="O22">
        <v>34</v>
      </c>
      <c r="P22">
        <v>4</v>
      </c>
      <c r="Q22">
        <v>11.76</v>
      </c>
      <c r="R22">
        <v>0</v>
      </c>
      <c r="S22">
        <v>0</v>
      </c>
      <c r="T22">
        <v>0</v>
      </c>
      <c r="U22">
        <v>24</v>
      </c>
      <c r="V22">
        <v>3</v>
      </c>
      <c r="W22">
        <v>12.5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14</v>
      </c>
      <c r="AE22">
        <v>2</v>
      </c>
      <c r="AF22">
        <v>14.29</v>
      </c>
      <c r="AG22">
        <v>19</v>
      </c>
      <c r="AH22">
        <v>5</v>
      </c>
      <c r="AI22">
        <v>7</v>
      </c>
      <c r="AJ22">
        <v>16</v>
      </c>
      <c r="AK22">
        <v>148</v>
      </c>
      <c r="AL22">
        <v>48</v>
      </c>
      <c r="AM22">
        <v>32.43</v>
      </c>
      <c r="AN22">
        <v>1</v>
      </c>
    </row>
    <row r="23" spans="1:40" ht="12" customHeight="1" x14ac:dyDescent="0.15">
      <c r="A23" s="1" t="s">
        <v>59</v>
      </c>
      <c r="B23" s="1" t="s">
        <v>60</v>
      </c>
      <c r="C23" s="1" t="s">
        <v>36</v>
      </c>
      <c r="D23" s="1">
        <v>95</v>
      </c>
      <c r="E23" t="s">
        <v>62</v>
      </c>
      <c r="F23" t="s">
        <v>63</v>
      </c>
      <c r="G23">
        <v>0</v>
      </c>
      <c r="H23">
        <v>0.1</v>
      </c>
      <c r="I23">
        <v>4</v>
      </c>
      <c r="J23">
        <v>2</v>
      </c>
      <c r="K23">
        <v>50</v>
      </c>
      <c r="L23">
        <v>2</v>
      </c>
      <c r="M23">
        <v>1</v>
      </c>
      <c r="N23">
        <v>50</v>
      </c>
      <c r="O23">
        <v>31</v>
      </c>
      <c r="P23">
        <v>4</v>
      </c>
      <c r="Q23">
        <v>12.9</v>
      </c>
      <c r="R23">
        <v>0</v>
      </c>
      <c r="S23">
        <v>0</v>
      </c>
      <c r="T23">
        <v>0</v>
      </c>
      <c r="U23">
        <v>20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11</v>
      </c>
      <c r="AE23">
        <v>0</v>
      </c>
      <c r="AF23">
        <v>0</v>
      </c>
      <c r="AG23">
        <v>11</v>
      </c>
      <c r="AH23">
        <v>1</v>
      </c>
      <c r="AI23">
        <v>6</v>
      </c>
      <c r="AJ23">
        <v>3</v>
      </c>
      <c r="AK23">
        <v>81</v>
      </c>
      <c r="AL23">
        <v>25</v>
      </c>
      <c r="AM23">
        <v>30.86</v>
      </c>
      <c r="AN23">
        <v>5</v>
      </c>
    </row>
    <row r="24" spans="1:40" ht="12" customHeight="1" x14ac:dyDescent="0.15">
      <c r="A24" s="1" t="s">
        <v>64</v>
      </c>
      <c r="B24" s="1" t="s">
        <v>65</v>
      </c>
      <c r="C24" s="1" t="s">
        <v>36</v>
      </c>
      <c r="D24" s="1">
        <v>101</v>
      </c>
      <c r="E24" t="s">
        <v>21</v>
      </c>
      <c r="F24" t="s">
        <v>66</v>
      </c>
      <c r="G24">
        <v>1</v>
      </c>
      <c r="H24">
        <v>1</v>
      </c>
      <c r="I24">
        <v>14</v>
      </c>
      <c r="J24">
        <v>5</v>
      </c>
      <c r="K24">
        <v>35.71</v>
      </c>
      <c r="L24">
        <v>8</v>
      </c>
      <c r="M24">
        <v>2</v>
      </c>
      <c r="N24">
        <v>25</v>
      </c>
      <c r="O24">
        <v>23</v>
      </c>
      <c r="P24">
        <v>9</v>
      </c>
      <c r="Q24">
        <v>39.130000000000003</v>
      </c>
      <c r="R24">
        <v>0</v>
      </c>
      <c r="S24">
        <v>0</v>
      </c>
      <c r="T24">
        <v>0</v>
      </c>
      <c r="U24">
        <v>22</v>
      </c>
      <c r="V24">
        <v>5</v>
      </c>
      <c r="W24">
        <v>22.73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11</v>
      </c>
      <c r="AE24">
        <v>2</v>
      </c>
      <c r="AF24">
        <v>18.18</v>
      </c>
      <c r="AG24">
        <v>22</v>
      </c>
      <c r="AH24">
        <v>5</v>
      </c>
      <c r="AI24">
        <v>2</v>
      </c>
      <c r="AJ24">
        <v>15</v>
      </c>
      <c r="AK24">
        <v>154</v>
      </c>
      <c r="AL24">
        <v>55</v>
      </c>
      <c r="AM24">
        <v>35.71</v>
      </c>
      <c r="AN24">
        <v>1</v>
      </c>
    </row>
    <row r="25" spans="1:40" ht="12" customHeight="1" x14ac:dyDescent="0.15">
      <c r="A25" s="1" t="s">
        <v>64</v>
      </c>
      <c r="B25" s="1" t="s">
        <v>65</v>
      </c>
      <c r="C25" s="1" t="s">
        <v>36</v>
      </c>
      <c r="D25" s="1">
        <v>101</v>
      </c>
      <c r="E25" t="s">
        <v>40</v>
      </c>
      <c r="F25" t="s">
        <v>33</v>
      </c>
      <c r="G25">
        <v>0</v>
      </c>
      <c r="H25">
        <v>1.37</v>
      </c>
      <c r="I25">
        <v>17</v>
      </c>
      <c r="J25">
        <v>2</v>
      </c>
      <c r="K25">
        <v>11.76</v>
      </c>
      <c r="L25">
        <v>9</v>
      </c>
      <c r="M25">
        <v>1</v>
      </c>
      <c r="N25">
        <v>11.11</v>
      </c>
      <c r="O25">
        <v>58</v>
      </c>
      <c r="P25">
        <v>14</v>
      </c>
      <c r="Q25">
        <v>24.14</v>
      </c>
      <c r="R25">
        <v>2</v>
      </c>
      <c r="S25">
        <v>1</v>
      </c>
      <c r="T25">
        <v>50</v>
      </c>
      <c r="U25">
        <v>12</v>
      </c>
      <c r="V25">
        <v>2</v>
      </c>
      <c r="W25">
        <v>16.670000000000002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17</v>
      </c>
      <c r="AE25">
        <v>7</v>
      </c>
      <c r="AF25">
        <v>41.18</v>
      </c>
      <c r="AG25">
        <v>27</v>
      </c>
      <c r="AH25">
        <v>3</v>
      </c>
      <c r="AI25">
        <v>11</v>
      </c>
      <c r="AJ25">
        <v>13</v>
      </c>
      <c r="AK25">
        <v>94</v>
      </c>
      <c r="AL25">
        <v>29</v>
      </c>
      <c r="AM25">
        <v>30.85</v>
      </c>
      <c r="AN25">
        <v>1</v>
      </c>
    </row>
    <row r="26" spans="1:40" ht="12" customHeight="1" x14ac:dyDescent="0.15">
      <c r="A26" s="1" t="s">
        <v>67</v>
      </c>
      <c r="B26" s="1" t="s">
        <v>68</v>
      </c>
      <c r="C26" s="1" t="s">
        <v>36</v>
      </c>
      <c r="D26" s="1">
        <v>103</v>
      </c>
      <c r="E26" t="s">
        <v>21</v>
      </c>
      <c r="F26" t="s">
        <v>58</v>
      </c>
      <c r="G26">
        <v>3</v>
      </c>
      <c r="H26">
        <v>1.36</v>
      </c>
      <c r="I26">
        <v>15</v>
      </c>
      <c r="J26">
        <v>9</v>
      </c>
      <c r="K26">
        <v>60</v>
      </c>
      <c r="L26">
        <v>9</v>
      </c>
      <c r="M26">
        <v>5</v>
      </c>
      <c r="N26">
        <v>55.56</v>
      </c>
      <c r="O26">
        <v>50</v>
      </c>
      <c r="P26">
        <v>13</v>
      </c>
      <c r="Q26">
        <v>26</v>
      </c>
      <c r="R26">
        <v>0</v>
      </c>
      <c r="S26">
        <v>0</v>
      </c>
      <c r="T26">
        <v>0</v>
      </c>
      <c r="U26">
        <v>30</v>
      </c>
      <c r="V26">
        <v>2</v>
      </c>
      <c r="W26">
        <v>6.67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19</v>
      </c>
      <c r="AE26">
        <v>3</v>
      </c>
      <c r="AF26">
        <v>15.79</v>
      </c>
      <c r="AG26">
        <v>25</v>
      </c>
      <c r="AH26">
        <v>6</v>
      </c>
      <c r="AI26">
        <v>6</v>
      </c>
      <c r="AJ26">
        <v>11</v>
      </c>
      <c r="AK26">
        <v>145</v>
      </c>
      <c r="AL26">
        <v>56</v>
      </c>
      <c r="AM26">
        <v>38.619999999999997</v>
      </c>
      <c r="AN26">
        <v>1</v>
      </c>
    </row>
    <row r="27" spans="1:40" ht="12" customHeight="1" x14ac:dyDescent="0.15">
      <c r="A27" s="1" t="s">
        <v>67</v>
      </c>
      <c r="B27" s="1" t="s">
        <v>68</v>
      </c>
      <c r="C27" s="1" t="s">
        <v>36</v>
      </c>
      <c r="D27" s="1">
        <v>103</v>
      </c>
      <c r="E27" t="s">
        <v>69</v>
      </c>
      <c r="F27" t="s">
        <v>58</v>
      </c>
      <c r="G27">
        <v>1</v>
      </c>
      <c r="H27">
        <v>0.59</v>
      </c>
      <c r="I27">
        <v>10</v>
      </c>
      <c r="J27">
        <v>2</v>
      </c>
      <c r="K27">
        <v>20</v>
      </c>
      <c r="L27">
        <v>7</v>
      </c>
      <c r="M27">
        <v>1</v>
      </c>
      <c r="N27">
        <v>14.29</v>
      </c>
      <c r="O27">
        <v>24</v>
      </c>
      <c r="P27">
        <v>6</v>
      </c>
      <c r="Q27">
        <v>25</v>
      </c>
      <c r="R27">
        <v>0</v>
      </c>
      <c r="S27">
        <v>0</v>
      </c>
      <c r="T27">
        <v>0</v>
      </c>
      <c r="U27">
        <v>23</v>
      </c>
      <c r="V27">
        <v>3</v>
      </c>
      <c r="W27">
        <v>13.04</v>
      </c>
      <c r="X27">
        <v>8</v>
      </c>
      <c r="Y27">
        <v>2</v>
      </c>
      <c r="Z27">
        <v>25</v>
      </c>
      <c r="AA27">
        <v>0</v>
      </c>
      <c r="AB27">
        <v>0</v>
      </c>
      <c r="AC27">
        <v>0</v>
      </c>
      <c r="AD27">
        <v>8</v>
      </c>
      <c r="AE27">
        <v>1</v>
      </c>
      <c r="AF27">
        <v>12.5</v>
      </c>
      <c r="AG27">
        <v>14</v>
      </c>
      <c r="AH27">
        <v>0</v>
      </c>
      <c r="AI27">
        <v>5</v>
      </c>
      <c r="AJ27">
        <v>6</v>
      </c>
      <c r="AK27">
        <v>63</v>
      </c>
      <c r="AL27">
        <v>24</v>
      </c>
      <c r="AM27">
        <v>38.1</v>
      </c>
      <c r="AN27">
        <v>5</v>
      </c>
    </row>
    <row r="28" spans="1:40" ht="12" customHeight="1" x14ac:dyDescent="0.15">
      <c r="A28" s="1" t="s">
        <v>70</v>
      </c>
      <c r="B28" s="1" t="s">
        <v>71</v>
      </c>
      <c r="C28" s="1" t="s">
        <v>36</v>
      </c>
      <c r="D28" s="1">
        <v>93</v>
      </c>
      <c r="E28" t="s">
        <v>21</v>
      </c>
      <c r="F28" t="s">
        <v>33</v>
      </c>
      <c r="G28">
        <v>0</v>
      </c>
      <c r="H28">
        <v>1.0900000000000001</v>
      </c>
      <c r="I28">
        <v>11</v>
      </c>
      <c r="J28">
        <v>5</v>
      </c>
      <c r="K28">
        <v>45.45</v>
      </c>
      <c r="L28">
        <v>7</v>
      </c>
      <c r="M28">
        <v>4</v>
      </c>
      <c r="N28">
        <v>57.14</v>
      </c>
      <c r="O28">
        <v>45</v>
      </c>
      <c r="P28">
        <v>7</v>
      </c>
      <c r="Q28">
        <v>15.56</v>
      </c>
      <c r="R28">
        <v>1</v>
      </c>
      <c r="S28">
        <v>1</v>
      </c>
      <c r="T28">
        <v>100</v>
      </c>
      <c r="U28">
        <v>24</v>
      </c>
      <c r="V28">
        <v>3</v>
      </c>
      <c r="W28">
        <v>12.5</v>
      </c>
      <c r="X28">
        <v>2</v>
      </c>
      <c r="Y28">
        <v>1</v>
      </c>
      <c r="Z28">
        <v>50</v>
      </c>
      <c r="AA28">
        <v>0</v>
      </c>
      <c r="AB28">
        <v>0</v>
      </c>
      <c r="AC28">
        <v>0</v>
      </c>
      <c r="AD28">
        <v>13</v>
      </c>
      <c r="AE28">
        <v>0</v>
      </c>
      <c r="AF28">
        <v>0</v>
      </c>
      <c r="AG28">
        <v>20</v>
      </c>
      <c r="AH28">
        <v>4</v>
      </c>
      <c r="AI28">
        <v>7</v>
      </c>
      <c r="AJ28">
        <v>13</v>
      </c>
      <c r="AK28">
        <v>126</v>
      </c>
      <c r="AL28">
        <v>30</v>
      </c>
      <c r="AM28">
        <v>23.81</v>
      </c>
      <c r="AN28">
        <v>3</v>
      </c>
    </row>
    <row r="29" spans="1:40" ht="12" customHeight="1" x14ac:dyDescent="0.15">
      <c r="A29" s="1" t="s">
        <v>70</v>
      </c>
      <c r="B29" s="1" t="s">
        <v>71</v>
      </c>
      <c r="C29" s="1" t="s">
        <v>36</v>
      </c>
      <c r="D29" s="1">
        <v>93</v>
      </c>
      <c r="E29" t="s">
        <v>72</v>
      </c>
      <c r="F29" t="s">
        <v>31</v>
      </c>
      <c r="G29">
        <v>0</v>
      </c>
      <c r="H29">
        <v>0.03</v>
      </c>
      <c r="I29">
        <v>2</v>
      </c>
      <c r="J29">
        <v>0</v>
      </c>
      <c r="K29">
        <v>0</v>
      </c>
      <c r="L29">
        <v>2</v>
      </c>
      <c r="M29">
        <v>0</v>
      </c>
      <c r="N29">
        <v>0</v>
      </c>
      <c r="O29">
        <v>19</v>
      </c>
      <c r="P29">
        <v>1</v>
      </c>
      <c r="Q29">
        <v>5.26</v>
      </c>
      <c r="R29">
        <v>0</v>
      </c>
      <c r="S29">
        <v>0</v>
      </c>
      <c r="T29">
        <v>0</v>
      </c>
      <c r="U29">
        <v>28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8</v>
      </c>
      <c r="AH29">
        <v>0</v>
      </c>
      <c r="AI29">
        <v>2</v>
      </c>
      <c r="AJ29">
        <v>1</v>
      </c>
      <c r="AK29">
        <v>69</v>
      </c>
      <c r="AL29">
        <v>14</v>
      </c>
      <c r="AM29">
        <v>20.29</v>
      </c>
      <c r="AN29">
        <v>2</v>
      </c>
    </row>
    <row r="30" spans="1:40" ht="12" customHeight="1" x14ac:dyDescent="0.15">
      <c r="A30" s="1" t="s">
        <v>73</v>
      </c>
      <c r="B30" s="1" t="s">
        <v>74</v>
      </c>
      <c r="C30" s="1" t="s">
        <v>36</v>
      </c>
      <c r="D30" s="1">
        <v>98</v>
      </c>
      <c r="E30" t="s">
        <v>21</v>
      </c>
      <c r="F30" t="s">
        <v>75</v>
      </c>
      <c r="G30">
        <v>2</v>
      </c>
      <c r="H30">
        <v>0.99</v>
      </c>
      <c r="I30">
        <v>16</v>
      </c>
      <c r="J30">
        <v>8</v>
      </c>
      <c r="K30">
        <v>50</v>
      </c>
      <c r="L30">
        <v>5</v>
      </c>
      <c r="M30">
        <v>4</v>
      </c>
      <c r="N30">
        <v>80</v>
      </c>
      <c r="O30">
        <v>35</v>
      </c>
      <c r="P30">
        <v>10</v>
      </c>
      <c r="Q30">
        <v>28.57</v>
      </c>
      <c r="R30">
        <v>1</v>
      </c>
      <c r="S30">
        <v>1</v>
      </c>
      <c r="T30">
        <v>100</v>
      </c>
      <c r="U30">
        <v>25</v>
      </c>
      <c r="V30">
        <v>5</v>
      </c>
      <c r="W30">
        <v>20</v>
      </c>
      <c r="X30">
        <v>2</v>
      </c>
      <c r="Y30">
        <v>1</v>
      </c>
      <c r="Z30">
        <v>50</v>
      </c>
      <c r="AA30">
        <v>0</v>
      </c>
      <c r="AB30">
        <v>0</v>
      </c>
      <c r="AC30">
        <v>0</v>
      </c>
      <c r="AD30">
        <v>9</v>
      </c>
      <c r="AE30">
        <v>3</v>
      </c>
      <c r="AF30">
        <v>33.33</v>
      </c>
      <c r="AG30">
        <v>20</v>
      </c>
      <c r="AH30">
        <v>7</v>
      </c>
      <c r="AI30">
        <v>4</v>
      </c>
      <c r="AJ30">
        <v>22</v>
      </c>
      <c r="AK30">
        <v>128</v>
      </c>
      <c r="AL30">
        <v>50</v>
      </c>
      <c r="AM30">
        <v>39.06</v>
      </c>
      <c r="AN30">
        <v>2</v>
      </c>
    </row>
    <row r="31" spans="1:40" ht="12" customHeight="1" x14ac:dyDescent="0.15">
      <c r="A31" s="1" t="s">
        <v>73</v>
      </c>
      <c r="B31" s="1" t="s">
        <v>74</v>
      </c>
      <c r="C31" s="1" t="s">
        <v>36</v>
      </c>
      <c r="D31" s="1">
        <v>98</v>
      </c>
      <c r="E31" t="s">
        <v>76</v>
      </c>
      <c r="F31" t="s">
        <v>77</v>
      </c>
      <c r="G31">
        <v>0</v>
      </c>
      <c r="H31">
        <v>0.72</v>
      </c>
      <c r="I31">
        <v>6</v>
      </c>
      <c r="J31">
        <v>2</v>
      </c>
      <c r="K31">
        <v>33.33</v>
      </c>
      <c r="L31">
        <v>0</v>
      </c>
      <c r="M31">
        <v>0</v>
      </c>
      <c r="N31">
        <v>0</v>
      </c>
      <c r="O31">
        <v>17</v>
      </c>
      <c r="P31">
        <v>4</v>
      </c>
      <c r="Q31">
        <v>23.53</v>
      </c>
      <c r="R31">
        <v>1</v>
      </c>
      <c r="S31">
        <v>0</v>
      </c>
      <c r="T31">
        <v>0</v>
      </c>
      <c r="U31">
        <v>22</v>
      </c>
      <c r="V31">
        <v>2</v>
      </c>
      <c r="W31">
        <v>9.09</v>
      </c>
      <c r="X31">
        <v>3</v>
      </c>
      <c r="Y31">
        <v>1</v>
      </c>
      <c r="Z31">
        <v>33.33</v>
      </c>
      <c r="AA31">
        <v>0</v>
      </c>
      <c r="AB31">
        <v>0</v>
      </c>
      <c r="AC31">
        <v>0</v>
      </c>
      <c r="AD31">
        <v>5</v>
      </c>
      <c r="AE31">
        <v>2</v>
      </c>
      <c r="AF31">
        <v>40</v>
      </c>
      <c r="AG31">
        <v>11</v>
      </c>
      <c r="AH31">
        <v>5</v>
      </c>
      <c r="AI31">
        <v>2</v>
      </c>
      <c r="AJ31">
        <v>10</v>
      </c>
      <c r="AK31">
        <v>78</v>
      </c>
      <c r="AL31">
        <v>16</v>
      </c>
      <c r="AM31">
        <v>20.51</v>
      </c>
      <c r="AN31">
        <v>1</v>
      </c>
    </row>
    <row r="32" spans="1:40" ht="12" customHeight="1" x14ac:dyDescent="0.15">
      <c r="A32" s="1" t="s">
        <v>78</v>
      </c>
      <c r="B32" s="1" t="s">
        <v>79</v>
      </c>
      <c r="C32" s="1" t="s">
        <v>36</v>
      </c>
      <c r="D32" s="1">
        <v>100</v>
      </c>
      <c r="E32" t="s">
        <v>21</v>
      </c>
      <c r="F32" t="s">
        <v>33</v>
      </c>
      <c r="G32">
        <v>1</v>
      </c>
      <c r="H32">
        <v>0.61</v>
      </c>
      <c r="I32">
        <v>15</v>
      </c>
      <c r="J32">
        <v>6</v>
      </c>
      <c r="K32">
        <v>40</v>
      </c>
      <c r="L32">
        <v>11</v>
      </c>
      <c r="M32">
        <v>6</v>
      </c>
      <c r="N32">
        <v>54.55</v>
      </c>
      <c r="O32">
        <v>35</v>
      </c>
      <c r="P32">
        <v>10</v>
      </c>
      <c r="Q32">
        <v>28.57</v>
      </c>
      <c r="R32">
        <v>0</v>
      </c>
      <c r="S32">
        <v>0</v>
      </c>
      <c r="T32">
        <v>0</v>
      </c>
      <c r="U32">
        <v>23</v>
      </c>
      <c r="V32">
        <v>5</v>
      </c>
      <c r="W32">
        <v>21.74</v>
      </c>
      <c r="X32">
        <v>3</v>
      </c>
      <c r="Y32">
        <v>1</v>
      </c>
      <c r="Z32">
        <v>33.33</v>
      </c>
      <c r="AA32">
        <v>0</v>
      </c>
      <c r="AB32">
        <v>0</v>
      </c>
      <c r="AC32">
        <v>0</v>
      </c>
      <c r="AD32">
        <v>16</v>
      </c>
      <c r="AE32">
        <v>4</v>
      </c>
      <c r="AF32">
        <v>25</v>
      </c>
      <c r="AG32">
        <v>23</v>
      </c>
      <c r="AH32">
        <v>6</v>
      </c>
      <c r="AI32">
        <v>10</v>
      </c>
      <c r="AJ32">
        <v>14</v>
      </c>
      <c r="AK32">
        <v>105</v>
      </c>
      <c r="AL32">
        <v>41</v>
      </c>
      <c r="AM32">
        <v>39.049999999999997</v>
      </c>
      <c r="AN32">
        <v>1</v>
      </c>
    </row>
    <row r="33" spans="1:40" ht="12" customHeight="1" x14ac:dyDescent="0.15">
      <c r="A33" s="1" t="s">
        <v>78</v>
      </c>
      <c r="B33" s="1" t="s">
        <v>79</v>
      </c>
      <c r="C33" s="1" t="s">
        <v>36</v>
      </c>
      <c r="D33" s="1">
        <v>100</v>
      </c>
      <c r="E33" t="s">
        <v>80</v>
      </c>
      <c r="F33" t="s">
        <v>81</v>
      </c>
      <c r="G33">
        <v>0</v>
      </c>
      <c r="H33">
        <v>0.18</v>
      </c>
      <c r="I33">
        <v>5</v>
      </c>
      <c r="J33">
        <v>1</v>
      </c>
      <c r="K33">
        <v>20</v>
      </c>
      <c r="L33">
        <v>3</v>
      </c>
      <c r="M33">
        <v>1</v>
      </c>
      <c r="N33">
        <v>33.33</v>
      </c>
      <c r="O33">
        <v>20</v>
      </c>
      <c r="P33">
        <v>3</v>
      </c>
      <c r="Q33">
        <v>15</v>
      </c>
      <c r="R33">
        <v>0</v>
      </c>
      <c r="S33">
        <v>0</v>
      </c>
      <c r="T33">
        <v>0</v>
      </c>
      <c r="U33">
        <v>18</v>
      </c>
      <c r="V33">
        <v>2</v>
      </c>
      <c r="W33">
        <v>11.11</v>
      </c>
      <c r="X33">
        <v>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12</v>
      </c>
      <c r="AE33">
        <v>7</v>
      </c>
      <c r="AF33">
        <v>58.33</v>
      </c>
      <c r="AG33">
        <v>15</v>
      </c>
      <c r="AH33">
        <v>1</v>
      </c>
      <c r="AI33">
        <v>6</v>
      </c>
      <c r="AJ33">
        <v>4</v>
      </c>
      <c r="AK33">
        <v>66</v>
      </c>
      <c r="AL33">
        <v>19</v>
      </c>
      <c r="AM33">
        <v>28.79</v>
      </c>
      <c r="AN33">
        <v>1</v>
      </c>
    </row>
    <row r="34" spans="1:40" ht="12" customHeight="1" x14ac:dyDescent="0.15">
      <c r="A34" s="1" t="s">
        <v>82</v>
      </c>
      <c r="B34" s="1" t="s">
        <v>83</v>
      </c>
      <c r="C34" s="1" t="s">
        <v>36</v>
      </c>
      <c r="D34" s="1">
        <v>101</v>
      </c>
      <c r="E34" t="s">
        <v>21</v>
      </c>
      <c r="F34" t="s">
        <v>31</v>
      </c>
      <c r="G34">
        <v>2</v>
      </c>
      <c r="H34">
        <v>2.95</v>
      </c>
      <c r="I34">
        <v>26</v>
      </c>
      <c r="J34">
        <v>10</v>
      </c>
      <c r="K34">
        <v>38.46</v>
      </c>
      <c r="L34">
        <v>15</v>
      </c>
      <c r="M34">
        <v>6</v>
      </c>
      <c r="N34">
        <v>40</v>
      </c>
      <c r="O34">
        <v>56</v>
      </c>
      <c r="P34">
        <v>17</v>
      </c>
      <c r="Q34">
        <v>30.36</v>
      </c>
      <c r="R34">
        <v>0</v>
      </c>
      <c r="S34">
        <v>0</v>
      </c>
      <c r="T34">
        <v>0</v>
      </c>
      <c r="U34">
        <v>24</v>
      </c>
      <c r="V34">
        <v>7</v>
      </c>
      <c r="W34">
        <v>29.17</v>
      </c>
      <c r="X34">
        <v>1</v>
      </c>
      <c r="Y34">
        <v>0</v>
      </c>
      <c r="Z34">
        <v>0</v>
      </c>
      <c r="AA34">
        <v>1</v>
      </c>
      <c r="AB34">
        <v>1</v>
      </c>
      <c r="AC34">
        <v>100</v>
      </c>
      <c r="AD34">
        <v>26</v>
      </c>
      <c r="AE34">
        <v>6</v>
      </c>
      <c r="AF34">
        <v>23.08</v>
      </c>
      <c r="AG34">
        <v>48</v>
      </c>
      <c r="AH34">
        <v>18</v>
      </c>
      <c r="AI34">
        <v>14</v>
      </c>
      <c r="AJ34">
        <v>51</v>
      </c>
      <c r="AK34">
        <v>124</v>
      </c>
      <c r="AL34">
        <v>58</v>
      </c>
      <c r="AM34">
        <v>46.77</v>
      </c>
      <c r="AN34">
        <v>1</v>
      </c>
    </row>
    <row r="35" spans="1:40" ht="12" customHeight="1" x14ac:dyDescent="0.15">
      <c r="A35" s="1" t="s">
        <v>82</v>
      </c>
      <c r="B35" s="1" t="s">
        <v>83</v>
      </c>
      <c r="C35" s="1" t="s">
        <v>36</v>
      </c>
      <c r="D35" s="1">
        <v>101</v>
      </c>
      <c r="E35" t="s">
        <v>84</v>
      </c>
      <c r="F35" t="s">
        <v>26</v>
      </c>
      <c r="G35">
        <v>1</v>
      </c>
      <c r="H35">
        <v>0.63</v>
      </c>
      <c r="I35">
        <v>7</v>
      </c>
      <c r="J35">
        <v>3</v>
      </c>
      <c r="K35">
        <v>42.86</v>
      </c>
      <c r="L35">
        <v>2</v>
      </c>
      <c r="M35">
        <v>0</v>
      </c>
      <c r="N35">
        <v>0</v>
      </c>
      <c r="O35">
        <v>8</v>
      </c>
      <c r="P35">
        <v>4</v>
      </c>
      <c r="Q35">
        <v>50</v>
      </c>
      <c r="R35">
        <v>2</v>
      </c>
      <c r="S35">
        <v>2</v>
      </c>
      <c r="T35">
        <v>100</v>
      </c>
      <c r="U35">
        <v>23</v>
      </c>
      <c r="V35">
        <v>1</v>
      </c>
      <c r="W35">
        <v>4.3499999999999996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</v>
      </c>
      <c r="AE35">
        <v>2</v>
      </c>
      <c r="AF35">
        <v>40</v>
      </c>
      <c r="AG35">
        <v>7</v>
      </c>
      <c r="AH35">
        <v>1</v>
      </c>
      <c r="AI35">
        <v>2</v>
      </c>
      <c r="AJ35">
        <v>7</v>
      </c>
      <c r="AK35">
        <v>54</v>
      </c>
      <c r="AL35">
        <v>15</v>
      </c>
      <c r="AM35">
        <v>27.78</v>
      </c>
      <c r="AN35">
        <v>2</v>
      </c>
    </row>
    <row r="36" spans="1:40" ht="12" customHeight="1" x14ac:dyDescent="0.15">
      <c r="A36" s="1" t="s">
        <v>85</v>
      </c>
      <c r="B36" s="1" t="s">
        <v>86</v>
      </c>
      <c r="C36" s="1" t="s">
        <v>87</v>
      </c>
      <c r="D36" s="1">
        <v>99</v>
      </c>
      <c r="E36" t="s">
        <v>21</v>
      </c>
      <c r="F36" t="s">
        <v>33</v>
      </c>
      <c r="G36">
        <v>0</v>
      </c>
      <c r="H36">
        <v>1.4</v>
      </c>
      <c r="I36">
        <v>14</v>
      </c>
      <c r="J36">
        <v>3</v>
      </c>
      <c r="K36">
        <v>21.43</v>
      </c>
      <c r="L36">
        <v>9</v>
      </c>
      <c r="M36">
        <v>3</v>
      </c>
      <c r="N36">
        <v>33.33</v>
      </c>
      <c r="O36">
        <v>40</v>
      </c>
      <c r="P36">
        <v>9</v>
      </c>
      <c r="Q36">
        <v>22.5</v>
      </c>
      <c r="R36">
        <v>1</v>
      </c>
      <c r="S36">
        <v>1</v>
      </c>
      <c r="T36">
        <v>100</v>
      </c>
      <c r="U36">
        <v>18</v>
      </c>
      <c r="V36">
        <v>4</v>
      </c>
      <c r="W36">
        <v>22.22</v>
      </c>
      <c r="X36">
        <v>2</v>
      </c>
      <c r="Y36">
        <v>1</v>
      </c>
      <c r="Z36">
        <v>50</v>
      </c>
      <c r="AA36">
        <v>0</v>
      </c>
      <c r="AB36">
        <v>0</v>
      </c>
      <c r="AC36">
        <v>0</v>
      </c>
      <c r="AD36">
        <v>12</v>
      </c>
      <c r="AE36">
        <v>5</v>
      </c>
      <c r="AF36">
        <v>41.67</v>
      </c>
      <c r="AG36">
        <v>15</v>
      </c>
      <c r="AH36">
        <v>3</v>
      </c>
      <c r="AI36">
        <v>6</v>
      </c>
      <c r="AJ36">
        <v>13</v>
      </c>
      <c r="AK36">
        <v>108</v>
      </c>
      <c r="AL36">
        <v>35</v>
      </c>
      <c r="AM36">
        <v>32.409999999999997</v>
      </c>
      <c r="AN36">
        <v>0</v>
      </c>
    </row>
    <row r="37" spans="1:40" ht="12" customHeight="1" x14ac:dyDescent="0.15">
      <c r="A37" s="1" t="s">
        <v>85</v>
      </c>
      <c r="B37" s="1" t="s">
        <v>86</v>
      </c>
      <c r="C37" s="1" t="s">
        <v>87</v>
      </c>
      <c r="D37" s="1">
        <v>99</v>
      </c>
      <c r="E37" t="s">
        <v>88</v>
      </c>
      <c r="F37" t="s">
        <v>26</v>
      </c>
      <c r="G37">
        <v>2</v>
      </c>
      <c r="H37">
        <v>1.32</v>
      </c>
      <c r="I37">
        <v>9</v>
      </c>
      <c r="J37">
        <v>4</v>
      </c>
      <c r="K37">
        <v>44.44</v>
      </c>
      <c r="L37">
        <v>5</v>
      </c>
      <c r="M37">
        <v>3</v>
      </c>
      <c r="N37">
        <v>60</v>
      </c>
      <c r="O37">
        <v>26</v>
      </c>
      <c r="P37">
        <v>6</v>
      </c>
      <c r="Q37">
        <v>23.08</v>
      </c>
      <c r="R37">
        <v>0</v>
      </c>
      <c r="S37">
        <v>0</v>
      </c>
      <c r="T37">
        <v>0</v>
      </c>
      <c r="U37">
        <v>23</v>
      </c>
      <c r="V37">
        <v>1</v>
      </c>
      <c r="W37">
        <v>4.3499999999999996</v>
      </c>
      <c r="X37">
        <v>7</v>
      </c>
      <c r="Y37">
        <v>0</v>
      </c>
      <c r="Z37">
        <v>0</v>
      </c>
      <c r="AA37">
        <v>1</v>
      </c>
      <c r="AB37">
        <v>1</v>
      </c>
      <c r="AC37">
        <v>100</v>
      </c>
      <c r="AD37">
        <v>9</v>
      </c>
      <c r="AE37">
        <v>4</v>
      </c>
      <c r="AF37">
        <v>44.44</v>
      </c>
      <c r="AG37">
        <v>12</v>
      </c>
      <c r="AH37">
        <v>1</v>
      </c>
      <c r="AI37">
        <v>6</v>
      </c>
      <c r="AJ37">
        <v>8</v>
      </c>
      <c r="AK37">
        <v>88</v>
      </c>
      <c r="AL37">
        <v>27</v>
      </c>
      <c r="AM37">
        <v>30.68</v>
      </c>
      <c r="AN37">
        <v>2</v>
      </c>
    </row>
    <row r="38" spans="1:40" ht="12" customHeight="1" x14ac:dyDescent="0.15">
      <c r="A38" s="1" t="s">
        <v>89</v>
      </c>
      <c r="B38" s="1" t="s">
        <v>90</v>
      </c>
      <c r="C38" s="1" t="s">
        <v>87</v>
      </c>
      <c r="D38" s="1">
        <v>95</v>
      </c>
      <c r="E38" t="s">
        <v>21</v>
      </c>
      <c r="F38" t="s">
        <v>33</v>
      </c>
      <c r="G38">
        <v>0</v>
      </c>
      <c r="H38">
        <v>1.55</v>
      </c>
      <c r="I38">
        <v>16</v>
      </c>
      <c r="J38">
        <v>4</v>
      </c>
      <c r="K38">
        <v>25</v>
      </c>
      <c r="L38">
        <v>12</v>
      </c>
      <c r="M38">
        <v>2</v>
      </c>
      <c r="N38">
        <v>16.670000000000002</v>
      </c>
      <c r="O38">
        <v>35</v>
      </c>
      <c r="P38">
        <v>11</v>
      </c>
      <c r="Q38">
        <v>31.43</v>
      </c>
      <c r="R38">
        <v>1</v>
      </c>
      <c r="S38">
        <v>1</v>
      </c>
      <c r="T38">
        <v>100</v>
      </c>
      <c r="U38">
        <v>18</v>
      </c>
      <c r="V38">
        <v>4</v>
      </c>
      <c r="W38">
        <v>22.22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</v>
      </c>
      <c r="AE38">
        <v>3</v>
      </c>
      <c r="AF38">
        <v>50</v>
      </c>
      <c r="AG38">
        <v>21</v>
      </c>
      <c r="AH38">
        <v>5</v>
      </c>
      <c r="AI38">
        <v>4</v>
      </c>
      <c r="AJ38">
        <v>15</v>
      </c>
      <c r="AK38">
        <v>116</v>
      </c>
      <c r="AL38">
        <v>47</v>
      </c>
      <c r="AM38">
        <v>40.520000000000003</v>
      </c>
      <c r="AN38">
        <v>0</v>
      </c>
    </row>
    <row r="39" spans="1:40" ht="12" customHeight="1" x14ac:dyDescent="0.15">
      <c r="A39" s="1" t="s">
        <v>89</v>
      </c>
      <c r="B39" s="1" t="s">
        <v>90</v>
      </c>
      <c r="C39" s="1" t="s">
        <v>87</v>
      </c>
      <c r="D39" s="1">
        <v>95</v>
      </c>
      <c r="E39" t="s">
        <v>91</v>
      </c>
      <c r="F39" t="s">
        <v>26</v>
      </c>
      <c r="G39">
        <v>0</v>
      </c>
      <c r="H39">
        <v>0.76</v>
      </c>
      <c r="I39">
        <v>6</v>
      </c>
      <c r="J39">
        <v>5</v>
      </c>
      <c r="K39">
        <v>83.33</v>
      </c>
      <c r="L39">
        <v>4</v>
      </c>
      <c r="M39">
        <v>3</v>
      </c>
      <c r="N39">
        <v>75</v>
      </c>
      <c r="O39">
        <v>26</v>
      </c>
      <c r="P39">
        <v>3</v>
      </c>
      <c r="Q39">
        <v>11.54</v>
      </c>
      <c r="R39">
        <v>3</v>
      </c>
      <c r="S39">
        <v>2</v>
      </c>
      <c r="T39">
        <v>66.67</v>
      </c>
      <c r="U39">
        <v>26</v>
      </c>
      <c r="V39">
        <v>1</v>
      </c>
      <c r="W39">
        <v>3.85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14</v>
      </c>
      <c r="AE39">
        <v>2</v>
      </c>
      <c r="AF39">
        <v>14.29</v>
      </c>
      <c r="AG39">
        <v>15</v>
      </c>
      <c r="AH39">
        <v>2</v>
      </c>
      <c r="AI39">
        <v>7</v>
      </c>
      <c r="AJ39">
        <v>11</v>
      </c>
      <c r="AK39">
        <v>89</v>
      </c>
      <c r="AL39">
        <v>22</v>
      </c>
      <c r="AM39">
        <v>24.72</v>
      </c>
      <c r="AN39">
        <v>0</v>
      </c>
    </row>
    <row r="40" spans="1:40" ht="12" customHeight="1" x14ac:dyDescent="0.15">
      <c r="A40" s="1" t="s">
        <v>92</v>
      </c>
      <c r="B40" s="1" t="s">
        <v>93</v>
      </c>
      <c r="C40" s="1" t="s">
        <v>87</v>
      </c>
      <c r="D40" s="1">
        <v>101</v>
      </c>
      <c r="E40" t="s">
        <v>21</v>
      </c>
      <c r="F40" t="s">
        <v>94</v>
      </c>
      <c r="G40">
        <v>0</v>
      </c>
      <c r="H40">
        <v>1.39</v>
      </c>
      <c r="I40">
        <v>11</v>
      </c>
      <c r="J40">
        <v>6</v>
      </c>
      <c r="K40">
        <v>54.55</v>
      </c>
      <c r="L40">
        <v>5</v>
      </c>
      <c r="M40">
        <v>2</v>
      </c>
      <c r="N40">
        <v>40</v>
      </c>
      <c r="O40">
        <v>31</v>
      </c>
      <c r="P40">
        <v>5</v>
      </c>
      <c r="Q40">
        <v>16.13</v>
      </c>
      <c r="R40">
        <v>0</v>
      </c>
      <c r="S40">
        <v>0</v>
      </c>
      <c r="T40">
        <v>0</v>
      </c>
      <c r="U40">
        <v>34</v>
      </c>
      <c r="V40">
        <v>5</v>
      </c>
      <c r="W40">
        <v>14.71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</v>
      </c>
      <c r="AE40">
        <v>3</v>
      </c>
      <c r="AF40">
        <v>33.33</v>
      </c>
      <c r="AG40">
        <v>23</v>
      </c>
      <c r="AH40">
        <v>6</v>
      </c>
      <c r="AI40">
        <v>2</v>
      </c>
      <c r="AJ40">
        <v>15</v>
      </c>
      <c r="AK40">
        <v>90</v>
      </c>
      <c r="AL40">
        <v>20</v>
      </c>
      <c r="AM40">
        <v>22.22</v>
      </c>
      <c r="AN40">
        <v>1</v>
      </c>
    </row>
    <row r="41" spans="1:40" ht="12" customHeight="1" x14ac:dyDescent="0.15">
      <c r="A41" s="1" t="s">
        <v>92</v>
      </c>
      <c r="B41" s="1" t="s">
        <v>93</v>
      </c>
      <c r="C41" s="1" t="s">
        <v>87</v>
      </c>
      <c r="D41" s="1">
        <v>101</v>
      </c>
      <c r="E41" t="s">
        <v>95</v>
      </c>
      <c r="F41" t="s">
        <v>33</v>
      </c>
      <c r="G41">
        <v>1</v>
      </c>
      <c r="H41">
        <v>0.91</v>
      </c>
      <c r="I41">
        <v>10</v>
      </c>
      <c r="J41">
        <v>2</v>
      </c>
      <c r="K41">
        <v>20</v>
      </c>
      <c r="L41">
        <v>5</v>
      </c>
      <c r="M41">
        <v>0</v>
      </c>
      <c r="N41">
        <v>0</v>
      </c>
      <c r="O41">
        <v>30</v>
      </c>
      <c r="P41">
        <v>6</v>
      </c>
      <c r="Q41">
        <v>20</v>
      </c>
      <c r="R41">
        <v>0</v>
      </c>
      <c r="S41">
        <v>0</v>
      </c>
      <c r="T41">
        <v>0</v>
      </c>
      <c r="U41">
        <v>22</v>
      </c>
      <c r="V41">
        <v>4</v>
      </c>
      <c r="W41">
        <v>18.18</v>
      </c>
      <c r="X41">
        <v>1</v>
      </c>
      <c r="Y41">
        <v>2</v>
      </c>
      <c r="Z41">
        <v>200</v>
      </c>
      <c r="AA41">
        <v>0</v>
      </c>
      <c r="AB41">
        <v>0</v>
      </c>
      <c r="AC41">
        <v>0</v>
      </c>
      <c r="AD41">
        <v>16</v>
      </c>
      <c r="AE41">
        <v>5</v>
      </c>
      <c r="AF41">
        <v>31.25</v>
      </c>
      <c r="AG41">
        <v>16</v>
      </c>
      <c r="AH41">
        <v>3</v>
      </c>
      <c r="AI41">
        <v>6</v>
      </c>
      <c r="AJ41">
        <v>10</v>
      </c>
      <c r="AK41">
        <v>60</v>
      </c>
      <c r="AL41">
        <v>13</v>
      </c>
      <c r="AM41">
        <v>21.67</v>
      </c>
      <c r="AN41">
        <v>4</v>
      </c>
    </row>
    <row r="42" spans="1:40" ht="12" customHeight="1" x14ac:dyDescent="0.15">
      <c r="A42" s="1" t="s">
        <v>96</v>
      </c>
      <c r="B42" s="1" t="s">
        <v>97</v>
      </c>
      <c r="C42" s="1" t="s">
        <v>87</v>
      </c>
      <c r="D42" s="1">
        <v>98</v>
      </c>
      <c r="E42" t="s">
        <v>21</v>
      </c>
      <c r="F42" t="s">
        <v>98</v>
      </c>
      <c r="G42">
        <v>1</v>
      </c>
      <c r="H42">
        <v>3.28</v>
      </c>
      <c r="I42">
        <v>16</v>
      </c>
      <c r="J42">
        <v>7</v>
      </c>
      <c r="K42">
        <v>43.75</v>
      </c>
      <c r="L42">
        <v>6</v>
      </c>
      <c r="M42">
        <v>3</v>
      </c>
      <c r="N42">
        <v>50</v>
      </c>
      <c r="O42">
        <v>43</v>
      </c>
      <c r="P42">
        <v>10</v>
      </c>
      <c r="Q42">
        <v>23.26</v>
      </c>
      <c r="R42">
        <v>0</v>
      </c>
      <c r="S42">
        <v>0</v>
      </c>
      <c r="T42">
        <v>0</v>
      </c>
      <c r="U42">
        <v>29</v>
      </c>
      <c r="V42">
        <v>6</v>
      </c>
      <c r="W42">
        <v>20.69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16</v>
      </c>
      <c r="AE42">
        <v>3</v>
      </c>
      <c r="AF42">
        <v>18.75</v>
      </c>
      <c r="AG42">
        <v>23</v>
      </c>
      <c r="AH42">
        <v>5</v>
      </c>
      <c r="AI42">
        <v>7</v>
      </c>
      <c r="AJ42">
        <v>19</v>
      </c>
      <c r="AK42">
        <v>134</v>
      </c>
      <c r="AL42">
        <v>42</v>
      </c>
      <c r="AM42">
        <v>31.34</v>
      </c>
      <c r="AN42">
        <v>4</v>
      </c>
    </row>
    <row r="43" spans="1:40" ht="12" customHeight="1" x14ac:dyDescent="0.15">
      <c r="A43" s="1" t="s">
        <v>96</v>
      </c>
      <c r="B43" s="1" t="s">
        <v>97</v>
      </c>
      <c r="C43" s="1" t="s">
        <v>87</v>
      </c>
      <c r="D43" s="1">
        <v>98</v>
      </c>
      <c r="E43" t="s">
        <v>99</v>
      </c>
      <c r="F43" t="s">
        <v>26</v>
      </c>
      <c r="G43">
        <v>0</v>
      </c>
      <c r="H43">
        <v>0.6</v>
      </c>
      <c r="I43">
        <v>11</v>
      </c>
      <c r="J43">
        <v>3</v>
      </c>
      <c r="K43">
        <v>27.27</v>
      </c>
      <c r="L43">
        <v>6</v>
      </c>
      <c r="M43">
        <v>2</v>
      </c>
      <c r="N43">
        <v>33.33</v>
      </c>
      <c r="O43">
        <v>24</v>
      </c>
      <c r="P43">
        <v>10</v>
      </c>
      <c r="Q43">
        <v>41.67</v>
      </c>
      <c r="R43">
        <v>0</v>
      </c>
      <c r="S43">
        <v>0</v>
      </c>
      <c r="T43">
        <v>0</v>
      </c>
      <c r="U43">
        <v>23</v>
      </c>
      <c r="V43">
        <v>1</v>
      </c>
      <c r="W43">
        <v>4.3499999999999996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12</v>
      </c>
      <c r="AE43">
        <v>3</v>
      </c>
      <c r="AF43">
        <v>25</v>
      </c>
      <c r="AG43">
        <v>18</v>
      </c>
      <c r="AH43">
        <v>3</v>
      </c>
      <c r="AI43">
        <v>8</v>
      </c>
      <c r="AJ43">
        <v>9</v>
      </c>
      <c r="AK43">
        <v>86</v>
      </c>
      <c r="AL43">
        <v>23</v>
      </c>
      <c r="AM43">
        <v>26.74</v>
      </c>
      <c r="AN43">
        <v>2</v>
      </c>
    </row>
    <row r="44" spans="1:40" ht="12" customHeight="1" x14ac:dyDescent="0.15">
      <c r="A44" s="1" t="s">
        <v>100</v>
      </c>
      <c r="B44" s="1" t="s">
        <v>101</v>
      </c>
      <c r="C44" s="1" t="s">
        <v>87</v>
      </c>
      <c r="D44" s="1">
        <v>103</v>
      </c>
      <c r="E44" t="s">
        <v>21</v>
      </c>
      <c r="F44" t="s">
        <v>31</v>
      </c>
      <c r="G44">
        <v>1</v>
      </c>
      <c r="H44">
        <v>0.7</v>
      </c>
      <c r="I44">
        <v>16</v>
      </c>
      <c r="J44">
        <v>10</v>
      </c>
      <c r="K44">
        <v>62.5</v>
      </c>
      <c r="L44">
        <v>13</v>
      </c>
      <c r="M44">
        <v>8</v>
      </c>
      <c r="N44">
        <v>61.54</v>
      </c>
      <c r="O44">
        <v>35</v>
      </c>
      <c r="P44">
        <v>13</v>
      </c>
      <c r="Q44">
        <v>37.14</v>
      </c>
      <c r="R44">
        <v>0</v>
      </c>
      <c r="S44">
        <v>0</v>
      </c>
      <c r="T44">
        <v>0</v>
      </c>
      <c r="U44">
        <v>15</v>
      </c>
      <c r="V44">
        <v>3</v>
      </c>
      <c r="W44">
        <v>20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11</v>
      </c>
      <c r="AE44">
        <v>5</v>
      </c>
      <c r="AF44">
        <v>45.45</v>
      </c>
      <c r="AG44">
        <v>19</v>
      </c>
      <c r="AH44">
        <v>3</v>
      </c>
      <c r="AI44">
        <v>8</v>
      </c>
      <c r="AJ44">
        <v>7</v>
      </c>
      <c r="AK44">
        <v>97</v>
      </c>
      <c r="AL44">
        <v>32</v>
      </c>
      <c r="AM44">
        <v>32.99</v>
      </c>
      <c r="AN44">
        <v>1</v>
      </c>
    </row>
    <row r="45" spans="1:40" ht="12" customHeight="1" x14ac:dyDescent="0.15">
      <c r="A45" s="1" t="s">
        <v>100</v>
      </c>
      <c r="B45" s="1" t="s">
        <v>101</v>
      </c>
      <c r="C45" s="1" t="s">
        <v>87</v>
      </c>
      <c r="D45" s="1">
        <v>103</v>
      </c>
      <c r="E45" t="s">
        <v>102</v>
      </c>
      <c r="F45" t="s">
        <v>26</v>
      </c>
      <c r="G45">
        <v>0</v>
      </c>
      <c r="H45">
        <v>0.4</v>
      </c>
      <c r="I45">
        <v>5</v>
      </c>
      <c r="J45">
        <v>2</v>
      </c>
      <c r="K45">
        <v>40</v>
      </c>
      <c r="L45">
        <v>3</v>
      </c>
      <c r="M45">
        <v>1</v>
      </c>
      <c r="N45">
        <v>33.33</v>
      </c>
      <c r="O45">
        <v>30</v>
      </c>
      <c r="P45">
        <v>3</v>
      </c>
      <c r="Q45">
        <v>10</v>
      </c>
      <c r="R45">
        <v>0</v>
      </c>
      <c r="S45">
        <v>0</v>
      </c>
      <c r="T45">
        <v>0</v>
      </c>
      <c r="U45">
        <v>21</v>
      </c>
      <c r="V45">
        <v>1</v>
      </c>
      <c r="W45">
        <v>4.76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</v>
      </c>
      <c r="AE45">
        <v>3</v>
      </c>
      <c r="AF45">
        <v>37.5</v>
      </c>
      <c r="AG45">
        <v>19</v>
      </c>
      <c r="AH45">
        <v>2</v>
      </c>
      <c r="AI45">
        <v>4</v>
      </c>
      <c r="AJ45">
        <v>7</v>
      </c>
      <c r="AK45">
        <v>74</v>
      </c>
      <c r="AL45">
        <v>25</v>
      </c>
      <c r="AM45">
        <v>33.78</v>
      </c>
      <c r="AN45">
        <v>1</v>
      </c>
    </row>
    <row r="46" spans="1:40" ht="12" customHeight="1" x14ac:dyDescent="0.15">
      <c r="A46" s="1" t="s">
        <v>103</v>
      </c>
      <c r="B46" s="1" t="s">
        <v>104</v>
      </c>
      <c r="C46" s="1" t="s">
        <v>87</v>
      </c>
      <c r="D46" s="1">
        <v>94</v>
      </c>
      <c r="E46" t="s">
        <v>21</v>
      </c>
      <c r="F46" t="s">
        <v>105</v>
      </c>
      <c r="G46">
        <v>1</v>
      </c>
      <c r="H46">
        <v>1.1399999999999999</v>
      </c>
      <c r="I46">
        <v>16</v>
      </c>
      <c r="J46">
        <v>6</v>
      </c>
      <c r="K46">
        <v>37.5</v>
      </c>
      <c r="L46">
        <v>4</v>
      </c>
      <c r="M46">
        <v>2</v>
      </c>
      <c r="N46">
        <v>50</v>
      </c>
      <c r="O46">
        <v>46</v>
      </c>
      <c r="P46">
        <v>12</v>
      </c>
      <c r="Q46">
        <v>26.09</v>
      </c>
      <c r="R46">
        <v>1</v>
      </c>
      <c r="S46">
        <v>1</v>
      </c>
      <c r="T46">
        <v>100</v>
      </c>
      <c r="U46">
        <v>24</v>
      </c>
      <c r="V46">
        <v>3</v>
      </c>
      <c r="W46">
        <v>12.5</v>
      </c>
      <c r="X46">
        <v>1</v>
      </c>
      <c r="Y46">
        <v>1</v>
      </c>
      <c r="Z46">
        <v>100</v>
      </c>
      <c r="AA46">
        <v>0</v>
      </c>
      <c r="AB46">
        <v>0</v>
      </c>
      <c r="AC46">
        <v>0</v>
      </c>
      <c r="AD46">
        <v>20</v>
      </c>
      <c r="AE46">
        <v>7</v>
      </c>
      <c r="AF46">
        <v>35</v>
      </c>
      <c r="AG46">
        <v>37</v>
      </c>
      <c r="AH46">
        <v>17</v>
      </c>
      <c r="AI46">
        <v>7</v>
      </c>
      <c r="AJ46">
        <v>32</v>
      </c>
      <c r="AK46">
        <v>143</v>
      </c>
      <c r="AL46">
        <v>65</v>
      </c>
      <c r="AM46">
        <v>45.45</v>
      </c>
      <c r="AN46">
        <v>3</v>
      </c>
    </row>
    <row r="47" spans="1:40" ht="12" customHeight="1" x14ac:dyDescent="0.15">
      <c r="A47" s="1" t="s">
        <v>103</v>
      </c>
      <c r="B47" s="1" t="s">
        <v>104</v>
      </c>
      <c r="C47" s="1" t="s">
        <v>87</v>
      </c>
      <c r="D47" s="1">
        <v>94</v>
      </c>
      <c r="E47" t="s">
        <v>106</v>
      </c>
      <c r="F47" t="s">
        <v>31</v>
      </c>
      <c r="G47">
        <v>0</v>
      </c>
      <c r="H47">
        <v>0.55000000000000004</v>
      </c>
      <c r="I47">
        <v>5</v>
      </c>
      <c r="J47">
        <v>1</v>
      </c>
      <c r="K47">
        <v>20</v>
      </c>
      <c r="L47">
        <v>3</v>
      </c>
      <c r="M47">
        <v>1</v>
      </c>
      <c r="N47">
        <v>33.33</v>
      </c>
      <c r="O47">
        <v>27</v>
      </c>
      <c r="P47">
        <v>3</v>
      </c>
      <c r="Q47">
        <v>11.11</v>
      </c>
      <c r="R47">
        <v>1</v>
      </c>
      <c r="S47">
        <v>1</v>
      </c>
      <c r="T47">
        <v>100</v>
      </c>
      <c r="U47">
        <v>20</v>
      </c>
      <c r="V47">
        <v>1</v>
      </c>
      <c r="W47">
        <v>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9</v>
      </c>
      <c r="AE47">
        <v>2</v>
      </c>
      <c r="AF47">
        <v>22.22</v>
      </c>
      <c r="AG47">
        <v>21</v>
      </c>
      <c r="AH47">
        <v>4</v>
      </c>
      <c r="AI47">
        <v>6</v>
      </c>
      <c r="AJ47">
        <v>8</v>
      </c>
      <c r="AK47">
        <v>73</v>
      </c>
      <c r="AL47">
        <v>22</v>
      </c>
      <c r="AM47">
        <v>30.14</v>
      </c>
      <c r="AN47">
        <v>0</v>
      </c>
    </row>
    <row r="48" spans="1:40" ht="12" customHeight="1" x14ac:dyDescent="0.15">
      <c r="A48" s="1" t="s">
        <v>107</v>
      </c>
      <c r="B48" s="1" t="s">
        <v>108</v>
      </c>
      <c r="C48" s="1" t="s">
        <v>87</v>
      </c>
      <c r="D48" s="1">
        <v>101</v>
      </c>
      <c r="E48" t="s">
        <v>21</v>
      </c>
      <c r="F48" t="s">
        <v>31</v>
      </c>
      <c r="G48">
        <v>3</v>
      </c>
      <c r="H48">
        <v>2.41</v>
      </c>
      <c r="I48">
        <v>25</v>
      </c>
      <c r="J48">
        <v>5</v>
      </c>
      <c r="K48">
        <v>20</v>
      </c>
      <c r="L48">
        <v>16</v>
      </c>
      <c r="M48">
        <v>3</v>
      </c>
      <c r="N48">
        <v>18.75</v>
      </c>
      <c r="O48">
        <v>59</v>
      </c>
      <c r="P48">
        <v>18</v>
      </c>
      <c r="Q48">
        <v>30.51</v>
      </c>
      <c r="R48">
        <v>0</v>
      </c>
      <c r="S48">
        <v>0</v>
      </c>
      <c r="T48">
        <v>0</v>
      </c>
      <c r="U48">
        <v>18</v>
      </c>
      <c r="V48">
        <v>6</v>
      </c>
      <c r="W48">
        <v>33.33</v>
      </c>
      <c r="X48">
        <v>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25</v>
      </c>
      <c r="AE48">
        <v>9</v>
      </c>
      <c r="AF48">
        <v>36</v>
      </c>
      <c r="AG48">
        <v>32</v>
      </c>
      <c r="AH48">
        <v>10</v>
      </c>
      <c r="AI48">
        <v>8</v>
      </c>
      <c r="AJ48">
        <v>32</v>
      </c>
      <c r="AK48">
        <v>121</v>
      </c>
      <c r="AL48">
        <v>57</v>
      </c>
      <c r="AM48">
        <v>47.11</v>
      </c>
      <c r="AN48">
        <v>1</v>
      </c>
    </row>
    <row r="49" spans="1:40" ht="12" customHeight="1" x14ac:dyDescent="0.15">
      <c r="A49" s="1" t="s">
        <v>107</v>
      </c>
      <c r="B49" s="1" t="s">
        <v>108</v>
      </c>
      <c r="C49" s="1" t="s">
        <v>87</v>
      </c>
      <c r="D49" s="1">
        <v>101</v>
      </c>
      <c r="E49" t="s">
        <v>109</v>
      </c>
      <c r="F49" t="s">
        <v>110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10</v>
      </c>
      <c r="P49">
        <v>0</v>
      </c>
      <c r="Q49">
        <v>0</v>
      </c>
      <c r="R49">
        <v>0</v>
      </c>
      <c r="S49">
        <v>0</v>
      </c>
      <c r="T49">
        <v>0</v>
      </c>
      <c r="U49">
        <v>25</v>
      </c>
      <c r="V49">
        <v>1</v>
      </c>
      <c r="W49">
        <v>4</v>
      </c>
      <c r="X49">
        <v>1</v>
      </c>
      <c r="Y49">
        <v>1</v>
      </c>
      <c r="Z49">
        <v>100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</v>
      </c>
      <c r="AH49">
        <v>0</v>
      </c>
      <c r="AI49">
        <v>0</v>
      </c>
      <c r="AJ49">
        <v>0</v>
      </c>
      <c r="AK49">
        <v>60</v>
      </c>
      <c r="AL49">
        <v>15</v>
      </c>
      <c r="AM49">
        <v>25</v>
      </c>
      <c r="AN49">
        <v>2</v>
      </c>
    </row>
    <row r="50" spans="1:40" ht="12" customHeight="1" x14ac:dyDescent="0.15">
      <c r="A50" s="1" t="s">
        <v>111</v>
      </c>
      <c r="B50" s="1" t="s">
        <v>112</v>
      </c>
      <c r="C50" s="1" t="s">
        <v>87</v>
      </c>
      <c r="D50" s="1">
        <v>100</v>
      </c>
      <c r="E50" t="s">
        <v>21</v>
      </c>
      <c r="F50" t="s">
        <v>31</v>
      </c>
      <c r="G50">
        <v>3</v>
      </c>
      <c r="H50">
        <v>4.21</v>
      </c>
      <c r="I50">
        <v>22</v>
      </c>
      <c r="J50">
        <v>10</v>
      </c>
      <c r="K50">
        <v>45.45</v>
      </c>
      <c r="L50">
        <v>10</v>
      </c>
      <c r="M50">
        <v>2</v>
      </c>
      <c r="N50">
        <v>20</v>
      </c>
      <c r="O50">
        <v>53</v>
      </c>
      <c r="P50">
        <v>16</v>
      </c>
      <c r="Q50">
        <v>30.19</v>
      </c>
      <c r="R50">
        <v>0</v>
      </c>
      <c r="S50">
        <v>0</v>
      </c>
      <c r="T50">
        <v>0</v>
      </c>
      <c r="U50">
        <v>23</v>
      </c>
      <c r="V50">
        <v>4</v>
      </c>
      <c r="W50">
        <v>17.39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15</v>
      </c>
      <c r="AE50">
        <v>7</v>
      </c>
      <c r="AF50">
        <v>46.67</v>
      </c>
      <c r="AG50">
        <v>31</v>
      </c>
      <c r="AH50">
        <v>10</v>
      </c>
      <c r="AI50">
        <v>6</v>
      </c>
      <c r="AJ50">
        <v>23</v>
      </c>
      <c r="AK50">
        <v>115</v>
      </c>
      <c r="AL50">
        <v>34</v>
      </c>
      <c r="AM50">
        <v>29.57</v>
      </c>
      <c r="AN50">
        <v>1</v>
      </c>
    </row>
    <row r="51" spans="1:40" ht="12" customHeight="1" x14ac:dyDescent="0.15">
      <c r="A51" s="1" t="s">
        <v>111</v>
      </c>
      <c r="B51" s="1" t="s">
        <v>112</v>
      </c>
      <c r="C51" s="1" t="s">
        <v>87</v>
      </c>
      <c r="D51" s="1">
        <v>100</v>
      </c>
      <c r="E51" t="s">
        <v>113</v>
      </c>
      <c r="F51" t="s">
        <v>33</v>
      </c>
      <c r="G51">
        <v>0</v>
      </c>
      <c r="H51">
        <v>0.08</v>
      </c>
      <c r="I51">
        <v>2</v>
      </c>
      <c r="J51">
        <v>0</v>
      </c>
      <c r="K51">
        <v>0</v>
      </c>
      <c r="L51">
        <v>1</v>
      </c>
      <c r="M51">
        <v>0</v>
      </c>
      <c r="N51">
        <v>0</v>
      </c>
      <c r="O51">
        <v>19</v>
      </c>
      <c r="P51">
        <v>1</v>
      </c>
      <c r="Q51">
        <v>5.26</v>
      </c>
      <c r="R51">
        <v>0</v>
      </c>
      <c r="S51">
        <v>0</v>
      </c>
      <c r="T51">
        <v>0</v>
      </c>
      <c r="U51">
        <v>23</v>
      </c>
      <c r="V51">
        <v>1</v>
      </c>
      <c r="W51">
        <v>4.3499999999999996</v>
      </c>
      <c r="X51">
        <v>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</v>
      </c>
      <c r="AE51">
        <v>0</v>
      </c>
      <c r="AF51">
        <v>0</v>
      </c>
      <c r="AG51">
        <v>7</v>
      </c>
      <c r="AH51">
        <v>1</v>
      </c>
      <c r="AI51">
        <v>1</v>
      </c>
      <c r="AJ51">
        <v>2</v>
      </c>
      <c r="AK51">
        <v>73</v>
      </c>
      <c r="AL51">
        <v>25</v>
      </c>
      <c r="AM51">
        <v>34.25</v>
      </c>
      <c r="AN51">
        <v>3</v>
      </c>
    </row>
  </sheetData>
  <mergeCells count="106">
    <mergeCell ref="A50:A51"/>
    <mergeCell ref="B50:B51"/>
    <mergeCell ref="C50:C51"/>
    <mergeCell ref="D50:D51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K1:AM1"/>
    <mergeCell ref="A4:A5"/>
    <mergeCell ref="B4:B5"/>
    <mergeCell ref="C4:C5"/>
    <mergeCell ref="D4:D5"/>
    <mergeCell ref="A6:A7"/>
    <mergeCell ref="B6:B7"/>
    <mergeCell ref="C6:C7"/>
    <mergeCell ref="D6:D7"/>
    <mergeCell ref="I1:K1"/>
    <mergeCell ref="L1:N1"/>
    <mergeCell ref="O1:Q1"/>
    <mergeCell ref="R1:T1"/>
    <mergeCell ref="U1:W1"/>
    <mergeCell ref="X1:Z1"/>
    <mergeCell ref="AA1:AC1"/>
    <mergeCell ref="AD1:AF1"/>
    <mergeCell ref="AG1:AI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Poletto, Molly</cp:lastModifiedBy>
  <dcterms:modified xsi:type="dcterms:W3CDTF">2024-12-29T21:30:06Z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2024-12-19T18:19:36Z</dcterms:created>
  <cp:revision>0</cp:revision>
</cp:coreProperties>
</file>