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9"/>
  <workbookPr/>
  <mc:AlternateContent xmlns:mc="http://schemas.openxmlformats.org/markup-compatibility/2006">
    <mc:Choice Requires="x15">
      <x15ac:absPath xmlns:x15ac="http://schemas.microsoft.com/office/spreadsheetml/2010/11/ac" url="https://dai0.sharepoint.com/sites/US-MSP/Shared Documents/07 Procurement/0. Forms, Templates &amp; Trackers/b. Templates/"/>
    </mc:Choice>
  </mc:AlternateContent>
  <xr:revisionPtr revIDLastSave="4" documentId="8_{4E194DB9-CFC6-41D4-B73C-662853DC83F5}" xr6:coauthVersionLast="48" xr6:coauthVersionMax="48" xr10:uidLastSave="{ED9A1ACE-3CD1-44E9-A302-4B6F95199117}"/>
  <bookViews>
    <workbookView xWindow="-108" yWindow="-108" windowWidth="23256" windowHeight="12576" xr2:uid="{00000000-000D-0000-FFFF-FFFF00000000}"/>
  </bookViews>
  <sheets>
    <sheet name="Summary" sheetId="3" r:id="rId1"/>
    <sheet name="Cost Buildup base" sheetId="2" r:id="rId2"/>
  </sheets>
  <definedNames>
    <definedName name="____1_0__123Grap" localSheetId="0" hidden="1">#REF!</definedName>
    <definedName name="____1_0__123Grap">#REF!</definedName>
    <definedName name="___1_0__123Grap" localSheetId="0" hidden="1">#REF!</definedName>
    <definedName name="___1_0__123Grap">#REF!</definedName>
    <definedName name="__1_0__123Grap" localSheetId="0" hidden="1">#REF!</definedName>
    <definedName name="__1_0__123Grap">#REF!</definedName>
    <definedName name="_1_0__123Grap">#REF!</definedName>
    <definedName name="_2_0__123Grap">#REF!</definedName>
    <definedName name="_34_0__123Grap">#REF!</definedName>
    <definedName name="_35_0__123Grap">#REF!</definedName>
    <definedName name="_4_0__123Grap">#REF!</definedName>
    <definedName name="_Fill">#REF!</definedName>
    <definedName name="_Key1">#REF!</definedName>
    <definedName name="_key2">#REF!</definedName>
    <definedName name="_Order1" hidden="1">255</definedName>
    <definedName name="_Order2" hidden="1">255</definedName>
    <definedName name="_Sort" localSheetId="0" hidden="1">#REF!</definedName>
    <definedName name="_Sort">#REF!</definedName>
    <definedName name="_sort1" localSheetId="0" hidden="1">#REF!</definedName>
    <definedName name="_sort1">#REF!</definedName>
    <definedName name="i" localSheetId="0" hidden="1">{"burmese",#N/A,FALSE,"contract_to_date";"fed_cash",#N/A,FALSE,"federal_cash_transaction";"work_sheet",#N/A,FALSE,"work_sheet";"financial_status",#N/A,FALSE,"Financial_status"}</definedName>
    <definedName name="i">#REF!</definedName>
    <definedName name="iii" localSheetId="0" hidden="1">{"phanat_nikhom",#N/A,FALSE,"work_sheet";"sikhiu",#N/A,FALSE,"work_sheet"}</definedName>
    <definedName name="iii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"c2108"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o" localSheetId="0" hidden="1">{"burmese",#N/A,FALSE,"contract_to_date";"fed_cash",#N/A,FALSE,"federal_cash_transaction";"work_sheet",#N/A,FALSE,"work_sheet";"financial_status",#N/A,FALSE,"Financial_status"}</definedName>
    <definedName name="o">#REF!</definedName>
    <definedName name="SAPBEXdnldView" hidden="1">"00O2TQD6AEIDQKWHQZFYYWBYP"</definedName>
    <definedName name="SAPBEXsysID" hidden="1">"BIP"</definedName>
    <definedName name="u" localSheetId="0" hidden="1">{"burmese",#N/A,FALSE,"contract_to_date";"fed_cash",#N/A,FALSE,"federal_cash_transaction";"work_sheet",#N/A,FALSE,"work_sheet";"financial_status",#N/A,FALSE,"Financial_status";#N/A,#N/A,FALSE,"work_sheet";#N/A,#N/A,FALSE,"contract_to_date";#N/A,#N/A,FALSE,"federal_cash_transaction";#N/A,#N/A,FALSE,"FED_272-102_May";#N/A,#N/A,FALSE,"Financial_status";#N/A,#N/A,FALSE,"Form_269A_May"}</definedName>
    <definedName name="u">#REF!</definedName>
    <definedName name="uuu" localSheetId="0" hidden="1">{"burmese",#N/A,FALSE,"contract_to_date";"fed_cash",#N/A,FALSE,"federal_cash_transaction";"work_sheet",#N/A,FALSE,"work_sheet";"financial_status",#N/A,FALSE,"Financial_status"}</definedName>
    <definedName name="uuu">#REF!</definedName>
    <definedName name="uuuuuuu" localSheetId="0" hidden="1">{"burmese",#N/A,FALSE,"contract_to_date";"fed_cash",#N/A,FALSE,"federal_cash_transaction";"work_sheet",#N/A,FALSE,"work_sheet";"financial_status",#N/A,FALSE,"financial_status"}</definedName>
    <definedName name="uuuuuuu">#REF!</definedName>
    <definedName name="wrn.afmadou." localSheetId="0" hidden="1">{"burmese",#N/A,FALSE,"contract_to_date";"fed_cash",#N/A,FALSE,"federal_cash_transaction";"work_sheet",#N/A,FALSE,"work_sheet";"financial_status",#N/A,FALSE,"Financial_status"}</definedName>
    <definedName name="wrn.afmadou.">#REF!</definedName>
    <definedName name="wrn.All._.Grant._.Forms." localSheetId="0" hidden="1">{"Form DD",#N/A,FALSE,"DD";"EE",#N/A,FALSE,"EE";"Indirects",#N/A,FALSE,"DD"}</definedName>
    <definedName name="wrn.All._.Grant._.Forms.">#REF!</definedName>
    <definedName name="wrn.Bosnia." localSheetId="0" hidden="1">{"burmese",#N/A,FALSE,"contract_to_date";"fed_cash",#N/A,FALSE,"federal_cash_transaction";"work_sheet",#N/A,FALSE,"work_sheet";"financial_status",#N/A,FALSE,"Financial_status";#N/A,#N/A,FALSE,"work_sheet";#N/A,#N/A,FALSE,"contract_to_date";#N/A,#N/A,FALSE,"federal_cash_transaction";#N/A,#N/A,FALSE,"FED_272-102_May";#N/A,#N/A,FALSE,"Financial_status";#N/A,#N/A,FALSE,"Form_269A_May"}</definedName>
    <definedName name="wrn.Bosnia.">#REF!</definedName>
    <definedName name="wrn.burmese" localSheetId="0" hidden="1">{"burmese",#N/A,FALSE,"contract_to_date";"fed_cash",#N/A,FALSE,"federal_cash_transaction";"work_sheet",#N/A,FALSE,"work_sheet";"financial_status",#N/A,FALSE,"Financial_status"}</definedName>
    <definedName name="wrn.burmese">#REF!</definedName>
    <definedName name="wrn.burmese." localSheetId="0" hidden="1">{"burmese",#N/A,FALSE,"contract_to_date";"fed_cash",#N/A,FALSE,"federal_cash_transaction";"work_sheet",#N/A,FALSE,"work_sheet";"financial_status",#N/A,FALSE,"financial_status"}</definedName>
    <definedName name="wrn.burmese.">#REF!</definedName>
    <definedName name="wrn.cambodia." localSheetId="0" hidden="1">{"burmese",#N/A,FALSE,"contract_to_date";"fed_cash",#N/A,FALSE,"federal_cash_transaction";"work_sheet",#N/A,FALSE,"work_sheet";"financial_status",#N/A,FALSE,"Financial_status"}</definedName>
    <definedName name="wrn.cambodia.">#REF!</definedName>
    <definedName name="wrn.Model." localSheetId="0" hidden="1">{#N/A,#N/A,FALSE,"Input";#N/A,#N/A,FALSE,"Labour";#N/A,#N/A,FALSE,"Vans";#N/A,#N/A,FALSE,"OHead";#N/A,#N/A,FALSE,"TaxGst";#N/A,#N/A,FALSE,"Report";#N/A,#N/A,FALSE,"Drops";#N/A,#N/A,FALSE,"Avg Kms per drop";#N/A,#N/A,FALSE,"Ave Time per drop"}</definedName>
    <definedName name="wrn.Model.">#REF!</definedName>
    <definedName name="wrn.pn_sikiu." localSheetId="0" hidden="1">{"phanat_nikhom",#N/A,FALSE,"work_sheet";"sikhiu",#N/A,FALSE,"work_sheet"}</definedName>
    <definedName name="wrn.pn_sikiu.">#REF!</definedName>
    <definedName name="wrn.Print_Detail_And_Summary." localSheetId="0" hidden="1">{"ViewPreCalc",#N/A,TRUE,"PreCalc";"ViewSummary",#N/A,TRUE,"Summary "}</definedName>
    <definedName name="wrn.Print_Detail_And_Summary.">#REF!</definedName>
    <definedName name="wrn.Summary._.1._.Year." localSheetId="0" hidden="1">{"One Year",#N/A,FALSE,"Summary"}</definedName>
    <definedName name="wrn.Summary._.1._.Year.">#REF!</definedName>
    <definedName name="yyy" localSheetId="0" hidden="1">{"burmese",#N/A,FALSE,"contract_to_date";"fed_cash",#N/A,FALSE,"federal_cash_transaction";"work_sheet",#N/A,FALSE,"work_sheet";"financial_status",#N/A,FALSE,"Financial_status"}</definedName>
    <definedName name="yyy">#REF!</definedName>
    <definedName name="Zaire_WrkSht" localSheetId="0" hidden="1">{"burmese",#N/A,FALSE,"contract_to_date";"fed_cash",#N/A,FALSE,"federal_cash_transaction";"work_sheet",#N/A,FALSE,"work_sheet";"financial_status",#N/A,FALSE,"Financial_status"}</definedName>
    <definedName name="Zaire_WrkSht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3" l="1"/>
  <c r="F7" i="3"/>
  <c r="F6" i="3"/>
  <c r="G6" i="3" s="1"/>
  <c r="F11" i="3"/>
  <c r="G11" i="3" s="1"/>
  <c r="F10" i="3"/>
  <c r="F9" i="3"/>
  <c r="G9" i="3" s="1"/>
  <c r="F8" i="3"/>
  <c r="G8" i="3" s="1"/>
  <c r="G7" i="3"/>
  <c r="G12" i="3" l="1"/>
  <c r="J63" i="2"/>
  <c r="J64" i="2" s="1"/>
  <c r="I63" i="2"/>
  <c r="H63" i="2"/>
  <c r="H64" i="2" s="1"/>
  <c r="G63" i="2"/>
  <c r="J58" i="2"/>
  <c r="I58" i="2"/>
  <c r="H58" i="2"/>
  <c r="G58" i="2"/>
  <c r="J50" i="2"/>
  <c r="I50" i="2"/>
  <c r="H50" i="2"/>
  <c r="G50" i="2"/>
  <c r="F50" i="2"/>
  <c r="J47" i="2"/>
  <c r="J48" i="2" s="1"/>
  <c r="I48" i="2"/>
  <c r="I47" i="2"/>
  <c r="H47" i="2"/>
  <c r="H48" i="2" s="1"/>
  <c r="G47" i="2"/>
  <c r="G48" i="2" s="1"/>
  <c r="F47" i="2"/>
  <c r="F48" i="2" s="1"/>
  <c r="J43" i="2"/>
  <c r="J44" i="2" s="1"/>
  <c r="I43" i="2"/>
  <c r="I44" i="2" s="1"/>
  <c r="H43" i="2"/>
  <c r="H44" i="2" s="1"/>
  <c r="G43" i="2"/>
  <c r="G44" i="2" s="1"/>
  <c r="F43" i="2"/>
  <c r="F44" i="2" s="1"/>
  <c r="J40" i="2"/>
  <c r="I40" i="2"/>
  <c r="H40" i="2"/>
  <c r="G40" i="2"/>
  <c r="F40" i="2"/>
  <c r="J33" i="2"/>
  <c r="I33" i="2"/>
  <c r="H33" i="2"/>
  <c r="G33" i="2"/>
  <c r="F33" i="2"/>
  <c r="J30" i="2"/>
  <c r="I30" i="2"/>
  <c r="H30" i="2"/>
  <c r="G30" i="2"/>
  <c r="F30" i="2"/>
  <c r="J26" i="2"/>
  <c r="I26" i="2"/>
  <c r="H26" i="2"/>
  <c r="G26" i="2"/>
  <c r="F26" i="2"/>
  <c r="J18" i="2"/>
  <c r="I18" i="2"/>
  <c r="H18" i="2"/>
  <c r="G18" i="2"/>
  <c r="H22" i="2"/>
  <c r="J22" i="2"/>
  <c r="I22" i="2"/>
  <c r="G22" i="2"/>
  <c r="F22" i="2"/>
  <c r="J65" i="2" l="1"/>
  <c r="I65" i="2"/>
  <c r="I64" i="2"/>
  <c r="H65" i="2"/>
  <c r="G64" i="2"/>
  <c r="G65" i="2" s="1"/>
  <c r="F58" i="2"/>
  <c r="E58" i="2"/>
  <c r="H52" i="2"/>
  <c r="H60" i="2" s="1"/>
  <c r="G52" i="2"/>
  <c r="G60" i="2" s="1"/>
  <c r="F52" i="2"/>
  <c r="F60" i="2" s="1"/>
  <c r="E52" i="2"/>
  <c r="E60" i="2" s="1"/>
  <c r="E48" i="2"/>
  <c r="E47" i="2"/>
  <c r="E43" i="2"/>
  <c r="E44" i="2" s="1"/>
  <c r="E50" i="2" s="1"/>
  <c r="E40" i="2"/>
  <c r="J35" i="2"/>
  <c r="J52" i="2" s="1"/>
  <c r="J60" i="2" s="1"/>
  <c r="I35" i="2"/>
  <c r="I52" i="2" s="1"/>
  <c r="I60" i="2" s="1"/>
  <c r="H35" i="2"/>
  <c r="G35" i="2"/>
  <c r="F35" i="2"/>
  <c r="E35" i="2"/>
  <c r="E30" i="2"/>
  <c r="E26" i="2"/>
  <c r="E22" i="2"/>
  <c r="F18" i="2"/>
  <c r="F63" i="2" s="1"/>
  <c r="E18" i="2"/>
  <c r="E33" i="2" s="1"/>
  <c r="E63" i="2" s="1"/>
  <c r="E64" i="2" l="1"/>
  <c r="E65" i="2" s="1"/>
  <c r="E69" i="2" s="1"/>
  <c r="F64" i="2"/>
  <c r="F65" i="2" s="1"/>
  <c r="F69" i="2" s="1"/>
  <c r="H69" i="2" l="1"/>
  <c r="J69" i="2"/>
  <c r="I69" i="2"/>
  <c r="G69" i="2"/>
  <c r="K69" i="2" l="1"/>
</calcChain>
</file>

<file path=xl/sharedStrings.xml><?xml version="1.0" encoding="utf-8"?>
<sst xmlns="http://schemas.openxmlformats.org/spreadsheetml/2006/main" count="91" uniqueCount="60">
  <si>
    <t xml:space="preserve">Activity Title: </t>
  </si>
  <si>
    <t xml:space="preserve">Budget Type: </t>
  </si>
  <si>
    <t xml:space="preserve">Firm Fixed Price </t>
  </si>
  <si>
    <t xml:space="preserve">Deliverable Prices and Schedule </t>
  </si>
  <si>
    <t>Due Date</t>
  </si>
  <si>
    <t>Unit</t>
  </si>
  <si>
    <t>Price</t>
  </si>
  <si>
    <t>Total</t>
  </si>
  <si>
    <t>Deliverables</t>
  </si>
  <si>
    <t>Total Price</t>
  </si>
  <si>
    <t>Cost Buildup</t>
  </si>
  <si>
    <t>Budget inputs</t>
  </si>
  <si>
    <t>Basic inputs</t>
  </si>
  <si>
    <t>Workdays per year</t>
  </si>
  <si>
    <t>days</t>
  </si>
  <si>
    <t>Inflation</t>
  </si>
  <si>
    <t>%</t>
  </si>
  <si>
    <t>Per diems</t>
  </si>
  <si>
    <t>DSSR</t>
  </si>
  <si>
    <t>.</t>
  </si>
  <si>
    <t>Labor</t>
  </si>
  <si>
    <t>Deliverable 1</t>
  </si>
  <si>
    <t>Deliverable 2</t>
  </si>
  <si>
    <t>Deliverable 3</t>
  </si>
  <si>
    <t>Deliverable 4</t>
  </si>
  <si>
    <t>Deliverable 5</t>
  </si>
  <si>
    <t>Deliverable 6</t>
  </si>
  <si>
    <t xml:space="preserve">Postion: </t>
  </si>
  <si>
    <t>$ / day*</t>
  </si>
  <si>
    <t xml:space="preserve">Workdays </t>
  </si>
  <si>
    <t># days</t>
  </si>
  <si>
    <t>Staffing Plan</t>
  </si>
  <si>
    <t>Subtotal</t>
  </si>
  <si>
    <t>Postion:</t>
  </si>
  <si>
    <t>Postion</t>
  </si>
  <si>
    <t>`</t>
  </si>
  <si>
    <t>Travel, Transportation, and Per Diem</t>
  </si>
  <si>
    <t>Intercontinental Airfare</t>
  </si>
  <si>
    <t>$ / roundtrip</t>
  </si>
  <si>
    <t>Trips / year</t>
  </si>
  <si>
    <t>Per Diem</t>
  </si>
  <si>
    <t>DSSR Rate</t>
  </si>
  <si>
    <t>Avg nights / trip</t>
  </si>
  <si>
    <t>Medical and misc</t>
  </si>
  <si>
    <t>rate</t>
  </si>
  <si>
    <t xml:space="preserve">Total </t>
  </si>
  <si>
    <t>Other Direct Costs (ODCs)</t>
  </si>
  <si>
    <t>DBA</t>
  </si>
  <si>
    <t>unit</t>
  </si>
  <si>
    <t>Printing</t>
  </si>
  <si>
    <t>Training Materials</t>
  </si>
  <si>
    <t>ODC 4 (name cost)</t>
  </si>
  <si>
    <t>Rate</t>
  </si>
  <si>
    <t>(common indirect names, please use the ones that apply to your organziation)</t>
  </si>
  <si>
    <t>OverHead</t>
  </si>
  <si>
    <t>Fringe</t>
  </si>
  <si>
    <t>G&amp;A + Overheads = Indirects</t>
  </si>
  <si>
    <t>Fee</t>
  </si>
  <si>
    <t>TOTAL price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</si>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</sst>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#,##0_ ;\-#,##0\ "/>
    <numFmt numFmtId="167" formatCode="[$-C09]dd\-mmm\-yy"/>
    <numFmt numFmtId="168" formatCode="#,##0.0_);\(#,##0.0\);&quot;-&quot;_);@_)"/>
    <numFmt numFmtId="169" formatCode="0.0%"/>
    <numFmt numFmtId="170" formatCode="[$-C09]d\ mmmm\ yyyy"/>
    <numFmt numFmtId="171" formatCode="_(* #,##0_);_(* \(#,##0\);_(* &quot;-&quot;??_);_(@_)"/>
    <numFmt numFmtId="172" formatCode="[$-409]mmm\-yy;@"/>
  </numFmts>
  <fonts count="24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theme="0"/>
      <name val="Arial"/>
    </font>
    <font>
      <b/>
      <sz val="20"/>
      <color rgb="FF44546A"/>
      <name val="Calibri"/>
    </font>
    <font>
      <b/>
      <i/>
      <sz val="10"/>
      <color theme="1"/>
      <name val="Arial"/>
    </font>
    <font>
      <i/>
      <sz val="10"/>
      <color theme="1"/>
      <name val="Arial"/>
    </font>
    <font>
      <sz val="10"/>
      <color rgb="FF0033CC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u/>
      <sz val="10"/>
      <color theme="1"/>
      <name val="Arial"/>
      <family val="2"/>
    </font>
    <font>
      <sz val="12"/>
      <name val="Times New Roman"/>
      <family val="1"/>
    </font>
    <font>
      <b/>
      <sz val="10"/>
      <color theme="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65788"/>
        <bgColor rgb="FF165788"/>
      </patternFill>
    </fill>
    <fill>
      <patternFill patternType="solid">
        <fgColor rgb="FF2B5A85"/>
        <bgColor indexed="64"/>
      </patternFill>
    </fill>
    <fill>
      <patternFill patternType="solid">
        <fgColor rgb="FFDAD2C8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000000"/>
      </bottom>
      <diagonal/>
    </border>
    <border>
      <left style="hair">
        <color rgb="FF7F7F7F"/>
      </left>
      <right style="hair">
        <color rgb="FF000000"/>
      </right>
      <top style="hair">
        <color rgb="FF7F7F7F"/>
      </top>
      <bottom style="hair">
        <color rgb="FF7F7F7F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9">
    <xf numFmtId="0" fontId="0" fillId="0" borderId="0"/>
    <xf numFmtId="172" fontId="14" fillId="0" borderId="1"/>
    <xf numFmtId="0" fontId="16" fillId="0" borderId="1"/>
    <xf numFmtId="0" fontId="1" fillId="0" borderId="1"/>
    <xf numFmtId="0" fontId="4" fillId="0" borderId="1"/>
    <xf numFmtId="0" fontId="14" fillId="0" borderId="1"/>
    <xf numFmtId="0" fontId="14" fillId="0" borderId="1"/>
    <xf numFmtId="9" fontId="1" fillId="0" borderId="1" applyFont="0" applyFill="0" applyBorder="0" applyAlignment="0" applyProtection="0"/>
    <xf numFmtId="44" fontId="16" fillId="0" borderId="1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0" applyNumberFormat="1" applyFont="1"/>
    <xf numFmtId="0" fontId="3" fillId="2" borderId="1" xfId="0" applyFont="1" applyFill="1" applyBorder="1"/>
    <xf numFmtId="0" fontId="6" fillId="0" borderId="0" xfId="0" applyFont="1" applyAlignment="1">
      <alignment vertical="center"/>
    </xf>
    <xf numFmtId="167" fontId="5" fillId="3" borderId="1" xfId="0" applyNumberFormat="1" applyFont="1" applyFill="1" applyBorder="1"/>
    <xf numFmtId="0" fontId="7" fillId="0" borderId="0" xfId="0" applyFont="1"/>
    <xf numFmtId="0" fontId="8" fillId="0" borderId="0" xfId="0" applyFont="1"/>
    <xf numFmtId="168" fontId="9" fillId="0" borderId="2" xfId="0" applyNumberFormat="1" applyFont="1" applyBorder="1" applyAlignment="1">
      <alignment horizontal="right"/>
    </xf>
    <xf numFmtId="169" fontId="9" fillId="0" borderId="2" xfId="0" applyNumberFormat="1" applyFont="1" applyBorder="1" applyAlignment="1">
      <alignment horizontal="right"/>
    </xf>
    <xf numFmtId="170" fontId="9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165" fontId="9" fillId="0" borderId="3" xfId="0" applyNumberFormat="1" applyFont="1" applyBorder="1" applyAlignment="1">
      <alignment horizontal="right"/>
    </xf>
    <xf numFmtId="9" fontId="3" fillId="0" borderId="0" xfId="0" applyNumberFormat="1" applyFont="1"/>
    <xf numFmtId="0" fontId="5" fillId="3" borderId="1" xfId="0" applyFont="1" applyFill="1" applyBorder="1" applyAlignment="1">
      <alignment horizontal="center"/>
    </xf>
    <xf numFmtId="167" fontId="5" fillId="3" borderId="1" xfId="0" applyNumberFormat="1" applyFont="1" applyFill="1" applyBorder="1" applyAlignment="1">
      <alignment horizontal="center"/>
    </xf>
    <xf numFmtId="0" fontId="10" fillId="0" borderId="0" xfId="0" applyFont="1"/>
    <xf numFmtId="164" fontId="9" fillId="0" borderId="4" xfId="0" applyNumberFormat="1" applyFont="1" applyBorder="1"/>
    <xf numFmtId="41" fontId="9" fillId="0" borderId="4" xfId="0" applyNumberFormat="1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41" fontId="3" fillId="0" borderId="0" xfId="0" applyNumberFormat="1" applyFont="1"/>
    <xf numFmtId="164" fontId="2" fillId="0" borderId="0" xfId="0" applyNumberFormat="1" applyFont="1"/>
    <xf numFmtId="41" fontId="2" fillId="0" borderId="0" xfId="0" applyNumberFormat="1" applyFont="1"/>
    <xf numFmtId="0" fontId="2" fillId="0" borderId="0" xfId="0" applyFont="1" applyAlignment="1">
      <alignment horizontal="left"/>
    </xf>
    <xf numFmtId="41" fontId="8" fillId="0" borderId="0" xfId="0" applyNumberFormat="1" applyFont="1"/>
    <xf numFmtId="164" fontId="2" fillId="0" borderId="5" xfId="0" applyNumberFormat="1" applyFont="1" applyBorder="1" applyAlignment="1">
      <alignment horizontal="right"/>
    </xf>
    <xf numFmtId="41" fontId="5" fillId="3" borderId="1" xfId="0" applyNumberFormat="1" applyFont="1" applyFill="1" applyBorder="1"/>
    <xf numFmtId="0" fontId="3" fillId="0" borderId="0" xfId="0" applyFont="1" applyAlignment="1">
      <alignment horizontal="left"/>
    </xf>
    <xf numFmtId="165" fontId="9" fillId="0" borderId="4" xfId="0" applyNumberFormat="1" applyFont="1" applyBorder="1"/>
    <xf numFmtId="41" fontId="2" fillId="0" borderId="0" xfId="0" applyNumberFormat="1" applyFont="1" applyAlignment="1">
      <alignment horizontal="right"/>
    </xf>
    <xf numFmtId="171" fontId="2" fillId="0" borderId="0" xfId="0" applyNumberFormat="1" applyFont="1"/>
    <xf numFmtId="10" fontId="3" fillId="0" borderId="0" xfId="0" applyNumberFormat="1" applyFont="1"/>
    <xf numFmtId="164" fontId="3" fillId="0" borderId="0" xfId="0" applyNumberFormat="1" applyFont="1"/>
    <xf numFmtId="164" fontId="12" fillId="0" borderId="0" xfId="0" applyNumberFormat="1" applyFont="1"/>
    <xf numFmtId="0" fontId="16" fillId="0" borderId="1" xfId="2"/>
    <xf numFmtId="0" fontId="17" fillId="0" borderId="1" xfId="3" applyFont="1" applyAlignment="1">
      <alignment horizontal="center"/>
    </xf>
    <xf numFmtId="0" fontId="17" fillId="0" borderId="1" xfId="3" applyFont="1"/>
    <xf numFmtId="0" fontId="4" fillId="0" borderId="1" xfId="4"/>
    <xf numFmtId="0" fontId="15" fillId="0" borderId="1" xfId="5" applyFont="1"/>
    <xf numFmtId="0" fontId="18" fillId="0" borderId="1" xfId="6" applyFont="1"/>
    <xf numFmtId="0" fontId="12" fillId="0" borderId="1" xfId="3" applyFont="1"/>
    <xf numFmtId="0" fontId="13" fillId="0" borderId="1" xfId="3" applyFont="1" applyAlignment="1">
      <alignment horizontal="center"/>
    </xf>
    <xf numFmtId="0" fontId="13" fillId="0" borderId="1" xfId="3" applyFont="1"/>
    <xf numFmtId="0" fontId="13" fillId="4" borderId="6" xfId="3" applyFont="1" applyFill="1" applyBorder="1"/>
    <xf numFmtId="0" fontId="13" fillId="4" borderId="7" xfId="3" applyFont="1" applyFill="1" applyBorder="1"/>
    <xf numFmtId="0" fontId="13" fillId="4" borderId="7" xfId="3" applyFont="1" applyFill="1" applyBorder="1" applyAlignment="1">
      <alignment horizontal="center"/>
    </xf>
    <xf numFmtId="0" fontId="13" fillId="5" borderId="6" xfId="3" applyFont="1" applyFill="1" applyBorder="1" applyAlignment="1">
      <alignment horizontal="center"/>
    </xf>
    <xf numFmtId="0" fontId="13" fillId="5" borderId="7" xfId="3" applyFont="1" applyFill="1" applyBorder="1" applyAlignment="1">
      <alignment horizontal="center"/>
    </xf>
    <xf numFmtId="0" fontId="20" fillId="5" borderId="7" xfId="3" applyFont="1" applyFill="1" applyBorder="1"/>
    <xf numFmtId="0" fontId="20" fillId="5" borderId="7" xfId="3" applyFont="1" applyFill="1" applyBorder="1" applyAlignment="1">
      <alignment horizontal="center"/>
    </xf>
    <xf numFmtId="0" fontId="13" fillId="5" borderId="8" xfId="3" applyFont="1" applyFill="1" applyBorder="1" applyAlignment="1">
      <alignment horizontal="center"/>
    </xf>
    <xf numFmtId="0" fontId="12" fillId="0" borderId="9" xfId="3" applyFont="1" applyBorder="1" applyAlignment="1">
      <alignment horizontal="center" vertical="center"/>
    </xf>
    <xf numFmtId="0" fontId="21" fillId="0" borderId="9" xfId="4" applyFont="1" applyBorder="1" applyAlignment="1">
      <alignment vertical="center"/>
    </xf>
    <xf numFmtId="15" fontId="13" fillId="0" borderId="9" xfId="3" applyNumberFormat="1" applyFont="1" applyBorder="1" applyAlignment="1">
      <alignment horizontal="center" vertical="center"/>
    </xf>
    <xf numFmtId="0" fontId="13" fillId="0" borderId="9" xfId="7" applyNumberFormat="1" applyFont="1" applyBorder="1" applyAlignment="1">
      <alignment horizontal="center" vertical="center"/>
    </xf>
    <xf numFmtId="164" fontId="13" fillId="0" borderId="9" xfId="7" applyNumberFormat="1" applyFont="1" applyBorder="1" applyAlignment="1">
      <alignment horizontal="center" vertical="center"/>
    </xf>
    <xf numFmtId="164" fontId="13" fillId="0" borderId="10" xfId="3" applyNumberFormat="1" applyFont="1" applyBorder="1" applyAlignment="1">
      <alignment vertical="center"/>
    </xf>
    <xf numFmtId="165" fontId="4" fillId="0" borderId="1" xfId="4" applyNumberFormat="1"/>
    <xf numFmtId="0" fontId="22" fillId="4" borderId="11" xfId="3" applyFont="1" applyFill="1" applyBorder="1"/>
    <xf numFmtId="0" fontId="22" fillId="4" borderId="12" xfId="3" applyFont="1" applyFill="1" applyBorder="1"/>
    <xf numFmtId="0" fontId="13" fillId="4" borderId="12" xfId="3" applyFont="1" applyFill="1" applyBorder="1" applyAlignment="1">
      <alignment horizontal="center"/>
    </xf>
    <xf numFmtId="164" fontId="22" fillId="4" borderId="13" xfId="8" applyNumberFormat="1" applyFont="1" applyFill="1" applyBorder="1"/>
    <xf numFmtId="0" fontId="15" fillId="0" borderId="1" xfId="6" applyFont="1" applyAlignment="1">
      <alignment vertical="center" textRotation="90"/>
    </xf>
    <xf numFmtId="0" fontId="13" fillId="0" borderId="1" xfId="3" applyFont="1" applyAlignment="1">
      <alignment horizontal="center" vertical="center"/>
    </xf>
    <xf numFmtId="0" fontId="16" fillId="0" borderId="1" xfId="2" applyAlignment="1">
      <alignment horizontal="center"/>
    </xf>
    <xf numFmtId="0" fontId="15" fillId="0" borderId="1" xfId="6" applyFont="1" applyAlignment="1">
      <alignment horizontal="center" vertical="center" textRotation="90"/>
    </xf>
    <xf numFmtId="0" fontId="23" fillId="0" borderId="1" xfId="2" applyFont="1"/>
    <xf numFmtId="0" fontId="15" fillId="0" borderId="1" xfId="6" applyFont="1" applyAlignment="1">
      <alignment horizontal="center" vertical="center" textRotation="255" wrapText="1"/>
    </xf>
    <xf numFmtId="0" fontId="12" fillId="0" borderId="1" xfId="3" applyFont="1" applyAlignment="1">
      <alignment horizontal="center" vertical="center"/>
    </xf>
    <xf numFmtId="0" fontId="13" fillId="0" borderId="1" xfId="3" applyFont="1" applyAlignment="1">
      <alignment horizontal="center" vertical="center" wrapText="1"/>
    </xf>
    <xf numFmtId="0" fontId="4" fillId="0" borderId="1" xfId="4" applyAlignment="1">
      <alignment horizontal="center"/>
    </xf>
    <xf numFmtId="0" fontId="14" fillId="0" borderId="1" xfId="6" applyAlignment="1">
      <alignment horizontal="right" wrapText="1"/>
    </xf>
    <xf numFmtId="0" fontId="15" fillId="0" borderId="14" xfId="6" applyFont="1" applyBorder="1" applyAlignment="1">
      <alignment horizontal="center" vertical="center" textRotation="90"/>
    </xf>
    <xf numFmtId="0" fontId="15" fillId="0" borderId="15" xfId="6" applyFont="1" applyBorder="1" applyAlignment="1">
      <alignment horizontal="center" vertical="center" textRotation="90"/>
    </xf>
    <xf numFmtId="0" fontId="19" fillId="4" borderId="7" xfId="3" applyFont="1" applyFill="1" applyBorder="1" applyAlignment="1"/>
    <xf numFmtId="0" fontId="19" fillId="4" borderId="8" xfId="3" applyFont="1" applyFill="1" applyBorder="1" applyAlignment="1"/>
  </cellXfs>
  <cellStyles count="9">
    <cellStyle name="Currency 37" xfId="8" xr:uid="{88AB1AFE-8A3F-41C6-AF46-7BF998899F0E}"/>
    <cellStyle name="Normal" xfId="0" builtinId="0"/>
    <cellStyle name="Normal 10" xfId="6" xr:uid="{5643AA40-8D51-4A61-90B7-570AEE419285}"/>
    <cellStyle name="Normal 2" xfId="4" xr:uid="{2DAC279D-75DA-4A92-AC3F-89D8EFC2B766}"/>
    <cellStyle name="Normal 2 10" xfId="1" xr:uid="{C975CA28-F2D8-46AA-95ED-7632A13D7F17}"/>
    <cellStyle name="Normal 218" xfId="2" xr:uid="{8A5B3ADC-16F7-4467-9520-72824986643C}"/>
    <cellStyle name="Normal 3 9 2" xfId="3" xr:uid="{F481BEB7-F333-401D-B9E0-7D56EBFF827A}"/>
    <cellStyle name="Normal 4 2 2" xfId="5" xr:uid="{67E85241-3567-4F39-AFF9-B4B3702B5106}"/>
    <cellStyle name="Percent 2 5" xfId="7" xr:uid="{7711E8EC-B5A9-4924-8D4E-27EAAEA7FC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DF4E-24A0-44AB-9D2D-7137923681D3}">
  <sheetPr>
    <tabColor rgb="FF008000"/>
  </sheetPr>
  <dimension ref="A1:I31"/>
  <sheetViews>
    <sheetView showGridLines="0" tabSelected="1" zoomScale="95" zoomScaleNormal="95" workbookViewId="0">
      <selection activeCell="C40" sqref="C40"/>
    </sheetView>
  </sheetViews>
  <sheetFormatPr defaultColWidth="8.7109375" defaultRowHeight="13.15"/>
  <cols>
    <col min="1" max="2" width="8.7109375" style="39"/>
    <col min="3" max="3" width="84.7109375" style="39" customWidth="1"/>
    <col min="4" max="4" width="17.140625" style="72" customWidth="1"/>
    <col min="5" max="5" width="8.7109375" style="39"/>
    <col min="6" max="6" width="14.28515625" style="39" bestFit="1" customWidth="1"/>
    <col min="7" max="7" width="16.42578125" style="39" customWidth="1"/>
    <col min="8" max="8" width="8.7109375" style="39"/>
    <col min="9" max="9" width="18.42578125" style="39" customWidth="1"/>
    <col min="10" max="10" width="11" style="39" bestFit="1" customWidth="1"/>
    <col min="11" max="16384" width="8.7109375" style="39"/>
  </cols>
  <sheetData>
    <row r="1" spans="1:9" ht="13.9">
      <c r="A1" s="40" t="s">
        <v>0</v>
      </c>
      <c r="B1" s="41"/>
      <c r="C1" s="68"/>
      <c r="D1" s="37"/>
      <c r="E1" s="38"/>
      <c r="F1" s="38"/>
      <c r="G1" s="38"/>
    </row>
    <row r="2" spans="1:9" ht="13.9">
      <c r="A2" s="40" t="s">
        <v>1</v>
      </c>
      <c r="B2" s="41"/>
      <c r="C2" s="36" t="s">
        <v>2</v>
      </c>
      <c r="D2" s="37"/>
      <c r="E2" s="38"/>
      <c r="F2" s="38"/>
      <c r="G2" s="38"/>
    </row>
    <row r="3" spans="1:9" ht="14.45" thickBot="1">
      <c r="A3" s="41"/>
      <c r="B3" s="41"/>
      <c r="C3" s="42"/>
      <c r="D3" s="43"/>
      <c r="E3" s="44"/>
      <c r="F3" s="44"/>
      <c r="G3" s="44"/>
    </row>
    <row r="4" spans="1:9" ht="13.9" thickBot="1">
      <c r="A4" s="45"/>
      <c r="B4" s="46"/>
      <c r="C4" s="46"/>
      <c r="D4" s="47"/>
      <c r="E4" s="76"/>
      <c r="F4" s="76"/>
      <c r="G4" s="77"/>
    </row>
    <row r="5" spans="1:9" ht="13.9" thickBot="1">
      <c r="A5" s="48"/>
      <c r="B5" s="49"/>
      <c r="C5" s="50" t="s">
        <v>3</v>
      </c>
      <c r="D5" s="51" t="s">
        <v>4</v>
      </c>
      <c r="E5" s="49" t="s">
        <v>5</v>
      </c>
      <c r="F5" s="49" t="s">
        <v>6</v>
      </c>
      <c r="G5" s="52" t="s">
        <v>7</v>
      </c>
    </row>
    <row r="6" spans="1:9" ht="37.15" customHeight="1">
      <c r="A6" s="74" t="s">
        <v>8</v>
      </c>
      <c r="B6" s="53">
        <v>1</v>
      </c>
      <c r="C6" s="54"/>
      <c r="D6" s="55"/>
      <c r="E6" s="56">
        <v>1</v>
      </c>
      <c r="F6" s="57">
        <f>'Cost Buildup base'!E69</f>
        <v>0</v>
      </c>
      <c r="G6" s="58">
        <f>E6*F6</f>
        <v>0</v>
      </c>
      <c r="I6" s="59"/>
    </row>
    <row r="7" spans="1:9" ht="37.15" customHeight="1">
      <c r="A7" s="75"/>
      <c r="B7" s="53">
        <v>2</v>
      </c>
      <c r="C7" s="54"/>
      <c r="D7" s="55"/>
      <c r="E7" s="56">
        <v>1</v>
      </c>
      <c r="F7" s="57">
        <f>'Cost Buildup base'!F69</f>
        <v>0</v>
      </c>
      <c r="G7" s="58">
        <f>F7*E7</f>
        <v>0</v>
      </c>
      <c r="I7" s="59"/>
    </row>
    <row r="8" spans="1:9" ht="37.15" customHeight="1">
      <c r="A8" s="75"/>
      <c r="B8" s="53">
        <v>3</v>
      </c>
      <c r="C8" s="54"/>
      <c r="D8" s="55"/>
      <c r="E8" s="56">
        <v>1</v>
      </c>
      <c r="F8" s="57">
        <f>'Cost Buildup base'!G69</f>
        <v>0</v>
      </c>
      <c r="G8" s="58">
        <f t="shared" ref="G8:G11" si="0">F8*E8</f>
        <v>0</v>
      </c>
      <c r="I8" s="59"/>
    </row>
    <row r="9" spans="1:9" ht="37.15" customHeight="1">
      <c r="A9" s="75"/>
      <c r="B9" s="53">
        <v>4</v>
      </c>
      <c r="C9" s="54"/>
      <c r="D9" s="55"/>
      <c r="E9" s="56">
        <v>1</v>
      </c>
      <c r="F9" s="57">
        <f>'Cost Buildup base'!H69</f>
        <v>0</v>
      </c>
      <c r="G9" s="58">
        <f t="shared" si="0"/>
        <v>0</v>
      </c>
      <c r="I9" s="59"/>
    </row>
    <row r="10" spans="1:9" ht="37.15" customHeight="1">
      <c r="A10" s="75"/>
      <c r="B10" s="53">
        <v>5</v>
      </c>
      <c r="C10" s="54"/>
      <c r="D10" s="55"/>
      <c r="E10" s="56">
        <v>1</v>
      </c>
      <c r="F10" s="57">
        <f>'Cost Buildup base'!I69</f>
        <v>0</v>
      </c>
      <c r="G10" s="58">
        <f t="shared" si="0"/>
        <v>0</v>
      </c>
      <c r="I10" s="59"/>
    </row>
    <row r="11" spans="1:9" ht="37.15" customHeight="1">
      <c r="A11" s="75"/>
      <c r="B11" s="53">
        <v>6</v>
      </c>
      <c r="C11" s="54"/>
      <c r="D11" s="55"/>
      <c r="E11" s="56">
        <v>1</v>
      </c>
      <c r="F11" s="57">
        <f>'Cost Buildup base'!J69</f>
        <v>0</v>
      </c>
      <c r="G11" s="58">
        <f t="shared" si="0"/>
        <v>0</v>
      </c>
      <c r="I11" s="59"/>
    </row>
    <row r="12" spans="1:9" ht="13.9" thickBot="1">
      <c r="A12" s="60"/>
      <c r="B12" s="61"/>
      <c r="C12" s="61" t="s">
        <v>9</v>
      </c>
      <c r="D12" s="62"/>
      <c r="E12" s="61"/>
      <c r="F12" s="61"/>
      <c r="G12" s="63">
        <f>SUM(G6:G11)</f>
        <v>0</v>
      </c>
    </row>
    <row r="13" spans="1:9">
      <c r="A13" s="64"/>
      <c r="B13" s="65"/>
      <c r="C13" s="36"/>
      <c r="D13" s="43"/>
      <c r="E13" s="44"/>
      <c r="F13" s="44"/>
      <c r="G13" s="44"/>
    </row>
    <row r="14" spans="1:9">
      <c r="A14" s="64"/>
      <c r="B14" s="65"/>
      <c r="C14" s="36"/>
      <c r="D14" s="66"/>
      <c r="E14" s="36"/>
      <c r="F14" s="36"/>
      <c r="G14" s="36"/>
    </row>
    <row r="15" spans="1:9">
      <c r="A15" s="64"/>
      <c r="B15" s="65"/>
      <c r="C15" s="36"/>
      <c r="D15" s="66"/>
      <c r="E15" s="36"/>
      <c r="F15" s="36"/>
      <c r="G15" s="36"/>
    </row>
    <row r="16" spans="1:9">
      <c r="A16" s="67"/>
      <c r="B16" s="65"/>
      <c r="C16" s="36"/>
      <c r="D16" s="66"/>
      <c r="E16" s="36"/>
      <c r="F16" s="36"/>
      <c r="G16" s="36"/>
    </row>
    <row r="17" spans="1:7">
      <c r="A17" s="67"/>
      <c r="B17" s="65"/>
      <c r="C17" s="68"/>
      <c r="D17" s="66"/>
      <c r="E17" s="36"/>
      <c r="F17" s="36"/>
      <c r="G17" s="36"/>
    </row>
    <row r="18" spans="1:7">
      <c r="A18" s="36"/>
      <c r="B18" s="69"/>
      <c r="C18" s="36"/>
      <c r="D18" s="66"/>
      <c r="E18" s="36"/>
      <c r="F18" s="36"/>
      <c r="G18" s="36"/>
    </row>
    <row r="19" spans="1:7">
      <c r="A19" s="64"/>
      <c r="B19" s="70"/>
      <c r="C19" s="36"/>
      <c r="D19" s="66"/>
      <c r="E19" s="36"/>
      <c r="F19" s="36"/>
      <c r="G19" s="36"/>
    </row>
    <row r="20" spans="1:7">
      <c r="A20" s="64"/>
      <c r="B20" s="69"/>
      <c r="C20" s="36"/>
      <c r="D20" s="66"/>
      <c r="E20" s="36"/>
      <c r="F20" s="36"/>
      <c r="G20" s="36"/>
    </row>
    <row r="21" spans="1:7">
      <c r="A21" s="64"/>
      <c r="B21" s="71"/>
      <c r="C21" s="36"/>
      <c r="D21" s="66"/>
      <c r="E21" s="36"/>
      <c r="F21" s="36"/>
      <c r="G21" s="36"/>
    </row>
    <row r="22" spans="1:7">
      <c r="A22" s="64"/>
      <c r="B22" s="71"/>
      <c r="C22" s="36"/>
      <c r="D22" s="66"/>
      <c r="E22" s="36"/>
      <c r="F22" s="36"/>
      <c r="G22" s="36"/>
    </row>
    <row r="23" spans="1:7">
      <c r="A23" s="64"/>
      <c r="B23" s="65"/>
      <c r="C23" s="36"/>
      <c r="D23" s="66"/>
      <c r="E23" s="36"/>
      <c r="F23" s="36"/>
      <c r="G23" s="36"/>
    </row>
    <row r="24" spans="1:7">
      <c r="A24" s="64"/>
      <c r="B24" s="65"/>
    </row>
    <row r="25" spans="1:7">
      <c r="A25" s="36"/>
      <c r="B25" s="73"/>
    </row>
    <row r="26" spans="1:7">
      <c r="A26" s="44"/>
      <c r="B26" s="44"/>
    </row>
    <row r="27" spans="1:7">
      <c r="A27" s="44"/>
      <c r="B27" s="44"/>
    </row>
    <row r="28" spans="1:7">
      <c r="A28" s="44"/>
      <c r="B28" s="44"/>
    </row>
    <row r="29" spans="1:7">
      <c r="A29" s="44"/>
      <c r="B29" s="44"/>
    </row>
    <row r="30" spans="1:7">
      <c r="A30" s="44"/>
      <c r="B30" s="44"/>
    </row>
    <row r="31" spans="1:7">
      <c r="A31" s="44"/>
      <c r="B31" s="44"/>
    </row>
  </sheetData>
  <mergeCells count="2">
    <mergeCell ref="E4:G4"/>
    <mergeCell ref="A6:A1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000"/>
  <sheetViews>
    <sheetView showGridLines="0" workbookViewId="0">
      <selection activeCell="B96" sqref="B96"/>
    </sheetView>
  </sheetViews>
  <sheetFormatPr defaultColWidth="14.42578125" defaultRowHeight="15" customHeight="1"/>
  <cols>
    <col min="1" max="1" width="2.28515625" customWidth="1"/>
    <col min="2" max="2" width="40.7109375" customWidth="1"/>
    <col min="3" max="3" width="14.140625" customWidth="1"/>
    <col min="4" max="4" width="20" customWidth="1"/>
    <col min="5" max="10" width="21.42578125" customWidth="1"/>
    <col min="11" max="30" width="12.7109375" customWidth="1"/>
  </cols>
  <sheetData>
    <row r="1" spans="1:30" ht="12.75" customHeight="1">
      <c r="A1" s="2"/>
      <c r="B1" s="2"/>
      <c r="C1" s="2"/>
      <c r="D1" s="2"/>
      <c r="E1" s="3"/>
      <c r="F1" s="3"/>
      <c r="G1" s="3"/>
      <c r="H1" s="3"/>
      <c r="I1" s="3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4"/>
      <c r="Y1" s="4"/>
      <c r="Z1" s="4"/>
      <c r="AA1" s="4"/>
      <c r="AB1" s="4"/>
      <c r="AC1" s="4"/>
      <c r="AD1" s="4"/>
    </row>
    <row r="2" spans="1:30" ht="18" customHeight="1">
      <c r="A2" s="2"/>
      <c r="B2" s="5" t="s">
        <v>10</v>
      </c>
      <c r="C2" s="2"/>
      <c r="D2" s="2"/>
      <c r="E2" s="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4"/>
      <c r="X2" s="4"/>
      <c r="Y2" s="4"/>
      <c r="Z2" s="4"/>
      <c r="AA2" s="4"/>
      <c r="AB2" s="4"/>
      <c r="AC2" s="4"/>
      <c r="AD2" s="4"/>
    </row>
    <row r="3" spans="1:30" ht="12.75" customHeight="1">
      <c r="A3" s="2"/>
      <c r="B3" s="5"/>
      <c r="C3" s="2"/>
      <c r="D3" s="3"/>
      <c r="E3" s="3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4"/>
      <c r="X3" s="4"/>
      <c r="Y3" s="4"/>
      <c r="Z3" s="4"/>
      <c r="AA3" s="4"/>
      <c r="AB3" s="4"/>
      <c r="AC3" s="4"/>
      <c r="AD3" s="4"/>
    </row>
    <row r="4" spans="1:30" ht="12.75" customHeight="1">
      <c r="A4" s="2"/>
      <c r="B4" s="2"/>
      <c r="C4" s="2"/>
      <c r="D4" s="2"/>
      <c r="E4" s="3"/>
      <c r="F4" s="3"/>
      <c r="G4" s="3"/>
      <c r="H4" s="3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4"/>
      <c r="X4" s="4"/>
      <c r="Y4" s="4"/>
      <c r="Z4" s="4"/>
      <c r="AA4" s="4"/>
      <c r="AB4" s="4"/>
      <c r="AC4" s="4"/>
      <c r="AD4" s="4"/>
    </row>
    <row r="5" spans="1:30" ht="12.75" customHeight="1">
      <c r="A5" s="2"/>
      <c r="B5" s="6" t="s">
        <v>11</v>
      </c>
      <c r="C5" s="6"/>
      <c r="D5" s="6"/>
      <c r="E5" s="6"/>
      <c r="F5" s="6"/>
      <c r="G5" s="6"/>
      <c r="H5" s="6"/>
      <c r="I5" s="6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4"/>
      <c r="X6" s="4"/>
      <c r="Y6" s="4"/>
      <c r="Z6" s="4"/>
      <c r="AA6" s="4"/>
      <c r="AB6" s="4"/>
      <c r="AC6" s="4"/>
      <c r="AD6" s="4"/>
    </row>
    <row r="7" spans="1:30" ht="12.75" customHeight="1">
      <c r="A7" s="2"/>
      <c r="B7" s="7" t="s">
        <v>12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4"/>
      <c r="X7" s="4"/>
      <c r="Y7" s="4"/>
      <c r="Z7" s="4"/>
      <c r="AA7" s="4"/>
      <c r="AB7" s="4"/>
      <c r="AC7" s="4"/>
      <c r="AD7" s="4"/>
    </row>
    <row r="8" spans="1:30" ht="12.75" customHeight="1">
      <c r="A8" s="2"/>
      <c r="B8" s="2" t="s">
        <v>13</v>
      </c>
      <c r="C8" s="8" t="s">
        <v>14</v>
      </c>
      <c r="D8" s="9">
        <v>260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4"/>
      <c r="Z8" s="4"/>
      <c r="AA8" s="4"/>
      <c r="AB8" s="4"/>
      <c r="AC8" s="4"/>
      <c r="AD8" s="4"/>
    </row>
    <row r="9" spans="1:30" ht="12.75" customHeight="1">
      <c r="A9" s="2"/>
      <c r="B9" s="2" t="s">
        <v>15</v>
      </c>
      <c r="C9" s="2" t="s">
        <v>16</v>
      </c>
      <c r="D9" s="10">
        <v>0.03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4"/>
      <c r="Z9" s="4"/>
      <c r="AA9" s="4"/>
      <c r="AB9" s="4"/>
      <c r="AC9" s="4"/>
      <c r="AD9" s="4"/>
    </row>
    <row r="10" spans="1:30" ht="12.75" customHeight="1">
      <c r="A10" s="2"/>
      <c r="B10" s="2"/>
      <c r="C10" s="2"/>
      <c r="D10" s="1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4"/>
      <c r="Z10" s="4"/>
      <c r="AA10" s="4"/>
      <c r="AB10" s="4"/>
      <c r="AC10" s="4"/>
      <c r="AD10" s="4"/>
    </row>
    <row r="11" spans="1:30" ht="12.75" customHeight="1">
      <c r="A11" s="2"/>
      <c r="B11" s="7" t="s">
        <v>17</v>
      </c>
      <c r="C11" s="2"/>
      <c r="D11" s="2"/>
      <c r="E11" s="3"/>
      <c r="F11" s="3"/>
      <c r="G11" s="3"/>
      <c r="H11" s="3"/>
      <c r="I11" s="3"/>
      <c r="J11" s="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4"/>
      <c r="Z11" s="4"/>
      <c r="AA11" s="4"/>
      <c r="AB11" s="4"/>
      <c r="AC11" s="4"/>
      <c r="AD11" s="4"/>
    </row>
    <row r="12" spans="1:30" ht="12.75" customHeight="1">
      <c r="A12" s="2"/>
      <c r="B12" s="12" t="s">
        <v>18</v>
      </c>
      <c r="C12" s="13"/>
      <c r="D12" s="2"/>
      <c r="E12" s="3"/>
      <c r="F12" s="3"/>
      <c r="G12" s="3"/>
      <c r="H12" s="3"/>
      <c r="I12" s="3"/>
      <c r="J12" s="3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4"/>
      <c r="Z12" s="4"/>
      <c r="AA12" s="4"/>
      <c r="AB12" s="4"/>
      <c r="AC12" s="4"/>
      <c r="AD12" s="4"/>
    </row>
    <row r="13" spans="1:30" ht="12.75" customHeight="1">
      <c r="A13" s="2"/>
      <c r="B13" s="2"/>
      <c r="C13" s="2"/>
      <c r="D13" s="8"/>
      <c r="E13" s="14"/>
      <c r="F13" s="14"/>
      <c r="G13" s="14"/>
      <c r="H13" s="14"/>
      <c r="I13" s="14"/>
      <c r="J13" s="1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2.75" customHeight="1">
      <c r="A14" s="2" t="s">
        <v>19</v>
      </c>
      <c r="B14" s="6" t="s">
        <v>20</v>
      </c>
      <c r="C14" s="6"/>
      <c r="D14" s="6"/>
      <c r="E14" s="15" t="s">
        <v>21</v>
      </c>
      <c r="F14" s="16" t="s">
        <v>22</v>
      </c>
      <c r="G14" s="16" t="s">
        <v>23</v>
      </c>
      <c r="H14" s="16" t="s">
        <v>24</v>
      </c>
      <c r="I14" s="16" t="s">
        <v>25</v>
      </c>
      <c r="J14" s="16" t="s">
        <v>26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2.75" customHeight="1">
      <c r="A15" s="2"/>
      <c r="B15" s="17"/>
      <c r="C15" s="2"/>
      <c r="D15" s="2"/>
      <c r="E15" s="3"/>
      <c r="F15" s="3"/>
      <c r="G15" s="3"/>
      <c r="H15" s="3"/>
      <c r="I15" s="3"/>
      <c r="J15" s="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2.75" customHeight="1">
      <c r="A16" s="2"/>
      <c r="B16" s="1" t="s">
        <v>27</v>
      </c>
      <c r="C16" s="8" t="s">
        <v>28</v>
      </c>
      <c r="D16" s="2"/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2.75" customHeight="1">
      <c r="A17" s="2"/>
      <c r="B17" s="20" t="s">
        <v>29</v>
      </c>
      <c r="C17" s="8" t="s">
        <v>30</v>
      </c>
      <c r="D17" s="2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2.75" customHeight="1">
      <c r="A18" s="2"/>
      <c r="B18" s="20" t="s">
        <v>31</v>
      </c>
      <c r="C18" s="21" t="s">
        <v>32</v>
      </c>
      <c r="D18" s="22"/>
      <c r="E18" s="23">
        <f t="shared" ref="E18:J18" si="0">E17*E16</f>
        <v>0</v>
      </c>
      <c r="F18" s="23">
        <f t="shared" si="0"/>
        <v>0</v>
      </c>
      <c r="G18" s="23">
        <f t="shared" si="0"/>
        <v>0</v>
      </c>
      <c r="H18" s="23">
        <f t="shared" si="0"/>
        <v>0</v>
      </c>
      <c r="I18" s="23">
        <f t="shared" si="0"/>
        <v>0</v>
      </c>
      <c r="J18" s="23">
        <f t="shared" si="0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2.75" customHeight="1">
      <c r="A19" s="2"/>
      <c r="B19" s="20"/>
      <c r="C19" s="21"/>
      <c r="D19" s="22"/>
      <c r="E19" s="24"/>
      <c r="F19" s="24"/>
      <c r="G19" s="24"/>
      <c r="H19" s="24"/>
      <c r="I19" s="24"/>
      <c r="J19" s="24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2.75" customHeight="1">
      <c r="A20" s="2"/>
      <c r="B20" s="1" t="s">
        <v>33</v>
      </c>
      <c r="C20" s="8" t="s">
        <v>28</v>
      </c>
      <c r="D20" s="22"/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2.75" customHeight="1">
      <c r="A21" s="2"/>
      <c r="B21" s="20" t="s">
        <v>29</v>
      </c>
      <c r="C21" s="8" t="s">
        <v>30</v>
      </c>
      <c r="D21" s="22"/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2.75" customHeight="1">
      <c r="A22" s="2"/>
      <c r="B22" s="20" t="s">
        <v>31</v>
      </c>
      <c r="C22" s="21" t="s">
        <v>32</v>
      </c>
      <c r="D22" s="22"/>
      <c r="E22" s="23">
        <f t="shared" ref="E22:J22" si="1">E21*E20</f>
        <v>0</v>
      </c>
      <c r="F22" s="23">
        <f t="shared" si="1"/>
        <v>0</v>
      </c>
      <c r="G22" s="23">
        <f t="shared" si="1"/>
        <v>0</v>
      </c>
      <c r="H22" s="23">
        <f t="shared" si="1"/>
        <v>0</v>
      </c>
      <c r="I22" s="23">
        <f t="shared" si="1"/>
        <v>0</v>
      </c>
      <c r="J22" s="23">
        <f t="shared" si="1"/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2.75" customHeight="1">
      <c r="A23" s="2"/>
      <c r="B23" s="20"/>
      <c r="C23" s="21"/>
      <c r="D23" s="22"/>
      <c r="E23" s="24"/>
      <c r="F23" s="24"/>
      <c r="G23" s="24"/>
      <c r="H23" s="24"/>
      <c r="I23" s="24"/>
      <c r="J23" s="2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2.75" customHeight="1">
      <c r="A24" s="2"/>
      <c r="B24" s="1" t="s">
        <v>34</v>
      </c>
      <c r="C24" s="8" t="s">
        <v>28</v>
      </c>
      <c r="D24" s="2"/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2.75" customHeight="1">
      <c r="A25" s="2"/>
      <c r="B25" s="20" t="s">
        <v>29</v>
      </c>
      <c r="C25" s="8" t="s">
        <v>30</v>
      </c>
      <c r="D25" s="2"/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2.75" customHeight="1">
      <c r="A26" s="2"/>
      <c r="B26" s="20" t="s">
        <v>31</v>
      </c>
      <c r="C26" s="21" t="s">
        <v>32</v>
      </c>
      <c r="D26" s="22"/>
      <c r="E26" s="23">
        <f t="shared" ref="E26:J26" si="2">E25*E24</f>
        <v>0</v>
      </c>
      <c r="F26" s="23">
        <f t="shared" si="2"/>
        <v>0</v>
      </c>
      <c r="G26" s="23">
        <f t="shared" si="2"/>
        <v>0</v>
      </c>
      <c r="H26" s="23">
        <f t="shared" si="2"/>
        <v>0</v>
      </c>
      <c r="I26" s="23">
        <f t="shared" si="2"/>
        <v>0</v>
      </c>
      <c r="J26" s="23">
        <f t="shared" si="2"/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2.75" customHeight="1">
      <c r="A27" s="2"/>
      <c r="B27" s="20"/>
      <c r="C27" s="21"/>
      <c r="D27" s="22"/>
      <c r="E27" s="24"/>
      <c r="F27" s="24"/>
      <c r="G27" s="24"/>
      <c r="H27" s="24"/>
      <c r="I27" s="24"/>
      <c r="J27" s="2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2.75" customHeight="1">
      <c r="A28" s="2"/>
      <c r="B28" s="1" t="s">
        <v>34</v>
      </c>
      <c r="C28" s="8" t="s">
        <v>28</v>
      </c>
      <c r="D28" s="2"/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2.75" customHeight="1">
      <c r="A29" s="2"/>
      <c r="B29" s="20" t="s">
        <v>29</v>
      </c>
      <c r="C29" s="8" t="s">
        <v>30</v>
      </c>
      <c r="D29" s="2"/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2.75" customHeight="1">
      <c r="A30" s="2"/>
      <c r="B30" s="20" t="s">
        <v>31</v>
      </c>
      <c r="C30" s="21" t="s">
        <v>32</v>
      </c>
      <c r="D30" s="22"/>
      <c r="E30" s="23">
        <f t="shared" ref="E30:J30" si="3">E29*E28</f>
        <v>0</v>
      </c>
      <c r="F30" s="23">
        <f t="shared" si="3"/>
        <v>0</v>
      </c>
      <c r="G30" s="23">
        <f t="shared" si="3"/>
        <v>0</v>
      </c>
      <c r="H30" s="23">
        <f t="shared" si="3"/>
        <v>0</v>
      </c>
      <c r="I30" s="23">
        <f t="shared" si="3"/>
        <v>0</v>
      </c>
      <c r="J30" s="23">
        <f t="shared" si="3"/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2.75" customHeight="1">
      <c r="A31" s="2"/>
      <c r="B31" s="20"/>
      <c r="C31" s="21" t="s">
        <v>35</v>
      </c>
      <c r="D31" s="22"/>
      <c r="E31" s="24"/>
      <c r="F31" s="24"/>
      <c r="G31" s="24"/>
      <c r="H31" s="24"/>
      <c r="I31" s="24"/>
      <c r="J31" s="2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2.75" customHeight="1">
      <c r="A32" s="2"/>
      <c r="B32" s="2"/>
      <c r="C32" s="2"/>
      <c r="D32" s="22"/>
      <c r="E32" s="24"/>
      <c r="F32" s="24"/>
      <c r="G32" s="24"/>
      <c r="H32" s="24"/>
      <c r="I32" s="24"/>
      <c r="J32" s="2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2.75" customHeight="1">
      <c r="A33" s="2"/>
      <c r="B33" s="2"/>
      <c r="C33" s="25" t="s">
        <v>7</v>
      </c>
      <c r="D33" s="26"/>
      <c r="E33" s="27">
        <f t="shared" ref="E33:J33" si="4">SUM(E18,E22,E26,E30)</f>
        <v>0</v>
      </c>
      <c r="F33" s="27">
        <f t="shared" si="4"/>
        <v>0</v>
      </c>
      <c r="G33" s="27">
        <f t="shared" si="4"/>
        <v>0</v>
      </c>
      <c r="H33" s="27">
        <f t="shared" si="4"/>
        <v>0</v>
      </c>
      <c r="I33" s="27">
        <f t="shared" si="4"/>
        <v>0</v>
      </c>
      <c r="J33" s="27">
        <f t="shared" si="4"/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2.75" customHeight="1">
      <c r="A34" s="2"/>
      <c r="B34" s="2"/>
      <c r="C34" s="2"/>
      <c r="D34" s="22"/>
      <c r="E34" s="22"/>
      <c r="F34" s="22"/>
      <c r="G34" s="22"/>
      <c r="H34" s="22"/>
      <c r="I34" s="22"/>
      <c r="J34" s="2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2.75" customHeight="1">
      <c r="A35" s="2" t="s">
        <v>19</v>
      </c>
      <c r="B35" s="6" t="s">
        <v>36</v>
      </c>
      <c r="C35" s="6"/>
      <c r="D35" s="28"/>
      <c r="E35" s="16" t="str">
        <f t="shared" ref="E35:J35" si="5">E14</f>
        <v>Deliverable 1</v>
      </c>
      <c r="F35" s="16" t="str">
        <f t="shared" si="5"/>
        <v>Deliverable 2</v>
      </c>
      <c r="G35" s="16" t="str">
        <f t="shared" si="5"/>
        <v>Deliverable 3</v>
      </c>
      <c r="H35" s="16" t="str">
        <f t="shared" si="5"/>
        <v>Deliverable 4</v>
      </c>
      <c r="I35" s="16" t="str">
        <f t="shared" si="5"/>
        <v>Deliverable 5</v>
      </c>
      <c r="J35" s="16" t="str">
        <f t="shared" si="5"/>
        <v>Deliverable 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2.75" customHeight="1">
      <c r="A36" s="2"/>
      <c r="B36" s="2"/>
      <c r="C36" s="2"/>
      <c r="D36" s="22"/>
      <c r="E36" s="22"/>
      <c r="F36" s="22"/>
      <c r="G36" s="22"/>
      <c r="H36" s="22"/>
      <c r="I36" s="22"/>
      <c r="J36" s="2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2.75" customHeight="1">
      <c r="A37" s="2"/>
      <c r="B37" s="29"/>
      <c r="C37" s="2"/>
      <c r="D37" s="22"/>
      <c r="E37" s="24"/>
      <c r="F37" s="24"/>
      <c r="G37" s="24"/>
      <c r="H37" s="24"/>
      <c r="I37" s="24"/>
      <c r="J37" s="24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2.75" customHeight="1">
      <c r="A38" s="2"/>
      <c r="B38" s="1" t="s">
        <v>37</v>
      </c>
      <c r="C38" s="8" t="s">
        <v>38</v>
      </c>
      <c r="D38" s="2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2.75" customHeight="1">
      <c r="A39" s="2"/>
      <c r="B39" s="29"/>
      <c r="C39" s="8" t="s">
        <v>39</v>
      </c>
      <c r="D39" s="2"/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2.75" customHeight="1">
      <c r="A40" s="2"/>
      <c r="B40" s="29"/>
      <c r="C40" s="1" t="s">
        <v>32</v>
      </c>
      <c r="D40" s="26"/>
      <c r="E40" s="23">
        <f t="shared" ref="E40" si="6">E38*E39</f>
        <v>0</v>
      </c>
      <c r="F40" s="23">
        <f t="shared" ref="F40:J40" si="7">F38*F39</f>
        <v>0</v>
      </c>
      <c r="G40" s="23">
        <f t="shared" si="7"/>
        <v>0</v>
      </c>
      <c r="H40" s="23">
        <f t="shared" si="7"/>
        <v>0</v>
      </c>
      <c r="I40" s="23">
        <f t="shared" si="7"/>
        <v>0</v>
      </c>
      <c r="J40" s="23">
        <f t="shared" si="7"/>
        <v>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2.75" customHeight="1">
      <c r="A41" s="2"/>
      <c r="B41" s="25"/>
      <c r="C41" s="8"/>
      <c r="D41" s="26"/>
      <c r="E41" s="31"/>
      <c r="F41" s="31"/>
      <c r="G41" s="31"/>
      <c r="H41" s="31"/>
      <c r="I41" s="31"/>
      <c r="J41" s="3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2.75" customHeight="1">
      <c r="A42" s="2"/>
      <c r="B42" s="1" t="s">
        <v>40</v>
      </c>
      <c r="C42" s="8" t="s">
        <v>41</v>
      </c>
      <c r="D42" s="2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2.75" customHeight="1">
      <c r="A43" s="2"/>
      <c r="B43" s="29"/>
      <c r="C43" s="8" t="s">
        <v>42</v>
      </c>
      <c r="D43" s="2"/>
      <c r="E43" s="19">
        <f t="shared" ref="E43" si="8">(E39*18)*(6/7)</f>
        <v>0</v>
      </c>
      <c r="F43" s="19">
        <f t="shared" ref="F43:J43" si="9">(F39*18)*(6/7)</f>
        <v>0</v>
      </c>
      <c r="G43" s="19">
        <f t="shared" si="9"/>
        <v>0</v>
      </c>
      <c r="H43" s="19">
        <f t="shared" si="9"/>
        <v>0</v>
      </c>
      <c r="I43" s="19">
        <f t="shared" si="9"/>
        <v>0</v>
      </c>
      <c r="J43" s="19">
        <f t="shared" si="9"/>
        <v>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2.75" customHeight="1">
      <c r="A44" s="2"/>
      <c r="B44" s="29"/>
      <c r="C44" s="1" t="s">
        <v>32</v>
      </c>
      <c r="D44" s="22"/>
      <c r="E44" s="23">
        <f t="shared" ref="E44" si="10">E43*E42</f>
        <v>0</v>
      </c>
      <c r="F44" s="23">
        <f t="shared" ref="F44:J44" si="11">F43*F42</f>
        <v>0</v>
      </c>
      <c r="G44" s="23">
        <f t="shared" si="11"/>
        <v>0</v>
      </c>
      <c r="H44" s="23">
        <f t="shared" si="11"/>
        <v>0</v>
      </c>
      <c r="I44" s="23">
        <f t="shared" si="11"/>
        <v>0</v>
      </c>
      <c r="J44" s="23">
        <f t="shared" si="11"/>
        <v>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2.75" customHeight="1">
      <c r="A45" s="2"/>
      <c r="B45" s="29"/>
      <c r="C45" s="1"/>
      <c r="D45" s="22"/>
      <c r="E45" s="32"/>
      <c r="F45" s="32"/>
      <c r="G45" s="32"/>
      <c r="H45" s="32"/>
      <c r="I45" s="32"/>
      <c r="J45" s="3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2.75" customHeight="1">
      <c r="A46" s="2"/>
      <c r="B46" s="25" t="s">
        <v>43</v>
      </c>
      <c r="C46" s="8" t="s">
        <v>44</v>
      </c>
      <c r="D46" s="22"/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2.75" customHeight="1">
      <c r="A47" s="2"/>
      <c r="B47" s="29"/>
      <c r="C47" s="1"/>
      <c r="D47" s="22"/>
      <c r="E47" s="19">
        <f t="shared" ref="E47" si="12">E39</f>
        <v>0</v>
      </c>
      <c r="F47" s="19">
        <f t="shared" ref="F47:J47" si="13">F39</f>
        <v>0</v>
      </c>
      <c r="G47" s="19">
        <f t="shared" si="13"/>
        <v>0</v>
      </c>
      <c r="H47" s="19">
        <f t="shared" si="13"/>
        <v>0</v>
      </c>
      <c r="I47" s="19">
        <f t="shared" si="13"/>
        <v>0</v>
      </c>
      <c r="J47" s="19">
        <f t="shared" si="13"/>
        <v>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2.75" customHeight="1">
      <c r="A48" s="2"/>
      <c r="B48" s="1"/>
      <c r="C48" s="2"/>
      <c r="D48" s="22"/>
      <c r="E48" s="23">
        <f t="shared" ref="E48:J48" si="14">E46*E47</f>
        <v>0</v>
      </c>
      <c r="F48" s="23">
        <f t="shared" si="14"/>
        <v>0</v>
      </c>
      <c r="G48" s="23">
        <f t="shared" si="14"/>
        <v>0</v>
      </c>
      <c r="H48" s="23">
        <f t="shared" si="14"/>
        <v>0</v>
      </c>
      <c r="I48" s="23">
        <f t="shared" si="14"/>
        <v>0</v>
      </c>
      <c r="J48" s="23">
        <f t="shared" si="14"/>
        <v>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2.75" customHeight="1">
      <c r="A49" s="2"/>
      <c r="B49" s="1"/>
      <c r="C49" s="2"/>
      <c r="D49" s="22"/>
      <c r="E49" s="24"/>
      <c r="F49" s="24"/>
      <c r="G49" s="24"/>
      <c r="H49" s="24"/>
      <c r="I49" s="24"/>
      <c r="J49" s="2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2.75" customHeight="1">
      <c r="A50" s="2"/>
      <c r="B50" s="2"/>
      <c r="C50" s="25" t="s">
        <v>45</v>
      </c>
      <c r="D50" s="26"/>
      <c r="E50" s="27">
        <f t="shared" ref="E50:J50" si="15">SUM(E40,E44,E48)</f>
        <v>0</v>
      </c>
      <c r="F50" s="27">
        <f t="shared" si="15"/>
        <v>0</v>
      </c>
      <c r="G50" s="27">
        <f t="shared" si="15"/>
        <v>0</v>
      </c>
      <c r="H50" s="27">
        <f t="shared" si="15"/>
        <v>0</v>
      </c>
      <c r="I50" s="27">
        <f t="shared" si="15"/>
        <v>0</v>
      </c>
      <c r="J50" s="27">
        <f t="shared" si="15"/>
        <v>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2.75" customHeight="1">
      <c r="A51" s="2"/>
      <c r="B51" s="1"/>
      <c r="C51" s="2"/>
      <c r="D51" s="22"/>
      <c r="E51" s="22"/>
      <c r="F51" s="22"/>
      <c r="G51" s="22"/>
      <c r="H51" s="22"/>
      <c r="I51" s="22"/>
      <c r="J51" s="2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2.75" customHeight="1">
      <c r="A52" s="2"/>
      <c r="B52" s="6" t="s">
        <v>46</v>
      </c>
      <c r="C52" s="6"/>
      <c r="D52" s="6"/>
      <c r="E52" s="16" t="str">
        <f t="shared" ref="E52:J52" si="16">E35</f>
        <v>Deliverable 1</v>
      </c>
      <c r="F52" s="16" t="str">
        <f t="shared" si="16"/>
        <v>Deliverable 2</v>
      </c>
      <c r="G52" s="16" t="str">
        <f t="shared" si="16"/>
        <v>Deliverable 3</v>
      </c>
      <c r="H52" s="16" t="str">
        <f t="shared" si="16"/>
        <v>Deliverable 4</v>
      </c>
      <c r="I52" s="16" t="str">
        <f t="shared" si="16"/>
        <v>Deliverable 5</v>
      </c>
      <c r="J52" s="16" t="str">
        <f t="shared" si="16"/>
        <v>Deliverable 6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2.75" customHeight="1">
      <c r="A53" s="2"/>
      <c r="B53" s="1" t="s">
        <v>47</v>
      </c>
      <c r="C53" s="8" t="s">
        <v>48</v>
      </c>
      <c r="D53" s="2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2.75" customHeight="1">
      <c r="A54" s="2"/>
      <c r="B54" s="1" t="s">
        <v>49</v>
      </c>
      <c r="C54" s="8" t="s">
        <v>48</v>
      </c>
      <c r="D54" s="2"/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2.75" customHeight="1">
      <c r="A55" s="2"/>
      <c r="B55" s="1" t="s">
        <v>50</v>
      </c>
      <c r="C55" s="8" t="s">
        <v>48</v>
      </c>
      <c r="D55" s="2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2.75" customHeight="1">
      <c r="A56" s="2"/>
      <c r="B56" s="1" t="s">
        <v>51</v>
      </c>
      <c r="C56" s="8" t="s">
        <v>48</v>
      </c>
      <c r="D56" s="2"/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2.75" customHeight="1">
      <c r="A58" s="2"/>
      <c r="B58" s="2"/>
      <c r="C58" s="25" t="s">
        <v>45</v>
      </c>
      <c r="D58" s="26"/>
      <c r="E58" s="27">
        <f t="shared" ref="E58:J58" si="17">SUM(E53:E56)</f>
        <v>0</v>
      </c>
      <c r="F58" s="27">
        <f t="shared" si="17"/>
        <v>0</v>
      </c>
      <c r="G58" s="27">
        <f t="shared" si="17"/>
        <v>0</v>
      </c>
      <c r="H58" s="27">
        <f t="shared" si="17"/>
        <v>0</v>
      </c>
      <c r="I58" s="27">
        <f t="shared" si="17"/>
        <v>0</v>
      </c>
      <c r="J58" s="27">
        <f t="shared" si="17"/>
        <v>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2.75" customHeight="1">
      <c r="A60" s="2"/>
      <c r="B60" s="6" t="s">
        <v>46</v>
      </c>
      <c r="C60" s="6" t="s">
        <v>52</v>
      </c>
      <c r="D60" s="6"/>
      <c r="E60" s="16" t="str">
        <f t="shared" ref="E60:J60" si="18">E52</f>
        <v>Deliverable 1</v>
      </c>
      <c r="F60" s="16" t="str">
        <f t="shared" si="18"/>
        <v>Deliverable 2</v>
      </c>
      <c r="G60" s="16" t="str">
        <f t="shared" si="18"/>
        <v>Deliverable 3</v>
      </c>
      <c r="H60" s="16" t="str">
        <f t="shared" si="18"/>
        <v>Deliverable 4</v>
      </c>
      <c r="I60" s="16" t="str">
        <f t="shared" si="18"/>
        <v>Deliverable 5</v>
      </c>
      <c r="J60" s="16" t="str">
        <f t="shared" si="18"/>
        <v>Deliverable 6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2.75" customHeight="1">
      <c r="A61" s="2"/>
      <c r="B61" s="2" t="s">
        <v>53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2.75" customHeight="1">
      <c r="A62" s="2"/>
      <c r="B62" s="1" t="s">
        <v>54</v>
      </c>
      <c r="C62" s="33">
        <v>0</v>
      </c>
      <c r="D62" s="2"/>
      <c r="E62" s="19"/>
      <c r="F62" s="19"/>
      <c r="G62" s="19"/>
      <c r="H62" s="19"/>
      <c r="I62" s="19"/>
      <c r="J62" s="19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2.75" customHeight="1">
      <c r="A63" s="2"/>
      <c r="B63" s="1" t="s">
        <v>55</v>
      </c>
      <c r="C63" s="33">
        <v>0</v>
      </c>
      <c r="D63" s="2"/>
      <c r="E63" s="18">
        <f t="shared" ref="E63:F63" si="19">$C$63*E33</f>
        <v>0</v>
      </c>
      <c r="F63" s="18">
        <f t="shared" si="19"/>
        <v>0</v>
      </c>
      <c r="G63" s="18">
        <f t="shared" ref="G63:J63" si="20">$C$63*G33</f>
        <v>0</v>
      </c>
      <c r="H63" s="18">
        <f t="shared" si="20"/>
        <v>0</v>
      </c>
      <c r="I63" s="18">
        <f t="shared" si="20"/>
        <v>0</v>
      </c>
      <c r="J63" s="18">
        <f t="shared" si="20"/>
        <v>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2.75" customHeight="1">
      <c r="A64" s="2"/>
      <c r="B64" s="1" t="s">
        <v>56</v>
      </c>
      <c r="C64" s="33">
        <v>0</v>
      </c>
      <c r="D64" s="2"/>
      <c r="E64" s="18">
        <f t="shared" ref="E64:F64" si="21">$C$64*(E58+E50+E33+E63)</f>
        <v>0</v>
      </c>
      <c r="F64" s="18">
        <f t="shared" si="21"/>
        <v>0</v>
      </c>
      <c r="G64" s="18">
        <f t="shared" ref="G64:J64" si="22">$C$64*(G58+G50+G33+G63)</f>
        <v>0</v>
      </c>
      <c r="H64" s="18">
        <f t="shared" si="22"/>
        <v>0</v>
      </c>
      <c r="I64" s="18">
        <f t="shared" si="22"/>
        <v>0</v>
      </c>
      <c r="J64" s="18">
        <f t="shared" si="22"/>
        <v>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2.75" customHeight="1">
      <c r="A65" s="2"/>
      <c r="B65" s="1" t="s">
        <v>57</v>
      </c>
      <c r="C65" s="33">
        <v>0</v>
      </c>
      <c r="D65" s="2"/>
      <c r="E65" s="18">
        <f t="shared" ref="E65:F65" si="23">$C$65*(SUM(E63+E64+E58+E50+E33))</f>
        <v>0</v>
      </c>
      <c r="F65" s="18">
        <f t="shared" si="23"/>
        <v>0</v>
      </c>
      <c r="G65" s="18">
        <f t="shared" ref="G65:J65" si="24">$C$65*(SUM(G63+G64+G58+G50+G33))</f>
        <v>0</v>
      </c>
      <c r="H65" s="18">
        <f t="shared" si="24"/>
        <v>0</v>
      </c>
      <c r="I65" s="18">
        <f t="shared" si="24"/>
        <v>0</v>
      </c>
      <c r="J65" s="18">
        <f t="shared" si="24"/>
        <v>0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2.75" customHeight="1">
      <c r="A68" s="2"/>
      <c r="B68" s="6" t="s">
        <v>58</v>
      </c>
      <c r="C68" s="6"/>
      <c r="D68" s="6"/>
      <c r="E68" s="16" t="s">
        <v>7</v>
      </c>
      <c r="F68" s="16" t="s">
        <v>7</v>
      </c>
      <c r="G68" s="16" t="s">
        <v>7</v>
      </c>
      <c r="H68" s="16" t="s">
        <v>7</v>
      </c>
      <c r="I68" s="16" t="s">
        <v>7</v>
      </c>
      <c r="J68" s="16" t="s">
        <v>7</v>
      </c>
      <c r="K68" s="16" t="s">
        <v>59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2.75" customHeight="1">
      <c r="A69" s="2"/>
      <c r="B69" s="2"/>
      <c r="C69" s="2"/>
      <c r="D69" s="2"/>
      <c r="E69" s="34">
        <f>E58+E50+E33+E63+E64+E65</f>
        <v>0</v>
      </c>
      <c r="F69" s="34">
        <f t="shared" ref="F69:J69" si="25">F58+F50+F33+F63+F64+F65</f>
        <v>0</v>
      </c>
      <c r="G69" s="34">
        <f t="shared" si="25"/>
        <v>0</v>
      </c>
      <c r="H69" s="34">
        <f t="shared" si="25"/>
        <v>0</v>
      </c>
      <c r="I69" s="34">
        <f t="shared" si="25"/>
        <v>0</v>
      </c>
      <c r="J69" s="34">
        <f t="shared" si="25"/>
        <v>0</v>
      </c>
      <c r="K69" s="35">
        <f>SUM(E69:J69)</f>
        <v>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pageMargins left="0.7" right="0.7" top="0.75" bottom="0.75" header="0" footer="0"/>
  <pageSetup orientation="portrait" r:id="rId1"/>
  <headerFooter>
    <oddFooter>&amp;L*rates for the Innovation Lab are a weighted blend of  2018 rates and 2019 rates, which are shifted on September 30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a15114a-405f-4ffc-9521-e8336ff67ba2" xsi:nil="true"/>
    <lcf76f155ced4ddcb4097134ff3c332f xmlns="1f8596a9-53db-4aa7-a931-0763ddecf1d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C7E195CB8F984B923D6D5DD529311F" ma:contentTypeVersion="16" ma:contentTypeDescription="Create a new document." ma:contentTypeScope="" ma:versionID="883234426b59434e93caf3463ac0bc18">
  <xsd:schema xmlns:xsd="http://www.w3.org/2001/XMLSchema" xmlns:xs="http://www.w3.org/2001/XMLSchema" xmlns:p="http://schemas.microsoft.com/office/2006/metadata/properties" xmlns:ns2="da15114a-405f-4ffc-9521-e8336ff67ba2" xmlns:ns3="1f8596a9-53db-4aa7-a931-0763ddecf1df" targetNamespace="http://schemas.microsoft.com/office/2006/metadata/properties" ma:root="true" ma:fieldsID="59faa72c520ba72e3d26fb7ff4bccae1" ns2:_="" ns3:_="">
    <xsd:import namespace="da15114a-405f-4ffc-9521-e8336ff67ba2"/>
    <xsd:import namespace="1f8596a9-53db-4aa7-a931-0763ddecf1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15114a-405f-4ffc-9521-e8336ff67b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a21bb93-9e4e-442e-bdf9-5e2b38c0ab8e}" ma:internalName="TaxCatchAll" ma:showField="CatchAllData" ma:web="da15114a-405f-4ffc-9521-e8336ff67b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8596a9-53db-4aa7-a931-0763ddecf1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3e14187-b4d4-4fc9-8c4a-20dc3ccbfd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E5D8C7-65D3-405D-AFCC-67B476191F75}"/>
</file>

<file path=customXml/itemProps2.xml><?xml version="1.0" encoding="utf-8"?>
<ds:datastoreItem xmlns:ds="http://schemas.openxmlformats.org/officeDocument/2006/customXml" ds:itemID="{29D19A64-A2FC-4042-91AE-8A55FBCFEFBD}"/>
</file>

<file path=customXml/itemProps3.xml><?xml version="1.0" encoding="utf-8"?>
<ds:datastoreItem xmlns:ds="http://schemas.openxmlformats.org/officeDocument/2006/customXml" ds:itemID="{7A9D014D-1EB5-4F35-ADEC-A2B79B5198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Vince Broady</dc:creator>
  <cp:keywords/>
  <dc:description/>
  <cp:lastModifiedBy>Sarah Manning</cp:lastModifiedBy>
  <cp:revision/>
  <dcterms:created xsi:type="dcterms:W3CDTF">2021-02-16T16:29:45Z</dcterms:created>
  <dcterms:modified xsi:type="dcterms:W3CDTF">2022-05-24T17:58:12Z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0x010100B9C7E195CB8F984B923D6D5DD529311F</vt:lpwstr>
  </property>
</Properties>
</file>