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wnetid-my.sharepoint.com/personal/astrab_uw_edu/Documents/Astra Bryant/Equipment/Thermotaxis Arena/"/>
    </mc:Choice>
  </mc:AlternateContent>
  <xr:revisionPtr revIDLastSave="752" documentId="13_ncr:1_{4C8A64F2-6677-0447-BE23-4DC5CC0972FB}" xr6:coauthVersionLast="47" xr6:coauthVersionMax="47" xr10:uidLastSave="{2E854D53-5467-804E-9374-87F8886821D6}"/>
  <bookViews>
    <workbookView xWindow="0" yWindow="2740" windowWidth="35120" windowHeight="18940" tabRatio="500" xr2:uid="{00000000-000D-0000-FFFF-FFFF00000000}"/>
  </bookViews>
  <sheets>
    <sheet name="Large-format Thermotaxis Aren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2" l="1"/>
  <c r="F45" i="2"/>
  <c r="F47" i="2"/>
  <c r="F40" i="2"/>
  <c r="F36" i="2"/>
  <c r="F39" i="2"/>
  <c r="F38" i="2"/>
  <c r="F35" i="2"/>
  <c r="F42" i="2"/>
  <c r="F33" i="2"/>
  <c r="F32" i="2"/>
  <c r="F31" i="2"/>
  <c r="F19" i="2"/>
  <c r="F18" i="2"/>
  <c r="F17" i="2"/>
  <c r="F4" i="2"/>
  <c r="F12" i="2"/>
  <c r="F11" i="2"/>
  <c r="F10" i="2"/>
</calcChain>
</file>

<file path=xl/sharedStrings.xml><?xml version="1.0" encoding="utf-8"?>
<sst xmlns="http://schemas.openxmlformats.org/spreadsheetml/2006/main" count="362" uniqueCount="235">
  <si>
    <t>What is it doing?</t>
  </si>
  <si>
    <t>Part-Number</t>
  </si>
  <si>
    <t>Company</t>
  </si>
  <si>
    <t>Description</t>
  </si>
  <si>
    <t>FTX700D</t>
  </si>
  <si>
    <t>Accuthermo</t>
  </si>
  <si>
    <t>H-bridge amplifier</t>
  </si>
  <si>
    <t>http://accuthermo.com/products_6.asp?pid=12420101032578117703&amp;pname=FTX300%20H-Bridge%20Amplifier%20for%20TEC%20Temperature%20Controller%20Systems</t>
  </si>
  <si>
    <t>TEC Temp controller with URC-1020-BM Serial to USB Interface Cable</t>
  </si>
  <si>
    <t>http://accuthermo.com/products_5.asp?pid=10182009116534781386&amp;pname=ATEC302+TEC+Temperature+Controller</t>
  </si>
  <si>
    <t>Thermistor</t>
  </si>
  <si>
    <t>https://www.mcmaster.com/6568t46</t>
  </si>
  <si>
    <t>MCTE1-19913L-S</t>
  </si>
  <si>
    <t>Newark</t>
  </si>
  <si>
    <t>Peliter heating elements</t>
  </si>
  <si>
    <t>http://www.newark.com/multicomp/mcte1-19913l-s/thermoelectric-module-200w/dp/08P1466?ost=1639732</t>
  </si>
  <si>
    <t>3883K24</t>
  </si>
  <si>
    <t>McMaster Carr</t>
  </si>
  <si>
    <t>https://www.mcmaster.com/3883k24</t>
  </si>
  <si>
    <t>The 14 gauge wire carries the power to the peliters</t>
  </si>
  <si>
    <t>8054T17</t>
  </si>
  <si>
    <t>McMaster-Carr</t>
  </si>
  <si>
    <t>14 Gauge Stranded Wire (Red) 25 ft</t>
  </si>
  <si>
    <t>https://www.mcmaster.com/8054t17</t>
  </si>
  <si>
    <t>14 Gauge Stranded Wire (Black) 25 ft</t>
  </si>
  <si>
    <t>8280T32</t>
  </si>
  <si>
    <t>4-Wire 22 Gauge General Purpose Wire 10 ft</t>
  </si>
  <si>
    <t>https://www.mcmaster.com/8280t32</t>
  </si>
  <si>
    <t>9995T91</t>
  </si>
  <si>
    <t>Self-balancing mount feet 1/4"-20 thread</t>
  </si>
  <si>
    <t>https://www.mcmaster.com/9995t91</t>
  </si>
  <si>
    <t>94335A151</t>
  </si>
  <si>
    <t>Legs, 1" long, 3/4" wide, partially threaded for 1/4"-20 thread size</t>
  </si>
  <si>
    <t>https://www.mcmaster.com/94335a151</t>
  </si>
  <si>
    <t>91792A537</t>
  </si>
  <si>
    <t>18-8 Stainless steel pan head slotted screws (pack of 50) (1/4"-20 thread, 1/2" long)</t>
  </si>
  <si>
    <t>https://www.mcmaster.com/91792a537</t>
  </si>
  <si>
    <t>9434K23</t>
  </si>
  <si>
    <t>Compression springs (as spacers on the screws that attach the swiftech waterblock to the metal plate) package of 5</t>
  </si>
  <si>
    <t>https://www.mcmaster.com/9434k23</t>
  </si>
  <si>
    <t>Coolant system</t>
  </si>
  <si>
    <t>Switfech</t>
  </si>
  <si>
    <t>Swiftech MCW-Ramcool/A VGA Memory Waterblock</t>
  </si>
  <si>
    <t>Amazon</t>
  </si>
  <si>
    <t>Laser thermometer</t>
  </si>
  <si>
    <t>Soldering iron</t>
  </si>
  <si>
    <t>Resin core solder</t>
  </si>
  <si>
    <t>Screwdrivers, all sorts</t>
  </si>
  <si>
    <t>A25093CT-ND</t>
  </si>
  <si>
    <t>Digikey</t>
  </si>
  <si>
    <t>AMP Connector (Gold Pins female 26-30 AWG)</t>
  </si>
  <si>
    <t>https://www.digikey.com/product-detail/en/te-connectivity-amp-connectors/66424-8/A25093CT-ND/294702</t>
  </si>
  <si>
    <t>A25088CT-ND</t>
  </si>
  <si>
    <t>AMP Connector (Gold Pins male - 26-30 AWG)</t>
  </si>
  <si>
    <t>https://www.digikey.com/product-detail/en/te-connectivity-amp-connectors/66425-7/A25088CT-ND/294704</t>
  </si>
  <si>
    <t>Video Imaging</t>
  </si>
  <si>
    <t>LED lighting Array for video imaging</t>
  </si>
  <si>
    <t>Target? Amazon?</t>
  </si>
  <si>
    <t>8054T31</t>
  </si>
  <si>
    <t>28 Gauge Stranded Wire (Red) 25ft</t>
  </si>
  <si>
    <t>Thermal Compound (optional, swiftech comes with thermal compound but if you replace the peltiers at any point you'll need some</t>
  </si>
  <si>
    <t>Peltier circuit components</t>
  </si>
  <si>
    <t>CUSTOM ITEM</t>
  </si>
  <si>
    <t>Misc Equipment + Consumables</t>
  </si>
  <si>
    <t>Assay plates</t>
  </si>
  <si>
    <t>Materials for thermotaxis agar</t>
  </si>
  <si>
    <t>Coolant System</t>
  </si>
  <si>
    <t>1 pack of 10</t>
  </si>
  <si>
    <t xml:space="preserve">Instructions for wiring together the Peliter elements are provided by Accuthermo - see their installation guides. </t>
  </si>
  <si>
    <t>28 Gauge Stranded Wire (Brown) 25ft</t>
  </si>
  <si>
    <t>Picture frame to mount the LED strips on - size depends on size of plate, should be big enough to completely surround the agar plate (fits in between the agar plate and the swiftechs. If possible, use a metal one that can act as a heat sink for the LED strips.</t>
  </si>
  <si>
    <t>ATEC302 + URC-1020-BM</t>
  </si>
  <si>
    <t>Glycerol - as a thermal conductor between metal of the plate and the bottom of the assay plate - I use ~70% (mix 100% with water)</t>
  </si>
  <si>
    <t>Cabinet for housing the setup - you'll need it to be dark for the dark-light illumination to work.</t>
  </si>
  <si>
    <t>5231K375</t>
  </si>
  <si>
    <t>5388K16</t>
  </si>
  <si>
    <t>Corning™ 245mm Square BioAssay Dishes</t>
  </si>
  <si>
    <t>http://www.fishersci.com/ecomm/servlet/fsproductdetail?storeId=10652&amp;productId=818283&amp;catalogId=29104&amp;matchedCatNo=07200134&amp;fromSearch=1&amp;searchKey=07200134&amp;highlightProductsItemsFlag=Y&amp;endecaSearchQuery=%23store%3DScientific%23nav%3D0%23rpp%3D75%23offSet%3D0%23keyWord%3D07200134%23searchType%3DPROD%23SWKeyList%3D%5B%5D&amp;xrefPartType=From&amp;savings=0.0&amp;xrefEvent=1405547473881_0&amp;searchType=PROD&amp;hasPromo=0</t>
  </si>
  <si>
    <t>Quick-disconnect tube for 1/2" ID (female)</t>
  </si>
  <si>
    <t>Quick-disconnect tube for 1/2" ID (male)</t>
  </si>
  <si>
    <t>5385K25</t>
  </si>
  <si>
    <t>5385K55</t>
  </si>
  <si>
    <t>Trigger Camera Acquisition</t>
  </si>
  <si>
    <t>Process Camera Images into X/Y coordinates using FIJI, then quantify X/Y coordinates using Matlab</t>
  </si>
  <si>
    <t>Metal top plate and reservoir blocks</t>
  </si>
  <si>
    <t>Fisher Scientific</t>
  </si>
  <si>
    <t>Isotemp Refrigetated/Heated Circulating Water Bath (exact version not necessary, just needs to hold temps between 0 and at least 60C)</t>
  </si>
  <si>
    <t>13-874-180</t>
  </si>
  <si>
    <t xml:space="preserve"> PVC tubing 1/2" ID, 3/4" OD price per foot</t>
  </si>
  <si>
    <t>LSMN-TR2252-M</t>
  </si>
  <si>
    <t>1866-4261-ND</t>
  </si>
  <si>
    <t>https://www.digikey.com/en/products/detail/mean-well-usa-inc/RSP-320-12/7706325</t>
  </si>
  <si>
    <t>DigiKey</t>
  </si>
  <si>
    <t>PELTIER SH10,95,06,L,RT,W12</t>
  </si>
  <si>
    <t>McMaster</t>
  </si>
  <si>
    <t>43AC9645</t>
  </si>
  <si>
    <t>USP12837 - Thermistor, NTC, Probe, 10 kohm, 1%, Polyamide, Wire Leaded</t>
  </si>
  <si>
    <t>92F8438</t>
  </si>
  <si>
    <t>Multimate, Type III+ Series, Pin, Crimp, 14 AWG, Gold Plated Contacts</t>
  </si>
  <si>
    <t>54H3461</t>
  </si>
  <si>
    <t>Multimate, Type III+ Series, Socket, Crimp, 14 AWG, Gold Plated Contacts</t>
  </si>
  <si>
    <t>http://www.digikey.com/product-search/en?mpart=430533-502&amp;vendor=1487</t>
  </si>
  <si>
    <t>http://www.digikey.com/product-detail/en/311007-01/Q106-ND/183390</t>
  </si>
  <si>
    <t>https://www.newark.com/littelfuse/usp12837/ntc-thermistor-10k-wire-leaded/dp/43AC9645#anchorTechnicalDOCS</t>
  </si>
  <si>
    <t>https://www.newark.com/amp-te-connectivity/66361-3/contact-pin-18-14awg-crimp/dp/92F8438?st=gold%20pins</t>
  </si>
  <si>
    <t>https://www.newark.com/amp-te-connectivity/66360-4/contact-socket-18-14awg-crimp/dp/54H3461?st=66360-4</t>
  </si>
  <si>
    <t>5121K181</t>
  </si>
  <si>
    <t>1/2" ID Tube-to-tube connectors</t>
  </si>
  <si>
    <t>https://www.mcmaster.com/#5121K181</t>
  </si>
  <si>
    <t>51205K176</t>
  </si>
  <si>
    <t>1/8" NPT extreme pressure stainless steel plug</t>
  </si>
  <si>
    <t>https://www.mcmaster.com/#51205K176</t>
  </si>
  <si>
    <t>44555K131</t>
  </si>
  <si>
    <t>1/8" NPT tube-to-male threaded pipe (1/8" to 1/4")</t>
  </si>
  <si>
    <t>https://www.mcmaster.com/#44555K131</t>
  </si>
  <si>
    <t>5388K14</t>
  </si>
  <si>
    <t>General purpose worm-drive clamps (7/32 - 5/8")</t>
  </si>
  <si>
    <t>https://www.mcmaster.com/#5388K14</t>
  </si>
  <si>
    <t>5923K74</t>
  </si>
  <si>
    <t>http://www.mcmaster.com/#5923K74</t>
  </si>
  <si>
    <t>5923K43</t>
  </si>
  <si>
    <t>https://www.mcmaster.com/#5923K43</t>
  </si>
  <si>
    <t>FTC100D</t>
  </si>
  <si>
    <t>TEC Temp controller</t>
  </si>
  <si>
    <t>LRS-35-12</t>
  </si>
  <si>
    <t>430533-502</t>
  </si>
  <si>
    <t>311007-01</t>
  </si>
  <si>
    <t>POWER CORD 18AWG 3COND 79" BLACK SVT</t>
  </si>
  <si>
    <t>General purpose worm-drive clamps (7/16" to 25/32")</t>
  </si>
  <si>
    <t>5233K68</t>
  </si>
  <si>
    <t>Clear Masterkleer Soft PVC Plastic Tubing for Air and Water, 1/2" ID, 3/4" OD</t>
  </si>
  <si>
    <t>Soft PVC Clear Tubing, 3/8" ID, 1/2" OD</t>
  </si>
  <si>
    <t>5231K355</t>
  </si>
  <si>
    <t>Soft PVC Clear Tubing, 1/4" ID, 3/8" OD</t>
  </si>
  <si>
    <t>5231K331</t>
  </si>
  <si>
    <t>Male Barbed Tube Quick-Disconnect With Shutoff, 3/8" tube ID, 7/16" plug OD</t>
  </si>
  <si>
    <t>Female Barbed Tube Socket Quick Disconnect with Shutoff, 1/4" tube ID, 7/16" plug OD</t>
  </si>
  <si>
    <t>5923K44</t>
  </si>
  <si>
    <t>Female Barbed Tube Socket Quick Disconnect with Shutoff, 3/8" tube ID, 7/16" plug OD</t>
  </si>
  <si>
    <t>FTX300</t>
  </si>
  <si>
    <t>High Voltage H-bridge amplifier</t>
  </si>
  <si>
    <t>Medium Voltage H-bridge amplifier</t>
  </si>
  <si>
    <t>Meanwell Power Supply 12V 36W</t>
  </si>
  <si>
    <t>Meanwell Power Supply 12V 320W (RSP-320-12)</t>
  </si>
  <si>
    <t>MCW82</t>
  </si>
  <si>
    <t>*Warning</t>
  </si>
  <si>
    <t>Thermal Compound</t>
  </si>
  <si>
    <t>https://www.oznium.com/power-adapters/ac-adapter</t>
  </si>
  <si>
    <t>https://www.oznium.com/switches/mini-led-dimmer-knob</t>
  </si>
  <si>
    <t>acA5472-17um</t>
  </si>
  <si>
    <t>https://www.baslerweb.com/en/products/cameras/area-scan-cameras/ace/aca5472-17um</t>
  </si>
  <si>
    <t>Heat sink for ace 2 mounting</t>
  </si>
  <si>
    <t>https://www.baslerweb.com/en/products/accessories-and-bundles/heat-sink-for-ace-2/</t>
  </si>
  <si>
    <t>Mouser or Basler</t>
  </si>
  <si>
    <t>Basler ace USB 3.0 20MP camera, 1" sensor size, C mount</t>
  </si>
  <si>
    <t>Basler C11-1220-12M lens; 1.1", 12mm focal length, F2-F16 aperture, 12MP resolution, focus range 0.1m-inf</t>
  </si>
  <si>
    <t>Digikey  or Amazon (cheapest)</t>
  </si>
  <si>
    <t>B097SZM9S7</t>
  </si>
  <si>
    <t>B0166R5ZEQ</t>
  </si>
  <si>
    <t>Meanwell Power Supply 15V 450W (SE-450-15), 30A</t>
  </si>
  <si>
    <t>1866-4474-ND</t>
  </si>
  <si>
    <t>1487-387005516-ND</t>
  </si>
  <si>
    <t>8 Gauge Stranded Wire (Black) 10 ft</t>
  </si>
  <si>
    <t>9874T16</t>
  </si>
  <si>
    <t>7648A713</t>
  </si>
  <si>
    <t>Electronics masking tape</t>
  </si>
  <si>
    <t>8865K61</t>
  </si>
  <si>
    <r>
      <t xml:space="preserve">Polyethylene Foam, 1/2" Thick, 24" x 24", Adhesive-Backed, </t>
    </r>
    <r>
      <rPr>
        <b/>
        <sz val="11"/>
        <color indexed="63"/>
        <rFont val="Calibri"/>
        <family val="2"/>
      </rPr>
      <t>Charcoal</t>
    </r>
  </si>
  <si>
    <t>8865K51</t>
  </si>
  <si>
    <r>
      <t xml:space="preserve">Polyethylene Foam, 1/2" Thick, 12" x 12", Adhesive-Backed, </t>
    </r>
    <r>
      <rPr>
        <b/>
        <sz val="11"/>
        <color indexed="63"/>
        <rFont val="Calibri"/>
        <family val="2"/>
      </rPr>
      <t>Charcoal</t>
    </r>
  </si>
  <si>
    <t>5076K13</t>
  </si>
  <si>
    <t>Worm-Drive Clamps with Smooth Band for Soft Hose/Tube, 430 SS, 1/2&amp;quot;- 3/4&amp;quot; Clamp ID Range, Packs of 10</t>
  </si>
  <si>
    <t xml:space="preserve">XSPC G1/4" to 1/2" ID, 3/4" OD Compression Fitting V2 for Soft Tubing, Black Chrome, 6-Pack </t>
  </si>
  <si>
    <t xml:space="preserve">BXQINLENX Professional Special CPU Water Cooling Block for Intel Water Cool System Computer Clear (Transparent) </t>
  </si>
  <si>
    <t xml:space="preserve">SDTC Tech 4-Pack G1/4" Male to Female Extender Connector 90° Rotary Elbow Enhance Multi-Link Adapter Fitting for PC Water Cooling System, Black </t>
  </si>
  <si>
    <t>Q114-ND</t>
  </si>
  <si>
    <t>Q106-ND</t>
  </si>
  <si>
    <t>Qualtek 3 prong AC Line Cord</t>
  </si>
  <si>
    <t>91125A652</t>
  </si>
  <si>
    <t>Legs, 2" long, 1/2" wide, partially threaded for 1/4"-20 thread size</t>
  </si>
  <si>
    <t>ATEC302</t>
  </si>
  <si>
    <t>URC-1020-BM</t>
  </si>
  <si>
    <t>URC-1020-BM Serial to USB Interface Cable</t>
  </si>
  <si>
    <t>Can be purcahsed as add on for ATEC302</t>
  </si>
  <si>
    <t>Power supply for peltiers</t>
  </si>
  <si>
    <t>Power supply for ATEC302</t>
  </si>
  <si>
    <t>Power cord for 12V power source</t>
  </si>
  <si>
    <t>Power cord for 15V power source</t>
  </si>
  <si>
    <t>Peltiers</t>
  </si>
  <si>
    <t>The 8 gauge wire is used to connect peltiers in parallel to the 450W power supply</t>
  </si>
  <si>
    <t>For measuring temperatures</t>
  </si>
  <si>
    <t>Oznium</t>
  </si>
  <si>
    <t>AC adapter, 3.25 Amp</t>
  </si>
  <si>
    <t>LED Dimmer knob</t>
  </si>
  <si>
    <t>Red LED ribbon lights</t>
  </si>
  <si>
    <t>Power cord, 18 gauge, 6 feet</t>
  </si>
  <si>
    <t>Note that the mounting screws on this heat sink do not exactly match the Basler Ace camera and will have to be manually adjusted with a drill press or similar device</t>
  </si>
  <si>
    <t>Camera Cable USB 3.0 to microb</t>
  </si>
  <si>
    <t>Misc equipment for mounting camera in the cabinet above the thermotaxis arena</t>
  </si>
  <si>
    <t>B0719FDQFY</t>
  </si>
  <si>
    <t>‎B01EMQKNTU</t>
  </si>
  <si>
    <t>B07XCNLKGY</t>
  </si>
  <si>
    <t>~2</t>
  </si>
  <si>
    <t>Gold Pins female 14-18 AWG</t>
  </si>
  <si>
    <t>Gold Pins male 14-18 AWG</t>
  </si>
  <si>
    <t>1734-1138-1-ND</t>
  </si>
  <si>
    <t>1734-1157-1-ND</t>
  </si>
  <si>
    <t>8 pins for peltiers, 2 for thermistors (could instead use 16-22G pins)</t>
  </si>
  <si>
    <t>8 sockets for peltiers, 2 for thermistors (could instead use 16-22G sockets)</t>
  </si>
  <si>
    <t>92311A546</t>
  </si>
  <si>
    <t>18-8 Stainless Steel Cup-Point Set Screw 1/4&amp;quot;-20 Thread, 1-1/2&amp;quot; Long, Packs of 25</t>
  </si>
  <si>
    <t>Notes</t>
  </si>
  <si>
    <t>B00837ZGRY</t>
  </si>
  <si>
    <t>Fisher</t>
  </si>
  <si>
    <t>G334</t>
  </si>
  <si>
    <t>The voltage of this power supply should match the peltier's selected</t>
  </si>
  <si>
    <r>
      <t xml:space="preserve">Note, the parts listed here are an unpublished upgrade to the system used in Bryant </t>
    </r>
    <r>
      <rPr>
        <i/>
        <sz val="12"/>
        <color theme="1"/>
        <rFont val="Arial"/>
        <family val="2"/>
      </rPr>
      <t xml:space="preserve">et al </t>
    </r>
    <r>
      <rPr>
        <sz val="12"/>
        <color theme="1"/>
        <rFont val="Arial"/>
        <family val="2"/>
      </rPr>
      <t>2018,2022 that should provide larger thermal ranges. For the original equipment, purchase (may need to chage to a different power supply to match peliter voltage requirements): https://www.newark.com/multicomp-pro/mcte1-19913l-s/peltier-module-200w-50-x-50-x/dp/08P1466</t>
    </r>
  </si>
  <si>
    <t>Laird Peltier heating element, individual = 23.3V max, 12A; parallel 23.3V max, 24A NOTE: Wire these in parallel, not in sequence.</t>
  </si>
  <si>
    <t>Example code avaliable on Github: https://github.com/HallemLab/FIJI_Scripts and https://github.com/astrasb/WormTracker3000</t>
  </si>
  <si>
    <t>Number</t>
  </si>
  <si>
    <t>Units</t>
  </si>
  <si>
    <t>each</t>
  </si>
  <si>
    <t>25 ft</t>
  </si>
  <si>
    <t>10 ft</t>
  </si>
  <si>
    <t>25/pack</t>
  </si>
  <si>
    <t>50/pack</t>
  </si>
  <si>
    <t>10/pack</t>
  </si>
  <si>
    <t>6/pack</t>
  </si>
  <si>
    <t>4/pack</t>
  </si>
  <si>
    <t>4L</t>
  </si>
  <si>
    <t>20/case</t>
  </si>
  <si>
    <r>
      <t xml:space="preserve">see Bryant </t>
    </r>
    <r>
      <rPr>
        <i/>
        <sz val="12"/>
        <color theme="1"/>
        <rFont val="Arial"/>
        <family val="2"/>
      </rPr>
      <t>et al</t>
    </r>
    <r>
      <rPr>
        <sz val="12"/>
        <color theme="1"/>
        <rFont val="Arial"/>
        <family val="2"/>
      </rPr>
      <t xml:space="preserve"> 2018 for recipe for 3% thermotaxis agar; also Wormbook</t>
    </r>
  </si>
  <si>
    <t>Misc</t>
  </si>
  <si>
    <t>Corning</t>
  </si>
  <si>
    <t>Updated July 13, 2023 by Astra S. Bryant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</si>
</sst>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sz val="12"/>
      <color rgb="FF222222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262626"/>
      <name val="Arial"/>
      <family val="2"/>
    </font>
    <font>
      <b/>
      <sz val="12"/>
      <color theme="1"/>
      <name val="Arial"/>
      <family val="2"/>
    </font>
    <font>
      <u/>
      <sz val="12"/>
      <color theme="11"/>
      <name val="Calibri"/>
      <family val="2"/>
      <scheme val="minor"/>
    </font>
    <font>
      <b/>
      <u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sz val="11"/>
      <color rgb="FF333333"/>
      <name val="Verdana"/>
      <family val="2"/>
    </font>
    <font>
      <sz val="12"/>
      <name val="Calibri"/>
      <family val="2"/>
      <scheme val="minor"/>
    </font>
    <font>
      <b/>
      <sz val="11"/>
      <color indexed="63"/>
      <name val="Calibri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6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6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6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12" fillId="0" borderId="1" xfId="0" applyFont="1" applyBorder="1" applyAlignment="1">
      <alignment vertical="center" textRotation="90" wrapText="1"/>
    </xf>
    <xf numFmtId="0" fontId="6" fillId="0" borderId="1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9" fillId="0" borderId="1" xfId="0" applyFont="1" applyBorder="1"/>
    <xf numFmtId="0" fontId="6" fillId="0" borderId="1" xfId="0" applyFont="1" applyBorder="1"/>
    <xf numFmtId="0" fontId="5" fillId="0" borderId="0" xfId="1" applyFill="1" applyAlignment="1"/>
    <xf numFmtId="0" fontId="7" fillId="0" borderId="0" xfId="1" applyFont="1" applyFill="1" applyBorder="1" applyAlignment="1"/>
    <xf numFmtId="0" fontId="6" fillId="0" borderId="0" xfId="0" applyFont="1"/>
    <xf numFmtId="0" fontId="1" fillId="0" borderId="0" xfId="0" applyFont="1"/>
    <xf numFmtId="4" fontId="1" fillId="0" borderId="0" xfId="0" applyNumberFormat="1" applyFont="1"/>
    <xf numFmtId="2" fontId="0" fillId="0" borderId="0" xfId="0" applyNumberFormat="1"/>
    <xf numFmtId="0" fontId="2" fillId="0" borderId="0" xfId="0" applyFont="1"/>
    <xf numFmtId="4" fontId="6" fillId="0" borderId="0" xfId="0" applyNumberFormat="1" applyFont="1"/>
    <xf numFmtId="0" fontId="3" fillId="0" borderId="0" xfId="0" applyFont="1"/>
    <xf numFmtId="0" fontId="13" fillId="0" borderId="0" xfId="0" applyFont="1"/>
    <xf numFmtId="4" fontId="13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8" fillId="0" borderId="0" xfId="0" applyFont="1"/>
    <xf numFmtId="0" fontId="15" fillId="0" borderId="0" xfId="0" applyFont="1"/>
    <xf numFmtId="0" fontId="5" fillId="0" borderId="0" xfId="1" applyFill="1" applyBorder="1" applyAlignment="1"/>
    <xf numFmtId="0" fontId="16" fillId="0" borderId="0" xfId="1" applyNumberFormat="1" applyFont="1" applyFill="1" applyBorder="1" applyAlignment="1"/>
    <xf numFmtId="8" fontId="0" fillId="0" borderId="0" xfId="0" applyNumberFormat="1"/>
    <xf numFmtId="0" fontId="9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6" fillId="0" borderId="0" xfId="0" applyFont="1" applyAlignment="1">
      <alignment shrinkToFit="1"/>
    </xf>
    <xf numFmtId="0" fontId="6" fillId="0" borderId="3" xfId="0" applyFont="1" applyBorder="1"/>
    <xf numFmtId="0" fontId="5" fillId="0" borderId="0" xfId="1"/>
    <xf numFmtId="0" fontId="19" fillId="0" borderId="0" xfId="0" applyFont="1"/>
    <xf numFmtId="0" fontId="18" fillId="0" borderId="0" xfId="0" applyFont="1"/>
    <xf numFmtId="0" fontId="7" fillId="0" borderId="0" xfId="1" applyFont="1" applyFill="1" applyBorder="1" applyAlignment="1">
      <alignment wrapText="1"/>
    </xf>
    <xf numFmtId="0" fontId="13" fillId="0" borderId="0" xfId="1" applyFont="1" applyFill="1" applyBorder="1" applyAlignment="1"/>
    <xf numFmtId="0" fontId="6" fillId="0" borderId="0" xfId="0" applyFont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6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12" fillId="5" borderId="2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vertical="center" textRotation="90" wrapText="1"/>
    </xf>
    <xf numFmtId="0" fontId="12" fillId="2" borderId="0" xfId="0" applyFont="1" applyFill="1" applyAlignment="1">
      <alignment horizontal="center" vertical="center" textRotation="90" wrapText="1"/>
    </xf>
    <xf numFmtId="0" fontId="6" fillId="2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2" fillId="4" borderId="0" xfId="0" applyFont="1" applyFill="1" applyAlignment="1">
      <alignment horizontal="center" wrapText="1"/>
    </xf>
    <xf numFmtId="0" fontId="12" fillId="5" borderId="2" xfId="0" applyFont="1" applyFill="1" applyBorder="1" applyAlignment="1">
      <alignment horizontal="center" vertical="center" textRotation="90" wrapText="1"/>
    </xf>
    <xf numFmtId="0" fontId="12" fillId="5" borderId="0" xfId="0" applyFont="1" applyFill="1" applyAlignment="1">
      <alignment horizontal="center" vertical="center" textRotation="90" wrapText="1"/>
    </xf>
    <xf numFmtId="0" fontId="12" fillId="5" borderId="3" xfId="0" applyFont="1" applyFill="1" applyBorder="1" applyAlignment="1">
      <alignment horizontal="center" vertical="center" textRotation="90" wrapText="1"/>
    </xf>
    <xf numFmtId="0" fontId="12" fillId="4" borderId="0" xfId="0" applyFont="1" applyFill="1" applyAlignment="1">
      <alignment horizontal="center" vertical="center" textRotation="90" wrapText="1"/>
    </xf>
    <xf numFmtId="0" fontId="12" fillId="3" borderId="2" xfId="0" applyFont="1" applyFill="1" applyBorder="1" applyAlignment="1">
      <alignment horizontal="center" vertical="center" textRotation="90" wrapText="1"/>
    </xf>
    <xf numFmtId="0" fontId="12" fillId="3" borderId="0" xfId="0" applyFont="1" applyFill="1" applyAlignment="1">
      <alignment horizontal="center" vertical="center" textRotation="90" wrapText="1"/>
    </xf>
    <xf numFmtId="0" fontId="6" fillId="0" borderId="3" xfId="0" applyFont="1" applyBorder="1" applyAlignment="1">
      <alignment horizontal="center" wrapText="1"/>
    </xf>
  </cellXfs>
  <cellStyles count="2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cmaster.com/%2351205K17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39</xdr:row>
      <xdr:rowOff>0</xdr:rowOff>
    </xdr:from>
    <xdr:to>
      <xdr:col>4</xdr:col>
      <xdr:colOff>241300</xdr:colOff>
      <xdr:row>40</xdr:row>
      <xdr:rowOff>12700</xdr:rowOff>
    </xdr:to>
    <xdr:pic>
      <xdr:nvPicPr>
        <xdr:cNvPr id="2" name="Picture 1" descr="//images1.mcmaster.com/mvB/gfx/CADIconPrsnttnSmall.png?ver=145286960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C02CDF-1508-5342-8426-D9A8239F0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0" y="5003800"/>
          <a:ext cx="241300" cy="2159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792a537" TargetMode="External"/><Relationship Id="rId13" Type="http://schemas.openxmlformats.org/officeDocument/2006/relationships/hyperlink" Target="https://www.newark.com/littelfuse/usp12837/ntc-thermistor-10k-wire-leaded/dp/43AC9645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ewark.com/multicomp/mcte1-19913l-s/thermoelectric-module-200w/dp/08P1466?ost=1639732" TargetMode="External"/><Relationship Id="rId7" Type="http://schemas.openxmlformats.org/officeDocument/2006/relationships/hyperlink" Target="https://www.mcmaster.com/94335a151" TargetMode="External"/><Relationship Id="rId12" Type="http://schemas.openxmlformats.org/officeDocument/2006/relationships/hyperlink" Target="https://www.mcmaster.com/3883k24" TargetMode="External"/><Relationship Id="rId17" Type="http://schemas.openxmlformats.org/officeDocument/2006/relationships/hyperlink" Target="https://www.mcmaster.com/9995t91" TargetMode="External"/><Relationship Id="rId2" Type="http://schemas.openxmlformats.org/officeDocument/2006/relationships/hyperlink" Target="https://www.mcmaster.com/6568t46" TargetMode="External"/><Relationship Id="rId16" Type="http://schemas.openxmlformats.org/officeDocument/2006/relationships/hyperlink" Target="http://www.mcmaster.com/" TargetMode="External"/><Relationship Id="rId1" Type="http://schemas.openxmlformats.org/officeDocument/2006/relationships/hyperlink" Target="http://accuthermo.com/products_6.asp?pid=12420101032578117703&amp;pname=FTX300%20H-Bridge%20Amplifier%20for%20TEC%20Temperature%20Controller%20Systems" TargetMode="External"/><Relationship Id="rId6" Type="http://schemas.openxmlformats.org/officeDocument/2006/relationships/hyperlink" Target="https://www.mcmaster.com/8280t32" TargetMode="External"/><Relationship Id="rId11" Type="http://schemas.openxmlformats.org/officeDocument/2006/relationships/hyperlink" Target="https://www.digikey.com/product-detail/en/te-connectivity-amp-connectors/66425-7/A25088CT-ND/294704" TargetMode="External"/><Relationship Id="rId5" Type="http://schemas.openxmlformats.org/officeDocument/2006/relationships/hyperlink" Target="https://www.mcmaster.com/8054t17" TargetMode="External"/><Relationship Id="rId15" Type="http://schemas.openxmlformats.org/officeDocument/2006/relationships/hyperlink" Target="https://www.mcmaster.com/" TargetMode="External"/><Relationship Id="rId10" Type="http://schemas.openxmlformats.org/officeDocument/2006/relationships/hyperlink" Target="https://www.digikey.com/product-detail/en/te-connectivity-amp-connectors/66424-8/A25093CT-ND/294702" TargetMode="External"/><Relationship Id="rId4" Type="http://schemas.openxmlformats.org/officeDocument/2006/relationships/hyperlink" Target="https://www.mcmaster.com/8054t17" TargetMode="External"/><Relationship Id="rId9" Type="http://schemas.openxmlformats.org/officeDocument/2006/relationships/hyperlink" Target="https://www.mcmaster.com/9434k23" TargetMode="External"/><Relationship Id="rId14" Type="http://schemas.openxmlformats.org/officeDocument/2006/relationships/hyperlink" Target="http://accuthermo.com/products_5.asp?pid=10182009116534781386&amp;pname=ATEC302+TEC+Temperature+Control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9"/>
  <sheetViews>
    <sheetView tabSelected="1" workbookViewId="0">
      <pane ySplit="2" topLeftCell="A11" activePane="bottomLeft" state="frozen"/>
      <selection pane="bottomLeft" activeCell="D21" sqref="D21"/>
    </sheetView>
  </sheetViews>
  <sheetFormatPr baseColWidth="10" defaultRowHeight="16" x14ac:dyDescent="0.2"/>
  <cols>
    <col min="1" max="1" width="5.5" style="1" customWidth="1"/>
    <col min="2" max="2" width="35.33203125" style="1" customWidth="1"/>
    <col min="3" max="3" width="19.1640625" style="1" customWidth="1"/>
    <col min="4" max="4" width="22.33203125" style="44" customWidth="1"/>
    <col min="5" max="5" width="116.33203125" style="1" customWidth="1"/>
    <col min="6" max="7" width="18" style="44" customWidth="1"/>
    <col min="8" max="8" width="58.5" style="14" customWidth="1"/>
    <col min="9" max="16384" width="10.83203125" style="1"/>
  </cols>
  <sheetData>
    <row r="1" spans="1:66" x14ac:dyDescent="0.2">
      <c r="A1" s="32" t="s">
        <v>234</v>
      </c>
    </row>
    <row r="2" spans="1:66" s="2" customFormat="1" ht="18" thickBot="1" x14ac:dyDescent="0.25">
      <c r="B2" s="2" t="s">
        <v>0</v>
      </c>
      <c r="C2" s="2" t="s">
        <v>2</v>
      </c>
      <c r="D2" s="45" t="s">
        <v>1</v>
      </c>
      <c r="E2" s="2" t="s">
        <v>3</v>
      </c>
      <c r="F2" s="45" t="s">
        <v>219</v>
      </c>
      <c r="G2" s="45" t="s">
        <v>220</v>
      </c>
      <c r="H2" s="10" t="s">
        <v>211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s="3" customFormat="1" ht="15" customHeight="1" x14ac:dyDescent="0.2">
      <c r="A3" s="57" t="s">
        <v>61</v>
      </c>
      <c r="B3" s="61" t="s">
        <v>61</v>
      </c>
      <c r="C3" s="61"/>
      <c r="D3" s="61"/>
      <c r="E3" s="61"/>
      <c r="F3" s="61"/>
      <c r="G3" s="61"/>
      <c r="H3" s="61"/>
    </row>
    <row r="4" spans="1:66" s="3" customFormat="1" ht="15" customHeight="1" x14ac:dyDescent="0.2">
      <c r="A4" s="58"/>
      <c r="B4" s="59" t="s">
        <v>68</v>
      </c>
      <c r="C4" s="59"/>
      <c r="D4" s="59"/>
      <c r="E4" s="59"/>
      <c r="F4" s="59"/>
      <c r="G4" s="59"/>
      <c r="H4" s="59"/>
    </row>
    <row r="5" spans="1:66" ht="17" x14ac:dyDescent="0.2">
      <c r="A5" s="58"/>
      <c r="B5" s="4"/>
      <c r="C5" s="4" t="s">
        <v>5</v>
      </c>
      <c r="D5" s="46" t="s">
        <v>4</v>
      </c>
      <c r="E5" s="4" t="s">
        <v>6</v>
      </c>
      <c r="F5" s="46">
        <v>2</v>
      </c>
      <c r="G5" s="46" t="s">
        <v>221</v>
      </c>
      <c r="H5" s="13"/>
    </row>
    <row r="6" spans="1:66" ht="17" x14ac:dyDescent="0.2">
      <c r="A6" s="58"/>
      <c r="B6" s="4"/>
      <c r="C6" s="4" t="s">
        <v>5</v>
      </c>
      <c r="D6" s="46" t="s">
        <v>180</v>
      </c>
      <c r="E6" s="4" t="s">
        <v>123</v>
      </c>
      <c r="F6" s="46">
        <v>2</v>
      </c>
      <c r="G6" s="46" t="s">
        <v>221</v>
      </c>
      <c r="H6" s="42"/>
    </row>
    <row r="7" spans="1:66" ht="17" x14ac:dyDescent="0.2">
      <c r="A7" s="58"/>
      <c r="B7" s="4"/>
      <c r="C7" s="4" t="s">
        <v>5</v>
      </c>
      <c r="D7" s="46" t="s">
        <v>181</v>
      </c>
      <c r="E7" s="4" t="s">
        <v>182</v>
      </c>
      <c r="F7" s="46">
        <v>2</v>
      </c>
      <c r="G7" s="46" t="s">
        <v>221</v>
      </c>
      <c r="H7" s="43" t="s">
        <v>183</v>
      </c>
    </row>
    <row r="8" spans="1:66" ht="17" x14ac:dyDescent="0.2">
      <c r="A8" s="58"/>
      <c r="B8" s="4" t="s">
        <v>185</v>
      </c>
      <c r="C8" s="15" t="s">
        <v>49</v>
      </c>
      <c r="D8" s="47" t="s">
        <v>124</v>
      </c>
      <c r="E8" s="15" t="s">
        <v>142</v>
      </c>
      <c r="F8" s="47">
        <v>2</v>
      </c>
      <c r="G8" s="46" t="s">
        <v>221</v>
      </c>
      <c r="H8" s="13"/>
    </row>
    <row r="9" spans="1:66" ht="17" x14ac:dyDescent="0.2">
      <c r="A9" s="58"/>
      <c r="B9" s="4" t="s">
        <v>186</v>
      </c>
      <c r="C9" s="15" t="s">
        <v>49</v>
      </c>
      <c r="D9" s="47" t="s">
        <v>175</v>
      </c>
      <c r="E9" t="s">
        <v>195</v>
      </c>
      <c r="F9" s="46">
        <v>2</v>
      </c>
      <c r="G9" s="46" t="s">
        <v>221</v>
      </c>
      <c r="H9" s="13"/>
    </row>
    <row r="10" spans="1:66" ht="17" x14ac:dyDescent="0.2">
      <c r="A10" s="58"/>
      <c r="B10" s="4" t="s">
        <v>190</v>
      </c>
      <c r="C10" s="4" t="s">
        <v>5</v>
      </c>
      <c r="D10" s="46" t="s">
        <v>89</v>
      </c>
      <c r="E10" s="4" t="s">
        <v>10</v>
      </c>
      <c r="F10" s="46">
        <v>2</v>
      </c>
      <c r="G10" s="46" t="s">
        <v>221</v>
      </c>
      <c r="H10" s="13"/>
    </row>
    <row r="11" spans="1:66" ht="17" x14ac:dyDescent="0.2">
      <c r="A11" s="58"/>
      <c r="B11" s="4" t="s">
        <v>184</v>
      </c>
      <c r="C11" s="15" t="s">
        <v>49</v>
      </c>
      <c r="D11" s="23" t="s">
        <v>160</v>
      </c>
      <c r="E11" s="15" t="s">
        <v>159</v>
      </c>
      <c r="F11" s="46">
        <v>2</v>
      </c>
      <c r="G11" s="46" t="s">
        <v>221</v>
      </c>
      <c r="H11" s="43" t="s">
        <v>215</v>
      </c>
    </row>
    <row r="12" spans="1:66" ht="17" x14ac:dyDescent="0.2">
      <c r="A12" s="58"/>
      <c r="B12" s="4" t="s">
        <v>187</v>
      </c>
      <c r="C12" s="47" t="s">
        <v>176</v>
      </c>
      <c r="D12" s="47" t="s">
        <v>176</v>
      </c>
      <c r="E12" t="s">
        <v>177</v>
      </c>
      <c r="F12" s="46">
        <v>2</v>
      </c>
      <c r="G12" s="46" t="s">
        <v>221</v>
      </c>
      <c r="H12" s="13"/>
    </row>
    <row r="13" spans="1:66" ht="34" x14ac:dyDescent="0.2">
      <c r="A13" s="58"/>
      <c r="B13" s="4" t="s">
        <v>188</v>
      </c>
      <c r="C13" s="4" t="s">
        <v>49</v>
      </c>
      <c r="D13" s="47" t="s">
        <v>161</v>
      </c>
      <c r="E13" s="4" t="s">
        <v>217</v>
      </c>
      <c r="F13" s="46">
        <v>4</v>
      </c>
      <c r="G13" s="46" t="s">
        <v>221</v>
      </c>
      <c r="H13" s="14" t="s">
        <v>216</v>
      </c>
    </row>
    <row r="14" spans="1:66" ht="17" x14ac:dyDescent="0.2">
      <c r="A14" s="58"/>
      <c r="B14" s="4"/>
      <c r="C14" s="4" t="s">
        <v>17</v>
      </c>
      <c r="D14" s="46" t="s">
        <v>16</v>
      </c>
      <c r="E14" s="4" t="s">
        <v>146</v>
      </c>
      <c r="F14" s="46">
        <v>1</v>
      </c>
      <c r="G14" s="46" t="s">
        <v>221</v>
      </c>
      <c r="H14" s="13"/>
    </row>
    <row r="15" spans="1:66" ht="34" x14ac:dyDescent="0.2">
      <c r="A15" s="58"/>
      <c r="B15" s="34" t="s">
        <v>19</v>
      </c>
      <c r="C15" s="4" t="s">
        <v>21</v>
      </c>
      <c r="D15" s="48" t="s">
        <v>20</v>
      </c>
      <c r="E15" s="4" t="s">
        <v>22</v>
      </c>
      <c r="F15" s="46">
        <v>1</v>
      </c>
      <c r="G15" s="46" t="s">
        <v>222</v>
      </c>
      <c r="H15" s="13"/>
    </row>
    <row r="16" spans="1:66" ht="17" x14ac:dyDescent="0.2">
      <c r="A16" s="58"/>
      <c r="B16" s="34"/>
      <c r="C16" s="4" t="s">
        <v>21</v>
      </c>
      <c r="D16" s="48" t="s">
        <v>20</v>
      </c>
      <c r="E16" s="4" t="s">
        <v>24</v>
      </c>
      <c r="F16" s="46">
        <v>1</v>
      </c>
      <c r="G16" s="46" t="s">
        <v>222</v>
      </c>
      <c r="H16" s="13"/>
    </row>
    <row r="17" spans="1:66" ht="51" x14ac:dyDescent="0.2">
      <c r="A17" s="58"/>
      <c r="B17" s="34" t="s">
        <v>189</v>
      </c>
      <c r="C17" s="4" t="s">
        <v>21</v>
      </c>
      <c r="D17" s="48" t="s">
        <v>163</v>
      </c>
      <c r="E17" s="4" t="s">
        <v>162</v>
      </c>
      <c r="F17" s="44">
        <v>1</v>
      </c>
      <c r="G17" s="44" t="s">
        <v>223</v>
      </c>
      <c r="H17" s="39"/>
    </row>
    <row r="18" spans="1:66" ht="17" x14ac:dyDescent="0.2">
      <c r="A18" s="58"/>
      <c r="B18" s="34"/>
      <c r="C18" s="4" t="s">
        <v>21</v>
      </c>
      <c r="D18" s="48" t="s">
        <v>25</v>
      </c>
      <c r="E18" s="4" t="s">
        <v>26</v>
      </c>
      <c r="F18" s="46">
        <v>1</v>
      </c>
      <c r="G18" s="46" t="s">
        <v>223</v>
      </c>
      <c r="H18" s="13"/>
    </row>
    <row r="19" spans="1:66" ht="17" x14ac:dyDescent="0.2">
      <c r="A19" s="58"/>
      <c r="B19" s="34"/>
      <c r="C19" s="4" t="s">
        <v>21</v>
      </c>
      <c r="D19" s="49" t="s">
        <v>209</v>
      </c>
      <c r="E19" s="41" t="s">
        <v>210</v>
      </c>
      <c r="F19" s="46">
        <v>1</v>
      </c>
      <c r="G19" s="46" t="s">
        <v>224</v>
      </c>
      <c r="H19" s="13"/>
    </row>
    <row r="20" spans="1:66" ht="17" x14ac:dyDescent="0.2">
      <c r="A20" s="58"/>
      <c r="B20" s="33"/>
      <c r="C20" s="4" t="s">
        <v>21</v>
      </c>
      <c r="D20" s="50" t="s">
        <v>28</v>
      </c>
      <c r="E20" s="4" t="s">
        <v>29</v>
      </c>
      <c r="F20" s="46">
        <v>4</v>
      </c>
      <c r="G20" s="46" t="s">
        <v>221</v>
      </c>
      <c r="H20" s="13"/>
    </row>
    <row r="21" spans="1:66" ht="17" x14ac:dyDescent="0.2">
      <c r="A21" s="58"/>
      <c r="B21" s="35"/>
      <c r="C21" s="36" t="s">
        <v>21</v>
      </c>
      <c r="D21" s="47" t="s">
        <v>178</v>
      </c>
      <c r="E21" s="36" t="s">
        <v>179</v>
      </c>
      <c r="F21" s="51">
        <v>4</v>
      </c>
      <c r="G21" s="51" t="s">
        <v>221</v>
      </c>
      <c r="H21" s="13"/>
    </row>
    <row r="22" spans="1:66" ht="17" x14ac:dyDescent="0.2">
      <c r="A22" s="58"/>
      <c r="C22" s="36" t="s">
        <v>21</v>
      </c>
      <c r="D22" s="51" t="s">
        <v>34</v>
      </c>
      <c r="E22" s="36" t="s">
        <v>35</v>
      </c>
      <c r="F22" s="51">
        <v>1</v>
      </c>
      <c r="G22" s="51" t="s">
        <v>225</v>
      </c>
      <c r="H22" s="13"/>
    </row>
    <row r="23" spans="1:66" ht="17" x14ac:dyDescent="0.2">
      <c r="A23" s="58"/>
      <c r="C23" s="4" t="s">
        <v>49</v>
      </c>
      <c r="D23" s="44" t="s">
        <v>205</v>
      </c>
      <c r="E23" s="4" t="s">
        <v>204</v>
      </c>
      <c r="F23" s="46">
        <v>10</v>
      </c>
      <c r="G23" s="46" t="s">
        <v>221</v>
      </c>
      <c r="H23" s="43" t="s">
        <v>207</v>
      </c>
    </row>
    <row r="24" spans="1:66" ht="17" x14ac:dyDescent="0.2">
      <c r="A24" s="58"/>
      <c r="B24" s="4"/>
      <c r="C24" s="4" t="s">
        <v>49</v>
      </c>
      <c r="D24" s="48" t="s">
        <v>206</v>
      </c>
      <c r="E24" s="4" t="s">
        <v>203</v>
      </c>
      <c r="F24" s="46">
        <v>10</v>
      </c>
      <c r="G24" s="46" t="s">
        <v>221</v>
      </c>
      <c r="H24" s="43" t="s">
        <v>208</v>
      </c>
    </row>
    <row r="25" spans="1:66" ht="17" x14ac:dyDescent="0.2">
      <c r="A25" s="58"/>
      <c r="B25" s="4"/>
      <c r="C25" s="4" t="s">
        <v>21</v>
      </c>
      <c r="D25" s="47" t="s">
        <v>166</v>
      </c>
      <c r="E25" t="s">
        <v>167</v>
      </c>
      <c r="F25" s="46">
        <v>1</v>
      </c>
      <c r="G25" s="46" t="s">
        <v>221</v>
      </c>
      <c r="H25" s="13"/>
    </row>
    <row r="26" spans="1:66" ht="17" x14ac:dyDescent="0.2">
      <c r="A26" s="58"/>
      <c r="B26" s="4"/>
      <c r="C26" s="4" t="s">
        <v>21</v>
      </c>
      <c r="D26" s="47" t="s">
        <v>168</v>
      </c>
      <c r="E26" t="s">
        <v>169</v>
      </c>
      <c r="F26" s="46">
        <v>1</v>
      </c>
      <c r="G26" s="46" t="s">
        <v>221</v>
      </c>
      <c r="H26" s="13"/>
    </row>
    <row r="27" spans="1:66" ht="17" x14ac:dyDescent="0.2">
      <c r="A27" s="58"/>
      <c r="C27" s="69" t="s">
        <v>62</v>
      </c>
      <c r="D27" s="69"/>
      <c r="E27" s="1" t="s">
        <v>84</v>
      </c>
    </row>
    <row r="28" spans="1:66" s="8" customFormat="1" ht="17" thickBot="1" x14ac:dyDescent="0.25">
      <c r="A28" s="7"/>
      <c r="D28" s="52"/>
      <c r="F28" s="52"/>
      <c r="G28" s="52"/>
      <c r="H28" s="1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5" customHeight="1" x14ac:dyDescent="0.2">
      <c r="A29" s="67" t="s">
        <v>66</v>
      </c>
      <c r="B29" s="60" t="s">
        <v>40</v>
      </c>
      <c r="C29" s="60"/>
      <c r="D29" s="60"/>
      <c r="E29" s="60"/>
      <c r="F29" s="60"/>
      <c r="G29" s="60"/>
      <c r="H29" s="60"/>
    </row>
    <row r="30" spans="1:66" x14ac:dyDescent="0.2">
      <c r="A30" s="68"/>
      <c r="B30" s="6"/>
      <c r="C30" t="s">
        <v>21</v>
      </c>
      <c r="D30" s="49" t="s">
        <v>170</v>
      </c>
      <c r="E30" s="41" t="s">
        <v>171</v>
      </c>
      <c r="F30" s="49">
        <v>1</v>
      </c>
      <c r="G30" s="49" t="s">
        <v>226</v>
      </c>
      <c r="H30" s="29"/>
    </row>
    <row r="31" spans="1:66" ht="17" x14ac:dyDescent="0.2">
      <c r="A31" s="68"/>
      <c r="B31" s="6"/>
      <c r="C31" s="4" t="s">
        <v>21</v>
      </c>
      <c r="D31" s="53" t="s">
        <v>74</v>
      </c>
      <c r="E31" s="4" t="s">
        <v>88</v>
      </c>
      <c r="F31" s="46">
        <v>1</v>
      </c>
      <c r="G31" s="46" t="s">
        <v>222</v>
      </c>
      <c r="H31" s="12"/>
    </row>
    <row r="32" spans="1:66" x14ac:dyDescent="0.2">
      <c r="A32" s="68"/>
      <c r="B32" s="6"/>
      <c r="C32" t="s">
        <v>21</v>
      </c>
      <c r="D32" s="47" t="s">
        <v>80</v>
      </c>
      <c r="E32" t="s">
        <v>78</v>
      </c>
      <c r="F32" s="47">
        <v>2</v>
      </c>
      <c r="G32" s="47" t="s">
        <v>221</v>
      </c>
      <c r="H32" s="12"/>
    </row>
    <row r="33" spans="1:66" x14ac:dyDescent="0.2">
      <c r="A33" s="68"/>
      <c r="B33" s="6"/>
      <c r="C33" t="s">
        <v>21</v>
      </c>
      <c r="D33" s="47" t="s">
        <v>81</v>
      </c>
      <c r="E33" t="s">
        <v>79</v>
      </c>
      <c r="F33" s="47">
        <v>2</v>
      </c>
      <c r="G33" s="47" t="s">
        <v>221</v>
      </c>
      <c r="H33" s="12"/>
    </row>
    <row r="34" spans="1:66" x14ac:dyDescent="0.2">
      <c r="A34" s="68"/>
      <c r="B34" s="6"/>
      <c r="C34" t="s">
        <v>43</v>
      </c>
      <c r="D34" s="47" t="s">
        <v>199</v>
      </c>
      <c r="E34" s="40" t="s">
        <v>172</v>
      </c>
      <c r="F34" s="47">
        <v>2</v>
      </c>
      <c r="G34" s="47" t="s">
        <v>227</v>
      </c>
      <c r="H34" s="12"/>
    </row>
    <row r="35" spans="1:66" x14ac:dyDescent="0.2">
      <c r="A35" s="68"/>
      <c r="B35" s="6"/>
      <c r="C35" t="s">
        <v>43</v>
      </c>
      <c r="D35" s="47" t="s">
        <v>200</v>
      </c>
      <c r="E35" s="40" t="s">
        <v>173</v>
      </c>
      <c r="F35" s="47">
        <v>4</v>
      </c>
      <c r="G35" s="47" t="s">
        <v>221</v>
      </c>
      <c r="H35" s="12"/>
    </row>
    <row r="36" spans="1:66" x14ac:dyDescent="0.2">
      <c r="A36" s="68"/>
      <c r="B36" s="6"/>
      <c r="C36" t="s">
        <v>43</v>
      </c>
      <c r="D36" s="47" t="s">
        <v>201</v>
      </c>
      <c r="E36" s="40" t="s">
        <v>174</v>
      </c>
      <c r="F36" s="47">
        <v>2</v>
      </c>
      <c r="G36" s="47" t="s">
        <v>228</v>
      </c>
      <c r="H36" s="12"/>
    </row>
    <row r="37" spans="1:66" x14ac:dyDescent="0.2">
      <c r="A37" s="68"/>
      <c r="B37" s="6"/>
      <c r="C37" t="s">
        <v>85</v>
      </c>
      <c r="D37" s="47" t="s">
        <v>87</v>
      </c>
      <c r="E37" t="s">
        <v>86</v>
      </c>
      <c r="F37" s="47">
        <v>1</v>
      </c>
      <c r="G37" s="47" t="s">
        <v>221</v>
      </c>
      <c r="H37" s="12"/>
    </row>
    <row r="38" spans="1:66" s="8" customFormat="1" ht="17" thickBot="1" x14ac:dyDescent="0.25">
      <c r="A38" s="7"/>
      <c r="D38" s="52"/>
      <c r="F38" s="52"/>
      <c r="G38" s="52"/>
      <c r="H38" s="1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5" customHeight="1" x14ac:dyDescent="0.2">
      <c r="A39" s="66" t="s">
        <v>55</v>
      </c>
      <c r="B39" s="62" t="s">
        <v>55</v>
      </c>
      <c r="C39" s="62"/>
      <c r="D39" s="62"/>
      <c r="E39" s="62"/>
      <c r="F39" s="62"/>
      <c r="G39" s="62"/>
      <c r="H39" s="62"/>
    </row>
    <row r="40" spans="1:66" ht="17" x14ac:dyDescent="0.2">
      <c r="A40" s="66"/>
      <c r="B40" s="1" t="s">
        <v>56</v>
      </c>
      <c r="C40" s="1" t="s">
        <v>191</v>
      </c>
      <c r="D40" s="44">
        <v>2030</v>
      </c>
      <c r="E40" s="4" t="s">
        <v>194</v>
      </c>
      <c r="F40" s="44">
        <v>3</v>
      </c>
      <c r="G40" s="44" t="s">
        <v>221</v>
      </c>
    </row>
    <row r="41" spans="1:66" ht="17" x14ac:dyDescent="0.2">
      <c r="A41" s="66"/>
      <c r="C41" s="1" t="s">
        <v>191</v>
      </c>
      <c r="D41" s="44">
        <v>933</v>
      </c>
      <c r="E41" s="4" t="s">
        <v>192</v>
      </c>
      <c r="F41" s="44">
        <v>1</v>
      </c>
      <c r="G41" s="44" t="s">
        <v>221</v>
      </c>
      <c r="H41" s="14" t="s">
        <v>147</v>
      </c>
    </row>
    <row r="42" spans="1:66" ht="17" x14ac:dyDescent="0.2">
      <c r="A42" s="66"/>
      <c r="C42" s="1" t="s">
        <v>191</v>
      </c>
      <c r="D42" s="44">
        <v>4211</v>
      </c>
      <c r="E42" s="4" t="s">
        <v>193</v>
      </c>
      <c r="F42" s="44">
        <v>1</v>
      </c>
      <c r="G42" s="44" t="s">
        <v>221</v>
      </c>
      <c r="H42" s="14" t="s">
        <v>148</v>
      </c>
    </row>
    <row r="43" spans="1:66" ht="51" x14ac:dyDescent="0.2">
      <c r="A43" s="66"/>
      <c r="C43" s="1" t="s">
        <v>57</v>
      </c>
      <c r="E43" s="1" t="s">
        <v>70</v>
      </c>
      <c r="F43" s="44">
        <v>1</v>
      </c>
      <c r="G43" s="44" t="s">
        <v>221</v>
      </c>
    </row>
    <row r="44" spans="1:66" ht="60" customHeight="1" x14ac:dyDescent="0.2">
      <c r="A44" s="66"/>
    </row>
    <row r="45" spans="1:66" ht="17" x14ac:dyDescent="0.2">
      <c r="A45" s="66"/>
      <c r="C45" s="1" t="s">
        <v>153</v>
      </c>
      <c r="D45" s="44" t="s">
        <v>149</v>
      </c>
      <c r="E45" s="1" t="s">
        <v>154</v>
      </c>
      <c r="F45" s="46">
        <v>1</v>
      </c>
      <c r="G45" s="46" t="s">
        <v>221</v>
      </c>
      <c r="H45" s="13" t="s">
        <v>150</v>
      </c>
    </row>
    <row r="46" spans="1:66" ht="85" x14ac:dyDescent="0.2">
      <c r="A46" s="66"/>
      <c r="B46" s="1" t="s">
        <v>196</v>
      </c>
      <c r="C46" s="1" t="s">
        <v>153</v>
      </c>
      <c r="D46" s="44">
        <v>2200000998</v>
      </c>
      <c r="E46" s="1" t="s">
        <v>151</v>
      </c>
      <c r="F46" s="46">
        <v>1</v>
      </c>
      <c r="G46" s="46" t="s">
        <v>221</v>
      </c>
      <c r="H46" s="13" t="s">
        <v>152</v>
      </c>
    </row>
    <row r="47" spans="1:66" ht="34" x14ac:dyDescent="0.2">
      <c r="A47" s="66"/>
      <c r="B47" s="4"/>
      <c r="C47" s="4" t="s">
        <v>156</v>
      </c>
      <c r="D47" s="46" t="s">
        <v>157</v>
      </c>
      <c r="E47" s="4" t="s">
        <v>197</v>
      </c>
      <c r="F47" s="44">
        <v>1</v>
      </c>
      <c r="G47" s="44" t="s">
        <v>221</v>
      </c>
    </row>
    <row r="48" spans="1:66" ht="17" x14ac:dyDescent="0.2">
      <c r="A48" s="66"/>
      <c r="B48" s="4"/>
      <c r="C48" s="4" t="s">
        <v>153</v>
      </c>
      <c r="D48" s="46">
        <v>2200000575</v>
      </c>
      <c r="E48" s="4" t="s">
        <v>155</v>
      </c>
      <c r="F48" s="44">
        <v>1</v>
      </c>
      <c r="G48" s="44" t="s">
        <v>221</v>
      </c>
    </row>
    <row r="49" spans="1:66" ht="17" x14ac:dyDescent="0.2">
      <c r="A49" s="66"/>
      <c r="B49" s="34"/>
      <c r="C49" s="4" t="s">
        <v>21</v>
      </c>
      <c r="D49" s="48" t="s">
        <v>58</v>
      </c>
      <c r="E49" s="4" t="s">
        <v>59</v>
      </c>
      <c r="F49" s="46">
        <v>1</v>
      </c>
      <c r="G49" s="46" t="s">
        <v>222</v>
      </c>
      <c r="H49" s="13"/>
    </row>
    <row r="50" spans="1:66" ht="17" x14ac:dyDescent="0.2">
      <c r="A50" s="66"/>
      <c r="B50" s="34"/>
      <c r="C50" s="4" t="s">
        <v>21</v>
      </c>
      <c r="D50" s="48" t="s">
        <v>58</v>
      </c>
      <c r="E50" s="4" t="s">
        <v>69</v>
      </c>
      <c r="F50" s="46">
        <v>1</v>
      </c>
      <c r="G50" s="46" t="s">
        <v>222</v>
      </c>
      <c r="H50" s="13"/>
    </row>
    <row r="51" spans="1:66" ht="17" x14ac:dyDescent="0.2">
      <c r="A51" s="66"/>
      <c r="C51" s="1" t="s">
        <v>43</v>
      </c>
      <c r="D51" s="47" t="s">
        <v>158</v>
      </c>
      <c r="E51" s="1" t="s">
        <v>73</v>
      </c>
      <c r="F51" s="44">
        <v>1</v>
      </c>
      <c r="G51" s="44" t="s">
        <v>221</v>
      </c>
    </row>
    <row r="52" spans="1:66" s="8" customFormat="1" ht="18" thickBot="1" x14ac:dyDescent="0.25">
      <c r="A52" s="66"/>
      <c r="B52" s="1"/>
      <c r="C52" s="1"/>
      <c r="D52" s="44"/>
      <c r="E52" s="1" t="s">
        <v>198</v>
      </c>
      <c r="F52" s="44"/>
      <c r="G52" s="44"/>
      <c r="H52" s="1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s="5" customFormat="1" ht="51" x14ac:dyDescent="0.2">
      <c r="A53" s="66"/>
      <c r="B53" s="1" t="s">
        <v>83</v>
      </c>
      <c r="C53" s="1"/>
      <c r="D53" s="44"/>
      <c r="E53" s="1" t="s">
        <v>218</v>
      </c>
      <c r="F53" s="44"/>
      <c r="G53" s="44"/>
      <c r="H53" s="1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5" customHeight="1" x14ac:dyDescent="0.2">
      <c r="A54" s="66"/>
      <c r="B54" s="1" t="s">
        <v>82</v>
      </c>
    </row>
    <row r="55" spans="1:66" ht="15" customHeight="1" thickBot="1" x14ac:dyDescent="0.25">
      <c r="A55" s="7"/>
      <c r="B55" s="8"/>
      <c r="C55" s="8"/>
      <c r="D55" s="52"/>
      <c r="E55" s="8"/>
      <c r="F55" s="52"/>
      <c r="G55" s="52"/>
      <c r="H55" s="11"/>
    </row>
    <row r="56" spans="1:66" ht="22" customHeight="1" x14ac:dyDescent="0.2">
      <c r="A56" s="63" t="s">
        <v>63</v>
      </c>
      <c r="B56" s="56" t="s">
        <v>63</v>
      </c>
      <c r="C56" s="56"/>
      <c r="D56" s="56"/>
      <c r="E56" s="56"/>
      <c r="F56" s="56"/>
      <c r="G56" s="56"/>
      <c r="H56" s="56"/>
    </row>
    <row r="57" spans="1:66" ht="15" customHeight="1" x14ac:dyDescent="0.2">
      <c r="A57" s="64"/>
      <c r="C57" s="4" t="s">
        <v>45</v>
      </c>
    </row>
    <row r="58" spans="1:66" ht="17" x14ac:dyDescent="0.2">
      <c r="A58" s="64"/>
      <c r="C58" s="4" t="s">
        <v>46</v>
      </c>
    </row>
    <row r="59" spans="1:66" ht="34" x14ac:dyDescent="0.2">
      <c r="A59" s="64"/>
      <c r="C59" s="4" t="s">
        <v>47</v>
      </c>
    </row>
    <row r="60" spans="1:66" ht="17" x14ac:dyDescent="0.2">
      <c r="A60" s="64"/>
      <c r="B60" s="1" t="s">
        <v>64</v>
      </c>
      <c r="C60" s="1" t="s">
        <v>233</v>
      </c>
      <c r="D60" s="44">
        <v>431301</v>
      </c>
      <c r="E60" s="15" t="s">
        <v>76</v>
      </c>
      <c r="F60" s="44" t="s">
        <v>202</v>
      </c>
      <c r="G60" s="44" t="s">
        <v>230</v>
      </c>
      <c r="H60" s="37" t="s">
        <v>77</v>
      </c>
    </row>
    <row r="61" spans="1:66" ht="17" x14ac:dyDescent="0.2">
      <c r="A61" s="64"/>
      <c r="B61" s="1" t="s">
        <v>65</v>
      </c>
      <c r="C61" s="1" t="s">
        <v>232</v>
      </c>
      <c r="E61" s="1" t="s">
        <v>231</v>
      </c>
    </row>
    <row r="62" spans="1:66" s="9" customFormat="1" ht="17" x14ac:dyDescent="0.2">
      <c r="A62" s="64"/>
      <c r="B62" s="3"/>
      <c r="C62" s="1" t="s">
        <v>43</v>
      </c>
      <c r="D62" s="44" t="s">
        <v>212</v>
      </c>
      <c r="E62" s="1" t="s">
        <v>44</v>
      </c>
      <c r="F62" s="44">
        <v>1</v>
      </c>
      <c r="G62" s="44" t="s">
        <v>221</v>
      </c>
      <c r="H62" s="1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34" x14ac:dyDescent="0.2">
      <c r="A63" s="64"/>
      <c r="C63" s="1" t="s">
        <v>213</v>
      </c>
      <c r="D63" s="44" t="s">
        <v>214</v>
      </c>
      <c r="E63" s="1" t="s">
        <v>72</v>
      </c>
      <c r="F63" s="44">
        <v>1</v>
      </c>
      <c r="G63" s="44" t="s">
        <v>229</v>
      </c>
    </row>
    <row r="64" spans="1:66" ht="17" x14ac:dyDescent="0.2">
      <c r="A64" s="65"/>
      <c r="B64" s="9"/>
      <c r="C64" s="9" t="s">
        <v>94</v>
      </c>
      <c r="D64" s="55" t="s">
        <v>164</v>
      </c>
      <c r="E64" s="9" t="s">
        <v>165</v>
      </c>
      <c r="F64" s="54"/>
      <c r="G64" s="54"/>
      <c r="H64" s="38"/>
    </row>
    <row r="69" spans="8:8" x14ac:dyDescent="0.2">
      <c r="H69" s="19"/>
    </row>
  </sheetData>
  <mergeCells count="10">
    <mergeCell ref="B56:H56"/>
    <mergeCell ref="A3:A27"/>
    <mergeCell ref="B4:H4"/>
    <mergeCell ref="B29:H29"/>
    <mergeCell ref="B3:H3"/>
    <mergeCell ref="B39:H39"/>
    <mergeCell ref="A56:A64"/>
    <mergeCell ref="A39:A54"/>
    <mergeCell ref="A29:A37"/>
    <mergeCell ref="C27:D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4433-BCB3-1D42-8BAB-68A127D4EE4A}">
  <dimension ref="A1:K47"/>
  <sheetViews>
    <sheetView workbookViewId="0">
      <selection activeCell="A10" sqref="A10"/>
    </sheetView>
  </sheetViews>
  <sheetFormatPr baseColWidth="10" defaultRowHeight="16" x14ac:dyDescent="0.2"/>
  <cols>
    <col min="1" max="1" width="57.33203125" customWidth="1"/>
    <col min="2" max="2" width="44.33203125" customWidth="1"/>
    <col min="3" max="3" width="74.6640625" customWidth="1"/>
  </cols>
  <sheetData>
    <row r="1" spans="1:11" x14ac:dyDescent="0.2">
      <c r="A1" s="15" t="s">
        <v>4</v>
      </c>
      <c r="B1" s="15" t="s">
        <v>5</v>
      </c>
      <c r="C1" s="15" t="s">
        <v>140</v>
      </c>
      <c r="D1" s="15">
        <v>2</v>
      </c>
      <c r="E1" s="16">
        <v>132</v>
      </c>
      <c r="F1" s="16"/>
      <c r="G1" s="13" t="s">
        <v>7</v>
      </c>
      <c r="H1" s="14"/>
      <c r="I1" s="14"/>
      <c r="J1" s="14"/>
      <c r="K1" s="14"/>
    </row>
    <row r="2" spans="1:11" x14ac:dyDescent="0.2">
      <c r="A2" s="15" t="s">
        <v>122</v>
      </c>
      <c r="B2" s="15" t="s">
        <v>5</v>
      </c>
      <c r="C2" s="15" t="s">
        <v>123</v>
      </c>
      <c r="D2" s="15">
        <v>2</v>
      </c>
      <c r="E2" s="17">
        <v>352</v>
      </c>
      <c r="F2" s="16"/>
      <c r="G2" s="13"/>
      <c r="H2" s="14"/>
      <c r="I2" s="14"/>
      <c r="J2" s="14"/>
      <c r="K2" s="14"/>
    </row>
    <row r="3" spans="1:11" x14ac:dyDescent="0.2">
      <c r="A3" s="15" t="s">
        <v>89</v>
      </c>
      <c r="B3" s="15" t="s">
        <v>5</v>
      </c>
      <c r="C3" s="15" t="s">
        <v>10</v>
      </c>
      <c r="D3" s="15">
        <v>2</v>
      </c>
      <c r="E3" s="16">
        <v>15</v>
      </c>
      <c r="F3" s="16"/>
      <c r="G3" s="13" t="s">
        <v>11</v>
      </c>
      <c r="H3" s="14"/>
      <c r="I3" s="14"/>
      <c r="J3" s="14"/>
      <c r="K3" s="14"/>
    </row>
    <row r="4" spans="1:11" x14ac:dyDescent="0.2">
      <c r="A4" s="15" t="s">
        <v>71</v>
      </c>
      <c r="B4" s="15" t="s">
        <v>5</v>
      </c>
      <c r="C4" s="15" t="s">
        <v>8</v>
      </c>
      <c r="D4" s="15">
        <v>1</v>
      </c>
      <c r="E4" s="16">
        <v>402</v>
      </c>
      <c r="F4">
        <f>E4*D4</f>
        <v>402</v>
      </c>
      <c r="G4" s="13" t="s">
        <v>9</v>
      </c>
    </row>
    <row r="5" spans="1:11" x14ac:dyDescent="0.2">
      <c r="A5" s="15" t="s">
        <v>139</v>
      </c>
      <c r="B5" s="15" t="s">
        <v>5</v>
      </c>
      <c r="C5" s="15" t="s">
        <v>141</v>
      </c>
      <c r="D5" s="15">
        <v>1</v>
      </c>
      <c r="E5" s="16">
        <v>94</v>
      </c>
      <c r="F5" s="16"/>
      <c r="G5" s="13"/>
      <c r="H5" s="14"/>
      <c r="I5" s="14"/>
      <c r="J5" s="14"/>
      <c r="K5" s="14"/>
    </row>
    <row r="7" spans="1:11" x14ac:dyDescent="0.2">
      <c r="A7" s="15" t="s">
        <v>90</v>
      </c>
      <c r="B7" s="15" t="s">
        <v>49</v>
      </c>
      <c r="C7" s="15" t="s">
        <v>143</v>
      </c>
      <c r="D7" s="15">
        <v>2</v>
      </c>
      <c r="E7" s="16">
        <v>72.23</v>
      </c>
      <c r="F7" s="16"/>
      <c r="G7" s="13" t="s">
        <v>91</v>
      </c>
      <c r="H7" s="14"/>
      <c r="I7" s="14"/>
      <c r="J7" s="14"/>
      <c r="K7" s="14"/>
    </row>
    <row r="8" spans="1:11" x14ac:dyDescent="0.2">
      <c r="A8" s="20" t="s">
        <v>48</v>
      </c>
      <c r="B8" s="15" t="s">
        <v>49</v>
      </c>
      <c r="C8" s="15" t="s">
        <v>50</v>
      </c>
      <c r="D8" s="15">
        <v>8</v>
      </c>
      <c r="E8" s="16">
        <v>1.08</v>
      </c>
      <c r="F8" s="19"/>
      <c r="G8" s="13" t="s">
        <v>51</v>
      </c>
      <c r="H8" s="14"/>
      <c r="I8" s="14"/>
      <c r="J8" s="14"/>
      <c r="K8" s="14"/>
    </row>
    <row r="9" spans="1:11" x14ac:dyDescent="0.2">
      <c r="A9" s="15" t="s">
        <v>52</v>
      </c>
      <c r="B9" s="15" t="s">
        <v>49</v>
      </c>
      <c r="C9" s="15" t="s">
        <v>53</v>
      </c>
      <c r="D9" s="15">
        <v>8</v>
      </c>
      <c r="E9" s="16">
        <v>0.97</v>
      </c>
      <c r="F9" s="19"/>
      <c r="G9" s="13" t="s">
        <v>54</v>
      </c>
      <c r="H9" s="14"/>
      <c r="I9" s="14"/>
      <c r="J9" s="14"/>
      <c r="K9" s="14"/>
    </row>
    <row r="10" spans="1:11" x14ac:dyDescent="0.2">
      <c r="A10" t="s">
        <v>124</v>
      </c>
      <c r="B10" t="s">
        <v>92</v>
      </c>
      <c r="C10" s="15" t="s">
        <v>142</v>
      </c>
      <c r="D10">
        <v>2</v>
      </c>
      <c r="E10">
        <v>13.28</v>
      </c>
      <c r="F10">
        <f>E10*D10</f>
        <v>26.56</v>
      </c>
    </row>
    <row r="11" spans="1:11" x14ac:dyDescent="0.2">
      <c r="A11" t="s">
        <v>125</v>
      </c>
      <c r="B11" t="s">
        <v>92</v>
      </c>
      <c r="C11" s="15" t="s">
        <v>93</v>
      </c>
      <c r="D11">
        <v>1</v>
      </c>
      <c r="E11">
        <v>52.77</v>
      </c>
      <c r="F11">
        <f>E11*D11</f>
        <v>52.77</v>
      </c>
      <c r="G11" t="s">
        <v>101</v>
      </c>
    </row>
    <row r="12" spans="1:11" x14ac:dyDescent="0.2">
      <c r="A12" t="s">
        <v>126</v>
      </c>
      <c r="B12" t="s">
        <v>92</v>
      </c>
      <c r="C12" s="15" t="s">
        <v>127</v>
      </c>
      <c r="D12">
        <v>1</v>
      </c>
      <c r="E12">
        <v>5.54</v>
      </c>
      <c r="F12">
        <f>E12*D12</f>
        <v>5.54</v>
      </c>
      <c r="G12" t="s">
        <v>102</v>
      </c>
    </row>
    <row r="13" spans="1:11" x14ac:dyDescent="0.2">
      <c r="A13" s="15"/>
      <c r="B13" s="15"/>
      <c r="C13" s="15"/>
      <c r="D13" s="15"/>
      <c r="E13" s="16"/>
      <c r="F13" s="16"/>
      <c r="G13" s="13"/>
      <c r="H13" s="14"/>
      <c r="I13" s="14"/>
      <c r="J13" s="14"/>
      <c r="K13" s="14"/>
    </row>
    <row r="14" spans="1:11" x14ac:dyDescent="0.2">
      <c r="A14" s="14" t="s">
        <v>144</v>
      </c>
      <c r="B14" s="15" t="s">
        <v>41</v>
      </c>
      <c r="C14" s="27" t="s">
        <v>42</v>
      </c>
      <c r="D14" s="15">
        <v>4</v>
      </c>
      <c r="E14" s="16">
        <v>56.95</v>
      </c>
      <c r="F14" s="16">
        <v>113.9</v>
      </c>
      <c r="G14" t="s">
        <v>145</v>
      </c>
    </row>
    <row r="16" spans="1:11" x14ac:dyDescent="0.2">
      <c r="A16" s="18" t="s">
        <v>12</v>
      </c>
      <c r="B16" s="15" t="s">
        <v>13</v>
      </c>
      <c r="C16" s="15" t="s">
        <v>14</v>
      </c>
      <c r="D16" s="15">
        <v>4</v>
      </c>
      <c r="E16" s="16">
        <v>48.47</v>
      </c>
      <c r="F16" s="16"/>
      <c r="G16" s="13" t="s">
        <v>15</v>
      </c>
      <c r="H16" s="14"/>
      <c r="I16" s="14"/>
      <c r="J16" s="19"/>
      <c r="K16" s="14"/>
    </row>
    <row r="17" spans="1:11" x14ac:dyDescent="0.2">
      <c r="A17" s="28" t="s">
        <v>95</v>
      </c>
      <c r="B17" t="s">
        <v>13</v>
      </c>
      <c r="C17" t="s">
        <v>96</v>
      </c>
      <c r="D17">
        <v>5</v>
      </c>
      <c r="E17">
        <v>26</v>
      </c>
      <c r="F17">
        <f>E17*D17</f>
        <v>130</v>
      </c>
      <c r="G17" s="29" t="s">
        <v>103</v>
      </c>
    </row>
    <row r="18" spans="1:11" x14ac:dyDescent="0.2">
      <c r="A18" s="28" t="s">
        <v>97</v>
      </c>
      <c r="B18" t="s">
        <v>13</v>
      </c>
      <c r="C18" t="s">
        <v>98</v>
      </c>
      <c r="D18">
        <v>10</v>
      </c>
      <c r="E18">
        <v>0.71499999999999997</v>
      </c>
      <c r="F18">
        <f>E18*D18</f>
        <v>7.1499999999999995</v>
      </c>
      <c r="G18" t="s">
        <v>104</v>
      </c>
    </row>
    <row r="19" spans="1:11" x14ac:dyDescent="0.2">
      <c r="A19" s="28" t="s">
        <v>99</v>
      </c>
      <c r="B19" t="s">
        <v>13</v>
      </c>
      <c r="C19" t="s">
        <v>100</v>
      </c>
      <c r="D19">
        <v>10</v>
      </c>
      <c r="E19">
        <v>1.1200000000000001</v>
      </c>
      <c r="F19">
        <f>E19*D19</f>
        <v>11.200000000000001</v>
      </c>
      <c r="G19" t="s">
        <v>105</v>
      </c>
    </row>
    <row r="20" spans="1:11" x14ac:dyDescent="0.2">
      <c r="A20" s="28"/>
    </row>
    <row r="21" spans="1:11" x14ac:dyDescent="0.2">
      <c r="A21" s="28"/>
    </row>
    <row r="22" spans="1:11" x14ac:dyDescent="0.2">
      <c r="A22" s="28"/>
    </row>
    <row r="23" spans="1:11" x14ac:dyDescent="0.2">
      <c r="A23" s="15" t="s">
        <v>16</v>
      </c>
      <c r="B23" s="15" t="s">
        <v>17</v>
      </c>
      <c r="C23" s="15" t="s">
        <v>60</v>
      </c>
      <c r="D23" s="15">
        <v>1</v>
      </c>
      <c r="E23" s="16">
        <v>16.920000000000002</v>
      </c>
      <c r="F23" s="16"/>
      <c r="G23" s="13" t="s">
        <v>18</v>
      </c>
      <c r="H23" s="14"/>
      <c r="I23" s="14"/>
      <c r="J23" s="14"/>
      <c r="K23" s="14"/>
    </row>
    <row r="24" spans="1:11" x14ac:dyDescent="0.2">
      <c r="A24" s="20" t="s">
        <v>20</v>
      </c>
      <c r="B24" s="15" t="s">
        <v>21</v>
      </c>
      <c r="C24" s="15" t="s">
        <v>22</v>
      </c>
      <c r="D24" s="15">
        <v>1</v>
      </c>
      <c r="E24" s="16">
        <v>11.87</v>
      </c>
      <c r="F24" s="16"/>
      <c r="G24" s="13" t="s">
        <v>23</v>
      </c>
      <c r="H24" s="14"/>
      <c r="I24" s="14"/>
      <c r="J24" s="14"/>
      <c r="K24" s="14"/>
    </row>
    <row r="25" spans="1:11" x14ac:dyDescent="0.2">
      <c r="A25" s="20" t="s">
        <v>20</v>
      </c>
      <c r="B25" s="15" t="s">
        <v>21</v>
      </c>
      <c r="C25" s="15" t="s">
        <v>24</v>
      </c>
      <c r="D25" s="15">
        <v>1</v>
      </c>
      <c r="E25" s="16">
        <v>11.87</v>
      </c>
      <c r="F25" s="16"/>
      <c r="G25" s="13" t="s">
        <v>23</v>
      </c>
      <c r="H25" s="14"/>
      <c r="I25" s="14"/>
      <c r="J25" s="14"/>
      <c r="K25" s="14"/>
    </row>
    <row r="26" spans="1:11" x14ac:dyDescent="0.2">
      <c r="A26" s="20" t="s">
        <v>25</v>
      </c>
      <c r="B26" s="15" t="s">
        <v>21</v>
      </c>
      <c r="C26" s="15" t="s">
        <v>26</v>
      </c>
      <c r="D26" s="15">
        <v>1</v>
      </c>
      <c r="E26" s="16">
        <v>7.87</v>
      </c>
      <c r="F26" s="16"/>
      <c r="G26" s="13" t="s">
        <v>27</v>
      </c>
      <c r="H26" s="14"/>
      <c r="I26" s="14"/>
      <c r="J26" s="14"/>
      <c r="K26" s="14"/>
    </row>
    <row r="27" spans="1:11" x14ac:dyDescent="0.2">
      <c r="A27" s="18" t="s">
        <v>28</v>
      </c>
      <c r="B27" s="15" t="s">
        <v>21</v>
      </c>
      <c r="C27" s="15" t="s">
        <v>29</v>
      </c>
      <c r="D27" s="15">
        <v>4</v>
      </c>
      <c r="E27" s="16">
        <v>5.36</v>
      </c>
      <c r="F27" s="16"/>
      <c r="G27" s="13" t="s">
        <v>30</v>
      </c>
      <c r="H27" s="14"/>
      <c r="I27" s="14"/>
      <c r="J27" s="14"/>
      <c r="K27" s="14"/>
    </row>
    <row r="28" spans="1:11" x14ac:dyDescent="0.2">
      <c r="A28" s="21" t="s">
        <v>31</v>
      </c>
      <c r="B28" s="21" t="s">
        <v>21</v>
      </c>
      <c r="C28" s="21" t="s">
        <v>32</v>
      </c>
      <c r="D28" s="21">
        <v>4</v>
      </c>
      <c r="E28" s="22">
        <v>5.36</v>
      </c>
      <c r="F28" s="22"/>
      <c r="G28" s="13" t="s">
        <v>33</v>
      </c>
      <c r="H28" s="14"/>
      <c r="I28" s="14"/>
      <c r="J28" s="14"/>
      <c r="K28" s="14"/>
    </row>
    <row r="29" spans="1:11" x14ac:dyDescent="0.2">
      <c r="A29" s="21" t="s">
        <v>34</v>
      </c>
      <c r="B29" s="21" t="s">
        <v>21</v>
      </c>
      <c r="C29" s="21" t="s">
        <v>35</v>
      </c>
      <c r="D29" s="21">
        <v>1</v>
      </c>
      <c r="E29" s="22">
        <v>7.23</v>
      </c>
      <c r="F29" s="22"/>
      <c r="G29" s="13" t="s">
        <v>36</v>
      </c>
      <c r="H29" s="14"/>
      <c r="I29" s="14"/>
      <c r="J29" s="14"/>
      <c r="K29" s="14"/>
    </row>
    <row r="30" spans="1:11" x14ac:dyDescent="0.2">
      <c r="A30" s="21" t="s">
        <v>37</v>
      </c>
      <c r="B30" s="21" t="s">
        <v>21</v>
      </c>
      <c r="C30" s="21" t="s">
        <v>38</v>
      </c>
      <c r="D30" s="21">
        <v>4</v>
      </c>
      <c r="E30" s="22">
        <v>4.8499999999999996</v>
      </c>
      <c r="F30" s="22"/>
      <c r="G30" s="13" t="s">
        <v>39</v>
      </c>
      <c r="H30" s="14"/>
      <c r="I30" s="14"/>
      <c r="J30" s="14"/>
      <c r="K30" s="14"/>
    </row>
    <row r="31" spans="1:11" x14ac:dyDescent="0.2">
      <c r="A31" t="s">
        <v>106</v>
      </c>
      <c r="B31" t="s">
        <v>94</v>
      </c>
      <c r="C31" t="s">
        <v>107</v>
      </c>
      <c r="D31">
        <v>1</v>
      </c>
      <c r="E31">
        <v>4.62</v>
      </c>
      <c r="F31">
        <f>E31*D31</f>
        <v>4.62</v>
      </c>
      <c r="G31" t="s">
        <v>108</v>
      </c>
    </row>
    <row r="32" spans="1:11" x14ac:dyDescent="0.2">
      <c r="A32" s="18" t="s">
        <v>109</v>
      </c>
      <c r="B32" t="s">
        <v>94</v>
      </c>
      <c r="C32" t="s">
        <v>110</v>
      </c>
      <c r="D32">
        <v>1</v>
      </c>
      <c r="E32">
        <v>7.15</v>
      </c>
      <c r="F32">
        <f>E32*D32</f>
        <v>7.15</v>
      </c>
      <c r="G32" t="s">
        <v>111</v>
      </c>
    </row>
    <row r="33" spans="1:7" x14ac:dyDescent="0.2">
      <c r="A33" t="s">
        <v>112</v>
      </c>
      <c r="B33" t="s">
        <v>94</v>
      </c>
      <c r="C33" t="s">
        <v>113</v>
      </c>
      <c r="D33">
        <v>2</v>
      </c>
      <c r="E33" s="30">
        <v>2.31</v>
      </c>
      <c r="F33">
        <f>E33*D33</f>
        <v>4.62</v>
      </c>
      <c r="G33" s="29" t="s">
        <v>114</v>
      </c>
    </row>
    <row r="35" spans="1:7" x14ac:dyDescent="0.2">
      <c r="A35" t="s">
        <v>132</v>
      </c>
      <c r="B35" t="s">
        <v>94</v>
      </c>
      <c r="C35" t="s">
        <v>131</v>
      </c>
      <c r="D35">
        <v>25</v>
      </c>
      <c r="E35">
        <v>0.65</v>
      </c>
      <c r="F35">
        <f>E35*D35</f>
        <v>16.25</v>
      </c>
      <c r="G35" s="29"/>
    </row>
    <row r="36" spans="1:7" x14ac:dyDescent="0.2">
      <c r="A36" t="s">
        <v>134</v>
      </c>
      <c r="B36" t="s">
        <v>94</v>
      </c>
      <c r="C36" t="s">
        <v>133</v>
      </c>
      <c r="D36">
        <v>25</v>
      </c>
      <c r="E36">
        <v>0.53</v>
      </c>
      <c r="F36">
        <f>E36*D36</f>
        <v>13.25</v>
      </c>
    </row>
    <row r="38" spans="1:7" x14ac:dyDescent="0.2">
      <c r="A38" t="s">
        <v>118</v>
      </c>
      <c r="B38" t="s">
        <v>94</v>
      </c>
      <c r="C38" t="s">
        <v>135</v>
      </c>
      <c r="D38">
        <v>4</v>
      </c>
      <c r="E38">
        <v>14.47</v>
      </c>
      <c r="F38">
        <f>E38*D38</f>
        <v>57.88</v>
      </c>
      <c r="G38" s="29" t="s">
        <v>119</v>
      </c>
    </row>
    <row r="39" spans="1:7" x14ac:dyDescent="0.2">
      <c r="A39" t="s">
        <v>120</v>
      </c>
      <c r="B39" t="s">
        <v>94</v>
      </c>
      <c r="C39" t="s">
        <v>136</v>
      </c>
      <c r="D39">
        <v>2</v>
      </c>
      <c r="E39" s="31">
        <v>14.72</v>
      </c>
      <c r="F39">
        <f>E39*D39</f>
        <v>29.44</v>
      </c>
      <c r="G39" t="s">
        <v>121</v>
      </c>
    </row>
    <row r="40" spans="1:7" x14ac:dyDescent="0.2">
      <c r="A40" t="s">
        <v>137</v>
      </c>
      <c r="B40" t="s">
        <v>94</v>
      </c>
      <c r="C40" t="s">
        <v>138</v>
      </c>
      <c r="D40">
        <v>2</v>
      </c>
      <c r="E40">
        <v>14.62</v>
      </c>
      <c r="F40">
        <f>E40*D40</f>
        <v>29.24</v>
      </c>
    </row>
    <row r="41" spans="1:7" x14ac:dyDescent="0.2">
      <c r="A41" s="23" t="s">
        <v>75</v>
      </c>
      <c r="B41" s="24" t="s">
        <v>21</v>
      </c>
      <c r="C41" s="23" t="s">
        <v>128</v>
      </c>
      <c r="D41" s="25" t="s">
        <v>67</v>
      </c>
      <c r="E41" s="26">
        <v>5.87</v>
      </c>
      <c r="F41" s="26">
        <v>5.87</v>
      </c>
    </row>
    <row r="42" spans="1:7" x14ac:dyDescent="0.2">
      <c r="A42" t="s">
        <v>115</v>
      </c>
      <c r="B42" t="s">
        <v>94</v>
      </c>
      <c r="C42" t="s">
        <v>116</v>
      </c>
      <c r="D42">
        <v>2</v>
      </c>
      <c r="E42" s="18">
        <v>5.87</v>
      </c>
      <c r="F42">
        <f>E42*D42</f>
        <v>11.74</v>
      </c>
      <c r="G42" t="s">
        <v>117</v>
      </c>
    </row>
    <row r="44" spans="1:7" x14ac:dyDescent="0.2">
      <c r="A44" t="s">
        <v>80</v>
      </c>
      <c r="B44" t="s">
        <v>21</v>
      </c>
      <c r="C44" t="s">
        <v>78</v>
      </c>
      <c r="D44">
        <v>2</v>
      </c>
      <c r="E44">
        <v>21.08</v>
      </c>
      <c r="F44">
        <f t="shared" ref="F44:F45" si="0">E44*D44</f>
        <v>42.16</v>
      </c>
    </row>
    <row r="45" spans="1:7" x14ac:dyDescent="0.2">
      <c r="A45" t="s">
        <v>81</v>
      </c>
      <c r="B45" t="s">
        <v>21</v>
      </c>
      <c r="C45" t="s">
        <v>79</v>
      </c>
      <c r="D45">
        <v>2</v>
      </c>
      <c r="E45">
        <v>16.420000000000002</v>
      </c>
      <c r="F45">
        <f t="shared" si="0"/>
        <v>32.840000000000003</v>
      </c>
    </row>
    <row r="47" spans="1:7" x14ac:dyDescent="0.2">
      <c r="A47" s="18" t="s">
        <v>129</v>
      </c>
      <c r="B47" s="15" t="s">
        <v>21</v>
      </c>
      <c r="C47" t="s">
        <v>130</v>
      </c>
      <c r="D47" s="25">
        <v>10</v>
      </c>
      <c r="E47" s="26">
        <v>1.56</v>
      </c>
      <c r="F47" s="26">
        <f>E47*D47</f>
        <v>15.600000000000001</v>
      </c>
    </row>
  </sheetData>
  <hyperlinks>
    <hyperlink ref="G1" r:id="rId1" xr:uid="{AED98449-4447-BB44-B293-6F9502CF746D}"/>
    <hyperlink ref="G3" r:id="rId2" xr:uid="{C0B2E477-FE07-DA41-909A-34DF5AD55293}"/>
    <hyperlink ref="G16" r:id="rId3" xr:uid="{1B808D87-D5B2-8749-AFD2-8C491AEAE90C}"/>
    <hyperlink ref="G24" r:id="rId4" xr:uid="{9228D2AD-74E3-1048-9665-9C560D2349D2}"/>
    <hyperlink ref="G25" r:id="rId5" xr:uid="{7DC1FC12-13D4-A744-AA36-8EFC7AC7A883}"/>
    <hyperlink ref="G26" r:id="rId6" xr:uid="{F8EC732C-6C8A-5D46-882E-6E4B620F4BBD}"/>
    <hyperlink ref="G28" r:id="rId7" xr:uid="{FD0DC18D-B9C9-4246-9347-E37FDFD5B83E}"/>
    <hyperlink ref="G29" r:id="rId8" xr:uid="{D104D312-99BA-5344-9C02-94B2B99A45C9}"/>
    <hyperlink ref="G30" r:id="rId9" xr:uid="{6770CD38-F3FC-2545-AD3B-7EFFC89355E8}"/>
    <hyperlink ref="G8" r:id="rId10" xr:uid="{44B75553-4FD4-5943-BFCD-F06596B5115B}"/>
    <hyperlink ref="G9" r:id="rId11" xr:uid="{B9ED0FFA-6EBE-B146-B3E8-E24B364B0A59}"/>
    <hyperlink ref="G23" r:id="rId12" xr:uid="{E6EE2952-90F6-2C4D-8BA7-D3143A9A43D1}"/>
    <hyperlink ref="G17" r:id="rId13" location="anchorTechnicalDOCS" xr:uid="{6C83853C-91C1-8A46-8C3B-9879DB76C9EF}"/>
    <hyperlink ref="G4" r:id="rId14" xr:uid="{F5890663-3076-1A40-9FF2-1CD5035CCB43}"/>
    <hyperlink ref="G33" r:id="rId15" location="44555K131" xr:uid="{7D7F437D-0AB7-CC41-9B46-EFC5B46DADAF}"/>
    <hyperlink ref="G38" r:id="rId16" location="5923K74" xr:uid="{C7D8D757-FDAF-F449-B5A5-C7FD4A84AA22}"/>
    <hyperlink ref="G27" r:id="rId17" xr:uid="{2A750C9A-F115-054F-8847-4220A70A0B4B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Large-format Thermotaxis Arena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Astra Bryant</cp:lastModifiedBy>
  <dcterms:created xsi:type="dcterms:W3CDTF">2018-11-29T16:27:37Z</dcterms:created>
  <dcterms:modified xsi:type="dcterms:W3CDTF">2023-07-13T23:01:32Z</dcterms:modified>
</cp:coreProperties>
</file>