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ontact de Hertz" sheetId="4" r:id="rId1"/>
  </sheets>
  <calcPr calcId="145621"/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2" i="4"/>
  <c r="G2" i="4"/>
  <c r="B14" i="4"/>
  <c r="C14" i="4"/>
  <c r="D14" i="4"/>
  <c r="E14" i="4"/>
  <c r="F14" i="4"/>
  <c r="G14" i="4"/>
  <c r="B13" i="4"/>
  <c r="C13" i="4"/>
  <c r="D13" i="4"/>
  <c r="E13" i="4"/>
  <c r="F13" i="4"/>
  <c r="G13" i="4"/>
  <c r="G3" i="4" l="1"/>
  <c r="G4" i="4"/>
  <c r="G5" i="4"/>
  <c r="G6" i="4"/>
  <c r="G7" i="4"/>
  <c r="G8" i="4"/>
  <c r="G9" i="4"/>
  <c r="G10" i="4"/>
  <c r="G11" i="4"/>
  <c r="G12" i="4"/>
  <c r="F3" i="4"/>
  <c r="F4" i="4"/>
  <c r="F5" i="4"/>
  <c r="F6" i="4"/>
  <c r="F7" i="4"/>
  <c r="F8" i="4"/>
  <c r="F9" i="4"/>
  <c r="F10" i="4"/>
  <c r="F11" i="4"/>
  <c r="F12" i="4"/>
  <c r="F2" i="4"/>
  <c r="E3" i="4"/>
  <c r="E4" i="4"/>
  <c r="E5" i="4"/>
  <c r="E6" i="4"/>
  <c r="E7" i="4"/>
  <c r="E8" i="4"/>
  <c r="E9" i="4"/>
  <c r="E10" i="4"/>
  <c r="E11" i="4"/>
  <c r="E12" i="4"/>
  <c r="E2" i="4"/>
  <c r="D3" i="4"/>
  <c r="D4" i="4"/>
  <c r="D5" i="4"/>
  <c r="D6" i="4"/>
  <c r="D7" i="4"/>
  <c r="D8" i="4"/>
  <c r="D9" i="4"/>
  <c r="D10" i="4"/>
  <c r="D11" i="4"/>
  <c r="D12" i="4"/>
  <c r="D2" i="4"/>
  <c r="C2" i="4"/>
  <c r="C3" i="4"/>
  <c r="C4" i="4"/>
  <c r="C5" i="4"/>
  <c r="C6" i="4"/>
  <c r="C7" i="4"/>
  <c r="C8" i="4"/>
  <c r="C9" i="4"/>
  <c r="C10" i="4"/>
  <c r="C11" i="4"/>
  <c r="C12" i="4"/>
  <c r="B3" i="4"/>
  <c r="B4" i="4"/>
  <c r="B5" i="4"/>
  <c r="B6" i="4"/>
  <c r="B7" i="4"/>
  <c r="B8" i="4"/>
  <c r="B9" i="4"/>
  <c r="B10" i="4"/>
  <c r="B11" i="4"/>
  <c r="B12" i="4"/>
  <c r="B2" i="4"/>
</calcChain>
</file>

<file path=xl/sharedStrings.xml><?xml version="1.0" encoding="utf-8"?>
<sst xmlns="http://schemas.openxmlformats.org/spreadsheetml/2006/main" count="4" uniqueCount="4">
  <si>
    <t>Fc (mN)</t>
  </si>
  <si>
    <t>Pmax (GPa)</t>
  </si>
  <si>
    <t>Elastic modulus (GPa)</t>
  </si>
  <si>
    <t>Radius 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</si>
</sst>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3"/>
      <color rgb="FFC00000"/>
      <name val="Calibri"/>
      <family val="2"/>
      <scheme val="minor"/>
    </font>
    <font>
      <b/>
      <sz val="13"/>
      <color theme="6" tint="-0.499984740745262"/>
      <name val="Calibri"/>
      <family val="2"/>
      <scheme val="minor"/>
    </font>
    <font>
      <sz val="10"/>
      <color theme="6" tint="-0.499984740745262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theme="6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9">
    <xf numFmtId="0" fontId="0" fillId="0" borderId="0" xfId="0"/>
    <xf numFmtId="0" fontId="2" fillId="0" borderId="0" xfId="2" applyAlignment="1">
      <alignment horizontal="center"/>
    </xf>
    <xf numFmtId="0" fontId="2" fillId="0" borderId="0" xfId="2"/>
    <xf numFmtId="0" fontId="2" fillId="2" borderId="0" xfId="2" applyFill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5" fillId="3" borderId="0" xfId="2" applyFont="1" applyFill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3" fillId="2" borderId="0" xfId="1" applyFont="1" applyFill="1" applyBorder="1" applyAlignment="1">
      <alignment horizontal="center"/>
    </xf>
  </cellXfs>
  <cellStyles count="3">
    <cellStyle name="Heading 2" xfId="1" builtinId="17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Hertz'!$B$2:$B$77</c:f>
              <c:numCache>
                <c:formatCode>General</c:formatCode>
                <c:ptCount val="76"/>
                <c:pt idx="0">
                  <c:v>0.41064583501391122</c:v>
                </c:pt>
                <c:pt idx="1">
                  <c:v>0.51738133158568389</c:v>
                </c:pt>
                <c:pt idx="2">
                  <c:v>0.70219450047675547</c:v>
                </c:pt>
                <c:pt idx="3">
                  <c:v>0.8847096322710799</c:v>
                </c:pt>
                <c:pt idx="4">
                  <c:v>1.114664288743086</c:v>
                </c:pt>
                <c:pt idx="5">
                  <c:v>1.5128321909767322</c:v>
                </c:pt>
                <c:pt idx="6">
                  <c:v>1.9060491223701663</c:v>
                </c:pt>
                <c:pt idx="7">
                  <c:v>2.4014714114078206</c:v>
                </c:pt>
                <c:pt idx="8">
                  <c:v>3.2592981524372107</c:v>
                </c:pt>
                <c:pt idx="9">
                  <c:v>4.1064583501391123</c:v>
                </c:pt>
                <c:pt idx="10">
                  <c:v>5.1738133158568385</c:v>
                </c:pt>
                <c:pt idx="11">
                  <c:v>8.8470963227108026</c:v>
                </c:pt>
                <c:pt idx="12">
                  <c:v>11.146642887430858</c:v>
                </c:pt>
              </c:numCache>
            </c:numRef>
          </c:yVal>
          <c:smooth val="0"/>
        </c:ser>
        <c:ser>
          <c:idx val="1"/>
          <c:order val="1"/>
          <c:tx>
            <c:v>10µm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Hertz'!$C$2:$C$77</c:f>
              <c:numCache>
                <c:formatCode>General</c:formatCode>
                <c:ptCount val="76"/>
                <c:pt idx="0">
                  <c:v>0.25869066579284195</c:v>
                </c:pt>
                <c:pt idx="1">
                  <c:v>0.32592981524372122</c:v>
                </c:pt>
                <c:pt idx="2">
                  <c:v>0.4423548161355399</c:v>
                </c:pt>
                <c:pt idx="3">
                  <c:v>0.5573321443715431</c:v>
                </c:pt>
                <c:pt idx="4">
                  <c:v>0.70219450047675547</c:v>
                </c:pt>
                <c:pt idx="5">
                  <c:v>0.95302456118508283</c:v>
                </c:pt>
                <c:pt idx="6">
                  <c:v>1.2007357057039107</c:v>
                </c:pt>
                <c:pt idx="7">
                  <c:v>1.5128321909767319</c:v>
                </c:pt>
                <c:pt idx="8">
                  <c:v>2.0532291750695553</c:v>
                </c:pt>
                <c:pt idx="9">
                  <c:v>2.5869066579284192</c:v>
                </c:pt>
                <c:pt idx="10">
                  <c:v>3.2592981524372115</c:v>
                </c:pt>
                <c:pt idx="11">
                  <c:v>5.5733214437154324</c:v>
                </c:pt>
                <c:pt idx="12">
                  <c:v>7.0219450047675531</c:v>
                </c:pt>
              </c:numCache>
            </c:numRef>
          </c:yVal>
          <c:smooth val="0"/>
        </c:ser>
        <c:ser>
          <c:idx val="2"/>
          <c:order val="2"/>
          <c:tx>
            <c:v>20µm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Hertz'!$D$2:$D$77</c:f>
              <c:numCache>
                <c:formatCode>General</c:formatCode>
                <c:ptCount val="76"/>
                <c:pt idx="0">
                  <c:v>0.16296490762186061</c:v>
                </c:pt>
                <c:pt idx="1">
                  <c:v>0.20532291750695567</c:v>
                </c:pt>
                <c:pt idx="2">
                  <c:v>0.27866607218577155</c:v>
                </c:pt>
                <c:pt idx="3">
                  <c:v>0.35109725023837784</c:v>
                </c:pt>
                <c:pt idx="4">
                  <c:v>0.44235481613553995</c:v>
                </c:pt>
                <c:pt idx="5">
                  <c:v>0.60036785285195526</c:v>
                </c:pt>
                <c:pt idx="6">
                  <c:v>0.75641609548836641</c:v>
                </c:pt>
                <c:pt idx="7">
                  <c:v>0.95302456118508294</c:v>
                </c:pt>
                <c:pt idx="8">
                  <c:v>1.2934533289642094</c:v>
                </c:pt>
                <c:pt idx="9">
                  <c:v>1.629649076218606</c:v>
                </c:pt>
                <c:pt idx="10">
                  <c:v>2.0532291750695562</c:v>
                </c:pt>
                <c:pt idx="11">
                  <c:v>3.5109725023837797</c:v>
                </c:pt>
                <c:pt idx="12">
                  <c:v>4.4235481613553986</c:v>
                </c:pt>
              </c:numCache>
            </c:numRef>
          </c:yVal>
          <c:smooth val="0"/>
        </c:ser>
        <c:ser>
          <c:idx val="3"/>
          <c:order val="3"/>
          <c:tx>
            <c:v>50µm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Hertz'!$E$2:$E$77</c:f>
              <c:numCache>
                <c:formatCode>General</c:formatCode>
                <c:ptCount val="76"/>
                <c:pt idx="0">
                  <c:v>8.8470963227108013E-2</c:v>
                </c:pt>
                <c:pt idx="1">
                  <c:v>0.11146642887430865</c:v>
                </c:pt>
                <c:pt idx="2">
                  <c:v>0.15128321909767325</c:v>
                </c:pt>
                <c:pt idx="3">
                  <c:v>0.19060491223701664</c:v>
                </c:pt>
                <c:pt idx="4">
                  <c:v>0.24014714114078212</c:v>
                </c:pt>
                <c:pt idx="5">
                  <c:v>0.32592981524372122</c:v>
                </c:pt>
                <c:pt idx="6">
                  <c:v>0.41064583501391139</c:v>
                </c:pt>
                <c:pt idx="7">
                  <c:v>0.51738133158568389</c:v>
                </c:pt>
                <c:pt idx="8">
                  <c:v>0.70219450047675547</c:v>
                </c:pt>
                <c:pt idx="9">
                  <c:v>0.88470963227108002</c:v>
                </c:pt>
                <c:pt idx="10">
                  <c:v>1.1146642887430862</c:v>
                </c:pt>
                <c:pt idx="11">
                  <c:v>1.9060491223701668</c:v>
                </c:pt>
                <c:pt idx="12">
                  <c:v>2.4014714114078206</c:v>
                </c:pt>
              </c:numCache>
            </c:numRef>
          </c:yVal>
          <c:smooth val="0"/>
        </c:ser>
        <c:ser>
          <c:idx val="4"/>
          <c:order val="4"/>
          <c:tx>
            <c:v>100µm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Hertz'!$F$2:$F$77</c:f>
              <c:numCache>
                <c:formatCode>General</c:formatCode>
                <c:ptCount val="76"/>
                <c:pt idx="0">
                  <c:v>5.5733214437154323E-2</c:v>
                </c:pt>
                <c:pt idx="1">
                  <c:v>7.0219450047675588E-2</c:v>
                </c:pt>
                <c:pt idx="2">
                  <c:v>9.5302456118508308E-2</c:v>
                </c:pt>
                <c:pt idx="3">
                  <c:v>0.1200735705703911</c:v>
                </c:pt>
                <c:pt idx="4">
                  <c:v>0.15128321909767325</c:v>
                </c:pt>
                <c:pt idx="5">
                  <c:v>0.20532291750695564</c:v>
                </c:pt>
                <c:pt idx="6">
                  <c:v>0.25869066579284211</c:v>
                </c:pt>
                <c:pt idx="7">
                  <c:v>0.32592981524372122</c:v>
                </c:pt>
                <c:pt idx="8">
                  <c:v>0.4423548161355399</c:v>
                </c:pt>
                <c:pt idx="9">
                  <c:v>0.55733214437154321</c:v>
                </c:pt>
                <c:pt idx="10">
                  <c:v>0.70219450047675569</c:v>
                </c:pt>
                <c:pt idx="11">
                  <c:v>1.2007357057039112</c:v>
                </c:pt>
                <c:pt idx="12">
                  <c:v>1.5128321909767322</c:v>
                </c:pt>
              </c:numCache>
            </c:numRef>
          </c:yVal>
          <c:smooth val="0"/>
        </c:ser>
        <c:ser>
          <c:idx val="5"/>
          <c:order val="5"/>
          <c:tx>
            <c:v>200µm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Hertz'!$G$2:$G$77</c:f>
              <c:numCache>
                <c:formatCode>General</c:formatCode>
                <c:ptCount val="76"/>
                <c:pt idx="0">
                  <c:v>3.5109725023837773E-2</c:v>
                </c:pt>
                <c:pt idx="1">
                  <c:v>4.4235481613553992E-2</c:v>
                </c:pt>
                <c:pt idx="2">
                  <c:v>6.0036785285195508E-2</c:v>
                </c:pt>
                <c:pt idx="3">
                  <c:v>7.5641609548836614E-2</c:v>
                </c:pt>
                <c:pt idx="4">
                  <c:v>9.5302456118508266E-2</c:v>
                </c:pt>
                <c:pt idx="5">
                  <c:v>0.12934533289642094</c:v>
                </c:pt>
                <c:pt idx="6">
                  <c:v>0.16296490762186061</c:v>
                </c:pt>
                <c:pt idx="7">
                  <c:v>0.20532291750695555</c:v>
                </c:pt>
                <c:pt idx="8">
                  <c:v>0.27866607218577139</c:v>
                </c:pt>
                <c:pt idx="9">
                  <c:v>0.35109725023837773</c:v>
                </c:pt>
                <c:pt idx="10">
                  <c:v>0.44235481613553984</c:v>
                </c:pt>
                <c:pt idx="11">
                  <c:v>0.7564160954883663</c:v>
                </c:pt>
                <c:pt idx="12">
                  <c:v>0.9530245611850825</c:v>
                </c:pt>
              </c:numCache>
            </c:numRef>
          </c:yVal>
          <c:smooth val="0"/>
        </c:ser>
        <c:ser>
          <c:idx val="6"/>
          <c:order val="6"/>
          <c:tx>
            <c:v>500µm</c:v>
          </c:tx>
          <c:spPr>
            <a:ln w="28575">
              <a:noFill/>
            </a:ln>
          </c:spPr>
          <c:xVal>
            <c:numRef>
              <c:f>'Contact de Hertz'!$A$2:$A$14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Hertz'!$H$2:$H$14</c:f>
              <c:numCache>
                <c:formatCode>General</c:formatCode>
                <c:ptCount val="13"/>
                <c:pt idx="0">
                  <c:v>1.906049122370166E-2</c:v>
                </c:pt>
                <c:pt idx="1">
                  <c:v>2.4014714114078212E-2</c:v>
                </c:pt>
                <c:pt idx="2">
                  <c:v>3.2592981524372115E-2</c:v>
                </c:pt>
                <c:pt idx="3">
                  <c:v>4.1064583501391125E-2</c:v>
                </c:pt>
                <c:pt idx="4">
                  <c:v>5.1738133158568386E-2</c:v>
                </c:pt>
                <c:pt idx="5">
                  <c:v>7.0219450047675547E-2</c:v>
                </c:pt>
                <c:pt idx="6">
                  <c:v>8.8470963227108013E-2</c:v>
                </c:pt>
                <c:pt idx="7">
                  <c:v>0.1114664288743086</c:v>
                </c:pt>
                <c:pt idx="8">
                  <c:v>0.15128321909767317</c:v>
                </c:pt>
                <c:pt idx="9">
                  <c:v>0.19060491223701656</c:v>
                </c:pt>
                <c:pt idx="10">
                  <c:v>0.24014714114078206</c:v>
                </c:pt>
                <c:pt idx="11">
                  <c:v>0.41064583501391139</c:v>
                </c:pt>
                <c:pt idx="12">
                  <c:v>0.51738133158568378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0528"/>
        <c:axId val="121111104"/>
      </c:scatterChart>
      <c:valAx>
        <c:axId val="1211105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111104"/>
        <c:crossesAt val="1.0000000000000002E-2"/>
        <c:crossBetween val="midCat"/>
      </c:valAx>
      <c:valAx>
        <c:axId val="1211111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Max pressure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110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Hertz'!$B$2:$B$77</c:f>
              <c:numCache>
                <c:formatCode>General</c:formatCode>
                <c:ptCount val="76"/>
                <c:pt idx="0">
                  <c:v>0.41064583501391122</c:v>
                </c:pt>
                <c:pt idx="1">
                  <c:v>0.51738133158568389</c:v>
                </c:pt>
                <c:pt idx="2">
                  <c:v>0.70219450047675547</c:v>
                </c:pt>
                <c:pt idx="3">
                  <c:v>0.8847096322710799</c:v>
                </c:pt>
                <c:pt idx="4">
                  <c:v>1.114664288743086</c:v>
                </c:pt>
                <c:pt idx="5">
                  <c:v>1.5128321909767322</c:v>
                </c:pt>
                <c:pt idx="6">
                  <c:v>1.9060491223701663</c:v>
                </c:pt>
                <c:pt idx="7">
                  <c:v>2.4014714114078206</c:v>
                </c:pt>
                <c:pt idx="8">
                  <c:v>3.2592981524372107</c:v>
                </c:pt>
                <c:pt idx="9">
                  <c:v>4.1064583501391123</c:v>
                </c:pt>
                <c:pt idx="10">
                  <c:v>5.1738133158568385</c:v>
                </c:pt>
                <c:pt idx="11">
                  <c:v>8.8470963227108026</c:v>
                </c:pt>
                <c:pt idx="12">
                  <c:v>11.146642887430858</c:v>
                </c:pt>
              </c:numCache>
            </c:numRef>
          </c:yVal>
          <c:smooth val="0"/>
        </c:ser>
        <c:ser>
          <c:idx val="1"/>
          <c:order val="1"/>
          <c:tx>
            <c:v>10µm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Hertz'!$C$2:$C$77</c:f>
              <c:numCache>
                <c:formatCode>General</c:formatCode>
                <c:ptCount val="76"/>
                <c:pt idx="0">
                  <c:v>0.25869066579284195</c:v>
                </c:pt>
                <c:pt idx="1">
                  <c:v>0.32592981524372122</c:v>
                </c:pt>
                <c:pt idx="2">
                  <c:v>0.4423548161355399</c:v>
                </c:pt>
                <c:pt idx="3">
                  <c:v>0.5573321443715431</c:v>
                </c:pt>
                <c:pt idx="4">
                  <c:v>0.70219450047675547</c:v>
                </c:pt>
                <c:pt idx="5">
                  <c:v>0.95302456118508283</c:v>
                </c:pt>
                <c:pt idx="6">
                  <c:v>1.2007357057039107</c:v>
                </c:pt>
                <c:pt idx="7">
                  <c:v>1.5128321909767319</c:v>
                </c:pt>
                <c:pt idx="8">
                  <c:v>2.0532291750695553</c:v>
                </c:pt>
                <c:pt idx="9">
                  <c:v>2.5869066579284192</c:v>
                </c:pt>
                <c:pt idx="10">
                  <c:v>3.2592981524372115</c:v>
                </c:pt>
                <c:pt idx="11">
                  <c:v>5.5733214437154324</c:v>
                </c:pt>
                <c:pt idx="12">
                  <c:v>7.0219450047675531</c:v>
                </c:pt>
              </c:numCache>
            </c:numRef>
          </c:yVal>
          <c:smooth val="0"/>
        </c:ser>
        <c:ser>
          <c:idx val="2"/>
          <c:order val="2"/>
          <c:tx>
            <c:v>20µm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Hertz'!$D$2:$D$77</c:f>
              <c:numCache>
                <c:formatCode>General</c:formatCode>
                <c:ptCount val="76"/>
                <c:pt idx="0">
                  <c:v>0.16296490762186061</c:v>
                </c:pt>
                <c:pt idx="1">
                  <c:v>0.20532291750695567</c:v>
                </c:pt>
                <c:pt idx="2">
                  <c:v>0.27866607218577155</c:v>
                </c:pt>
                <c:pt idx="3">
                  <c:v>0.35109725023837784</c:v>
                </c:pt>
                <c:pt idx="4">
                  <c:v>0.44235481613553995</c:v>
                </c:pt>
                <c:pt idx="5">
                  <c:v>0.60036785285195526</c:v>
                </c:pt>
                <c:pt idx="6">
                  <c:v>0.75641609548836641</c:v>
                </c:pt>
                <c:pt idx="7">
                  <c:v>0.95302456118508294</c:v>
                </c:pt>
                <c:pt idx="8">
                  <c:v>1.2934533289642094</c:v>
                </c:pt>
                <c:pt idx="9">
                  <c:v>1.629649076218606</c:v>
                </c:pt>
                <c:pt idx="10">
                  <c:v>2.0532291750695562</c:v>
                </c:pt>
                <c:pt idx="11">
                  <c:v>3.5109725023837797</c:v>
                </c:pt>
                <c:pt idx="12">
                  <c:v>4.4235481613553986</c:v>
                </c:pt>
              </c:numCache>
            </c:numRef>
          </c:yVal>
          <c:smooth val="0"/>
        </c:ser>
        <c:ser>
          <c:idx val="3"/>
          <c:order val="3"/>
          <c:tx>
            <c:v>50µm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Hertz'!$E$2:$E$77</c:f>
              <c:numCache>
                <c:formatCode>General</c:formatCode>
                <c:ptCount val="76"/>
                <c:pt idx="0">
                  <c:v>8.8470963227108013E-2</c:v>
                </c:pt>
                <c:pt idx="1">
                  <c:v>0.11146642887430865</c:v>
                </c:pt>
                <c:pt idx="2">
                  <c:v>0.15128321909767325</c:v>
                </c:pt>
                <c:pt idx="3">
                  <c:v>0.19060491223701664</c:v>
                </c:pt>
                <c:pt idx="4">
                  <c:v>0.24014714114078212</c:v>
                </c:pt>
                <c:pt idx="5">
                  <c:v>0.32592981524372122</c:v>
                </c:pt>
                <c:pt idx="6">
                  <c:v>0.41064583501391139</c:v>
                </c:pt>
                <c:pt idx="7">
                  <c:v>0.51738133158568389</c:v>
                </c:pt>
                <c:pt idx="8">
                  <c:v>0.70219450047675547</c:v>
                </c:pt>
                <c:pt idx="9">
                  <c:v>0.88470963227108002</c:v>
                </c:pt>
                <c:pt idx="10">
                  <c:v>1.1146642887430862</c:v>
                </c:pt>
                <c:pt idx="11">
                  <c:v>1.9060491223701668</c:v>
                </c:pt>
                <c:pt idx="12">
                  <c:v>2.4014714114078206</c:v>
                </c:pt>
              </c:numCache>
            </c:numRef>
          </c:yVal>
          <c:smooth val="0"/>
        </c:ser>
        <c:ser>
          <c:idx val="4"/>
          <c:order val="4"/>
          <c:tx>
            <c:v>100µm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Hertz'!$F$2:$F$77</c:f>
              <c:numCache>
                <c:formatCode>General</c:formatCode>
                <c:ptCount val="76"/>
                <c:pt idx="0">
                  <c:v>5.5733214437154323E-2</c:v>
                </c:pt>
                <c:pt idx="1">
                  <c:v>7.0219450047675588E-2</c:v>
                </c:pt>
                <c:pt idx="2">
                  <c:v>9.5302456118508308E-2</c:v>
                </c:pt>
                <c:pt idx="3">
                  <c:v>0.1200735705703911</c:v>
                </c:pt>
                <c:pt idx="4">
                  <c:v>0.15128321909767325</c:v>
                </c:pt>
                <c:pt idx="5">
                  <c:v>0.20532291750695564</c:v>
                </c:pt>
                <c:pt idx="6">
                  <c:v>0.25869066579284211</c:v>
                </c:pt>
                <c:pt idx="7">
                  <c:v>0.32592981524372122</c:v>
                </c:pt>
                <c:pt idx="8">
                  <c:v>0.4423548161355399</c:v>
                </c:pt>
                <c:pt idx="9">
                  <c:v>0.55733214437154321</c:v>
                </c:pt>
                <c:pt idx="10">
                  <c:v>0.70219450047675569</c:v>
                </c:pt>
                <c:pt idx="11">
                  <c:v>1.2007357057039112</c:v>
                </c:pt>
                <c:pt idx="12">
                  <c:v>1.5128321909767322</c:v>
                </c:pt>
              </c:numCache>
            </c:numRef>
          </c:yVal>
          <c:smooth val="0"/>
        </c:ser>
        <c:ser>
          <c:idx val="5"/>
          <c:order val="5"/>
          <c:tx>
            <c:v>200µm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Hertz'!$G$2:$G$77</c:f>
              <c:numCache>
                <c:formatCode>General</c:formatCode>
                <c:ptCount val="76"/>
                <c:pt idx="0">
                  <c:v>3.5109725023837773E-2</c:v>
                </c:pt>
                <c:pt idx="1">
                  <c:v>4.4235481613553992E-2</c:v>
                </c:pt>
                <c:pt idx="2">
                  <c:v>6.0036785285195508E-2</c:v>
                </c:pt>
                <c:pt idx="3">
                  <c:v>7.5641609548836614E-2</c:v>
                </c:pt>
                <c:pt idx="4">
                  <c:v>9.5302456118508266E-2</c:v>
                </c:pt>
                <c:pt idx="5">
                  <c:v>0.12934533289642094</c:v>
                </c:pt>
                <c:pt idx="6">
                  <c:v>0.16296490762186061</c:v>
                </c:pt>
                <c:pt idx="7">
                  <c:v>0.20532291750695555</c:v>
                </c:pt>
                <c:pt idx="8">
                  <c:v>0.27866607218577139</c:v>
                </c:pt>
                <c:pt idx="9">
                  <c:v>0.35109725023837773</c:v>
                </c:pt>
                <c:pt idx="10">
                  <c:v>0.44235481613553984</c:v>
                </c:pt>
                <c:pt idx="11">
                  <c:v>0.7564160954883663</c:v>
                </c:pt>
                <c:pt idx="12">
                  <c:v>0.9530245611850825</c:v>
                </c:pt>
              </c:numCache>
            </c:numRef>
          </c:yVal>
          <c:smooth val="0"/>
        </c:ser>
        <c:ser>
          <c:idx val="6"/>
          <c:order val="6"/>
          <c:tx>
            <c:v>500µm</c:v>
          </c:tx>
          <c:spPr>
            <a:ln w="28575">
              <a:noFill/>
            </a:ln>
          </c:spPr>
          <c:xVal>
            <c:numRef>
              <c:f>'Contact de Hertz'!$A$2:$A$14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Hertz'!$H$2:$H$14</c:f>
              <c:numCache>
                <c:formatCode>General</c:formatCode>
                <c:ptCount val="13"/>
                <c:pt idx="0">
                  <c:v>1.906049122370166E-2</c:v>
                </c:pt>
                <c:pt idx="1">
                  <c:v>2.4014714114078212E-2</c:v>
                </c:pt>
                <c:pt idx="2">
                  <c:v>3.2592981524372115E-2</c:v>
                </c:pt>
                <c:pt idx="3">
                  <c:v>4.1064583501391125E-2</c:v>
                </c:pt>
                <c:pt idx="4">
                  <c:v>5.1738133158568386E-2</c:v>
                </c:pt>
                <c:pt idx="5">
                  <c:v>7.0219450047675547E-2</c:v>
                </c:pt>
                <c:pt idx="6">
                  <c:v>8.8470963227108013E-2</c:v>
                </c:pt>
                <c:pt idx="7">
                  <c:v>0.1114664288743086</c:v>
                </c:pt>
                <c:pt idx="8">
                  <c:v>0.15128321909767317</c:v>
                </c:pt>
                <c:pt idx="9">
                  <c:v>0.19060491223701656</c:v>
                </c:pt>
                <c:pt idx="10">
                  <c:v>0.24014714114078206</c:v>
                </c:pt>
                <c:pt idx="11">
                  <c:v>0.41064583501391139</c:v>
                </c:pt>
                <c:pt idx="12">
                  <c:v>0.51738133158568378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8016"/>
        <c:axId val="71647232"/>
      </c:scatterChart>
      <c:valAx>
        <c:axId val="12111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47232"/>
        <c:crosses val="autoZero"/>
        <c:crossBetween val="midCat"/>
        <c:majorUnit val="2000"/>
      </c:valAx>
      <c:valAx>
        <c:axId val="7164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Max pressure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11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349135</xdr:colOff>
      <xdr:row>0</xdr:row>
      <xdr:rowOff>25631</xdr:rowOff>
    </xdr:from>
    <xdr:to>
      <xdr:col>16</xdr:col>
      <xdr:colOff>195349</xdr:colOff>
      <xdr:row>15</xdr:row>
      <xdr:rowOff>139239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0</xdr:row>
      <xdr:rowOff>160020</xdr:rowOff>
    </xdr:from>
    <xdr:to>
      <xdr:col>13</xdr:col>
      <xdr:colOff>160020</xdr:colOff>
      <xdr:row>12</xdr:row>
      <xdr:rowOff>53340</xdr:rowOff>
    </xdr:to>
    <xdr:cxnSp macro="">
      <xdr:nvCxnSpPr>
        <xdr:cNvPr id="5" name="Straight Connector 4"/>
        <xdr:cNvCxnSpPr/>
      </xdr:nvCxnSpPr>
      <xdr:spPr>
        <a:xfrm flipH="1" flipV="1">
          <a:off x="9761220" y="160020"/>
          <a:ext cx="7620" cy="204216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403860</xdr:colOff>
      <xdr:row>1</xdr:row>
      <xdr:rowOff>0</xdr:rowOff>
    </xdr:from>
    <xdr:to>
      <xdr:col>11</xdr:col>
      <xdr:colOff>723900</xdr:colOff>
      <xdr:row>2</xdr:row>
      <xdr:rowOff>53340</xdr:rowOff>
    </xdr:to>
    <xdr:sp macro="" textlink="">
      <xdr:nvSpPr>
        <xdr:cNvPr id="6" name="TextBox 5"/>
        <xdr:cNvSpPr txBox="1"/>
      </xdr:nvSpPr>
      <xdr:spPr>
        <a:xfrm>
          <a:off x="8442960" y="228600"/>
          <a:ext cx="3200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NI</a:t>
          </a:r>
        </a:p>
      </xdr:txBody>
    </xdr:sp>
    <xdr:clientData/>
  </xdr:twoCellAnchor>
  <xdr:twoCellAnchor>
    <xdr:from>
      <xdr:col>13</xdr:col>
      <xdr:colOff>281940</xdr:colOff>
      <xdr:row>0</xdr:row>
      <xdr:rowOff>220980</xdr:rowOff>
    </xdr:from>
    <xdr:to>
      <xdr:col>15</xdr:col>
      <xdr:colOff>121920</xdr:colOff>
      <xdr:row>2</xdr:row>
      <xdr:rowOff>45720</xdr:rowOff>
    </xdr:to>
    <xdr:sp macro="" textlink="">
      <xdr:nvSpPr>
        <xdr:cNvPr id="7" name="TextBox 6"/>
        <xdr:cNvSpPr txBox="1"/>
      </xdr:nvSpPr>
      <xdr:spPr>
        <a:xfrm>
          <a:off x="9890760" y="220980"/>
          <a:ext cx="14097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RevTest</a:t>
          </a:r>
        </a:p>
      </xdr:txBody>
    </xdr:sp>
    <xdr:clientData/>
  </xdr:twoCellAnchor>
  <xdr:twoCellAnchor>
    <xdr:from>
      <xdr:col>9</xdr:col>
      <xdr:colOff>2331720</xdr:colOff>
      <xdr:row>16</xdr:row>
      <xdr:rowOff>99060</xdr:rowOff>
    </xdr:from>
    <xdr:to>
      <xdr:col>20</xdr:col>
      <xdr:colOff>563880</xdr:colOff>
      <xdr:row>33</xdr:row>
      <xdr:rowOff>14548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320040</xdr:colOff>
      <xdr:row>17</xdr:row>
      <xdr:rowOff>60960</xdr:rowOff>
    </xdr:from>
    <xdr:to>
      <xdr:col>10</xdr:col>
      <xdr:colOff>327660</xdr:colOff>
      <xdr:row>29</xdr:row>
      <xdr:rowOff>91440</xdr:rowOff>
    </xdr:to>
    <xdr:cxnSp macro="">
      <xdr:nvCxnSpPr>
        <xdr:cNvPr id="9" name="Straight Connector 8"/>
        <xdr:cNvCxnSpPr/>
      </xdr:nvCxnSpPr>
      <xdr:spPr>
        <a:xfrm flipH="1" flipV="1">
          <a:off x="7178040" y="3048000"/>
          <a:ext cx="7620" cy="204216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2766060</xdr:colOff>
      <xdr:row>17</xdr:row>
      <xdr:rowOff>129540</xdr:rowOff>
    </xdr:from>
    <xdr:to>
      <xdr:col>10</xdr:col>
      <xdr:colOff>289560</xdr:colOff>
      <xdr:row>19</xdr:row>
      <xdr:rowOff>22860</xdr:rowOff>
    </xdr:to>
    <xdr:sp macro="" textlink="">
      <xdr:nvSpPr>
        <xdr:cNvPr id="10" name="TextBox 9"/>
        <xdr:cNvSpPr txBox="1"/>
      </xdr:nvSpPr>
      <xdr:spPr>
        <a:xfrm>
          <a:off x="6827520" y="3116580"/>
          <a:ext cx="3200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NI</a:t>
          </a:r>
        </a:p>
      </xdr:txBody>
    </xdr:sp>
    <xdr:clientData/>
  </xdr:twoCellAnchor>
  <xdr:twoCellAnchor>
    <xdr:from>
      <xdr:col>10</xdr:col>
      <xdr:colOff>381000</xdr:colOff>
      <xdr:row>17</xdr:row>
      <xdr:rowOff>129540</xdr:rowOff>
    </xdr:from>
    <xdr:to>
      <xdr:col>12</xdr:col>
      <xdr:colOff>220980</xdr:colOff>
      <xdr:row>19</xdr:row>
      <xdr:rowOff>22860</xdr:rowOff>
    </xdr:to>
    <xdr:sp macro="" textlink="">
      <xdr:nvSpPr>
        <xdr:cNvPr id="11" name="TextBox 10"/>
        <xdr:cNvSpPr txBox="1"/>
      </xdr:nvSpPr>
      <xdr:spPr>
        <a:xfrm>
          <a:off x="7239000" y="3116580"/>
          <a:ext cx="14097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RevTest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zoomScaleNormal="100" workbookViewId="0">
      <selection activeCell="J15" sqref="J15"/>
    </sheetView>
  </sheetViews>
  <sheetFormatPr defaultColWidth="11.44140625" defaultRowHeight="13.2" x14ac:dyDescent="0.25"/>
  <cols>
    <col min="1" max="1" width="13.109375" style="1" bestFit="1" customWidth="1"/>
    <col min="2" max="4" width="5.77734375" style="1" customWidth="1"/>
    <col min="5" max="8" width="5.77734375" style="2" customWidth="1"/>
    <col min="9" max="9" width="11.44140625" style="2"/>
    <col min="10" max="10" width="40.77734375" style="2" customWidth="1"/>
    <col min="11" max="16384" width="11.44140625" style="2"/>
  </cols>
  <sheetData>
    <row r="1" spans="1:10" ht="18" thickBot="1" x14ac:dyDescent="0.4">
      <c r="A1" s="4" t="s">
        <v>0</v>
      </c>
      <c r="B1" s="8" t="s">
        <v>1</v>
      </c>
      <c r="C1" s="8"/>
      <c r="D1" s="8"/>
      <c r="E1" s="8"/>
      <c r="F1" s="8"/>
      <c r="G1" s="8"/>
      <c r="H1" s="8"/>
      <c r="J1" s="6" t="s">
        <v>2</v>
      </c>
    </row>
    <row r="2" spans="1:10" ht="13.8" thickTop="1" x14ac:dyDescent="0.25">
      <c r="A2" s="3">
        <v>1</v>
      </c>
      <c r="B2" s="3">
        <f t="shared" ref="B2:B14" si="0">1.5*((A2^(1/3))/PI())*((4*((1/1000)+(1/3))^(-1))/(3*$J$5))^(2/3)</f>
        <v>0.41064583501391122</v>
      </c>
      <c r="C2" s="3">
        <f t="shared" ref="C2:C12" si="1">1.5*((A2^(1/3))/PI())*((4*((1/1000)+(1/3))^(-1))/(3*$J$6))^(2/3)</f>
        <v>0.25869066579284195</v>
      </c>
      <c r="D2" s="3">
        <f>1.5*((A2^(1/3))/PI())*((4*((1/1000)+(1/3))^(-1))/(3*$J$7))^(2/3)</f>
        <v>0.16296490762186061</v>
      </c>
      <c r="E2" s="3">
        <f>1.5*((A2^(1/3))/PI())*((4*((1/1000)+(1/3))^(-1))/(3*$J$8))^(2/3)</f>
        <v>8.8470963227108013E-2</v>
      </c>
      <c r="F2" s="3">
        <f>1.5*((A2^(1/3))/PI())*((4*((1/1000)+(1/3))^(-1))/(3*$J$9))^(2/3)</f>
        <v>5.5733214437154323E-2</v>
      </c>
      <c r="G2" s="3">
        <f>1.5*((A2^(1/3))/PI())*((4*((1/1000)+(1/3))^(-1))/(3*$J$10))^(2/3)</f>
        <v>3.5109725023837773E-2</v>
      </c>
      <c r="H2" s="3">
        <f>1.5*((A2^(1/3))/PI())*((4*((1/1000)+(1/3))^(-1))/(3*$J$11))^(2/3)</f>
        <v>1.906049122370166E-2</v>
      </c>
      <c r="J2" s="5">
        <v>3</v>
      </c>
    </row>
    <row r="3" spans="1:10" x14ac:dyDescent="0.25">
      <c r="A3" s="3">
        <v>2</v>
      </c>
      <c r="B3" s="3">
        <f t="shared" si="0"/>
        <v>0.51738133158568389</v>
      </c>
      <c r="C3" s="3">
        <f t="shared" si="1"/>
        <v>0.32592981524372122</v>
      </c>
      <c r="D3" s="3">
        <f t="shared" ref="D3:D12" si="2">1.5*((A3^(1/3))/PI())*((4*((1/1000)+(1/3))^(-1))/(3*$J$7))^(2/3)</f>
        <v>0.20532291750695567</v>
      </c>
      <c r="E3" s="3">
        <f t="shared" ref="E3:E12" si="3">1.5*((A3^(1/3))/PI())*((4*((1/1000)+(1/3))^(-1))/(3*$J$8))^(2/3)</f>
        <v>0.11146642887430865</v>
      </c>
      <c r="F3" s="3">
        <f t="shared" ref="F3:F12" si="4">1.5*((A3^(1/3))/PI())*((4*((1/1000)+(1/3))^(-1))/(3*$J$9))^(2/3)</f>
        <v>7.0219450047675588E-2</v>
      </c>
      <c r="G3" s="3">
        <f t="shared" ref="G3:H12" si="5">1.5*((A3^(1/3))/PI())*((4*((1/1000)+(1/3))^(-1))/(3*$J$10))^(2/3)</f>
        <v>4.4235481613553992E-2</v>
      </c>
      <c r="H3" s="3">
        <f t="shared" ref="H3:H14" si="6">1.5*((A3^(1/3))/PI())*((4*((1/1000)+(1/3))^(-1))/(3*$J$11))^(2/3)</f>
        <v>2.4014714114078212E-2</v>
      </c>
    </row>
    <row r="4" spans="1:10" ht="18" thickBot="1" x14ac:dyDescent="0.4">
      <c r="A4" s="3">
        <v>5</v>
      </c>
      <c r="B4" s="3">
        <f t="shared" si="0"/>
        <v>0.70219450047675547</v>
      </c>
      <c r="C4" s="3">
        <f t="shared" si="1"/>
        <v>0.4423548161355399</v>
      </c>
      <c r="D4" s="3">
        <f t="shared" si="2"/>
        <v>0.27866607218577155</v>
      </c>
      <c r="E4" s="3">
        <f t="shared" si="3"/>
        <v>0.15128321909767325</v>
      </c>
      <c r="F4" s="3">
        <f t="shared" si="4"/>
        <v>9.5302456118508308E-2</v>
      </c>
      <c r="G4" s="3">
        <f t="shared" si="5"/>
        <v>6.0036785285195508E-2</v>
      </c>
      <c r="H4" s="3">
        <f t="shared" si="6"/>
        <v>3.2592981524372115E-2</v>
      </c>
      <c r="J4" s="6" t="s">
        <v>3</v>
      </c>
    </row>
    <row r="5" spans="1:10" ht="13.8" thickTop="1" x14ac:dyDescent="0.25">
      <c r="A5" s="3">
        <v>10</v>
      </c>
      <c r="B5" s="3">
        <f t="shared" si="0"/>
        <v>0.8847096322710799</v>
      </c>
      <c r="C5" s="3">
        <f t="shared" si="1"/>
        <v>0.5573321443715431</v>
      </c>
      <c r="D5" s="3">
        <f t="shared" si="2"/>
        <v>0.35109725023837784</v>
      </c>
      <c r="E5" s="3">
        <f t="shared" si="3"/>
        <v>0.19060491223701664</v>
      </c>
      <c r="F5" s="3">
        <f t="shared" si="4"/>
        <v>0.1200735705703911</v>
      </c>
      <c r="G5" s="3">
        <f t="shared" si="5"/>
        <v>7.5641609548836614E-2</v>
      </c>
      <c r="H5" s="3">
        <f t="shared" si="6"/>
        <v>4.1064583501391125E-2</v>
      </c>
      <c r="J5" s="5">
        <v>5</v>
      </c>
    </row>
    <row r="6" spans="1:10" x14ac:dyDescent="0.25">
      <c r="A6" s="7">
        <v>20</v>
      </c>
      <c r="B6" s="3">
        <f t="shared" si="0"/>
        <v>1.114664288743086</v>
      </c>
      <c r="C6" s="3">
        <f t="shared" si="1"/>
        <v>0.70219450047675547</v>
      </c>
      <c r="D6" s="3">
        <f t="shared" si="2"/>
        <v>0.44235481613553995</v>
      </c>
      <c r="E6" s="3">
        <f t="shared" si="3"/>
        <v>0.24014714114078212</v>
      </c>
      <c r="F6" s="3">
        <f t="shared" si="4"/>
        <v>0.15128321909767325</v>
      </c>
      <c r="G6" s="3">
        <f t="shared" si="5"/>
        <v>9.5302456118508266E-2</v>
      </c>
      <c r="H6" s="3">
        <f t="shared" si="6"/>
        <v>5.1738133158568386E-2</v>
      </c>
      <c r="J6" s="5">
        <v>10</v>
      </c>
    </row>
    <row r="7" spans="1:10" x14ac:dyDescent="0.25">
      <c r="A7" s="3">
        <v>50</v>
      </c>
      <c r="B7" s="3">
        <f t="shared" si="0"/>
        <v>1.5128321909767322</v>
      </c>
      <c r="C7" s="3">
        <f t="shared" si="1"/>
        <v>0.95302456118508283</v>
      </c>
      <c r="D7" s="3">
        <f t="shared" si="2"/>
        <v>0.60036785285195526</v>
      </c>
      <c r="E7" s="3">
        <f t="shared" si="3"/>
        <v>0.32592981524372122</v>
      </c>
      <c r="F7" s="3">
        <f t="shared" si="4"/>
        <v>0.20532291750695564</v>
      </c>
      <c r="G7" s="3">
        <f t="shared" si="5"/>
        <v>0.12934533289642094</v>
      </c>
      <c r="H7" s="3">
        <f t="shared" si="6"/>
        <v>7.0219450047675547E-2</v>
      </c>
      <c r="J7" s="5">
        <v>20</v>
      </c>
    </row>
    <row r="8" spans="1:10" x14ac:dyDescent="0.25">
      <c r="A8" s="3">
        <v>100</v>
      </c>
      <c r="B8" s="3">
        <f t="shared" si="0"/>
        <v>1.9060491223701663</v>
      </c>
      <c r="C8" s="3">
        <f t="shared" si="1"/>
        <v>1.2007357057039107</v>
      </c>
      <c r="D8" s="3">
        <f t="shared" si="2"/>
        <v>0.75641609548836641</v>
      </c>
      <c r="E8" s="3">
        <f t="shared" si="3"/>
        <v>0.41064583501391139</v>
      </c>
      <c r="F8" s="3">
        <f t="shared" si="4"/>
        <v>0.25869066579284211</v>
      </c>
      <c r="G8" s="3">
        <f t="shared" si="5"/>
        <v>0.16296490762186061</v>
      </c>
      <c r="H8" s="3">
        <f t="shared" si="6"/>
        <v>8.8470963227108013E-2</v>
      </c>
      <c r="J8" s="5">
        <v>50</v>
      </c>
    </row>
    <row r="9" spans="1:10" x14ac:dyDescent="0.25">
      <c r="A9" s="3">
        <v>200</v>
      </c>
      <c r="B9" s="3">
        <f t="shared" si="0"/>
        <v>2.4014714114078206</v>
      </c>
      <c r="C9" s="3">
        <f t="shared" si="1"/>
        <v>1.5128321909767319</v>
      </c>
      <c r="D9" s="3">
        <f t="shared" si="2"/>
        <v>0.95302456118508294</v>
      </c>
      <c r="E9" s="3">
        <f t="shared" si="3"/>
        <v>0.51738133158568389</v>
      </c>
      <c r="F9" s="3">
        <f t="shared" si="4"/>
        <v>0.32592981524372122</v>
      </c>
      <c r="G9" s="3">
        <f t="shared" si="5"/>
        <v>0.20532291750695555</v>
      </c>
      <c r="H9" s="3">
        <f t="shared" si="6"/>
        <v>0.1114664288743086</v>
      </c>
      <c r="J9" s="5">
        <v>100</v>
      </c>
    </row>
    <row r="10" spans="1:10" x14ac:dyDescent="0.25">
      <c r="A10" s="3">
        <v>500</v>
      </c>
      <c r="B10" s="3">
        <f t="shared" si="0"/>
        <v>3.2592981524372107</v>
      </c>
      <c r="C10" s="3">
        <f t="shared" si="1"/>
        <v>2.0532291750695553</v>
      </c>
      <c r="D10" s="3">
        <f t="shared" si="2"/>
        <v>1.2934533289642094</v>
      </c>
      <c r="E10" s="3">
        <f t="shared" si="3"/>
        <v>0.70219450047675547</v>
      </c>
      <c r="F10" s="3">
        <f t="shared" si="4"/>
        <v>0.4423548161355399</v>
      </c>
      <c r="G10" s="3">
        <f t="shared" si="5"/>
        <v>0.27866607218577139</v>
      </c>
      <c r="H10" s="3">
        <f t="shared" si="6"/>
        <v>0.15128321909767317</v>
      </c>
      <c r="J10" s="5">
        <v>200</v>
      </c>
    </row>
    <row r="11" spans="1:10" x14ac:dyDescent="0.25">
      <c r="A11" s="3">
        <v>1000</v>
      </c>
      <c r="B11" s="3">
        <f t="shared" si="0"/>
        <v>4.1064583501391123</v>
      </c>
      <c r="C11" s="3">
        <f t="shared" si="1"/>
        <v>2.5869066579284192</v>
      </c>
      <c r="D11" s="3">
        <f t="shared" si="2"/>
        <v>1.629649076218606</v>
      </c>
      <c r="E11" s="3">
        <f t="shared" si="3"/>
        <v>0.88470963227108002</v>
      </c>
      <c r="F11" s="3">
        <f t="shared" si="4"/>
        <v>0.55733214437154321</v>
      </c>
      <c r="G11" s="3">
        <f t="shared" si="5"/>
        <v>0.35109725023837773</v>
      </c>
      <c r="H11" s="3">
        <f t="shared" si="6"/>
        <v>0.19060491223701656</v>
      </c>
      <c r="J11" s="5">
        <v>500</v>
      </c>
    </row>
    <row r="12" spans="1:10" x14ac:dyDescent="0.25">
      <c r="A12" s="3">
        <v>2000</v>
      </c>
      <c r="B12" s="3">
        <f t="shared" si="0"/>
        <v>5.1738133158568385</v>
      </c>
      <c r="C12" s="3">
        <f t="shared" si="1"/>
        <v>3.2592981524372115</v>
      </c>
      <c r="D12" s="3">
        <f t="shared" si="2"/>
        <v>2.0532291750695562</v>
      </c>
      <c r="E12" s="3">
        <f t="shared" si="3"/>
        <v>1.1146642887430862</v>
      </c>
      <c r="F12" s="3">
        <f t="shared" si="4"/>
        <v>0.70219450047675569</v>
      </c>
      <c r="G12" s="3">
        <f t="shared" si="5"/>
        <v>0.44235481613553984</v>
      </c>
      <c r="H12" s="3">
        <f t="shared" si="6"/>
        <v>0.24014714114078206</v>
      </c>
    </row>
    <row r="13" spans="1:10" x14ac:dyDescent="0.25">
      <c r="A13" s="3">
        <v>10000</v>
      </c>
      <c r="B13" s="3">
        <f t="shared" si="0"/>
        <v>8.8470963227108026</v>
      </c>
      <c r="C13" s="3">
        <f t="shared" ref="C13" si="7">1.5*((A13^(1/3))/PI())*((4*((1/1000)+(1/3))^(-1))/(3*$J$6))^(2/3)</f>
        <v>5.5733214437154324</v>
      </c>
      <c r="D13" s="3">
        <f t="shared" ref="D13" si="8">1.5*((A13^(1/3))/PI())*((4*((1/1000)+(1/3))^(-1))/(3*$J$7))^(2/3)</f>
        <v>3.5109725023837797</v>
      </c>
      <c r="E13" s="3">
        <f t="shared" ref="E13" si="9">1.5*((A13^(1/3))/PI())*((4*((1/1000)+(1/3))^(-1))/(3*$J$8))^(2/3)</f>
        <v>1.9060491223701668</v>
      </c>
      <c r="F13" s="3">
        <f t="shared" ref="F13" si="10">1.5*((A13^(1/3))/PI())*((4*((1/1000)+(1/3))^(-1))/(3*$J$9))^(2/3)</f>
        <v>1.2007357057039112</v>
      </c>
      <c r="G13" s="3">
        <f t="shared" ref="G13:H13" si="11">1.5*((A13^(1/3))/PI())*((4*((1/1000)+(1/3))^(-1))/(3*$J$10))^(2/3)</f>
        <v>0.7564160954883663</v>
      </c>
      <c r="H13" s="3">
        <f t="shared" si="6"/>
        <v>0.41064583501391139</v>
      </c>
    </row>
    <row r="14" spans="1:10" x14ac:dyDescent="0.25">
      <c r="A14" s="3">
        <v>20000</v>
      </c>
      <c r="B14" s="3">
        <f t="shared" si="0"/>
        <v>11.146642887430858</v>
      </c>
      <c r="C14" s="3">
        <f t="shared" ref="C14" si="12">1.5*((A14^(1/3))/PI())*((4*((1/1000)+(1/3))^(-1))/(3*$J$6))^(2/3)</f>
        <v>7.0219450047675531</v>
      </c>
      <c r="D14" s="3">
        <f t="shared" ref="D14" si="13">1.5*((A14^(1/3))/PI())*((4*((1/1000)+(1/3))^(-1))/(3*$J$7))^(2/3)</f>
        <v>4.4235481613553986</v>
      </c>
      <c r="E14" s="3">
        <f t="shared" ref="E14" si="14">1.5*((A14^(1/3))/PI())*((4*((1/1000)+(1/3))^(-1))/(3*$J$8))^(2/3)</f>
        <v>2.4014714114078206</v>
      </c>
      <c r="F14" s="3">
        <f t="shared" ref="F14" si="15">1.5*((A14^(1/3))/PI())*((4*((1/1000)+(1/3))^(-1))/(3*$J$9))^(2/3)</f>
        <v>1.5128321909767322</v>
      </c>
      <c r="G14" s="3">
        <f t="shared" ref="G14:H14" si="16">1.5*((A14^(1/3))/PI())*((4*((1/1000)+(1/3))^(-1))/(3*$J$10))^(2/3)</f>
        <v>0.9530245611850825</v>
      </c>
      <c r="H14" s="3">
        <f t="shared" si="6"/>
        <v>0.51738133158568378</v>
      </c>
    </row>
    <row r="15" spans="1:10" x14ac:dyDescent="0.25">
      <c r="B15" s="2"/>
      <c r="C15" s="2"/>
      <c r="D15" s="2"/>
    </row>
    <row r="16" spans="1:10" x14ac:dyDescent="0.25">
      <c r="B16" s="2"/>
      <c r="C16" s="2"/>
      <c r="D16" s="2"/>
    </row>
    <row r="17" spans="2:4" x14ac:dyDescent="0.25">
      <c r="B17" s="2"/>
      <c r="C17" s="2"/>
      <c r="D17" s="2"/>
    </row>
    <row r="18" spans="2:4" x14ac:dyDescent="0.25">
      <c r="B18" s="2"/>
      <c r="C18" s="2"/>
      <c r="D18" s="2"/>
    </row>
    <row r="19" spans="2:4" x14ac:dyDescent="0.25">
      <c r="B19" s="2"/>
      <c r="C19" s="2"/>
      <c r="D19" s="2"/>
    </row>
    <row r="20" spans="2:4" x14ac:dyDescent="0.25">
      <c r="B20" s="2"/>
      <c r="C20" s="2"/>
      <c r="D20" s="2"/>
    </row>
    <row r="21" spans="2:4" x14ac:dyDescent="0.25">
      <c r="B21" s="2"/>
      <c r="C21" s="2"/>
      <c r="D21" s="2"/>
    </row>
    <row r="22" spans="2:4" x14ac:dyDescent="0.25">
      <c r="B22" s="2"/>
      <c r="C22" s="2"/>
      <c r="D22" s="2"/>
    </row>
    <row r="23" spans="2:4" x14ac:dyDescent="0.25">
      <c r="B23" s="2"/>
      <c r="C23" s="2"/>
      <c r="D23" s="2"/>
    </row>
    <row r="24" spans="2:4" x14ac:dyDescent="0.25">
      <c r="B24" s="2"/>
      <c r="C24" s="2"/>
      <c r="D24" s="2"/>
    </row>
    <row r="25" spans="2:4" x14ac:dyDescent="0.25">
      <c r="B25" s="2"/>
      <c r="C25" s="2"/>
      <c r="D25" s="2"/>
    </row>
    <row r="26" spans="2:4" x14ac:dyDescent="0.25">
      <c r="B26" s="2"/>
      <c r="C26" s="2"/>
      <c r="D26" s="2"/>
    </row>
    <row r="27" spans="2:4" x14ac:dyDescent="0.25">
      <c r="B27" s="2"/>
      <c r="C27" s="2"/>
      <c r="D27" s="2"/>
    </row>
    <row r="28" spans="2:4" x14ac:dyDescent="0.25">
      <c r="B28" s="2"/>
      <c r="C28" s="2"/>
      <c r="D28" s="2"/>
    </row>
    <row r="29" spans="2:4" x14ac:dyDescent="0.25">
      <c r="B29" s="2"/>
      <c r="C29" s="2"/>
      <c r="D29" s="2"/>
    </row>
    <row r="30" spans="2:4" x14ac:dyDescent="0.25">
      <c r="B30" s="2"/>
      <c r="C30" s="2"/>
      <c r="D30" s="2"/>
    </row>
    <row r="31" spans="2:4" x14ac:dyDescent="0.25">
      <c r="B31" s="2"/>
      <c r="C31" s="2"/>
      <c r="D31" s="2"/>
    </row>
    <row r="32" spans="2:4" x14ac:dyDescent="0.25">
      <c r="B32" s="2"/>
      <c r="C32" s="2"/>
      <c r="D32" s="2"/>
    </row>
    <row r="33" spans="2:4" x14ac:dyDescent="0.25">
      <c r="B33" s="2"/>
      <c r="C33" s="2"/>
      <c r="D33" s="2"/>
    </row>
    <row r="34" spans="2:4" x14ac:dyDescent="0.25">
      <c r="B34" s="2"/>
      <c r="C34" s="2"/>
      <c r="D34" s="2"/>
    </row>
    <row r="35" spans="2:4" x14ac:dyDescent="0.25">
      <c r="B35" s="2"/>
      <c r="C35" s="2"/>
      <c r="D35" s="2"/>
    </row>
    <row r="36" spans="2:4" x14ac:dyDescent="0.25">
      <c r="B36" s="2"/>
      <c r="C36" s="2"/>
      <c r="D36" s="2"/>
    </row>
    <row r="37" spans="2:4" x14ac:dyDescent="0.25">
      <c r="B37" s="2"/>
      <c r="C37" s="2"/>
      <c r="D37" s="2"/>
    </row>
    <row r="38" spans="2:4" x14ac:dyDescent="0.25">
      <c r="B38" s="2"/>
      <c r="C38" s="2"/>
      <c r="D38" s="2"/>
    </row>
    <row r="39" spans="2:4" x14ac:dyDescent="0.25">
      <c r="B39" s="2"/>
      <c r="C39" s="2"/>
      <c r="D39" s="2"/>
    </row>
    <row r="40" spans="2:4" x14ac:dyDescent="0.25">
      <c r="B40" s="2"/>
      <c r="C40" s="2"/>
      <c r="D40" s="2"/>
    </row>
    <row r="41" spans="2:4" x14ac:dyDescent="0.25">
      <c r="B41" s="2"/>
      <c r="C41" s="2"/>
      <c r="D41" s="2"/>
    </row>
    <row r="42" spans="2:4" x14ac:dyDescent="0.25">
      <c r="B42" s="2"/>
      <c r="C42" s="2"/>
      <c r="D42" s="2"/>
    </row>
    <row r="43" spans="2:4" x14ac:dyDescent="0.25">
      <c r="B43" s="2"/>
      <c r="C43" s="2"/>
      <c r="D43" s="2"/>
    </row>
    <row r="44" spans="2:4" x14ac:dyDescent="0.25">
      <c r="B44" s="2"/>
      <c r="C44" s="2"/>
      <c r="D44" s="2"/>
    </row>
    <row r="45" spans="2:4" x14ac:dyDescent="0.25">
      <c r="B45" s="2"/>
      <c r="C45" s="2"/>
      <c r="D45" s="2"/>
    </row>
    <row r="46" spans="2:4" x14ac:dyDescent="0.25">
      <c r="B46" s="2"/>
      <c r="C46" s="2"/>
      <c r="D46" s="2"/>
    </row>
    <row r="47" spans="2:4" x14ac:dyDescent="0.25">
      <c r="B47" s="2"/>
      <c r="C47" s="2"/>
      <c r="D47" s="2"/>
    </row>
    <row r="48" spans="2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</sheetData>
  <mergeCells count="1">
    <mergeCell ref="B1:H1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 de Hertz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2017-08-22T13:34:27Z</dcterms:modified>
</cp:coreProperties>
</file>