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500" activeTab="1"/>
  </bookViews>
  <sheets>
    <sheet name="39.75 mol% silica" sheetId="1" r:id="rId1"/>
    <sheet name="45.14 mol% silic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0" i="2" l="1"/>
  <c r="G90" i="2"/>
  <c r="F90" i="2"/>
  <c r="E90" i="2"/>
  <c r="H89" i="2"/>
  <c r="G89" i="2"/>
  <c r="F89" i="2"/>
  <c r="E89" i="2"/>
  <c r="H78" i="2"/>
  <c r="G78" i="2"/>
  <c r="F78" i="2"/>
  <c r="E78" i="2"/>
  <c r="H77" i="2"/>
  <c r="G77" i="2"/>
  <c r="F77" i="2"/>
  <c r="E77" i="2"/>
  <c r="H66" i="2"/>
  <c r="G66" i="2"/>
  <c r="F66" i="2"/>
  <c r="E66" i="2"/>
  <c r="H65" i="2"/>
  <c r="G65" i="2"/>
  <c r="F65" i="2"/>
  <c r="E65" i="2"/>
  <c r="H54" i="2"/>
  <c r="G54" i="2"/>
  <c r="F54" i="2"/>
  <c r="E54" i="2"/>
  <c r="H53" i="2"/>
  <c r="G53" i="2"/>
  <c r="F53" i="2"/>
  <c r="E53" i="2"/>
  <c r="H42" i="2"/>
  <c r="G42" i="2"/>
  <c r="F42" i="2"/>
  <c r="E42" i="2"/>
  <c r="H41" i="2"/>
  <c r="G41" i="2"/>
  <c r="F41" i="2"/>
  <c r="E41" i="2"/>
  <c r="H30" i="2"/>
  <c r="G30" i="2"/>
  <c r="F30" i="2"/>
  <c r="E30" i="2"/>
  <c r="H29" i="2"/>
  <c r="G29" i="2"/>
  <c r="F29" i="2"/>
  <c r="E29" i="2"/>
  <c r="H18" i="2"/>
  <c r="G18" i="2"/>
  <c r="F18" i="2"/>
  <c r="E18" i="2"/>
  <c r="H17" i="2"/>
  <c r="G17" i="2"/>
  <c r="F17" i="2"/>
  <c r="E17" i="2"/>
  <c r="H90" i="1"/>
  <c r="G90" i="1"/>
  <c r="F90" i="1"/>
  <c r="E90" i="1"/>
  <c r="H89" i="1"/>
  <c r="G89" i="1"/>
  <c r="F89" i="1"/>
  <c r="E89" i="1"/>
  <c r="H78" i="1"/>
  <c r="G78" i="1"/>
  <c r="F78" i="1"/>
  <c r="E78" i="1"/>
  <c r="H77" i="1"/>
  <c r="G77" i="1"/>
  <c r="F77" i="1"/>
  <c r="E77" i="1"/>
  <c r="H66" i="1"/>
  <c r="G66" i="1"/>
  <c r="F66" i="1"/>
  <c r="E66" i="1"/>
  <c r="H65" i="1"/>
  <c r="G65" i="1"/>
  <c r="F65" i="1"/>
  <c r="E65" i="1"/>
  <c r="H54" i="1"/>
  <c r="G54" i="1"/>
  <c r="F54" i="1"/>
  <c r="E54" i="1"/>
  <c r="H53" i="1"/>
  <c r="G53" i="1"/>
  <c r="F53" i="1"/>
  <c r="E53" i="1"/>
  <c r="H42" i="1"/>
  <c r="G42" i="1"/>
  <c r="F42" i="1"/>
  <c r="E42" i="1"/>
  <c r="H41" i="1"/>
  <c r="G41" i="1"/>
  <c r="F41" i="1"/>
  <c r="E41" i="1"/>
  <c r="H30" i="1"/>
  <c r="G30" i="1"/>
  <c r="F30" i="1"/>
  <c r="E30" i="1"/>
  <c r="H29" i="1"/>
  <c r="G29" i="1"/>
  <c r="F29" i="1"/>
  <c r="E29" i="1"/>
  <c r="F17" i="1"/>
  <c r="G17" i="1"/>
  <c r="H17" i="1"/>
  <c r="F18" i="1"/>
  <c r="G18" i="1"/>
  <c r="H18" i="1"/>
  <c r="E18" i="1"/>
  <c r="E17" i="1"/>
</calcChain>
</file>

<file path=xl/sharedStrings.xml><?xml version="1.0" encoding="utf-8"?>
<sst xmlns="http://schemas.openxmlformats.org/spreadsheetml/2006/main" count="72" uniqueCount="17">
  <si>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</si>
  <si>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</si>
  <si>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</si>
  <si>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</si>
  <si>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</si>
  <si>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</si>
  <si>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</si>
  <si>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</si>
  <si>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Avg</t>
  </si>
  <si>
    <t>STDEV</t>
  </si>
  <si>
    <t>First indent is 2 mm off each side from bottom left corner</t>
  </si>
  <si>
    <t>up</t>
  </si>
  <si>
    <t>down</t>
  </si>
  <si>
    <t>weird one</t>
  </si>
  <si>
    <t>Time: 21 June 4:50 PM started, finished 6:20 PM</t>
  </si>
  <si>
    <t>Sample washed with acetone then IPA</t>
  </si>
  <si>
    <t>Time: 21 June 10:05 AM started, finished 11:30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</si>
</sst>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14</v>
      </c>
    </row>
    <row r="3" spans="2:12">
      <c r="B3" t="s">
        <v>10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11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12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" si="2">AVERAGE(F19:F28)</f>
        <v>0</v>
      </c>
      <c r="G29" s="20">
        <f t="shared" ref="G29" si="3">AVERAGE(G19:G28)</f>
        <v>0</v>
      </c>
      <c r="H29" s="20">
        <f t="shared" ref="H29" si="4">AVERAGE(H19:H28)</f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5">STDEV(F19:F28)</f>
        <v>0</v>
      </c>
      <c r="G30" s="20">
        <f t="shared" si="5"/>
        <v>0</v>
      </c>
      <c r="H30" s="20">
        <f t="shared" si="5"/>
        <v>0</v>
      </c>
    </row>
    <row r="31" spans="2:8" s="6" customFormat="1">
      <c r="B31" s="6" t="s">
        <v>11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" si="6">AVERAGE(F31:F40)</f>
        <v>0</v>
      </c>
      <c r="G41" s="19">
        <f t="shared" ref="G41" si="7">AVERAGE(G31:G40)</f>
        <v>0</v>
      </c>
      <c r="H41" s="19">
        <f t="shared" ref="H41" si="8">AVERAGE(H31:H40)</f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9">STDEV(F31:F40)</f>
        <v>0</v>
      </c>
      <c r="G42" s="19">
        <f t="shared" si="9"/>
        <v>0</v>
      </c>
      <c r="H42" s="19">
        <f t="shared" si="9"/>
        <v>0</v>
      </c>
    </row>
    <row r="43" spans="2:8" s="8" customFormat="1">
      <c r="B43" s="8" t="s">
        <v>12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1</v>
      </c>
      <c r="F48" s="9">
        <v>2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0.1</v>
      </c>
      <c r="F53" s="18">
        <f t="shared" ref="F53" si="10">AVERAGE(F43:F52)</f>
        <v>0.2</v>
      </c>
      <c r="G53" s="18">
        <f t="shared" ref="G53" si="11">AVERAGE(G43:G52)</f>
        <v>0</v>
      </c>
      <c r="H53" s="18">
        <f t="shared" ref="H53" si="12">AVERAGE(H43:H52)</f>
        <v>0</v>
      </c>
    </row>
    <row r="54" spans="2:8" s="8" customFormat="1">
      <c r="D54" s="17" t="s">
        <v>9</v>
      </c>
      <c r="E54" s="18">
        <f>STDEV(E43:E52)</f>
        <v>0.31622776601683794</v>
      </c>
      <c r="F54" s="18">
        <f t="shared" ref="F54:H54" si="13">STDEV(F43:F52)</f>
        <v>0.63245553203367588</v>
      </c>
      <c r="G54" s="18">
        <f t="shared" si="13"/>
        <v>0</v>
      </c>
      <c r="H54" s="18">
        <f t="shared" si="13"/>
        <v>0</v>
      </c>
    </row>
    <row r="55" spans="2:8" s="10" customFormat="1">
      <c r="B55" s="10" t="s">
        <v>11</v>
      </c>
      <c r="C55" s="10">
        <v>2942</v>
      </c>
      <c r="D55" s="11">
        <v>1</v>
      </c>
      <c r="E55" s="11">
        <v>1</v>
      </c>
      <c r="F55" s="11">
        <v>1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1</v>
      </c>
      <c r="F58" s="11">
        <v>4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2</v>
      </c>
      <c r="F61" s="11">
        <v>1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1</v>
      </c>
      <c r="F63" s="11">
        <v>4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1</v>
      </c>
      <c r="F64" s="11">
        <v>4</v>
      </c>
      <c r="G64" s="11">
        <v>0</v>
      </c>
      <c r="H64" s="11">
        <v>0</v>
      </c>
    </row>
    <row r="65" spans="2:9" s="10" customFormat="1">
      <c r="D65" s="22" t="s">
        <v>8</v>
      </c>
      <c r="E65" s="23">
        <f>AVERAGE(E55:E64)</f>
        <v>0.6</v>
      </c>
      <c r="F65" s="23">
        <f t="shared" ref="F65" si="14">AVERAGE(F55:F64)</f>
        <v>1.4</v>
      </c>
      <c r="G65" s="23">
        <f t="shared" ref="G65" si="15">AVERAGE(G55:G64)</f>
        <v>0</v>
      </c>
      <c r="H65" s="23">
        <f t="shared" ref="H65" si="16">AVERAGE(H55:H64)</f>
        <v>0</v>
      </c>
    </row>
    <row r="66" spans="2:9" s="10" customFormat="1">
      <c r="D66" s="22" t="s">
        <v>9</v>
      </c>
      <c r="E66" s="23">
        <f>STDEV(E55:E64)</f>
        <v>0.69920589878010109</v>
      </c>
      <c r="F66" s="23">
        <f t="shared" ref="F66:H66" si="17">STDEV(F55:F64)</f>
        <v>1.837873166945363</v>
      </c>
      <c r="G66" s="23">
        <f t="shared" si="17"/>
        <v>0</v>
      </c>
      <c r="H66" s="23">
        <f t="shared" si="17"/>
        <v>0</v>
      </c>
    </row>
    <row r="67" spans="2:9" s="12" customFormat="1">
      <c r="B67" s="12" t="s">
        <v>12</v>
      </c>
      <c r="C67" s="12">
        <v>4903</v>
      </c>
      <c r="D67" s="13">
        <v>1</v>
      </c>
      <c r="E67" s="13">
        <v>0</v>
      </c>
      <c r="F67" s="13">
        <v>4</v>
      </c>
      <c r="G67" s="13">
        <v>0</v>
      </c>
      <c r="H67" s="13">
        <v>0</v>
      </c>
    </row>
    <row r="68" spans="2:9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9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9" s="12" customFormat="1">
      <c r="C70" s="12">
        <v>4903</v>
      </c>
      <c r="D70" s="13">
        <v>4</v>
      </c>
      <c r="E70" s="13">
        <v>2</v>
      </c>
      <c r="F70" s="13">
        <v>1</v>
      </c>
      <c r="G70" s="13">
        <v>0</v>
      </c>
      <c r="H70" s="13">
        <v>0</v>
      </c>
      <c r="I70" s="12" t="s">
        <v>13</v>
      </c>
    </row>
    <row r="71" spans="2:9" s="12" customFormat="1">
      <c r="C71" s="12">
        <v>4903</v>
      </c>
      <c r="D71" s="13">
        <v>5</v>
      </c>
      <c r="E71" s="13">
        <v>2</v>
      </c>
      <c r="F71" s="13">
        <v>3</v>
      </c>
      <c r="G71" s="13">
        <v>0</v>
      </c>
      <c r="H71" s="13">
        <v>0</v>
      </c>
    </row>
    <row r="72" spans="2:9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9" s="12" customFormat="1">
      <c r="C73" s="12">
        <v>4903</v>
      </c>
      <c r="D73" s="13">
        <v>7</v>
      </c>
      <c r="E73" s="13">
        <v>1</v>
      </c>
      <c r="F73" s="13">
        <v>4</v>
      </c>
      <c r="G73" s="13">
        <v>0</v>
      </c>
      <c r="H73" s="13">
        <v>0</v>
      </c>
    </row>
    <row r="74" spans="2:9" s="12" customFormat="1">
      <c r="C74" s="12">
        <v>4903</v>
      </c>
      <c r="D74" s="13">
        <v>8</v>
      </c>
      <c r="E74" s="13">
        <v>1</v>
      </c>
      <c r="F74" s="13">
        <v>1</v>
      </c>
      <c r="G74" s="13">
        <v>0</v>
      </c>
      <c r="H74" s="13">
        <v>0</v>
      </c>
    </row>
    <row r="75" spans="2:9" s="12" customFormat="1">
      <c r="C75" s="12">
        <v>4903</v>
      </c>
      <c r="D75" s="13">
        <v>9</v>
      </c>
      <c r="E75" s="13">
        <v>2</v>
      </c>
      <c r="F75" s="13">
        <v>2</v>
      </c>
      <c r="G75" s="13">
        <v>0</v>
      </c>
      <c r="H75" s="13">
        <v>0</v>
      </c>
    </row>
    <row r="76" spans="2:9" s="12" customFormat="1">
      <c r="C76" s="12">
        <v>4903</v>
      </c>
      <c r="D76" s="13">
        <v>10</v>
      </c>
      <c r="E76" s="13">
        <v>1</v>
      </c>
      <c r="F76" s="13">
        <v>4</v>
      </c>
      <c r="G76" s="13">
        <v>0</v>
      </c>
      <c r="H76" s="13">
        <v>0</v>
      </c>
    </row>
    <row r="77" spans="2:9" s="12" customFormat="1">
      <c r="D77" s="24" t="s">
        <v>8</v>
      </c>
      <c r="E77" s="25">
        <f>AVERAGE(E67:E76)</f>
        <v>0.9</v>
      </c>
      <c r="F77" s="25">
        <f t="shared" ref="F77" si="18">AVERAGE(F67:F76)</f>
        <v>1.9</v>
      </c>
      <c r="G77" s="25">
        <f t="shared" ref="G77" si="19">AVERAGE(G67:G76)</f>
        <v>0</v>
      </c>
      <c r="H77" s="25">
        <f t="shared" ref="H77" si="20">AVERAGE(H67:H76)</f>
        <v>0</v>
      </c>
    </row>
    <row r="78" spans="2:9" s="12" customFormat="1">
      <c r="D78" s="24" t="s">
        <v>9</v>
      </c>
      <c r="E78" s="25">
        <f>STDEV(E67:E76)</f>
        <v>0.87559503577091313</v>
      </c>
      <c r="F78" s="25">
        <f t="shared" ref="F78:H78" si="21">STDEV(F67:F76)</f>
        <v>1.7288403306519919</v>
      </c>
      <c r="G78" s="25">
        <f t="shared" si="21"/>
        <v>0</v>
      </c>
      <c r="H78" s="25">
        <f t="shared" si="21"/>
        <v>0</v>
      </c>
    </row>
    <row r="79" spans="2:9" s="14" customFormat="1">
      <c r="B79" s="14" t="s">
        <v>11</v>
      </c>
      <c r="C79" s="14">
        <v>9807</v>
      </c>
      <c r="D79" s="15">
        <v>1</v>
      </c>
      <c r="E79" s="15">
        <v>2</v>
      </c>
      <c r="F79" s="15">
        <v>5</v>
      </c>
      <c r="G79" s="15">
        <v>0</v>
      </c>
      <c r="H79" s="15">
        <v>0</v>
      </c>
    </row>
    <row r="80" spans="2:9" s="14" customFormat="1">
      <c r="C80" s="14">
        <v>9807</v>
      </c>
      <c r="D80" s="15">
        <v>2</v>
      </c>
      <c r="E80" s="15">
        <v>2</v>
      </c>
      <c r="F80" s="15">
        <v>4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1</v>
      </c>
      <c r="F81" s="15">
        <v>6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1</v>
      </c>
      <c r="F82" s="15">
        <v>4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1</v>
      </c>
      <c r="F83" s="15">
        <v>5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3</v>
      </c>
      <c r="F84" s="15">
        <v>1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0</v>
      </c>
      <c r="F85" s="15">
        <v>6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1</v>
      </c>
      <c r="F86" s="15">
        <v>5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3</v>
      </c>
      <c r="F87" s="15">
        <v>3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3</v>
      </c>
      <c r="F88" s="15">
        <v>1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1.7</v>
      </c>
      <c r="F89" s="27">
        <f t="shared" ref="F89" si="22">AVERAGE(F79:F88)</f>
        <v>4</v>
      </c>
      <c r="G89" s="27">
        <f t="shared" ref="G89" si="23">AVERAGE(G79:G88)</f>
        <v>0</v>
      </c>
      <c r="H89" s="27">
        <f t="shared" ref="H89" si="24">AVERAGE(H79:H88)</f>
        <v>0</v>
      </c>
    </row>
    <row r="90" spans="3:8" s="14" customFormat="1">
      <c r="D90" s="26" t="s">
        <v>9</v>
      </c>
      <c r="E90" s="27">
        <f>STDEV(E79:E88)</f>
        <v>1.0593499054713804</v>
      </c>
      <c r="F90" s="27">
        <f t="shared" ref="F90:H90" si="25">STDEV(F79:F88)</f>
        <v>1.8257418583505538</v>
      </c>
      <c r="G90" s="27">
        <f t="shared" si="25"/>
        <v>0</v>
      </c>
      <c r="H90" s="27">
        <f t="shared" si="25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abSelected="1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16</v>
      </c>
    </row>
    <row r="3" spans="2:12">
      <c r="B3" t="s">
        <v>10</v>
      </c>
    </row>
    <row r="4" spans="2:12">
      <c r="B4" t="s">
        <v>15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11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12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11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12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11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8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8" s="12" customFormat="1">
      <c r="B67" s="12" t="s">
        <v>12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5</v>
      </c>
      <c r="G75" s="13">
        <v>0</v>
      </c>
      <c r="H75" s="13">
        <v>0</v>
      </c>
    </row>
    <row r="76" spans="2:8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D77" s="24" t="s">
        <v>8</v>
      </c>
      <c r="E77" s="25">
        <f>AVERAGE(E67:E76)</f>
        <v>0</v>
      </c>
      <c r="F77" s="25">
        <f t="shared" ref="F77:H77" si="10">AVERAGE(F67:F76)</f>
        <v>0.5</v>
      </c>
      <c r="G77" s="25">
        <f t="shared" si="10"/>
        <v>0</v>
      </c>
      <c r="H77" s="25">
        <f t="shared" si="10"/>
        <v>0</v>
      </c>
    </row>
    <row r="78" spans="2:8" s="12" customFormat="1">
      <c r="D78" s="24" t="s">
        <v>9</v>
      </c>
      <c r="E78" s="25">
        <f>STDEV(E67:E76)</f>
        <v>0</v>
      </c>
      <c r="F78" s="25">
        <f t="shared" ref="F78:H78" si="11">STDEV(F67:F76)</f>
        <v>1.5811388300841898</v>
      </c>
      <c r="G78" s="25">
        <f t="shared" si="11"/>
        <v>0</v>
      </c>
      <c r="H78" s="25">
        <f t="shared" si="11"/>
        <v>0</v>
      </c>
    </row>
    <row r="79" spans="2:8" s="14" customFormat="1">
      <c r="B79" s="14" t="s">
        <v>11</v>
      </c>
      <c r="C79" s="14">
        <v>9807</v>
      </c>
      <c r="D79" s="15">
        <v>1</v>
      </c>
      <c r="E79" s="15">
        <v>1</v>
      </c>
      <c r="F79" s="15">
        <v>7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3</v>
      </c>
      <c r="F80" s="15">
        <v>4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2</v>
      </c>
      <c r="F81" s="15">
        <v>4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1</v>
      </c>
      <c r="F82" s="15">
        <v>3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1</v>
      </c>
      <c r="F84" s="15">
        <v>4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1</v>
      </c>
      <c r="F85" s="15">
        <v>4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1</v>
      </c>
      <c r="F86" s="15">
        <v>5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0</v>
      </c>
      <c r="F88" s="15">
        <v>6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</v>
      </c>
      <c r="F89" s="27">
        <f t="shared" ref="F89:H89" si="12">AVERAGE(F79:F88)</f>
        <v>3.7</v>
      </c>
      <c r="G89" s="27">
        <f t="shared" si="12"/>
        <v>0</v>
      </c>
      <c r="H89" s="27">
        <f t="shared" si="12"/>
        <v>0</v>
      </c>
    </row>
    <row r="90" spans="3:8" s="14" customFormat="1">
      <c r="D90" s="26" t="s">
        <v>9</v>
      </c>
      <c r="E90" s="27">
        <f>STDEV(E79:E88)</f>
        <v>0.94280904158206336</v>
      </c>
      <c r="F90" s="27">
        <f t="shared" ref="F90:H90" si="13">STDEV(F79:F88)</f>
        <v>2.263232692902394</v>
      </c>
      <c r="G90" s="27">
        <f t="shared" si="13"/>
        <v>0</v>
      </c>
      <c r="H90" s="27">
        <f t="shared" si="13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39.75 mol% silica</vt:lpstr>
      <vt:lpstr>45.14 mol% silica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2017-06-22T15:32:25Z</dcterms:modified>
</cp:coreProperties>
</file>