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 activeTab="6"/>
  </bookViews>
  <sheets>
    <sheet name="39.75" sheetId="1" r:id="rId1"/>
    <sheet name="45.14" sheetId="2" r:id="rId2"/>
    <sheet name="48.51" sheetId="3" r:id="rId3"/>
    <sheet name="60.61" sheetId="4" r:id="rId4"/>
    <sheet name="85.98" sheetId="5" r:id="rId5"/>
    <sheet name="89.93" sheetId="6" r:id="rId6"/>
    <sheet name="100" sheetId="7" r:id="rId7"/>
  </sheets>
  <definedNames>
    <definedName name="_xlnm._FilterDatabase" localSheetId="6" hidden="1">'100'!$H$3:$H$31</definedName>
    <definedName name="_xlnm._FilterDatabase" localSheetId="0" hidden="1">'39.75'!$H$3:$H$42</definedName>
    <definedName name="_xlnm._FilterDatabase" localSheetId="1" hidden="1">'45.14'!$H$3:$H$43</definedName>
    <definedName name="_xlnm._FilterDatabase" localSheetId="2" hidden="1">'48.51'!$H$3:$H$43</definedName>
    <definedName name="_xlnm._FilterDatabase" localSheetId="3" hidden="1">'60.61'!$H$3:$H$17</definedName>
    <definedName name="_xlnm._FilterDatabase" localSheetId="4" hidden="1">'85.98'!$H$3:$H$34</definedName>
    <definedName name="_xlnm._FilterDatabase" localSheetId="5" hidden="1">'89.93'!$H$3:$H$25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7" l="1"/>
  <c r="J23" i="7"/>
  <c r="J20" i="7"/>
  <c r="J7" i="7"/>
  <c r="J15" i="7"/>
  <c r="J4" i="7"/>
  <c r="J16" i="7"/>
  <c r="J8" i="7"/>
  <c r="J24" i="7"/>
  <c r="J29" i="7"/>
  <c r="J30" i="7"/>
  <c r="J5" i="7"/>
  <c r="J9" i="7"/>
  <c r="J10" i="7"/>
  <c r="J31" i="7"/>
  <c r="J25" i="7"/>
  <c r="J17" i="7"/>
  <c r="J11" i="7"/>
  <c r="J13" i="7"/>
  <c r="J18" i="7"/>
  <c r="J14" i="7"/>
  <c r="J6" i="7"/>
  <c r="J26" i="7"/>
  <c r="J12" i="7"/>
  <c r="J27" i="7"/>
  <c r="J21" i="7"/>
  <c r="J28" i="7"/>
  <c r="I19" i="7"/>
  <c r="I23" i="7"/>
  <c r="I20" i="7"/>
  <c r="I7" i="7"/>
  <c r="I15" i="7"/>
  <c r="I4" i="7"/>
  <c r="I16" i="7"/>
  <c r="I8" i="7"/>
  <c r="I24" i="7"/>
  <c r="I29" i="7"/>
  <c r="I30" i="7"/>
  <c r="I5" i="7"/>
  <c r="I9" i="7"/>
  <c r="I10" i="7"/>
  <c r="I31" i="7"/>
  <c r="I25" i="7"/>
  <c r="I17" i="7"/>
  <c r="I11" i="7"/>
  <c r="I13" i="7"/>
  <c r="I18" i="7"/>
  <c r="I14" i="7"/>
  <c r="I6" i="7"/>
  <c r="I26" i="7"/>
  <c r="I12" i="7"/>
  <c r="I27" i="7"/>
  <c r="I21" i="7"/>
  <c r="I28" i="7"/>
  <c r="I22" i="7"/>
  <c r="H19" i="7"/>
  <c r="H23" i="7"/>
  <c r="H20" i="7"/>
  <c r="H7" i="7"/>
  <c r="H15" i="7"/>
  <c r="H4" i="7"/>
  <c r="H16" i="7"/>
  <c r="H8" i="7"/>
  <c r="H24" i="7"/>
  <c r="H29" i="7"/>
  <c r="H30" i="7"/>
  <c r="H5" i="7"/>
  <c r="H9" i="7"/>
  <c r="H10" i="7"/>
  <c r="H31" i="7"/>
  <c r="H25" i="7"/>
  <c r="H17" i="7"/>
  <c r="H11" i="7"/>
  <c r="H13" i="7"/>
  <c r="H18" i="7"/>
  <c r="H14" i="7"/>
  <c r="H6" i="7"/>
  <c r="H26" i="7"/>
  <c r="H12" i="7"/>
  <c r="H27" i="7"/>
  <c r="H21" i="7"/>
  <c r="H28" i="7"/>
  <c r="H22" i="7"/>
  <c r="J22" i="7"/>
  <c r="J4" i="6"/>
  <c r="J20" i="6"/>
  <c r="J5" i="6"/>
  <c r="J10" i="6"/>
  <c r="J14" i="6"/>
  <c r="J21" i="6"/>
  <c r="J6" i="6"/>
  <c r="J22" i="6"/>
  <c r="J11" i="6"/>
  <c r="J15" i="6"/>
  <c r="J7" i="6"/>
  <c r="J16" i="6"/>
  <c r="J23" i="6"/>
  <c r="J12" i="6"/>
  <c r="J24" i="6"/>
  <c r="J17" i="6"/>
  <c r="J25" i="6"/>
  <c r="J18" i="6"/>
  <c r="J8" i="6"/>
  <c r="J13" i="6"/>
  <c r="J19" i="6"/>
  <c r="J9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4" i="5"/>
  <c r="J10" i="4"/>
  <c r="J4" i="4"/>
  <c r="J11" i="4"/>
  <c r="J12" i="4"/>
  <c r="J5" i="4"/>
  <c r="J13" i="4"/>
  <c r="J6" i="4"/>
  <c r="J14" i="4"/>
  <c r="J15" i="4"/>
  <c r="J7" i="4"/>
  <c r="J16" i="4"/>
  <c r="J8" i="4"/>
  <c r="J17" i="4"/>
  <c r="J9" i="4"/>
  <c r="J9" i="3"/>
  <c r="J26" i="3"/>
  <c r="J8" i="3"/>
  <c r="J31" i="3"/>
  <c r="J41" i="3"/>
  <c r="J18" i="3"/>
  <c r="J25" i="3"/>
  <c r="J40" i="3"/>
  <c r="J30" i="3"/>
  <c r="J39" i="3"/>
  <c r="J24" i="3"/>
  <c r="J23" i="3"/>
  <c r="J29" i="3"/>
  <c r="J17" i="3"/>
  <c r="J16" i="3"/>
  <c r="J38" i="3"/>
  <c r="J15" i="3"/>
  <c r="J22" i="3"/>
  <c r="J37" i="3"/>
  <c r="J21" i="3"/>
  <c r="J36" i="3"/>
  <c r="J28" i="3"/>
  <c r="J14" i="3"/>
  <c r="J35" i="3"/>
  <c r="J13" i="3"/>
  <c r="J20" i="3"/>
  <c r="J27" i="3"/>
  <c r="J34" i="3"/>
  <c r="J12" i="3"/>
  <c r="J19" i="3"/>
  <c r="J33" i="3"/>
  <c r="J6" i="3"/>
  <c r="J32" i="3"/>
  <c r="J39" i="2"/>
  <c r="J29" i="2"/>
  <c r="J28" i="2"/>
  <c r="J27" i="2"/>
  <c r="J38" i="2"/>
  <c r="J19" i="2"/>
  <c r="J37" i="2"/>
  <c r="J9" i="2"/>
  <c r="J13" i="2"/>
  <c r="J18" i="2"/>
  <c r="J26" i="2"/>
  <c r="J16" i="2"/>
  <c r="J25" i="2"/>
  <c r="J24" i="2"/>
  <c r="J12" i="2"/>
  <c r="J43" i="2"/>
  <c r="J36" i="2"/>
  <c r="J35" i="2"/>
  <c r="J8" i="2"/>
  <c r="J7" i="2"/>
  <c r="J6" i="2"/>
  <c r="J11" i="2"/>
  <c r="J42" i="2"/>
  <c r="J10" i="2"/>
  <c r="J23" i="2"/>
  <c r="J22" i="2"/>
  <c r="J34" i="2"/>
  <c r="J15" i="2"/>
  <c r="J33" i="2"/>
  <c r="J5" i="2"/>
  <c r="J31" i="2"/>
  <c r="J21" i="2"/>
  <c r="J30" i="2"/>
  <c r="J20" i="2"/>
  <c r="J41" i="2"/>
  <c r="J14" i="2"/>
  <c r="J4" i="2"/>
  <c r="J40" i="2"/>
  <c r="J25" i="1"/>
  <c r="J11" i="1"/>
  <c r="J34" i="1"/>
  <c r="J26" i="1"/>
  <c r="J17" i="1"/>
  <c r="J4" i="1"/>
  <c r="J12" i="1"/>
  <c r="J41" i="1"/>
  <c r="J35" i="1"/>
  <c r="J27" i="1"/>
  <c r="J36" i="1"/>
  <c r="J18" i="1"/>
  <c r="J28" i="1"/>
  <c r="J5" i="1"/>
  <c r="J19" i="1"/>
  <c r="J20" i="1"/>
  <c r="J37" i="1"/>
  <c r="J21" i="1"/>
  <c r="J38" i="1"/>
  <c r="J29" i="1"/>
  <c r="J6" i="1"/>
  <c r="J7" i="1"/>
  <c r="J39" i="1"/>
  <c r="J30" i="1"/>
  <c r="J31" i="1"/>
  <c r="J32" i="1"/>
  <c r="J40" i="1"/>
  <c r="J13" i="1"/>
  <c r="J8" i="1"/>
  <c r="J22" i="1"/>
  <c r="J14" i="1"/>
  <c r="J15" i="1"/>
  <c r="J9" i="1"/>
  <c r="J10" i="1"/>
  <c r="J16" i="1"/>
  <c r="J23" i="1"/>
  <c r="J24" i="1"/>
  <c r="J42" i="1"/>
  <c r="J33" i="1"/>
  <c r="I25" i="1"/>
  <c r="I11" i="1"/>
  <c r="I34" i="1"/>
  <c r="I26" i="1"/>
  <c r="I17" i="1"/>
  <c r="I4" i="1"/>
  <c r="I12" i="1"/>
  <c r="I41" i="1"/>
  <c r="I35" i="1"/>
  <c r="I27" i="1"/>
  <c r="I36" i="1"/>
  <c r="I18" i="1"/>
  <c r="I28" i="1"/>
  <c r="I5" i="1"/>
  <c r="I19" i="1"/>
  <c r="I20" i="1"/>
  <c r="I37" i="1"/>
  <c r="I21" i="1"/>
  <c r="I38" i="1"/>
  <c r="I29" i="1"/>
  <c r="I6" i="1"/>
  <c r="I7" i="1"/>
  <c r="I39" i="1"/>
  <c r="I30" i="1"/>
  <c r="I31" i="1"/>
  <c r="I32" i="1"/>
  <c r="I40" i="1"/>
  <c r="I13" i="1"/>
  <c r="I8" i="1"/>
  <c r="I22" i="1"/>
  <c r="I14" i="1"/>
  <c r="I15" i="1"/>
  <c r="I9" i="1"/>
  <c r="I10" i="1"/>
  <c r="I16" i="1"/>
  <c r="I23" i="1"/>
  <c r="I24" i="1"/>
  <c r="I42" i="1"/>
  <c r="I33" i="1"/>
  <c r="H25" i="1"/>
  <c r="H11" i="1"/>
  <c r="H34" i="1"/>
  <c r="H26" i="1"/>
  <c r="H17" i="1"/>
  <c r="H4" i="1"/>
  <c r="H12" i="1"/>
  <c r="H41" i="1"/>
  <c r="H35" i="1"/>
  <c r="H27" i="1"/>
  <c r="H36" i="1"/>
  <c r="H18" i="1"/>
  <c r="H28" i="1"/>
  <c r="H5" i="1"/>
  <c r="H19" i="1"/>
  <c r="H20" i="1"/>
  <c r="H37" i="1"/>
  <c r="H21" i="1"/>
  <c r="H38" i="1"/>
  <c r="H29" i="1"/>
  <c r="H6" i="1"/>
  <c r="H7" i="1"/>
  <c r="H39" i="1"/>
  <c r="H30" i="1"/>
  <c r="H31" i="1"/>
  <c r="H32" i="1"/>
  <c r="H40" i="1"/>
  <c r="H13" i="1"/>
  <c r="H8" i="1"/>
  <c r="H22" i="1"/>
  <c r="H14" i="1"/>
  <c r="H15" i="1"/>
  <c r="H9" i="1"/>
  <c r="H10" i="1"/>
  <c r="H16" i="1"/>
  <c r="H23" i="1"/>
  <c r="H24" i="1"/>
  <c r="H42" i="1"/>
  <c r="H33" i="1"/>
  <c r="I9" i="6"/>
  <c r="I17" i="6"/>
  <c r="I4" i="6"/>
  <c r="I21" i="6"/>
  <c r="I15" i="6"/>
  <c r="I25" i="6"/>
  <c r="I20" i="6"/>
  <c r="I18" i="6"/>
  <c r="I6" i="6"/>
  <c r="I7" i="6"/>
  <c r="I5" i="6"/>
  <c r="I16" i="6"/>
  <c r="I8" i="6"/>
  <c r="I22" i="6"/>
  <c r="I13" i="6"/>
  <c r="I23" i="6"/>
  <c r="I19" i="6"/>
  <c r="I12" i="6"/>
  <c r="I10" i="6"/>
  <c r="I11" i="6"/>
  <c r="I24" i="6"/>
  <c r="I14" i="6"/>
  <c r="H9" i="6"/>
  <c r="H17" i="6"/>
  <c r="H4" i="6"/>
  <c r="H21" i="6"/>
  <c r="H15" i="6"/>
  <c r="H25" i="6"/>
  <c r="H20" i="6"/>
  <c r="H18" i="6"/>
  <c r="H6" i="6"/>
  <c r="H7" i="6"/>
  <c r="H5" i="6"/>
  <c r="H16" i="6"/>
  <c r="H8" i="6"/>
  <c r="H22" i="6"/>
  <c r="H13" i="6"/>
  <c r="H23" i="6"/>
  <c r="H19" i="6"/>
  <c r="H12" i="6"/>
  <c r="H10" i="6"/>
  <c r="H11" i="6"/>
  <c r="H24" i="6"/>
  <c r="H14" i="6"/>
  <c r="I29" i="5"/>
  <c r="I22" i="5"/>
  <c r="I14" i="5"/>
  <c r="I8" i="5"/>
  <c r="I27" i="5"/>
  <c r="I31" i="5"/>
  <c r="I32" i="5"/>
  <c r="I9" i="5"/>
  <c r="I23" i="5"/>
  <c r="I18" i="5"/>
  <c r="I24" i="5"/>
  <c r="I28" i="5"/>
  <c r="I16" i="5"/>
  <c r="I11" i="5"/>
  <c r="I10" i="5"/>
  <c r="I26" i="5"/>
  <c r="I15" i="5"/>
  <c r="I6" i="5"/>
  <c r="I33" i="5"/>
  <c r="I13" i="5"/>
  <c r="I4" i="5"/>
  <c r="I25" i="5"/>
  <c r="I19" i="5"/>
  <c r="I5" i="5"/>
  <c r="I20" i="5"/>
  <c r="I7" i="5"/>
  <c r="I12" i="5"/>
  <c r="I17" i="5"/>
  <c r="I21" i="5"/>
  <c r="I34" i="5"/>
  <c r="I30" i="5"/>
  <c r="H29" i="5"/>
  <c r="H22" i="5"/>
  <c r="H14" i="5"/>
  <c r="H8" i="5"/>
  <c r="H27" i="5"/>
  <c r="H31" i="5"/>
  <c r="H32" i="5"/>
  <c r="H9" i="5"/>
  <c r="H23" i="5"/>
  <c r="H18" i="5"/>
  <c r="H24" i="5"/>
  <c r="H28" i="5"/>
  <c r="H16" i="5"/>
  <c r="H11" i="5"/>
  <c r="H10" i="5"/>
  <c r="H26" i="5"/>
  <c r="H15" i="5"/>
  <c r="H6" i="5"/>
  <c r="H33" i="5"/>
  <c r="H13" i="5"/>
  <c r="H4" i="5"/>
  <c r="H25" i="5"/>
  <c r="H19" i="5"/>
  <c r="H5" i="5"/>
  <c r="H20" i="5"/>
  <c r="H7" i="5"/>
  <c r="H12" i="5"/>
  <c r="H17" i="5"/>
  <c r="H21" i="5"/>
  <c r="H34" i="5"/>
  <c r="H30" i="5"/>
  <c r="I13" i="4"/>
  <c r="I9" i="4"/>
  <c r="I6" i="4"/>
  <c r="I14" i="4"/>
  <c r="I10" i="4"/>
  <c r="I15" i="4"/>
  <c r="I4" i="4"/>
  <c r="I7" i="4"/>
  <c r="I16" i="4"/>
  <c r="I11" i="4"/>
  <c r="I8" i="4"/>
  <c r="I12" i="4"/>
  <c r="I17" i="4"/>
  <c r="I5" i="4"/>
  <c r="I33" i="3"/>
  <c r="I38" i="3"/>
  <c r="I6" i="3"/>
  <c r="I24" i="3"/>
  <c r="I9" i="3"/>
  <c r="I35" i="3"/>
  <c r="I15" i="3"/>
  <c r="I26" i="3"/>
  <c r="I23" i="3"/>
  <c r="I8" i="3"/>
  <c r="I7" i="3"/>
  <c r="I22" i="3"/>
  <c r="I37" i="3"/>
  <c r="I29" i="3"/>
  <c r="I13" i="3"/>
  <c r="I20" i="3"/>
  <c r="I31" i="3"/>
  <c r="I27" i="3"/>
  <c r="I21" i="3"/>
  <c r="I41" i="3"/>
  <c r="I11" i="3"/>
  <c r="I36" i="3"/>
  <c r="I18" i="3"/>
  <c r="I17" i="3"/>
  <c r="I34" i="3"/>
  <c r="I25" i="3"/>
  <c r="I12" i="3"/>
  <c r="I28" i="3"/>
  <c r="I16" i="3"/>
  <c r="I40" i="3"/>
  <c r="I19" i="3"/>
  <c r="I10" i="3"/>
  <c r="I14" i="3"/>
  <c r="I30" i="3"/>
  <c r="I32" i="3"/>
  <c r="I39" i="3"/>
  <c r="I5" i="3"/>
  <c r="I4" i="3"/>
  <c r="I27" i="2"/>
  <c r="I26" i="2"/>
  <c r="I12" i="2"/>
  <c r="I29" i="2"/>
  <c r="I35" i="2"/>
  <c r="I31" i="2"/>
  <c r="I22" i="2"/>
  <c r="I40" i="2"/>
  <c r="I36" i="2"/>
  <c r="I17" i="2"/>
  <c r="I34" i="2"/>
  <c r="I23" i="2"/>
  <c r="I14" i="2"/>
  <c r="I41" i="2"/>
  <c r="I11" i="2"/>
  <c r="I24" i="2"/>
  <c r="I16" i="2"/>
  <c r="I15" i="2"/>
  <c r="I28" i="2"/>
  <c r="I42" i="2"/>
  <c r="I33" i="2"/>
  <c r="I30" i="2"/>
  <c r="I38" i="2"/>
  <c r="I4" i="2"/>
  <c r="I20" i="2"/>
  <c r="I13" i="2"/>
  <c r="I18" i="2"/>
  <c r="I9" i="2"/>
  <c r="I6" i="2"/>
  <c r="I7" i="2"/>
  <c r="I32" i="2"/>
  <c r="I25" i="2"/>
  <c r="I37" i="2"/>
  <c r="I21" i="2"/>
  <c r="I10" i="2"/>
  <c r="I39" i="2"/>
  <c r="I5" i="2"/>
  <c r="I8" i="2"/>
  <c r="I19" i="2"/>
  <c r="I43" i="2"/>
  <c r="H15" i="4"/>
  <c r="H5" i="4"/>
  <c r="H4" i="4"/>
  <c r="H7" i="4"/>
  <c r="H13" i="4"/>
  <c r="H16" i="4"/>
  <c r="H9" i="4"/>
  <c r="H11" i="4"/>
  <c r="H8" i="4"/>
  <c r="H6" i="4"/>
  <c r="H12" i="4"/>
  <c r="H14" i="4"/>
  <c r="H17" i="4"/>
  <c r="H10" i="4"/>
  <c r="H5" i="3"/>
  <c r="H8" i="3"/>
  <c r="H39" i="3"/>
  <c r="H23" i="3"/>
  <c r="H18" i="3"/>
  <c r="H10" i="3"/>
  <c r="H40" i="3"/>
  <c r="H26" i="3"/>
  <c r="H13" i="3"/>
  <c r="H36" i="3"/>
  <c r="H16" i="3"/>
  <c r="H15" i="3"/>
  <c r="H28" i="3"/>
  <c r="H29" i="3"/>
  <c r="H35" i="3"/>
  <c r="H11" i="3"/>
  <c r="H19" i="3"/>
  <c r="H9" i="3"/>
  <c r="H41" i="3"/>
  <c r="H12" i="3"/>
  <c r="H24" i="3"/>
  <c r="H25" i="3"/>
  <c r="H34" i="3"/>
  <c r="H37" i="3"/>
  <c r="H21" i="3"/>
  <c r="H27" i="3"/>
  <c r="H32" i="3"/>
  <c r="H6" i="3"/>
  <c r="H22" i="3"/>
  <c r="H38" i="3"/>
  <c r="H31" i="3"/>
  <c r="H17" i="3"/>
  <c r="H33" i="3"/>
  <c r="H7" i="3"/>
  <c r="H30" i="3"/>
  <c r="H20" i="3"/>
  <c r="H14" i="3"/>
  <c r="H4" i="3"/>
  <c r="H27" i="2"/>
  <c r="H26" i="2"/>
  <c r="H12" i="2"/>
  <c r="H29" i="2"/>
  <c r="H35" i="2"/>
  <c r="H31" i="2"/>
  <c r="H22" i="2"/>
  <c r="H40" i="2"/>
  <c r="H36" i="2"/>
  <c r="H17" i="2"/>
  <c r="H34" i="2"/>
  <c r="H23" i="2"/>
  <c r="H14" i="2"/>
  <c r="H41" i="2"/>
  <c r="H11" i="2"/>
  <c r="H24" i="2"/>
  <c r="H16" i="2"/>
  <c r="H15" i="2"/>
  <c r="H28" i="2"/>
  <c r="H42" i="2"/>
  <c r="H33" i="2"/>
  <c r="H30" i="2"/>
  <c r="H38" i="2"/>
  <c r="H4" i="2"/>
  <c r="H20" i="2"/>
  <c r="H13" i="2"/>
  <c r="H18" i="2"/>
  <c r="H9" i="2"/>
  <c r="H6" i="2"/>
  <c r="H7" i="2"/>
  <c r="H32" i="2"/>
  <c r="H25" i="2"/>
  <c r="H37" i="2"/>
  <c r="H21" i="2"/>
  <c r="H10" i="2"/>
  <c r="H39" i="2"/>
  <c r="H5" i="2"/>
  <c r="H8" i="2"/>
  <c r="H19" i="2"/>
  <c r="H43" i="2"/>
</calcChain>
</file>

<file path=xl/sharedStrings.xml><?xml version="1.0" encoding="utf-8"?>
<sst xmlns="http://schemas.openxmlformats.org/spreadsheetml/2006/main" count="63" uniqueCount="9">
  <si>
    <t>Load</t>
  </si>
  <si>
    <t>Indent Number</t>
  </si>
  <si>
    <t>My Area</t>
  </si>
  <si>
    <t>Keyence Area</t>
  </si>
  <si>
    <t>Keyence Surface Area</t>
  </si>
  <si>
    <t>% Difference</t>
  </si>
  <si>
    <t>Hardness</t>
  </si>
  <si>
    <t>My Box Area</t>
  </si>
  <si>
    <t>Hardness with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</si>
</sst>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7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47"/>
  <sheetViews>
    <sheetView zoomScale="150" zoomScaleNormal="150" zoomScalePageLayoutView="150" workbookViewId="0">
      <selection activeCell="H12" sqref="H12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490</v>
      </c>
      <c r="C4">
        <v>10</v>
      </c>
      <c r="D4">
        <v>50.673227871000002</v>
      </c>
      <c r="E4">
        <v>50.423000000000002</v>
      </c>
      <c r="F4">
        <v>51.844999999999999</v>
      </c>
      <c r="G4">
        <v>64.728393663800006</v>
      </c>
      <c r="H4">
        <f>((D4-E4)/E4)*100</f>
        <v>0.49625740435912158</v>
      </c>
      <c r="I4" s="2">
        <f>2*B4*SIN((136*3.14159/180)/2)*102/D4</f>
        <v>1828.9985552198725</v>
      </c>
      <c r="J4">
        <f>2*B4*SIN((136*3.14159/180)/2)*102/G4</f>
        <v>1431.8486110712693</v>
      </c>
    </row>
    <row r="5" spans="2:10">
      <c r="B5">
        <v>490</v>
      </c>
      <c r="C5">
        <v>8</v>
      </c>
      <c r="D5">
        <v>52.309503683099997</v>
      </c>
      <c r="E5">
        <v>52.28</v>
      </c>
      <c r="F5">
        <v>53.691000000000003</v>
      </c>
      <c r="G5">
        <v>65.318952534499999</v>
      </c>
      <c r="H5">
        <f>((D5-E5)/E5)*100</f>
        <v>5.6433976855386724E-2</v>
      </c>
      <c r="I5" s="2">
        <f>2*B5*SIN((136*3.14159/180)/2)*102/D5</f>
        <v>1771.7862728322841</v>
      </c>
      <c r="J5">
        <f>2*B5*SIN((136*3.14159/180)/2)*102/G5</f>
        <v>1418.9030437289121</v>
      </c>
    </row>
    <row r="6" spans="2:10" hidden="1">
      <c r="B6">
        <v>490</v>
      </c>
      <c r="C6">
        <v>5</v>
      </c>
      <c r="D6">
        <v>51.767600531299998</v>
      </c>
      <c r="E6">
        <v>53.011000000000003</v>
      </c>
      <c r="F6">
        <v>53.481999999999999</v>
      </c>
      <c r="G6">
        <v>62.238960301500001</v>
      </c>
      <c r="H6">
        <f>((D6-E6)/E6)*100</f>
        <v>-2.3455499211484505</v>
      </c>
      <c r="I6" s="2">
        <f>2*B6*SIN((136*3.14159/180)/2)*102/D6</f>
        <v>1790.3333284367498</v>
      </c>
      <c r="J6">
        <f>2*B6*SIN((136*3.14159/180)/2)*102/G6</f>
        <v>1489.119678661353</v>
      </c>
    </row>
    <row r="7" spans="2:10">
      <c r="B7">
        <v>490</v>
      </c>
      <c r="C7">
        <v>7</v>
      </c>
      <c r="D7">
        <v>52.985750513200003</v>
      </c>
      <c r="E7">
        <v>52.758000000000003</v>
      </c>
      <c r="F7">
        <v>54.406999999999996</v>
      </c>
      <c r="G7">
        <v>57.989676575799997</v>
      </c>
      <c r="H7">
        <f>((D7-E7)/E7)*100</f>
        <v>0.43168905796277374</v>
      </c>
      <c r="I7" s="2">
        <f>2*B7*SIN((136*3.14159/180)/2)*102/D7</f>
        <v>1749.1733091767246</v>
      </c>
      <c r="J7">
        <f>2*B7*SIN((136*3.14159/180)/2)*102/G7</f>
        <v>1598.2372387133423</v>
      </c>
    </row>
    <row r="8" spans="2:10">
      <c r="B8">
        <v>490</v>
      </c>
      <c r="C8">
        <v>4</v>
      </c>
      <c r="D8">
        <v>50.606810771600003</v>
      </c>
      <c r="E8">
        <v>50.188000000000002</v>
      </c>
      <c r="F8">
        <v>51.645000000000003</v>
      </c>
      <c r="G8">
        <v>61.984560191</v>
      </c>
      <c r="H8">
        <f>((D8-E8)/E8)*100</f>
        <v>0.83448388379692451</v>
      </c>
      <c r="I8" s="2">
        <f>2*B8*SIN((136*3.14159/180)/2)*102/D8</f>
        <v>1831.3989589796104</v>
      </c>
      <c r="J8">
        <f>2*B8*SIN((136*3.14159/180)/2)*102/G8</f>
        <v>1495.231397606068</v>
      </c>
    </row>
    <row r="9" spans="2:10">
      <c r="B9">
        <v>490</v>
      </c>
      <c r="C9">
        <v>1</v>
      </c>
      <c r="D9">
        <v>54.486173167499999</v>
      </c>
      <c r="E9">
        <v>54.12</v>
      </c>
      <c r="F9">
        <v>55.723999999999997</v>
      </c>
      <c r="G9">
        <v>68.519872780100002</v>
      </c>
      <c r="H9">
        <f>((D9-E9)/E9)*100</f>
        <v>0.67659491407982497</v>
      </c>
      <c r="I9" s="2">
        <f>2*B9*SIN((136*3.14159/180)/2)*102/D9</f>
        <v>1701.005139037165</v>
      </c>
      <c r="J9">
        <f>2*B9*SIN((136*3.14159/180)/2)*102/G9</f>
        <v>1352.6186900817406</v>
      </c>
    </row>
    <row r="10" spans="2:10">
      <c r="B10">
        <v>490</v>
      </c>
      <c r="C10">
        <v>3</v>
      </c>
      <c r="D10">
        <v>50.975123777299999</v>
      </c>
      <c r="E10">
        <v>51.1</v>
      </c>
      <c r="F10">
        <v>52.719000000000001</v>
      </c>
      <c r="G10">
        <v>64.068407559500002</v>
      </c>
      <c r="H10">
        <f>((D10-E10)/E10)*100</f>
        <v>-0.24437616966732462</v>
      </c>
      <c r="I10" s="2">
        <f>2*B10*SIN((136*3.14159/180)/2)*102/D10</f>
        <v>1818.1664642795583</v>
      </c>
      <c r="J10">
        <f>2*B10*SIN((136*3.14159/180)/2)*102/G10</f>
        <v>1446.5984733320204</v>
      </c>
    </row>
    <row r="11" spans="2:10">
      <c r="B11">
        <v>980</v>
      </c>
      <c r="C11">
        <v>4</v>
      </c>
      <c r="D11">
        <v>105.079398623</v>
      </c>
      <c r="E11">
        <v>104.934</v>
      </c>
      <c r="F11">
        <v>108.82599999999999</v>
      </c>
      <c r="G11">
        <v>127.509532648</v>
      </c>
      <c r="H11">
        <f>((D11-E11)/E11)*100</f>
        <v>0.13856197514628768</v>
      </c>
      <c r="I11" s="2">
        <f>2*B11*SIN((136*3.14159/180)/2)*102/D11</f>
        <v>1764.0234295002922</v>
      </c>
      <c r="J11">
        <f>2*B11*SIN((136*3.14159/180)/2)*102/G11</f>
        <v>1453.7150068652547</v>
      </c>
    </row>
    <row r="12" spans="2:10">
      <c r="B12">
        <v>980</v>
      </c>
      <c r="C12">
        <v>5</v>
      </c>
      <c r="D12">
        <v>106.333776114</v>
      </c>
      <c r="E12">
        <v>106.29600000000001</v>
      </c>
      <c r="F12">
        <v>109.79</v>
      </c>
      <c r="G12">
        <v>134.16567345199999</v>
      </c>
      <c r="H12">
        <f>((D12-E12)/E12)*100</f>
        <v>3.5538603522236152E-2</v>
      </c>
      <c r="I12" s="2">
        <f>2*B12*SIN((136*3.14159/180)/2)*102/D12</f>
        <v>1743.2139429530496</v>
      </c>
      <c r="J12">
        <f>2*B12*SIN((136*3.14159/180)/2)*102/G12</f>
        <v>1381.5942361373775</v>
      </c>
    </row>
    <row r="13" spans="2:10" hidden="1">
      <c r="B13">
        <v>980</v>
      </c>
      <c r="C13">
        <v>8</v>
      </c>
      <c r="D13">
        <v>207.005494505</v>
      </c>
      <c r="E13">
        <v>200.58</v>
      </c>
      <c r="F13">
        <v>202.35900000000001</v>
      </c>
      <c r="G13">
        <v>229.03660427299999</v>
      </c>
      <c r="H13">
        <f>((D13-E13)/E13)*100</f>
        <v>3.2034572265430197</v>
      </c>
      <c r="I13" s="2">
        <f>2*B13*SIN((136*3.14159/180)/2)*102/D13</f>
        <v>895.44734825526825</v>
      </c>
      <c r="J13">
        <f>2*B13*SIN((136*3.14159/180)/2)*102/G13</f>
        <v>809.31395973645351</v>
      </c>
    </row>
    <row r="14" spans="2:10">
      <c r="B14">
        <v>980</v>
      </c>
      <c r="C14">
        <v>9</v>
      </c>
      <c r="D14">
        <v>105.31185847099999</v>
      </c>
      <c r="E14">
        <v>105.22</v>
      </c>
      <c r="F14">
        <v>109.17</v>
      </c>
      <c r="G14">
        <v>131.47177410200001</v>
      </c>
      <c r="H14">
        <f>((D14-E14)/E14)*100</f>
        <v>8.7301340999804952E-2</v>
      </c>
      <c r="I14" s="2">
        <f>2*B14*SIN((136*3.14159/180)/2)*102/D14</f>
        <v>1760.1296171201511</v>
      </c>
      <c r="J14">
        <f>2*B14*SIN((136*3.14159/180)/2)*102/G14</f>
        <v>1409.9035507420974</v>
      </c>
    </row>
    <row r="15" spans="2:10">
      <c r="B15">
        <v>980</v>
      </c>
      <c r="C15">
        <v>7</v>
      </c>
      <c r="D15">
        <v>104.68995290399999</v>
      </c>
      <c r="E15">
        <v>103.883</v>
      </c>
      <c r="F15">
        <v>109.033</v>
      </c>
      <c r="G15">
        <v>129.75410529999999</v>
      </c>
      <c r="H15">
        <f>((D15-E15)/E15)*100</f>
        <v>0.77679014275675451</v>
      </c>
      <c r="I15" s="2">
        <f>2*B15*SIN((136*3.14159/180)/2)*102/D15</f>
        <v>1770.5855813952746</v>
      </c>
      <c r="J15">
        <f>2*B15*SIN((136*3.14159/180)/2)*102/G15</f>
        <v>1428.5676796137006</v>
      </c>
    </row>
    <row r="16" spans="2:10">
      <c r="B16">
        <v>980</v>
      </c>
      <c r="C16">
        <v>3</v>
      </c>
      <c r="D16">
        <v>104.96165922</v>
      </c>
      <c r="E16">
        <v>105.27200000000001</v>
      </c>
      <c r="F16">
        <v>109.35899999999999</v>
      </c>
      <c r="G16">
        <v>132.75055655400001</v>
      </c>
      <c r="H16">
        <f>((D16-E16)/E16)*100</f>
        <v>-0.29479897788586157</v>
      </c>
      <c r="I16" s="2">
        <f>2*B16*SIN((136*3.14159/180)/2)*102/D16</f>
        <v>1766.0022002915587</v>
      </c>
      <c r="J16">
        <f>2*B16*SIN((136*3.14159/180)/2)*102/G16</f>
        <v>1396.3219887019559</v>
      </c>
    </row>
    <row r="17" spans="2:10">
      <c r="B17">
        <v>1961</v>
      </c>
      <c r="C17">
        <v>6</v>
      </c>
      <c r="D17">
        <v>221.288189832</v>
      </c>
      <c r="E17">
        <v>219.893</v>
      </c>
      <c r="F17">
        <v>229.732</v>
      </c>
      <c r="G17">
        <v>277.415683634</v>
      </c>
      <c r="H17">
        <f>((D17-E17)/E17)*100</f>
        <v>0.63448578717830939</v>
      </c>
      <c r="I17" s="2">
        <f>2*B17*SIN((136*3.14159/180)/2)*102/D17</f>
        <v>1676.1589851173867</v>
      </c>
      <c r="J17">
        <f>2*B17*SIN((136*3.14159/180)/2)*102/G17</f>
        <v>1337.0339514640532</v>
      </c>
    </row>
    <row r="18" spans="2:10">
      <c r="B18">
        <v>1961</v>
      </c>
      <c r="C18">
        <v>4</v>
      </c>
      <c r="D18">
        <v>196.37724912499999</v>
      </c>
      <c r="E18">
        <v>196.62100000000001</v>
      </c>
      <c r="F18">
        <v>206.095</v>
      </c>
      <c r="G18">
        <v>243.53122477299999</v>
      </c>
      <c r="H18">
        <f>((D18-E18)/E18)*100</f>
        <v>-0.12396990911449828</v>
      </c>
      <c r="I18" s="2">
        <f>2*B18*SIN((136*3.14159/180)/2)*102/D18</f>
        <v>1888.7839061803475</v>
      </c>
      <c r="J18">
        <f>2*B18*SIN((136*3.14159/180)/2)*102/G18</f>
        <v>1523.0662434889191</v>
      </c>
    </row>
    <row r="19" spans="2:10">
      <c r="B19">
        <v>1961</v>
      </c>
      <c r="C19">
        <v>9</v>
      </c>
      <c r="D19">
        <v>213.609467456</v>
      </c>
      <c r="E19">
        <v>213.244</v>
      </c>
      <c r="F19">
        <v>225.785</v>
      </c>
      <c r="G19">
        <v>253.831581943</v>
      </c>
      <c r="H19">
        <f>((D19-E19)/E19)*100</f>
        <v>0.17138463731687861</v>
      </c>
      <c r="I19" s="2">
        <f>2*B19*SIN((136*3.14159/180)/2)*102/D19</f>
        <v>1736.4126791977087</v>
      </c>
      <c r="J19">
        <f>2*B19*SIN((136*3.14159/180)/2)*102/G19</f>
        <v>1461.2609859184527</v>
      </c>
    </row>
    <row r="20" spans="2:10">
      <c r="B20">
        <v>1961</v>
      </c>
      <c r="C20">
        <v>8</v>
      </c>
      <c r="D20">
        <v>192.28203115599999</v>
      </c>
      <c r="E20">
        <v>192.29</v>
      </c>
      <c r="F20">
        <v>205.30799999999999</v>
      </c>
      <c r="G20">
        <v>220.684018149</v>
      </c>
      <c r="H20">
        <f>((D20-E20)/E20)*100</f>
        <v>-4.1441801445754245E-3</v>
      </c>
      <c r="I20" s="2">
        <f>2*B20*SIN((136*3.14159/180)/2)*102/D20</f>
        <v>1929.0111793459421</v>
      </c>
      <c r="J20">
        <f>2*B20*SIN((136*3.14159/180)/2)*102/G20</f>
        <v>1680.7478439006729</v>
      </c>
    </row>
    <row r="21" spans="2:10">
      <c r="B21">
        <v>1961</v>
      </c>
      <c r="C21">
        <v>5</v>
      </c>
      <c r="D21">
        <v>202.23402970699999</v>
      </c>
      <c r="E21">
        <v>202.55</v>
      </c>
      <c r="F21">
        <v>227.91200000000001</v>
      </c>
      <c r="G21">
        <v>261.42446260000003</v>
      </c>
      <c r="H21">
        <f>((D21-E21)/E21)*100</f>
        <v>-0.15599619501358714</v>
      </c>
      <c r="I21" s="2">
        <f>2*B21*SIN((136*3.14159/180)/2)*102/D21</f>
        <v>1834.0839483080831</v>
      </c>
      <c r="J21">
        <f>2*B21*SIN((136*3.14159/180)/2)*102/G21</f>
        <v>1418.8197385904034</v>
      </c>
    </row>
    <row r="22" spans="2:10">
      <c r="B22">
        <v>1961</v>
      </c>
      <c r="C22">
        <v>7</v>
      </c>
      <c r="D22">
        <v>206.66737108999999</v>
      </c>
      <c r="E22">
        <v>206.28200000000001</v>
      </c>
      <c r="F22">
        <v>216.90700000000001</v>
      </c>
      <c r="G22">
        <v>249.237884138</v>
      </c>
      <c r="H22">
        <f>((D22-E22)/E22)*100</f>
        <v>0.18681760405657219</v>
      </c>
      <c r="I22" s="2">
        <f>2*B22*SIN((136*3.14159/180)/2)*102/D22</f>
        <v>1794.7399520833994</v>
      </c>
      <c r="J22">
        <f>2*B22*SIN((136*3.14159/180)/2)*102/G22</f>
        <v>1488.1934540974437</v>
      </c>
    </row>
    <row r="23" spans="2:10">
      <c r="B23">
        <v>1961</v>
      </c>
      <c r="C23">
        <v>3</v>
      </c>
      <c r="D23">
        <v>212.50754739800001</v>
      </c>
      <c r="E23">
        <v>211.47300000000001</v>
      </c>
      <c r="F23">
        <v>221.64699999999999</v>
      </c>
      <c r="G23">
        <v>267.08919540400001</v>
      </c>
      <c r="H23">
        <f>((D23-E23)/E23)*100</f>
        <v>0.48921015827079622</v>
      </c>
      <c r="I23" s="2">
        <f>2*B23*SIN((136*3.14159/180)/2)*102/D23</f>
        <v>1745.4165380422603</v>
      </c>
      <c r="J23">
        <f>2*B23*SIN((136*3.14159/180)/2)*102/G23</f>
        <v>1388.7277885809744</v>
      </c>
    </row>
    <row r="24" spans="2:10">
      <c r="B24">
        <v>1961</v>
      </c>
      <c r="C24">
        <v>2</v>
      </c>
      <c r="D24">
        <v>209.96256490799999</v>
      </c>
      <c r="E24">
        <v>209.88499999999999</v>
      </c>
      <c r="F24">
        <v>219.904</v>
      </c>
      <c r="G24">
        <v>263.41370725600001</v>
      </c>
      <c r="H24">
        <f>((D24-E24)/E24)*100</f>
        <v>3.6955908235461979E-2</v>
      </c>
      <c r="I24" s="2">
        <f>2*B24*SIN((136*3.14159/180)/2)*102/D24</f>
        <v>1766.5729500389436</v>
      </c>
      <c r="J24">
        <f>2*B24*SIN((136*3.14159/180)/2)*102/G24</f>
        <v>1408.1051117313109</v>
      </c>
    </row>
    <row r="25" spans="2:10">
      <c r="B25">
        <v>2942</v>
      </c>
      <c r="C25">
        <v>10</v>
      </c>
      <c r="D25">
        <v>302.51781185800002</v>
      </c>
      <c r="E25">
        <v>303.11700000000002</v>
      </c>
      <c r="F25">
        <v>324.892</v>
      </c>
      <c r="G25">
        <v>381.53998950900001</v>
      </c>
      <c r="H25">
        <f>((D25-E25)/E25)*100</f>
        <v>-0.19767553189032708</v>
      </c>
      <c r="I25" s="2">
        <f>2*B25*SIN((136*3.14159/180)/2)*102/D25</f>
        <v>1839.4482322481108</v>
      </c>
      <c r="J25">
        <f>2*B25*SIN((136*3.14159/180)/2)*102/G25</f>
        <v>1458.4732126293629</v>
      </c>
    </row>
    <row r="26" spans="2:10">
      <c r="B26">
        <v>2942</v>
      </c>
      <c r="C26">
        <v>1</v>
      </c>
      <c r="D26">
        <v>305.49601497399999</v>
      </c>
      <c r="E26">
        <v>306.89299999999997</v>
      </c>
      <c r="F26">
        <v>325.96899999999999</v>
      </c>
      <c r="G26">
        <v>383.577801502</v>
      </c>
      <c r="H26">
        <f>((D26-E26)/E26)*100</f>
        <v>-0.45520263609791745</v>
      </c>
      <c r="I26" s="2">
        <f>2*B26*SIN((136*3.14159/180)/2)*102/D26</f>
        <v>1821.5159182784237</v>
      </c>
      <c r="J26">
        <f>2*B26*SIN((136*3.14159/180)/2)*102/G26</f>
        <v>1450.7248648560369</v>
      </c>
    </row>
    <row r="27" spans="2:10">
      <c r="B27">
        <v>2942</v>
      </c>
      <c r="C27">
        <v>3</v>
      </c>
      <c r="D27">
        <v>308.61309020599998</v>
      </c>
      <c r="E27">
        <v>309.358</v>
      </c>
      <c r="F27">
        <v>354.54500000000002</v>
      </c>
      <c r="G27">
        <v>400.96906540200001</v>
      </c>
      <c r="H27">
        <f>((D27-E27)/E27)*100</f>
        <v>-0.24079215472042839</v>
      </c>
      <c r="I27" s="2">
        <f>2*B27*SIN((136*3.14159/180)/2)*102/D27</f>
        <v>1803.1181174924316</v>
      </c>
      <c r="J27">
        <f>2*B27*SIN((136*3.14159/180)/2)*102/G27</f>
        <v>1387.8024572490849</v>
      </c>
    </row>
    <row r="28" spans="2:10">
      <c r="B28">
        <v>2942</v>
      </c>
      <c r="C28">
        <v>4</v>
      </c>
      <c r="D28">
        <v>312.98605240900002</v>
      </c>
      <c r="E28">
        <v>313.07299999999998</v>
      </c>
      <c r="F28">
        <v>350.92200000000003</v>
      </c>
      <c r="G28">
        <v>382.86810314000002</v>
      </c>
      <c r="H28">
        <f>((D28-E28)/E28)*100</f>
        <v>-2.7772305820034014E-2</v>
      </c>
      <c r="I28" s="2">
        <f>2*B28*SIN((136*3.14159/180)/2)*102/D28</f>
        <v>1777.9254058215768</v>
      </c>
      <c r="J28">
        <f>2*B28*SIN((136*3.14159/180)/2)*102/G28</f>
        <v>1453.4139816872828</v>
      </c>
    </row>
    <row r="29" spans="2:10">
      <c r="B29">
        <v>2942</v>
      </c>
      <c r="C29">
        <v>7</v>
      </c>
      <c r="D29">
        <v>317.91752203800002</v>
      </c>
      <c r="E29">
        <v>317.77800000000002</v>
      </c>
      <c r="F29">
        <v>335.38900000000001</v>
      </c>
      <c r="G29">
        <v>399.34814357599998</v>
      </c>
      <c r="H29">
        <f>((D29-E29)/E29)*100</f>
        <v>4.3905505730414164E-2</v>
      </c>
      <c r="I29" s="2">
        <f>2*B29*SIN((136*3.14159/180)/2)*102/D29</f>
        <v>1750.3466014661863</v>
      </c>
      <c r="J29">
        <f>2*B29*SIN((136*3.14159/180)/2)*102/G29</f>
        <v>1393.4354352140956</v>
      </c>
    </row>
    <row r="30" spans="2:10">
      <c r="B30">
        <v>2942</v>
      </c>
      <c r="C30">
        <v>5</v>
      </c>
      <c r="D30">
        <v>311.70903272599998</v>
      </c>
      <c r="E30">
        <v>310.99900000000002</v>
      </c>
      <c r="F30">
        <v>333.42899999999997</v>
      </c>
      <c r="G30">
        <v>400.04014783000002</v>
      </c>
      <c r="H30">
        <f>((D30-E30)/E30)*100</f>
        <v>0.22830707687161428</v>
      </c>
      <c r="I30" s="2">
        <f>2*B30*SIN((136*3.14159/180)/2)*102/D30</f>
        <v>1785.2092683336259</v>
      </c>
      <c r="J30">
        <f>2*B30*SIN((136*3.14159/180)/2)*102/G30</f>
        <v>1391.0250190244378</v>
      </c>
    </row>
    <row r="31" spans="2:10">
      <c r="B31">
        <v>2942</v>
      </c>
      <c r="C31">
        <v>9</v>
      </c>
      <c r="D31">
        <v>315.81934548999999</v>
      </c>
      <c r="E31">
        <v>315.63400000000001</v>
      </c>
      <c r="F31">
        <v>33.816000000000003</v>
      </c>
      <c r="G31">
        <v>380.147975901</v>
      </c>
      <c r="H31">
        <f>((D31-E31)/E31)*100</f>
        <v>5.8721649125244649E-2</v>
      </c>
      <c r="I31" s="2">
        <f>2*B31*SIN((136*3.14159/180)/2)*102/D31</f>
        <v>1761.9751994052069</v>
      </c>
      <c r="J31">
        <f>2*B31*SIN((136*3.14159/180)/2)*102/G31</f>
        <v>1463.8138028405083</v>
      </c>
    </row>
    <row r="32" spans="2:10">
      <c r="B32">
        <v>2942</v>
      </c>
      <c r="C32">
        <v>8</v>
      </c>
      <c r="D32">
        <v>308.26440043500003</v>
      </c>
      <c r="E32">
        <v>310.66000000000003</v>
      </c>
      <c r="F32">
        <v>330.59399999999999</v>
      </c>
      <c r="G32">
        <v>373.78974087500001</v>
      </c>
      <c r="H32">
        <f>((D32-E32)/E32)*100</f>
        <v>-0.77113228771003595</v>
      </c>
      <c r="I32" s="2">
        <f>2*B32*SIN((136*3.14159/180)/2)*102/D32</f>
        <v>1805.1576940461532</v>
      </c>
      <c r="J32">
        <f>2*B32*SIN((136*3.14159/180)/2)*102/G32</f>
        <v>1488.7135557630349</v>
      </c>
    </row>
    <row r="33" spans="2:10">
      <c r="B33">
        <v>4903</v>
      </c>
      <c r="C33">
        <v>6</v>
      </c>
      <c r="D33">
        <v>501.135128608</v>
      </c>
      <c r="E33">
        <v>503.90499999999997</v>
      </c>
      <c r="F33">
        <v>537.05700000000002</v>
      </c>
      <c r="G33">
        <v>629.31803098700004</v>
      </c>
      <c r="H33">
        <f>((D33-E33)/E33)*100</f>
        <v>-0.54968126769926284</v>
      </c>
      <c r="I33" s="2">
        <f>2*B33*SIN((136*3.14159/180)/2)*102/D33</f>
        <v>1850.5588393074963</v>
      </c>
      <c r="J33">
        <f>2*B33*SIN((136*3.14159/180)/2)*102/G33</f>
        <v>1473.6269998152818</v>
      </c>
    </row>
    <row r="34" spans="2:10">
      <c r="B34">
        <v>4903</v>
      </c>
      <c r="C34">
        <v>7</v>
      </c>
      <c r="D34">
        <v>514.34760294700004</v>
      </c>
      <c r="E34">
        <v>515.64099999999996</v>
      </c>
      <c r="F34">
        <v>554.774</v>
      </c>
      <c r="G34">
        <v>617.13922991499999</v>
      </c>
      <c r="H34">
        <f>((D34-E34)/E34)*100</f>
        <v>-0.25083285716223525</v>
      </c>
      <c r="I34" s="2">
        <f>2*B34*SIN((136*3.14159/180)/2)*102/D34</f>
        <v>1803.0219964466198</v>
      </c>
      <c r="J34">
        <f>2*B34*SIN((136*3.14159/180)/2)*102/G34</f>
        <v>1502.7079741159278</v>
      </c>
    </row>
    <row r="35" spans="2:10" hidden="1">
      <c r="B35">
        <v>4903</v>
      </c>
      <c r="C35">
        <v>10</v>
      </c>
      <c r="D35">
        <v>0.44680594131099999</v>
      </c>
      <c r="E35">
        <v>497.334</v>
      </c>
      <c r="F35">
        <v>527.98</v>
      </c>
      <c r="G35">
        <v>0.36348747917599999</v>
      </c>
      <c r="H35">
        <f>((D35-E35)/E35)*100</f>
        <v>-99.910159783704515</v>
      </c>
      <c r="I35" s="2">
        <f>2*B35*SIN((136*3.14159/180)/2)*102/D35</f>
        <v>2075576.7911499839</v>
      </c>
      <c r="J35">
        <f>2*B35*SIN((136*3.14159/180)/2)*102/G35</f>
        <v>2551339.7161171474</v>
      </c>
    </row>
    <row r="36" spans="2:10">
      <c r="B36">
        <v>4903</v>
      </c>
      <c r="C36">
        <v>8</v>
      </c>
      <c r="D36">
        <v>505.58658374599997</v>
      </c>
      <c r="E36">
        <v>505.84100000000001</v>
      </c>
      <c r="F36">
        <v>561.76700000000005</v>
      </c>
      <c r="G36">
        <v>626.18157665900003</v>
      </c>
      <c r="H36">
        <f>((D36-E36)/E36)*100</f>
        <v>-5.0295696473799931E-2</v>
      </c>
      <c r="I36" s="2">
        <f>2*B36*SIN((136*3.14159/180)/2)*102/D36</f>
        <v>1834.2655278980601</v>
      </c>
      <c r="J36">
        <f>2*B36*SIN((136*3.14159/180)/2)*102/G36</f>
        <v>1481.0081875629137</v>
      </c>
    </row>
    <row r="37" spans="2:10">
      <c r="B37">
        <v>4903</v>
      </c>
      <c r="C37">
        <v>1</v>
      </c>
      <c r="D37">
        <v>509.83274966800002</v>
      </c>
      <c r="E37">
        <v>508.94799999999998</v>
      </c>
      <c r="F37">
        <v>551.45100000000002</v>
      </c>
      <c r="G37">
        <v>662.43219597699999</v>
      </c>
      <c r="H37">
        <f>((D37-E37)/E37)*100</f>
        <v>0.17383891242328106</v>
      </c>
      <c r="I37" s="2">
        <f>2*B37*SIN((136*3.14159/180)/2)*102/D37</f>
        <v>1818.9887615829655</v>
      </c>
      <c r="J37">
        <f>2*B37*SIN((136*3.14159/180)/2)*102/G37</f>
        <v>1399.9622113252969</v>
      </c>
    </row>
    <row r="38" spans="2:10">
      <c r="B38">
        <v>4903</v>
      </c>
      <c r="C38">
        <v>4</v>
      </c>
      <c r="D38">
        <v>503.53671054199998</v>
      </c>
      <c r="E38">
        <v>505.00799999999998</v>
      </c>
      <c r="F38">
        <v>547.04700000000003</v>
      </c>
      <c r="G38">
        <v>636.92771173599999</v>
      </c>
      <c r="H38">
        <f>((D38-E38)/E38)*100</f>
        <v>-0.29133983184424822</v>
      </c>
      <c r="I38" s="2">
        <f>2*B38*SIN((136*3.14159/180)/2)*102/D38</f>
        <v>1841.7327327233288</v>
      </c>
      <c r="J38">
        <f>2*B38*SIN((136*3.14159/180)/2)*102/G38</f>
        <v>1456.0208715136309</v>
      </c>
    </row>
    <row r="39" spans="2:10">
      <c r="B39">
        <v>4903</v>
      </c>
      <c r="C39">
        <v>3</v>
      </c>
      <c r="D39">
        <v>497.42029948099997</v>
      </c>
      <c r="E39">
        <v>497.60399999999998</v>
      </c>
      <c r="F39">
        <v>527.96900000000005</v>
      </c>
      <c r="G39">
        <v>649.35947337000005</v>
      </c>
      <c r="H39">
        <f>((D39-E39)/E39)*100</f>
        <v>-3.6917010112461457E-2</v>
      </c>
      <c r="I39" s="2">
        <f>2*B39*SIN((136*3.14159/180)/2)*102/D39</f>
        <v>1864.379163658271</v>
      </c>
      <c r="J39">
        <f>2*B39*SIN((136*3.14159/180)/2)*102/G39</f>
        <v>1428.1458575173806</v>
      </c>
    </row>
    <row r="40" spans="2:10">
      <c r="B40">
        <v>4903</v>
      </c>
      <c r="C40">
        <v>9</v>
      </c>
      <c r="D40">
        <v>513.10228233299995</v>
      </c>
      <c r="E40">
        <v>512.40300000000002</v>
      </c>
      <c r="F40">
        <v>548.06399999999996</v>
      </c>
      <c r="G40">
        <v>627.491244843</v>
      </c>
      <c r="H40">
        <f>((D40-E40)/E40)*100</f>
        <v>0.13647116293228734</v>
      </c>
      <c r="I40" s="2">
        <f>2*B40*SIN((136*3.14159/180)/2)*102/D40</f>
        <v>1807.3980059421563</v>
      </c>
      <c r="J40">
        <f>2*B40*SIN((136*3.14159/180)/2)*102/G40</f>
        <v>1477.9171017199872</v>
      </c>
    </row>
    <row r="41" spans="2:10" hidden="1">
      <c r="B41">
        <v>9807</v>
      </c>
      <c r="C41">
        <v>4</v>
      </c>
      <c r="D41">
        <v>995.27231010699995</v>
      </c>
      <c r="E41">
        <v>1024.172</v>
      </c>
      <c r="F41">
        <v>1174.8420000000001</v>
      </c>
      <c r="G41">
        <v>1247.87008158</v>
      </c>
      <c r="H41">
        <f>((D41-E41)/E41)*100</f>
        <v>-2.821761373382603</v>
      </c>
      <c r="I41" s="2">
        <f>2*B41*SIN((136*3.14159/180)/2)*102/D41</f>
        <v>1863.7605110267439</v>
      </c>
      <c r="J41">
        <f>2*B41*SIN((136*3.14159/180)/2)*102/G41</f>
        <v>1486.4922692490009</v>
      </c>
    </row>
    <row r="42" spans="2:10">
      <c r="B42">
        <v>9807</v>
      </c>
      <c r="C42">
        <v>5</v>
      </c>
      <c r="D42">
        <v>1028.7404902799999</v>
      </c>
      <c r="E42">
        <v>1031.056</v>
      </c>
      <c r="F42">
        <v>1101.7090000000001</v>
      </c>
      <c r="G42">
        <v>1285.8612890899999</v>
      </c>
      <c r="H42">
        <f>((D42-E42)/E42)*100</f>
        <v>-0.22457652348661339</v>
      </c>
      <c r="I42" s="2">
        <f>2*B42*SIN((136*3.14159/180)/2)*102/D42</f>
        <v>1803.1264899381135</v>
      </c>
      <c r="J42">
        <f>2*B42*SIN((136*3.14159/180)/2)*102/G42</f>
        <v>1442.5733514448764</v>
      </c>
    </row>
    <row r="43" spans="2:10">
      <c r="I43" s="2"/>
    </row>
    <row r="44" spans="2:10">
      <c r="I44" s="2"/>
    </row>
    <row r="45" spans="2:10">
      <c r="I45" s="2"/>
    </row>
    <row r="46" spans="2:10">
      <c r="I46" s="2"/>
    </row>
    <row r="47" spans="2:10">
      <c r="I47" s="2"/>
    </row>
  </sheetData>
  <autoFilter ref="H3:H42">
    <filterColumn colId="0">
      <colorFilter dxfId="45"/>
    </filterColumn>
  </autoFilter>
  <sortState ref="B4:J42">
    <sortCondition ref="B4"/>
  </sortState>
  <conditionalFormatting sqref="H1:H1048576">
    <cfRule type="cellIs" dxfId="31" priority="1" operator="lessThan">
      <formula>-1.5</formula>
    </cfRule>
    <cfRule type="cellIs" dxfId="30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43"/>
  <sheetViews>
    <sheetView zoomScale="150" zoomScaleNormal="150" zoomScalePageLayoutView="150" workbookViewId="0">
      <selection activeCell="H1" sqref="H1:H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9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3" t="s">
        <v>5</v>
      </c>
      <c r="I3" s="1" t="s">
        <v>6</v>
      </c>
      <c r="J3" s="1" t="s">
        <v>8</v>
      </c>
    </row>
    <row r="4" spans="2:10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v>64.299096951199999</v>
      </c>
      <c r="H4">
        <f>((D4-E4)/E4)*100</f>
        <v>-0.36632840017859142</v>
      </c>
      <c r="I4" s="2">
        <f>2*B4*SIN((136*3.14159/180)/2)*102/D4</f>
        <v>1730.4491901645849</v>
      </c>
      <c r="J4">
        <f>2*B4*SIN((136*3.14159/180)/2)*102/G4</f>
        <v>1441.4084327611492</v>
      </c>
    </row>
    <row r="5" spans="2:10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v>62.684202589800002</v>
      </c>
      <c r="H5">
        <f>((D5-E5)/E5)*100</f>
        <v>-0.37362403168197178</v>
      </c>
      <c r="I5" s="2">
        <f>2*B5*SIN((136*3.14159/180)/2)*102/D5</f>
        <v>1877.2846062359467</v>
      </c>
      <c r="J5">
        <f>2*B5*SIN((136*3.14159/180)/2)*102/G5</f>
        <v>1478.5425471690935</v>
      </c>
    </row>
    <row r="6" spans="2:10">
      <c r="B6">
        <v>490</v>
      </c>
      <c r="C6">
        <v>7</v>
      </c>
      <c r="D6">
        <v>54.024445450400002</v>
      </c>
      <c r="E6">
        <v>53.869</v>
      </c>
      <c r="F6">
        <v>55.183</v>
      </c>
      <c r="G6">
        <v>64.617478080599994</v>
      </c>
      <c r="H6">
        <f>((D6-E6)/E6)*100</f>
        <v>0.28856197516197074</v>
      </c>
      <c r="I6" s="2">
        <f>2*B6*SIN((136*3.14159/180)/2)*102/D6</f>
        <v>1715.5430248604275</v>
      </c>
      <c r="J6">
        <f>2*B6*SIN((136*3.14159/180)/2)*102/G6</f>
        <v>1434.306372167315</v>
      </c>
    </row>
    <row r="7" spans="2:10">
      <c r="B7">
        <v>490</v>
      </c>
      <c r="C7">
        <v>8</v>
      </c>
      <c r="D7">
        <v>52.973291081900001</v>
      </c>
      <c r="E7">
        <v>52.523000000000003</v>
      </c>
      <c r="F7">
        <v>53.978999999999999</v>
      </c>
      <c r="G7">
        <v>64.2395125675</v>
      </c>
      <c r="H7">
        <f>((D7-E7)/E7)*100</f>
        <v>0.85732171029834148</v>
      </c>
      <c r="I7" s="2">
        <f>2*B7*SIN((136*3.14159/180)/2)*102/D7</f>
        <v>1749.5847184781362</v>
      </c>
      <c r="J7">
        <f>2*B7*SIN((136*3.14159/180)/2)*102/G7</f>
        <v>1442.7453892493513</v>
      </c>
    </row>
    <row r="8" spans="2:10">
      <c r="B8">
        <v>490</v>
      </c>
      <c r="C8">
        <v>5</v>
      </c>
      <c r="D8">
        <v>52.239022181999999</v>
      </c>
      <c r="E8">
        <v>51.984999999999999</v>
      </c>
      <c r="F8">
        <v>53.313000000000002</v>
      </c>
      <c r="G8">
        <v>67.0941215605</v>
      </c>
      <c r="H8">
        <f>((D8-E8)/E8)*100</f>
        <v>0.48864515148600546</v>
      </c>
      <c r="I8" s="2">
        <f>2*B8*SIN((136*3.14159/180)/2)*102/D8</f>
        <v>1774.1767876413576</v>
      </c>
      <c r="J8">
        <f>2*B8*SIN((136*3.14159/180)/2)*102/G8</f>
        <v>1381.3618601566156</v>
      </c>
    </row>
    <row r="9" spans="2:10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v>62.477365651699998</v>
      </c>
      <c r="H9">
        <f>((D9-E9)/E9)*100</f>
        <v>-0.12679962855828877</v>
      </c>
      <c r="I9" s="2">
        <f>2*B9*SIN((136*3.14159/180)/2)*102/D9</f>
        <v>1777.6891548599031</v>
      </c>
      <c r="J9">
        <f>2*B9*SIN((136*3.14159/180)/2)*102/G9</f>
        <v>1483.4373952491471</v>
      </c>
    </row>
    <row r="10" spans="2:10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v>131.20762337900001</v>
      </c>
      <c r="H10">
        <f>((D10-E10)/E10)*100</f>
        <v>-0.19581075567748313</v>
      </c>
      <c r="I10" s="2">
        <f>2*B10*SIN((136*3.14159/180)/2)*102/D10</f>
        <v>1709.6979038281797</v>
      </c>
      <c r="J10">
        <f>2*B10*SIN((136*3.14159/180)/2)*102/G10</f>
        <v>1412.7420065627095</v>
      </c>
    </row>
    <row r="11" spans="2:10">
      <c r="B11">
        <v>980</v>
      </c>
      <c r="C11">
        <v>6</v>
      </c>
      <c r="D11">
        <v>107.67677682199999</v>
      </c>
      <c r="E11">
        <v>107.121</v>
      </c>
      <c r="F11">
        <v>110.69499999999999</v>
      </c>
      <c r="G11">
        <v>125.74568232999999</v>
      </c>
      <c r="H11">
        <f>((D11-E11)/E11)*100</f>
        <v>0.51883087536523986</v>
      </c>
      <c r="I11" s="2">
        <f>2*B11*SIN((136*3.14159/180)/2)*102/D11</f>
        <v>1721.471672904871</v>
      </c>
      <c r="J11">
        <f>2*B11*SIN((136*3.14159/180)/2)*102/G11</f>
        <v>1474.1064479837776</v>
      </c>
    </row>
    <row r="12" spans="2:10">
      <c r="B12">
        <v>980</v>
      </c>
      <c r="C12">
        <v>7</v>
      </c>
      <c r="D12">
        <v>106.662743323</v>
      </c>
      <c r="E12">
        <v>106.157</v>
      </c>
      <c r="F12">
        <v>109.31699999999999</v>
      </c>
      <c r="G12">
        <v>129.15430543799999</v>
      </c>
      <c r="H12">
        <f>((D12-E12)/E12)*100</f>
        <v>0.47641071526136231</v>
      </c>
      <c r="I12" s="2">
        <f>2*B12*SIN((136*3.14159/180)/2)*102/D12</f>
        <v>1737.8375555881892</v>
      </c>
      <c r="J12">
        <f>2*B12*SIN((136*3.14159/180)/2)*102/G12</f>
        <v>1435.2020283036968</v>
      </c>
    </row>
    <row r="13" spans="2:10">
      <c r="B13">
        <v>980</v>
      </c>
      <c r="C13">
        <v>2</v>
      </c>
      <c r="D13">
        <v>109.62154821199999</v>
      </c>
      <c r="E13">
        <v>109.083</v>
      </c>
      <c r="F13">
        <v>112.379</v>
      </c>
      <c r="G13">
        <v>143.37796906299999</v>
      </c>
      <c r="H13">
        <f>((D13-E13)/E13)*100</f>
        <v>0.49370498794495465</v>
      </c>
      <c r="I13" s="2">
        <f>2*B13*SIN((136*3.14159/180)/2)*102/D13</f>
        <v>1690.9314286484562</v>
      </c>
      <c r="J13">
        <f>2*B13*SIN((136*3.14159/180)/2)*102/G13</f>
        <v>1292.8242905109421</v>
      </c>
    </row>
    <row r="14" spans="2:10">
      <c r="B14">
        <v>1961</v>
      </c>
      <c r="C14">
        <v>4</v>
      </c>
      <c r="D14">
        <v>209.916704391</v>
      </c>
      <c r="E14">
        <v>209.31200000000001</v>
      </c>
      <c r="F14">
        <v>281.69099999999997</v>
      </c>
      <c r="G14">
        <v>250.847986147</v>
      </c>
      <c r="H14">
        <f>((D14-E14)/E14)*100</f>
        <v>0.28890096649976316</v>
      </c>
      <c r="I14" s="2">
        <f>2*B14*SIN((136*3.14159/180)/2)*102/D14</f>
        <v>1766.9588933541363</v>
      </c>
      <c r="J14">
        <f>2*B14*SIN((136*3.14159/180)/2)*102/G14</f>
        <v>1478.6412814568439</v>
      </c>
    </row>
    <row r="15" spans="2:10">
      <c r="B15">
        <v>1961</v>
      </c>
      <c r="C15">
        <v>2</v>
      </c>
      <c r="D15">
        <v>216.184698959</v>
      </c>
      <c r="E15">
        <v>215.86500000000001</v>
      </c>
      <c r="F15">
        <v>223.44200000000001</v>
      </c>
      <c r="G15">
        <v>255.131021522</v>
      </c>
      <c r="H15">
        <f>((D15-E15)/E15)*100</f>
        <v>0.14810134065271952</v>
      </c>
      <c r="I15" s="2">
        <f>2*B15*SIN((136*3.14159/180)/2)*102/D15</f>
        <v>1715.7282151481663</v>
      </c>
      <c r="J15">
        <f>2*B15*SIN((136*3.14159/180)/2)*102/G15</f>
        <v>1453.8184556098158</v>
      </c>
    </row>
    <row r="16" spans="2:10">
      <c r="B16">
        <v>1961</v>
      </c>
      <c r="C16">
        <v>3</v>
      </c>
      <c r="D16">
        <v>188.447841332</v>
      </c>
      <c r="E16">
        <v>188.21899999999999</v>
      </c>
      <c r="F16">
        <v>195.405</v>
      </c>
      <c r="G16">
        <v>224.302887932</v>
      </c>
      <c r="H16">
        <f>((D16-E16)/E16)*100</f>
        <v>0.12158248210860849</v>
      </c>
      <c r="I16" s="2">
        <f>2*B16*SIN((136*3.14159/180)/2)*102/D16</f>
        <v>1968.2591483433694</v>
      </c>
      <c r="J16">
        <f>2*B16*SIN((136*3.14159/180)/2)*102/G16</f>
        <v>1653.6309055446295</v>
      </c>
    </row>
    <row r="17" spans="2:10" hidden="1">
      <c r="B17">
        <v>1961</v>
      </c>
      <c r="C17">
        <v>8</v>
      </c>
      <c r="D17">
        <v>195.52834392599999</v>
      </c>
      <c r="E17">
        <v>199.26900000000001</v>
      </c>
      <c r="F17">
        <v>207.82599999999999</v>
      </c>
      <c r="G17">
        <v>257.23653474299999</v>
      </c>
      <c r="H17">
        <f>((D17-E17)/E17)*100</f>
        <v>-1.8771891633922055</v>
      </c>
      <c r="I17" s="2">
        <f>2*B17*SIN((136*3.14159/180)/2)*102/D17</f>
        <v>1896.9842440216523</v>
      </c>
    </row>
    <row r="18" spans="2:10">
      <c r="B18">
        <v>1961</v>
      </c>
      <c r="C18">
        <v>5</v>
      </c>
      <c r="D18">
        <v>217.310095066</v>
      </c>
      <c r="E18">
        <v>216.71600000000001</v>
      </c>
      <c r="F18">
        <v>224.68199999999999</v>
      </c>
      <c r="G18">
        <v>258.00954874000001</v>
      </c>
      <c r="H18">
        <f>((D18-E18)/E18)*100</f>
        <v>0.27413530426917909</v>
      </c>
      <c r="I18" s="2">
        <f>2*B18*SIN((136*3.14159/180)/2)*102/D18</f>
        <v>1706.8428761885962</v>
      </c>
      <c r="J18">
        <f>2*B18*SIN((136*3.14159/180)/2)*102/G18</f>
        <v>1437.5986838419083</v>
      </c>
    </row>
    <row r="19" spans="2:10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v>256.84931624000001</v>
      </c>
      <c r="H19">
        <f>((D19-E19)/E19)*100</f>
        <v>0.62316852493898378</v>
      </c>
      <c r="I19" s="2">
        <f>2*B19*SIN((136*3.14159/180)/2)*102/D19</f>
        <v>1720.0742969270493</v>
      </c>
      <c r="J19">
        <f>2*B19*SIN((136*3.14159/180)/2)*102/G19</f>
        <v>1444.0925641424969</v>
      </c>
    </row>
    <row r="20" spans="2:10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v>368.61746544800002</v>
      </c>
      <c r="H20">
        <f>((D20-E20)/E20)*100</f>
        <v>-0.14285891752528038</v>
      </c>
      <c r="I20" s="2">
        <f>2*B20*SIN((136*3.14159/180)/2)*102/D20</f>
        <v>1809.5211817051024</v>
      </c>
      <c r="J20">
        <f>2*B20*SIN((136*3.14159/180)/2)*102/G20</f>
        <v>1509.6025186149623</v>
      </c>
    </row>
    <row r="21" spans="2:10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v>373.319264514</v>
      </c>
      <c r="H21">
        <f>((D21-E21)/E21)*100</f>
        <v>0.11211865795083954</v>
      </c>
      <c r="I21" s="2">
        <f>2*B21*SIN((136*3.14159/180)/2)*102/D21</f>
        <v>1771.5592251544304</v>
      </c>
      <c r="J21">
        <f>2*B21*SIN((136*3.14159/180)/2)*102/G21</f>
        <v>1490.5897100440056</v>
      </c>
    </row>
    <row r="22" spans="2:10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v>371.32574954500001</v>
      </c>
      <c r="H22">
        <f>((D22-E22)/E22)*100</f>
        <v>-0.28424571359814599</v>
      </c>
      <c r="I22" s="2">
        <f>2*B22*SIN((136*3.14159/180)/2)*102/D22</f>
        <v>1839.6735490876711</v>
      </c>
      <c r="J22">
        <f>2*B22*SIN((136*3.14159/180)/2)*102/G22</f>
        <v>1498.5921523827101</v>
      </c>
    </row>
    <row r="23" spans="2:10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v>370.974486985</v>
      </c>
      <c r="H23">
        <f>((D23-E23)/E23)*100</f>
        <v>0.18435685171280033</v>
      </c>
      <c r="I23" s="2">
        <f>2*B23*SIN((136*3.14159/180)/2)*102/D23</f>
        <v>1759.670836212126</v>
      </c>
      <c r="J23">
        <f>2*B23*SIN((136*3.14159/180)/2)*102/G23</f>
        <v>1500.0111160427721</v>
      </c>
    </row>
    <row r="24" spans="2:10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v>378.09465159899997</v>
      </c>
      <c r="H24">
        <f>((D24-E24)/E24)*100</f>
        <v>4.6531441046675684E-2</v>
      </c>
      <c r="I24" s="2">
        <f>2*B24*SIN((136*3.14159/180)/2)*102/D24</f>
        <v>1738.4295044613821</v>
      </c>
      <c r="J24">
        <f>2*B24*SIN((136*3.14159/180)/2)*102/G24</f>
        <v>1471.7633584405785</v>
      </c>
    </row>
    <row r="25" spans="2:10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v>376.02096105999999</v>
      </c>
      <c r="H25">
        <f>((D25-E25)/E25)*100</f>
        <v>-1.7408698510842199E-2</v>
      </c>
      <c r="I25" s="2">
        <f>2*B25*SIN((136*3.14159/180)/2)*102/D25</f>
        <v>1785.0621560606423</v>
      </c>
      <c r="J25">
        <f>2*B25*SIN((136*3.14159/180)/2)*102/G25</f>
        <v>1479.8798787096655</v>
      </c>
    </row>
    <row r="26" spans="2:10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v>370.30092538700001</v>
      </c>
      <c r="H26">
        <f>((D26-E26)/E26)*100</f>
        <v>9.0794856576069047E-2</v>
      </c>
      <c r="I26" s="2">
        <f>2*B26*SIN((136*3.14159/180)/2)*102/D26</f>
        <v>1790.45988473741</v>
      </c>
      <c r="J26">
        <f>2*B26*SIN((136*3.14159/180)/2)*102/G26</f>
        <v>1502.7395723200109</v>
      </c>
    </row>
    <row r="27" spans="2:10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v>383.70355886200002</v>
      </c>
      <c r="H27">
        <f>((D27-E27)/E27)*100</f>
        <v>-5.0408319048471754E-2</v>
      </c>
      <c r="I27" s="2">
        <f>2*B27*SIN((136*3.14159/180)/2)*102/D27</f>
        <v>1722.6813686180039</v>
      </c>
      <c r="J27">
        <f>2*B27*SIN((136*3.14159/180)/2)*102/G27</f>
        <v>1450.2493953825929</v>
      </c>
    </row>
    <row r="28" spans="2:10">
      <c r="B28">
        <v>2942</v>
      </c>
      <c r="C28">
        <v>7</v>
      </c>
      <c r="D28">
        <v>327.15708465400002</v>
      </c>
      <c r="E28">
        <v>326.83100000000002</v>
      </c>
      <c r="F28">
        <v>340.964</v>
      </c>
      <c r="G28">
        <v>394.82818801799999</v>
      </c>
      <c r="H28">
        <f>((D28-E28)/E28)*100</f>
        <v>9.9771641612943343E-2</v>
      </c>
      <c r="I28" s="2">
        <f>2*B28*SIN((136*3.14159/180)/2)*102/D28</f>
        <v>1700.9133543119833</v>
      </c>
      <c r="J28">
        <f>2*B28*SIN((136*3.14159/180)/2)*102/G28</f>
        <v>1409.3873515950581</v>
      </c>
    </row>
    <row r="29" spans="2:10">
      <c r="B29">
        <v>2942</v>
      </c>
      <c r="C29">
        <v>5</v>
      </c>
      <c r="D29">
        <v>316.92802172900002</v>
      </c>
      <c r="E29">
        <v>316.96199999999999</v>
      </c>
      <c r="F29">
        <v>334.35300000000001</v>
      </c>
      <c r="G29">
        <v>354.76118498099999</v>
      </c>
      <c r="H29">
        <f>((D29-E29)/E29)*100</f>
        <v>-1.071998252155361E-2</v>
      </c>
      <c r="I29" s="2">
        <f>2*B29*SIN((136*3.14159/180)/2)*102/D29</f>
        <v>1755.8114653603889</v>
      </c>
      <c r="J29">
        <f>2*B29*SIN((136*3.14159/180)/2)*102/G29</f>
        <v>1568.5646508243776</v>
      </c>
    </row>
    <row r="30" spans="2:10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v>636.15356541799997</v>
      </c>
      <c r="H30">
        <f>((D30-E30)/E30)*100</f>
        <v>-0.21618824744933923</v>
      </c>
      <c r="I30" s="2">
        <f>2*B30*SIN((136*3.14159/180)/2)*102/D30</f>
        <v>1766.7687610858295</v>
      </c>
      <c r="J30">
        <f>2*B30*SIN((136*3.14159/180)/2)*102/G30</f>
        <v>1457.7927285901103</v>
      </c>
    </row>
    <row r="31" spans="2:10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v>618.68161622100001</v>
      </c>
      <c r="H31">
        <f>((D31-E31)/E31)*100</f>
        <v>-0.25277291262021784</v>
      </c>
      <c r="I31" s="2">
        <f>2*B31*SIN((136*3.14159/180)/2)*102/D31</f>
        <v>1820.373241571785</v>
      </c>
      <c r="J31">
        <f>2*B31*SIN((136*3.14159/180)/2)*102/G31</f>
        <v>1498.9616914716321</v>
      </c>
    </row>
    <row r="32" spans="2:10" hidden="1">
      <c r="B32">
        <v>4903</v>
      </c>
      <c r="C32">
        <v>10</v>
      </c>
      <c r="D32">
        <v>4.2917671122799997E-2</v>
      </c>
      <c r="E32">
        <v>552.21900000000005</v>
      </c>
      <c r="F32">
        <v>576.06200000000001</v>
      </c>
      <c r="G32">
        <v>2.3778157831099999E-2</v>
      </c>
      <c r="H32">
        <f>((D32-E32)/E32)*100</f>
        <v>-99.992228142978988</v>
      </c>
      <c r="I32" s="2">
        <f>2*B32*SIN((136*3.14159/180)/2)*102/D32</f>
        <v>21608349.606844418</v>
      </c>
    </row>
    <row r="33" spans="2:10">
      <c r="B33">
        <v>4903</v>
      </c>
      <c r="C33">
        <v>2</v>
      </c>
      <c r="D33">
        <v>521.964689905</v>
      </c>
      <c r="E33">
        <v>522.28099999999995</v>
      </c>
      <c r="F33">
        <v>547.66899999999998</v>
      </c>
      <c r="G33">
        <v>629.108739227</v>
      </c>
      <c r="H33">
        <f>((D33-E33)/E33)*100</f>
        <v>-6.0563201609851583E-2</v>
      </c>
      <c r="I33" s="2">
        <f>2*B33*SIN((136*3.14159/180)/2)*102/D33</f>
        <v>1776.710302188872</v>
      </c>
      <c r="J33">
        <f>2*B33*SIN((136*3.14159/180)/2)*102/G33</f>
        <v>1474.1172457284983</v>
      </c>
    </row>
    <row r="34" spans="2:10">
      <c r="B34">
        <v>4903</v>
      </c>
      <c r="C34">
        <v>3</v>
      </c>
      <c r="D34">
        <v>520.80126754200001</v>
      </c>
      <c r="E34">
        <v>520.32799999999997</v>
      </c>
      <c r="F34">
        <v>551.33199999999999</v>
      </c>
      <c r="G34">
        <v>637.55453732000001</v>
      </c>
      <c r="H34">
        <f>((D34-E34)/E34)*100</f>
        <v>9.0955616841690345E-2</v>
      </c>
      <c r="I34" s="2">
        <f>2*B34*SIN((136*3.14159/180)/2)*102/D34</f>
        <v>1780.6793103825248</v>
      </c>
      <c r="J34">
        <f>2*B34*SIN((136*3.14159/180)/2)*102/G34</f>
        <v>1454.589352985131</v>
      </c>
    </row>
    <row r="35" spans="2:10">
      <c r="B35">
        <v>4903</v>
      </c>
      <c r="C35">
        <v>4</v>
      </c>
      <c r="D35">
        <v>524.41014033500005</v>
      </c>
      <c r="E35">
        <v>524.529</v>
      </c>
      <c r="F35">
        <v>554.71500000000003</v>
      </c>
      <c r="G35">
        <v>635.88970359899997</v>
      </c>
      <c r="H35">
        <f>((D35-E35)/E35)*100</f>
        <v>-2.2660265685966914E-2</v>
      </c>
      <c r="I35" s="2">
        <f>2*B35*SIN((136*3.14159/180)/2)*102/D35</f>
        <v>1768.425075343911</v>
      </c>
      <c r="J35">
        <f>2*B35*SIN((136*3.14159/180)/2)*102/G35</f>
        <v>1458.3976382763556</v>
      </c>
    </row>
    <row r="36" spans="2:10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v>610.21077248200004</v>
      </c>
      <c r="H36">
        <f>((D36-E36)/E36)*100</f>
        <v>-0.20070884431756408</v>
      </c>
      <c r="I36" s="2">
        <f>2*B36*SIN((136*3.14159/180)/2)*102/D36</f>
        <v>1809.3342453666801</v>
      </c>
      <c r="J36">
        <f>2*B36*SIN((136*3.14159/180)/2)*102/G36</f>
        <v>1519.7700266105826</v>
      </c>
    </row>
    <row r="37" spans="2:10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v>629.26795327800005</v>
      </c>
      <c r="H37">
        <f>((D37-E37)/E37)*100</f>
        <v>4.4415323019862517E-3</v>
      </c>
      <c r="I37" s="2">
        <f>2*B37*SIN((136*3.14159/180)/2)*102/D37</f>
        <v>1741.4617936291602</v>
      </c>
      <c r="J37">
        <f>2*B37*SIN((136*3.14159/180)/2)*102/G37</f>
        <v>1473.7442723757019</v>
      </c>
    </row>
    <row r="38" spans="2:10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v>637.32188651599995</v>
      </c>
      <c r="H38">
        <f>((D38-E38)/E38)*100</f>
        <v>0.63353333339539097</v>
      </c>
      <c r="I38" s="2">
        <f>2*B38*SIN((136*3.14159/180)/2)*102/D38</f>
        <v>1715.5016756867478</v>
      </c>
      <c r="J38">
        <f>2*B38*SIN((136*3.14159/180)/2)*102/G38</f>
        <v>1455.1203427245732</v>
      </c>
    </row>
    <row r="39" spans="2:10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v>624.53728806100003</v>
      </c>
      <c r="H39">
        <f>((D39-E39)/E39)*100</f>
        <v>0.66191015114517204</v>
      </c>
      <c r="I39" s="2">
        <f>2*B39*SIN((136*3.14159/180)/2)*102/D39</f>
        <v>1786.8257242906818</v>
      </c>
      <c r="J39">
        <f>2*B39*SIN((136*3.14159/180)/2)*102/G39</f>
        <v>1484.9074021060758</v>
      </c>
    </row>
    <row r="40" spans="2:10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v>1218.83039347</v>
      </c>
      <c r="H40">
        <f>((D40-E40)/E40)*100</f>
        <v>0.36384042202343359</v>
      </c>
      <c r="I40" s="2">
        <f>2*B40*SIN((136*3.14159/180)/2)*102/D40</f>
        <v>1798.0500541997289</v>
      </c>
      <c r="J40">
        <f>2*B40*SIN((136*3.14159/180)/2)*102/G40</f>
        <v>1521.9092330104809</v>
      </c>
    </row>
    <row r="41" spans="2:10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v>1187.23613699</v>
      </c>
      <c r="H41">
        <f>((D41-E41)/E41)*100</f>
        <v>0.23147140103300601</v>
      </c>
      <c r="I41" s="2">
        <f>2*B41*SIN((136*3.14159/180)/2)*102/D41</f>
        <v>1815.5259629947925</v>
      </c>
      <c r="J41">
        <f>2*B41*SIN((136*3.14159/180)/2)*102/G41</f>
        <v>1562.4096769819046</v>
      </c>
    </row>
    <row r="42" spans="2:10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v>1209.3732865100001</v>
      </c>
      <c r="H42">
        <f>((D42-E42)/E42)*100</f>
        <v>-0.33021476589197618</v>
      </c>
      <c r="I42" s="2">
        <f>2*B42*SIN((136*3.14159/180)/2)*102/D42</f>
        <v>1798.6180429233038</v>
      </c>
      <c r="J42">
        <f>2*B42*SIN((136*3.14159/180)/2)*102/G42</f>
        <v>1533.8103214176228</v>
      </c>
    </row>
    <row r="43" spans="2:10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v>1247.3555520100001</v>
      </c>
      <c r="H43">
        <f>((D43-E43)/E43)*100</f>
        <v>0.58938659237060975</v>
      </c>
      <c r="I43" s="2">
        <f>2*B43*SIN((136*3.14159/180)/2)*102/D43</f>
        <v>1768.9089131037813</v>
      </c>
      <c r="J43">
        <f>2*B43*SIN((136*3.14159/180)/2)*102/G43</f>
        <v>1487.1054418338927</v>
      </c>
    </row>
  </sheetData>
  <autoFilter ref="H3:H43">
    <filterColumn colId="0">
      <colorFilter dxfId="54"/>
    </filterColumn>
  </autoFilter>
  <sortState ref="B4:J43">
    <sortCondition ref="B4"/>
  </sortState>
  <conditionalFormatting sqref="H1:H1048576">
    <cfRule type="cellIs" dxfId="27" priority="1" operator="lessThan">
      <formula>-1.5</formula>
    </cfRule>
    <cfRule type="cellIs" dxfId="26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43"/>
  <sheetViews>
    <sheetView zoomScale="150" zoomScaleNormal="150" zoomScalePageLayoutView="150" workbookViewId="0">
      <selection activeCell="H16" sqref="H1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9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 hidden="1">
      <c r="B4">
        <v>245</v>
      </c>
      <c r="C4">
        <v>5</v>
      </c>
      <c r="D4">
        <v>25.386035955899999</v>
      </c>
      <c r="E4">
        <v>24.876999999999999</v>
      </c>
      <c r="F4">
        <v>25.408000000000001</v>
      </c>
      <c r="G4">
        <v>31.832070885899999</v>
      </c>
      <c r="H4">
        <f>(E4-D4)/E4*100</f>
        <v>-2.0462111826184826</v>
      </c>
      <c r="I4" s="2">
        <f>2*B4*SIN((136*3.14159/180)/2)*102/D4</f>
        <v>1825.4378258462646</v>
      </c>
    </row>
    <row r="5" spans="2:10" hidden="1">
      <c r="B5">
        <v>245</v>
      </c>
      <c r="C5">
        <v>1</v>
      </c>
      <c r="D5">
        <v>23.519268422900002</v>
      </c>
      <c r="E5">
        <v>24.625</v>
      </c>
      <c r="F5">
        <v>25.094000000000001</v>
      </c>
      <c r="G5">
        <v>22.438302803799999</v>
      </c>
      <c r="H5">
        <f>(E5-D5)/E5*100</f>
        <v>4.4902805161421258</v>
      </c>
      <c r="I5" s="2">
        <f>2*B5*SIN((136*3.14159/180)/2)*102/D5</f>
        <v>1970.3261788990305</v>
      </c>
    </row>
    <row r="6" spans="2:10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v>27.266981072299998</v>
      </c>
      <c r="H6">
        <f>(E6-D6)/E6*100</f>
        <v>0.89947385563666249</v>
      </c>
      <c r="I6" s="2">
        <f>2*B6*SIN((136*3.14159/180)/2)*102/D6</f>
        <v>1896.2382550247062</v>
      </c>
      <c r="J6">
        <f>2*B6*SIN((136*3.14159/180)/2)*102/G6</f>
        <v>1699.5145212195766</v>
      </c>
    </row>
    <row r="7" spans="2:10" hidden="1">
      <c r="B7">
        <v>245</v>
      </c>
      <c r="C7">
        <v>6</v>
      </c>
      <c r="D7">
        <v>24.327845286500001</v>
      </c>
      <c r="E7">
        <v>24.79</v>
      </c>
      <c r="F7">
        <v>25.084</v>
      </c>
      <c r="G7">
        <v>27.8964888625</v>
      </c>
      <c r="H7">
        <f>(E7-D7)/E7*100</f>
        <v>1.8642787958854319</v>
      </c>
      <c r="I7" s="2">
        <f>2*B7*SIN((136*3.14159/180)/2)*102/D7</f>
        <v>1904.8390737632863</v>
      </c>
    </row>
    <row r="8" spans="2:10">
      <c r="B8">
        <v>245</v>
      </c>
      <c r="C8">
        <v>9</v>
      </c>
      <c r="D8">
        <v>24.825338198600001</v>
      </c>
      <c r="E8">
        <v>24.911999999999999</v>
      </c>
      <c r="F8">
        <v>25.545999999999999</v>
      </c>
      <c r="G8">
        <v>29.7573172514</v>
      </c>
      <c r="H8">
        <f>(E8-D8)/E8*100</f>
        <v>0.34787171403339051</v>
      </c>
      <c r="I8" s="2">
        <f>2*B8*SIN((136*3.14159/180)/2)*102/D8</f>
        <v>1866.6666255046839</v>
      </c>
      <c r="J8">
        <f>2*B8*SIN((136*3.14159/180)/2)*102/G8</f>
        <v>1557.2852179748493</v>
      </c>
    </row>
    <row r="9" spans="2:10">
      <c r="B9">
        <v>245</v>
      </c>
      <c r="C9">
        <v>7</v>
      </c>
      <c r="D9">
        <v>25.495060519799999</v>
      </c>
      <c r="E9">
        <v>25.527999999999999</v>
      </c>
      <c r="F9">
        <v>25.959</v>
      </c>
      <c r="G9">
        <v>30.1383574014</v>
      </c>
      <c r="H9">
        <f>(E9-D9)/E9*100</f>
        <v>0.12903274913819959</v>
      </c>
      <c r="I9" s="2">
        <f>2*B9*SIN((136*3.14159/180)/2)*102/D9</f>
        <v>1817.6317034511089</v>
      </c>
      <c r="J9">
        <f>2*B9*SIN((136*3.14159/180)/2)*102/G9</f>
        <v>1537.5964145955929</v>
      </c>
    </row>
    <row r="10" spans="2:10">
      <c r="B10">
        <v>490</v>
      </c>
      <c r="C10">
        <v>1</v>
      </c>
      <c r="D10">
        <v>55.791648884799997</v>
      </c>
      <c r="E10">
        <v>55.084000000000003</v>
      </c>
      <c r="F10">
        <v>56.924999999999997</v>
      </c>
      <c r="G10">
        <v>68.618507097299997</v>
      </c>
      <c r="H10">
        <f>(E10-D10)/E10*100</f>
        <v>-1.2846722910463908</v>
      </c>
      <c r="I10" s="2">
        <f>2*B10*SIN((136*3.14159/180)/2)*102/D10</f>
        <v>1661.203108654433</v>
      </c>
    </row>
    <row r="11" spans="2:10">
      <c r="B11">
        <v>490</v>
      </c>
      <c r="C11">
        <v>7</v>
      </c>
      <c r="D11">
        <v>51.303879068299999</v>
      </c>
      <c r="E11">
        <v>50.665999999999997</v>
      </c>
      <c r="F11">
        <v>52.44</v>
      </c>
      <c r="G11">
        <v>64.286525971900005</v>
      </c>
      <c r="H11">
        <f>(E11-D11)/E11*100</f>
        <v>-1.2589884109659377</v>
      </c>
      <c r="I11" s="2">
        <f>2*B11*SIN((136*3.14159/180)/2)*102/D11</f>
        <v>1806.5156523739922</v>
      </c>
    </row>
    <row r="12" spans="2:10">
      <c r="B12">
        <v>980</v>
      </c>
      <c r="C12">
        <v>8</v>
      </c>
      <c r="D12">
        <v>108.500578498</v>
      </c>
      <c r="E12">
        <v>108.527</v>
      </c>
      <c r="F12">
        <v>111.765</v>
      </c>
      <c r="G12">
        <v>132.451348736</v>
      </c>
      <c r="H12">
        <f>(E12-D12)/E12*100</f>
        <v>2.4345556405323234E-2</v>
      </c>
      <c r="I12" s="2">
        <f>2*B12*SIN((136*3.14159/180)/2)*102/D12</f>
        <v>1708.4012241666487</v>
      </c>
      <c r="J12">
        <f>2*B12*SIN((136*3.14159/180)/2)*102/G12</f>
        <v>1399.4762824064139</v>
      </c>
    </row>
    <row r="13" spans="2:10">
      <c r="B13">
        <v>980</v>
      </c>
      <c r="C13">
        <v>4</v>
      </c>
      <c r="D13">
        <v>110.81011925999999</v>
      </c>
      <c r="E13">
        <v>110.47199999999999</v>
      </c>
      <c r="F13">
        <v>114.065</v>
      </c>
      <c r="G13">
        <v>132.816407191</v>
      </c>
      <c r="H13">
        <f>(E13-D13)/E13*100</f>
        <v>-0.30606783619378586</v>
      </c>
      <c r="I13" s="2">
        <f>2*B13*SIN((136*3.14159/180)/2)*102/D13</f>
        <v>1672.7941668742933</v>
      </c>
      <c r="J13">
        <f>2*B13*SIN((136*3.14159/180)/2)*102/G13</f>
        <v>1395.6296895021976</v>
      </c>
    </row>
    <row r="14" spans="2:10">
      <c r="B14">
        <v>980</v>
      </c>
      <c r="C14">
        <v>6</v>
      </c>
      <c r="D14">
        <v>109.130250979</v>
      </c>
      <c r="E14">
        <v>108.779</v>
      </c>
      <c r="F14">
        <v>112.337</v>
      </c>
      <c r="G14">
        <v>130.864181567</v>
      </c>
      <c r="H14">
        <f>(E14-D14)/E14*100</f>
        <v>-0.32290329843076293</v>
      </c>
      <c r="I14" s="2">
        <f>2*B14*SIN((136*3.14159/180)/2)*102/D14</f>
        <v>1698.5438910466924</v>
      </c>
      <c r="J14">
        <f>2*B14*SIN((136*3.14159/180)/2)*102/G14</f>
        <v>1416.4496266984304</v>
      </c>
    </row>
    <row r="15" spans="2:10">
      <c r="B15">
        <v>980</v>
      </c>
      <c r="C15">
        <v>1</v>
      </c>
      <c r="D15">
        <v>106.202162691</v>
      </c>
      <c r="E15">
        <v>105.628</v>
      </c>
      <c r="F15">
        <v>109.27200000000001</v>
      </c>
      <c r="G15">
        <v>130.84358175599999</v>
      </c>
      <c r="H15">
        <f>(E15-D15)/E15*100</f>
        <v>-0.54357054095504787</v>
      </c>
      <c r="I15" s="2">
        <f>2*B15*SIN((136*3.14159/180)/2)*102/D15</f>
        <v>1745.3742601089341</v>
      </c>
      <c r="J15">
        <f>2*B15*SIN((136*3.14159/180)/2)*102/G15</f>
        <v>1416.6726303353639</v>
      </c>
    </row>
    <row r="16" spans="2:10">
      <c r="B16">
        <v>980</v>
      </c>
      <c r="C16">
        <v>2</v>
      </c>
      <c r="D16">
        <v>108.269179423</v>
      </c>
      <c r="E16">
        <v>107.468</v>
      </c>
      <c r="F16">
        <v>111.276</v>
      </c>
      <c r="G16">
        <v>138.92986140799999</v>
      </c>
      <c r="H16">
        <f>(E16-D16)/E16*100</f>
        <v>-0.74550510198384035</v>
      </c>
      <c r="I16" s="2">
        <f>2*B16*SIN((136*3.14159/180)/2)*102/D16</f>
        <v>1712.0525168531531</v>
      </c>
      <c r="J16">
        <f>2*B16*SIN((136*3.14159/180)/2)*102/G16</f>
        <v>1334.2165553913021</v>
      </c>
    </row>
    <row r="17" spans="2:10">
      <c r="B17">
        <v>980</v>
      </c>
      <c r="C17">
        <v>3</v>
      </c>
      <c r="D17">
        <v>107.086596654</v>
      </c>
      <c r="E17">
        <v>106.53100000000001</v>
      </c>
      <c r="F17">
        <v>110.11199999999999</v>
      </c>
      <c r="G17">
        <v>131.286272002</v>
      </c>
      <c r="H17">
        <f>(E17-D17)/E17*100</f>
        <v>-0.52153519069566467</v>
      </c>
      <c r="I17" s="2">
        <f>2*B17*SIN((136*3.14159/180)/2)*102/D17</f>
        <v>1730.959120193955</v>
      </c>
      <c r="J17">
        <f>2*B17*SIN((136*3.14159/180)/2)*102/G17</f>
        <v>1411.8956864427453</v>
      </c>
    </row>
    <row r="18" spans="2:10">
      <c r="B18">
        <v>980</v>
      </c>
      <c r="C18">
        <v>9</v>
      </c>
      <c r="D18">
        <v>105.67261481</v>
      </c>
      <c r="E18">
        <v>105.05500000000001</v>
      </c>
      <c r="F18">
        <v>108.401</v>
      </c>
      <c r="G18">
        <v>139.40095450499999</v>
      </c>
      <c r="H18">
        <f>(E18-D18)/E18*100</f>
        <v>-0.58789663509589452</v>
      </c>
      <c r="I18" s="2">
        <f>2*B18*SIN((136*3.14159/180)/2)*102/D18</f>
        <v>1754.1207006380573</v>
      </c>
      <c r="J18">
        <f>2*B18*SIN((136*3.14159/180)/2)*102/G18</f>
        <v>1329.7076894988136</v>
      </c>
    </row>
    <row r="19" spans="2:10">
      <c r="B19">
        <v>1961</v>
      </c>
      <c r="C19">
        <v>2</v>
      </c>
      <c r="D19">
        <v>206.20216269100001</v>
      </c>
      <c r="E19">
        <v>206.43</v>
      </c>
      <c r="F19">
        <v>215.887</v>
      </c>
      <c r="G19">
        <v>241.906667341</v>
      </c>
      <c r="H19">
        <f>(E19-D19)/E19*100</f>
        <v>0.11037025093251684</v>
      </c>
      <c r="I19" s="2">
        <f>2*B19*SIN((136*3.14159/180)/2)*102/D19</f>
        <v>1798.789027460854</v>
      </c>
      <c r="J19">
        <f>2*B19*SIN((136*3.14159/180)/2)*102/G19</f>
        <v>1533.2946039243113</v>
      </c>
    </row>
    <row r="20" spans="2:10">
      <c r="B20">
        <v>1961</v>
      </c>
      <c r="C20">
        <v>3</v>
      </c>
      <c r="D20">
        <v>215.36022605900001</v>
      </c>
      <c r="E20">
        <v>214.99700000000001</v>
      </c>
      <c r="F20">
        <v>223.328</v>
      </c>
      <c r="G20">
        <v>260.51860473400001</v>
      </c>
      <c r="H20">
        <f>(E20-D20)/E20*100</f>
        <v>-0.16894471039130718</v>
      </c>
      <c r="I20" s="2">
        <f>2*B20*SIN((136*3.14159/180)/2)*102/D20</f>
        <v>1722.2966119363805</v>
      </c>
      <c r="J20">
        <f>2*B20*SIN((136*3.14159/180)/2)*102/G20</f>
        <v>1423.7531636789897</v>
      </c>
    </row>
    <row r="21" spans="2:10">
      <c r="B21">
        <v>1961</v>
      </c>
      <c r="C21">
        <v>1</v>
      </c>
      <c r="D21">
        <v>216.43155927399999</v>
      </c>
      <c r="E21">
        <v>216.238</v>
      </c>
      <c r="F21">
        <v>224.88200000000001</v>
      </c>
      <c r="G21">
        <v>265.31792249799997</v>
      </c>
      <c r="H21">
        <f>(E21-D21)/E21*100</f>
        <v>-8.951214587630052E-2</v>
      </c>
      <c r="I21" s="2">
        <f>2*B21*SIN((136*3.14159/180)/2)*102/D21</f>
        <v>1713.7712676074907</v>
      </c>
      <c r="J21">
        <f>2*B21*SIN((136*3.14159/180)/2)*102/G21</f>
        <v>1397.9989900232417</v>
      </c>
    </row>
    <row r="22" spans="2:10">
      <c r="B22">
        <v>1961</v>
      </c>
      <c r="C22">
        <v>8</v>
      </c>
      <c r="D22">
        <v>216.98001958</v>
      </c>
      <c r="E22">
        <v>216.96799999999999</v>
      </c>
      <c r="F22">
        <v>226.245</v>
      </c>
      <c r="G22">
        <v>260.49979464</v>
      </c>
      <c r="H22">
        <f>(E22-D22)/E22*100</f>
        <v>-5.539793886662865E-3</v>
      </c>
      <c r="I22" s="2">
        <f>2*B22*SIN((136*3.14159/180)/2)*102/D22</f>
        <v>1709.4393686811959</v>
      </c>
      <c r="J22">
        <f>2*B22*SIN((136*3.14159/180)/2)*102/G22</f>
        <v>1423.855969636586</v>
      </c>
    </row>
    <row r="23" spans="2:10">
      <c r="B23">
        <v>1961</v>
      </c>
      <c r="C23">
        <v>7</v>
      </c>
      <c r="D23">
        <v>213.73958356700001</v>
      </c>
      <c r="E23">
        <v>213.322</v>
      </c>
      <c r="F23">
        <v>219.27199999999999</v>
      </c>
      <c r="G23">
        <v>251.68993040399999</v>
      </c>
      <c r="H23">
        <f>(E23-D23)/E23*100</f>
        <v>-0.1957526963932498</v>
      </c>
      <c r="I23" s="2">
        <f>2*B23*SIN((136*3.14159/180)/2)*102/D23</f>
        <v>1735.3556205979969</v>
      </c>
      <c r="J23">
        <f>2*B23*SIN((136*3.14159/180)/2)*102/G23</f>
        <v>1473.6949829176556</v>
      </c>
    </row>
    <row r="24" spans="2:10">
      <c r="B24">
        <v>1961</v>
      </c>
      <c r="C24">
        <v>4</v>
      </c>
      <c r="D24">
        <v>215.086552154</v>
      </c>
      <c r="E24">
        <v>214.589</v>
      </c>
      <c r="F24">
        <v>222.99299999999999</v>
      </c>
      <c r="G24">
        <v>256.43459727800001</v>
      </c>
      <c r="H24">
        <f>(E24-D24)/E24*100</f>
        <v>-0.2318628419909709</v>
      </c>
      <c r="I24" s="2">
        <f>2*B24*SIN((136*3.14159/180)/2)*102/D24</f>
        <v>1724.4880443371353</v>
      </c>
      <c r="J24">
        <f>2*B24*SIN((136*3.14159/180)/2)*102/G24</f>
        <v>1446.4280234587914</v>
      </c>
    </row>
    <row r="25" spans="2:10">
      <c r="B25">
        <v>1961</v>
      </c>
      <c r="C25">
        <v>5</v>
      </c>
      <c r="D25">
        <v>204.60128159499999</v>
      </c>
      <c r="E25">
        <v>204.11199999999999</v>
      </c>
      <c r="F25">
        <v>214.07599999999999</v>
      </c>
      <c r="G25">
        <v>252.02617637899999</v>
      </c>
      <c r="H25">
        <f>(E25-D25)/E25*100</f>
        <v>-0.23971231235791832</v>
      </c>
      <c r="I25" s="2">
        <f>2*B25*SIN((136*3.14159/180)/2)*102/D25</f>
        <v>1812.8634620260025</v>
      </c>
      <c r="J25">
        <f>2*B25*SIN((136*3.14159/180)/2)*102/G25</f>
        <v>1471.7288220469745</v>
      </c>
    </row>
    <row r="26" spans="2:10">
      <c r="B26">
        <v>1961</v>
      </c>
      <c r="C26">
        <v>10</v>
      </c>
      <c r="D26">
        <v>207.85088109599999</v>
      </c>
      <c r="E26">
        <v>207.59299999999999</v>
      </c>
      <c r="F26">
        <v>215.55199999999999</v>
      </c>
      <c r="G26">
        <v>252.975875078</v>
      </c>
      <c r="H26">
        <f>(E26-D26)/E26*100</f>
        <v>-0.1242243698005258</v>
      </c>
      <c r="I26" s="2">
        <f>2*B26*SIN((136*3.14159/180)/2)*102/D26</f>
        <v>1784.520641584169</v>
      </c>
      <c r="J26">
        <f>2*B26*SIN((136*3.14159/180)/2)*102/G26</f>
        <v>1466.2037934364484</v>
      </c>
    </row>
    <row r="27" spans="2:10">
      <c r="B27">
        <v>2942</v>
      </c>
      <c r="C27">
        <v>7</v>
      </c>
      <c r="D27">
        <v>304.24750800999999</v>
      </c>
      <c r="E27">
        <v>304.28899999999999</v>
      </c>
      <c r="F27">
        <v>319.17099999999999</v>
      </c>
      <c r="G27">
        <v>373.59498682200001</v>
      </c>
      <c r="H27">
        <f>(E27-D27)/E27*100</f>
        <v>1.3635718018067448E-2</v>
      </c>
      <c r="I27" s="2">
        <f>2*B27*SIN((136*3.14159/180)/2)*102/D27</f>
        <v>1828.9906723820225</v>
      </c>
      <c r="J27">
        <f>2*B27*SIN((136*3.14159/180)/2)*102/G27</f>
        <v>1489.4896181005067</v>
      </c>
    </row>
    <row r="28" spans="2:10">
      <c r="B28">
        <v>2942</v>
      </c>
      <c r="C28">
        <v>9</v>
      </c>
      <c r="D28">
        <v>317.19139373399997</v>
      </c>
      <c r="E28">
        <v>317.22300000000001</v>
      </c>
      <c r="F28">
        <v>337.45299999999997</v>
      </c>
      <c r="G28">
        <v>384.01009813899998</v>
      </c>
      <c r="H28">
        <f>(E28-D28)/E28*100</f>
        <v>9.9634219460883328E-3</v>
      </c>
      <c r="I28" s="2">
        <f>2*B28*SIN((136*3.14159/180)/2)*102/D28</f>
        <v>1754.3535708677605</v>
      </c>
      <c r="J28">
        <f>2*B28*SIN((136*3.14159/180)/2)*102/G28</f>
        <v>1449.0917216566033</v>
      </c>
    </row>
    <row r="29" spans="2:10">
      <c r="B29">
        <v>2942</v>
      </c>
      <c r="C29">
        <v>6</v>
      </c>
      <c r="D29">
        <v>307.73740655</v>
      </c>
      <c r="E29">
        <v>308.02199999999999</v>
      </c>
      <c r="F29">
        <v>329.65100000000001</v>
      </c>
      <c r="G29">
        <v>371.74563323400002</v>
      </c>
      <c r="H29">
        <f>(E29-D29)/E29*100</f>
        <v>9.239387121698725E-2</v>
      </c>
      <c r="I29" s="2">
        <f>2*B29*SIN((136*3.14159/180)/2)*102/D29</f>
        <v>1808.2489889163091</v>
      </c>
      <c r="J29">
        <f>2*B29*SIN((136*3.14159/180)/2)*102/G29</f>
        <v>1496.8995046553516</v>
      </c>
    </row>
    <row r="30" spans="2:10">
      <c r="B30">
        <v>2942</v>
      </c>
      <c r="C30">
        <v>8</v>
      </c>
      <c r="D30">
        <v>313.18029693900002</v>
      </c>
      <c r="E30">
        <v>310.90300000000002</v>
      </c>
      <c r="F30">
        <v>326.54300000000001</v>
      </c>
      <c r="G30">
        <v>384.477042375</v>
      </c>
      <c r="H30">
        <f>(E30-D30)/E30*100</f>
        <v>-0.73247827746917715</v>
      </c>
      <c r="I30" s="2">
        <f>2*B30*SIN((136*3.14159/180)/2)*102/D30</f>
        <v>1776.8226790913056</v>
      </c>
      <c r="J30">
        <f>2*B30*SIN((136*3.14159/180)/2)*102/G30</f>
        <v>1447.331811565007</v>
      </c>
    </row>
    <row r="31" spans="2:10">
      <c r="B31">
        <v>2942</v>
      </c>
      <c r="C31">
        <v>10</v>
      </c>
      <c r="D31">
        <v>312.72361160600002</v>
      </c>
      <c r="E31">
        <v>313.28199999999998</v>
      </c>
      <c r="F31">
        <v>329.93900000000002</v>
      </c>
      <c r="G31">
        <v>369.33176488999999</v>
      </c>
      <c r="H31">
        <f>(E31-D31)/E31*100</f>
        <v>0.17823826265152876</v>
      </c>
      <c r="I31" s="2">
        <f>2*B31*SIN((136*3.14159/180)/2)*102/D31</f>
        <v>1779.4174587202424</v>
      </c>
      <c r="J31">
        <f>2*B31*SIN((136*3.14159/180)/2)*102/G31</f>
        <v>1506.6828990772017</v>
      </c>
    </row>
    <row r="32" spans="2:10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v>646.77871231699999</v>
      </c>
      <c r="H32">
        <f>(E32-D32)/E32*100</f>
        <v>0.19486181206547393</v>
      </c>
      <c r="I32" s="2">
        <f>2*B32*SIN((136*3.14159/180)/2)*102/D32</f>
        <v>1812.0473097479394</v>
      </c>
      <c r="J32">
        <f>2*B32*SIN((136*3.14159/180)/2)*102/G32</f>
        <v>1433.8444111909866</v>
      </c>
    </row>
    <row r="33" spans="2:10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v>619.66163711900003</v>
      </c>
      <c r="H33">
        <f>(E33-D33)/E33*100</f>
        <v>0.20546102182278531</v>
      </c>
      <c r="I33" s="2">
        <f>2*B33*SIN((136*3.14159/180)/2)*102/D33</f>
        <v>1822.729298883608</v>
      </c>
      <c r="J33">
        <f>2*B33*SIN((136*3.14159/180)/2)*102/G33</f>
        <v>1496.5910206168517</v>
      </c>
    </row>
    <row r="34" spans="2:10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v>620.54513263299998</v>
      </c>
      <c r="H34">
        <f>(E34-D34)/E34*100</f>
        <v>0.1414157726093318</v>
      </c>
      <c r="I34" s="2">
        <f>2*B34*SIN((136*3.14159/180)/2)*102/D34</f>
        <v>1785.0905542035844</v>
      </c>
      <c r="J34">
        <f>2*B34*SIN((136*3.14159/180)/2)*102/G34</f>
        <v>1494.460262701795</v>
      </c>
    </row>
    <row r="35" spans="2:10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v>622.68316510399995</v>
      </c>
      <c r="H35">
        <f>(E35-D35)/E35*100</f>
        <v>0.29492006146765398</v>
      </c>
      <c r="I35" s="2">
        <f>2*B35*SIN((136*3.14159/180)/2)*102/D35</f>
        <v>1810.4023266104459</v>
      </c>
      <c r="J35">
        <f>2*B35*SIN((136*3.14159/180)/2)*102/G35</f>
        <v>1489.3289138114778</v>
      </c>
    </row>
    <row r="36" spans="2:10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v>617.058493376</v>
      </c>
      <c r="H36">
        <f>(E36-D36)/E36*100</f>
        <v>0.16576013134014794</v>
      </c>
      <c r="I36" s="2">
        <f>2*B36*SIN((136*3.14159/180)/2)*102/D36</f>
        <v>1816.6240742978969</v>
      </c>
      <c r="J36">
        <f>2*B36*SIN((136*3.14159/180)/2)*102/G36</f>
        <v>1502.9045899023729</v>
      </c>
    </row>
    <row r="37" spans="2:10">
      <c r="B37">
        <v>4903</v>
      </c>
      <c r="C37">
        <v>6</v>
      </c>
      <c r="D37">
        <v>504.96170346600002</v>
      </c>
      <c r="E37">
        <v>503.33199999999999</v>
      </c>
      <c r="F37">
        <v>530.32399999999996</v>
      </c>
      <c r="G37">
        <v>607.63047869900004</v>
      </c>
      <c r="H37">
        <f>(E37-D37)/E37*100</f>
        <v>-0.32378300326623849</v>
      </c>
      <c r="I37" s="2">
        <f>2*B37*SIN((136*3.14159/180)/2)*102/D37</f>
        <v>1836.5353957886343</v>
      </c>
      <c r="J37">
        <f>2*B37*SIN((136*3.14159/180)/2)*102/G37</f>
        <v>1526.2237074062682</v>
      </c>
    </row>
    <row r="38" spans="2:10">
      <c r="B38">
        <v>4903</v>
      </c>
      <c r="C38">
        <v>9</v>
      </c>
      <c r="D38">
        <v>518.59684193999999</v>
      </c>
      <c r="E38">
        <v>515.36300000000006</v>
      </c>
      <c r="F38">
        <v>553.90099999999995</v>
      </c>
      <c r="G38">
        <v>629.51009361399997</v>
      </c>
      <c r="H38">
        <f>(E38-D38)/E38*100</f>
        <v>-0.62748818599704159</v>
      </c>
      <c r="I38" s="2">
        <f>2*B38*SIN((136*3.14159/180)/2)*102/D38</f>
        <v>1788.2485332225149</v>
      </c>
      <c r="J38">
        <f>2*B38*SIN((136*3.14159/180)/2)*102/G38</f>
        <v>1473.1773983304545</v>
      </c>
    </row>
    <row r="39" spans="2:10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v>604.46839100099999</v>
      </c>
      <c r="H39">
        <f>(E39-D39)/E39*100</f>
        <v>0.29403721591589715</v>
      </c>
      <c r="I39" s="2">
        <f>2*B39*SIN((136*3.14159/180)/2)*102/D39</f>
        <v>1856.2055981954372</v>
      </c>
      <c r="J39">
        <f>2*B39*SIN((136*3.14159/180)/2)*102/G39</f>
        <v>1534.2076703089331</v>
      </c>
    </row>
    <row r="40" spans="2:10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v>605.97842360100003</v>
      </c>
      <c r="H40">
        <f>(E40-D40)/E40*100</f>
        <v>0.18694243637731839</v>
      </c>
      <c r="I40" s="2">
        <f>2*B40*SIN((136*3.14159/180)/2)*102/D40</f>
        <v>1840.0906181193704</v>
      </c>
      <c r="J40">
        <f>2*B40*SIN((136*3.14159/180)/2)*102/G40</f>
        <v>1530.3845909597217</v>
      </c>
    </row>
    <row r="41" spans="2:10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v>614.47975941599998</v>
      </c>
      <c r="H41">
        <f>(E41-D41)/E41*100</f>
        <v>-0.84776830080463794</v>
      </c>
      <c r="I41" s="2">
        <f>2*B41*SIN((136*3.14159/180)/2)*102/D41</f>
        <v>1847.9942192687311</v>
      </c>
      <c r="J41">
        <f>2*B41*SIN((136*3.14159/180)/2)*102/G41</f>
        <v>1509.2116993640491</v>
      </c>
    </row>
    <row r="42" spans="2:10">
      <c r="I42" s="2"/>
    </row>
    <row r="43" spans="2:10">
      <c r="I43" s="2"/>
    </row>
  </sheetData>
  <autoFilter ref="H3:H43">
    <filterColumn colId="0">
      <colorFilter dxfId="59"/>
    </filterColumn>
  </autoFilter>
  <sortState ref="B4:J41">
    <sortCondition ref="B4"/>
  </sortState>
  <conditionalFormatting sqref="H1:H1048576">
    <cfRule type="cellIs" dxfId="23" priority="1" operator="lessThan">
      <formula>-1.5</formula>
    </cfRule>
    <cfRule type="cellIs" dxfId="22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zoomScale="150" zoomScaleNormal="150" zoomScalePageLayoutView="150" workbookViewId="0">
      <selection activeCell="H1" sqref="H1:H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v>365.78829599400001</v>
      </c>
      <c r="H4">
        <f>(E4-D4)/E4*100</f>
        <v>0.711913841610335</v>
      </c>
      <c r="I4" s="2">
        <f>2*B4*SIN((136*3.14159/180)/2)*102/D4</f>
        <v>528.62131655095016</v>
      </c>
      <c r="J4">
        <f>2*B4*SIN((136*3.14159/180)/2)*102/G4</f>
        <v>506.7480921582391</v>
      </c>
    </row>
    <row r="5" spans="2:10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v>367.89376955099999</v>
      </c>
      <c r="H5">
        <f>(E5-D5)/E5*100</f>
        <v>0.69734839596614817</v>
      </c>
      <c r="I5" s="2">
        <f>2*B5*SIN((136*3.14159/180)/2)*102/D5</f>
        <v>585.8834382611559</v>
      </c>
      <c r="J5">
        <f>2*B5*SIN((136*3.14159/180)/2)*102/G5</f>
        <v>503.84794870269343</v>
      </c>
    </row>
    <row r="6" spans="2:10">
      <c r="B6">
        <v>980</v>
      </c>
      <c r="C6">
        <v>5</v>
      </c>
      <c r="D6">
        <v>307.982709806</v>
      </c>
      <c r="E6">
        <v>307.62200000000001</v>
      </c>
      <c r="F6">
        <v>324.24599999999998</v>
      </c>
      <c r="G6">
        <v>370.24069813800003</v>
      </c>
      <c r="H6">
        <f>(E6-D6)/E6*100</f>
        <v>-0.1172574802842412</v>
      </c>
      <c r="I6" s="2">
        <f>2*B6*SIN((136*3.14159/180)/2)*102/D6</f>
        <v>601.86015392076274</v>
      </c>
      <c r="J6">
        <f>2*B6*SIN((136*3.14159/180)/2)*102/G6</f>
        <v>500.65409356937437</v>
      </c>
    </row>
    <row r="7" spans="2:10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v>374.09387770000001</v>
      </c>
      <c r="H7">
        <f>(E7-D7)/E7*100</f>
        <v>0.64426869463358183</v>
      </c>
      <c r="I7" s="2">
        <f>2*B7*SIN((136*3.14159/180)/2)*102/D7</f>
        <v>546.34892095553369</v>
      </c>
      <c r="J7">
        <f>2*B7*SIN((136*3.14159/180)/2)*102/G7</f>
        <v>495.49733951385849</v>
      </c>
    </row>
    <row r="8" spans="2:10">
      <c r="B8">
        <v>980</v>
      </c>
      <c r="C8">
        <v>7</v>
      </c>
      <c r="D8">
        <v>311.83969477199997</v>
      </c>
      <c r="E8">
        <v>311.71899999999999</v>
      </c>
      <c r="F8">
        <v>325.37099999999998</v>
      </c>
      <c r="G8">
        <v>376.26291068500001</v>
      </c>
      <c r="H8">
        <f>(E8-D8)/E8*100</f>
        <v>-3.8719093799216252E-2</v>
      </c>
      <c r="I8" s="2">
        <f>2*B8*SIN((136*3.14159/180)/2)*102/D8</f>
        <v>594.41605490378527</v>
      </c>
      <c r="J8">
        <f>2*B8*SIN((136*3.14159/180)/2)*102/G8</f>
        <v>492.64095892766494</v>
      </c>
    </row>
    <row r="9" spans="2:10">
      <c r="B9">
        <v>1961</v>
      </c>
      <c r="C9">
        <v>10</v>
      </c>
      <c r="D9">
        <v>504.69512939499998</v>
      </c>
      <c r="E9">
        <v>500.85899999999998</v>
      </c>
      <c r="F9">
        <v>526.92899999999997</v>
      </c>
      <c r="G9">
        <v>615.26629976599997</v>
      </c>
      <c r="H9">
        <f>(E9-D9)/E9*100</f>
        <v>-0.76591004554175934</v>
      </c>
      <c r="I9" s="2">
        <f>2*B9*SIN((136*3.14159/180)/2)*102/D9</f>
        <v>734.92721860006793</v>
      </c>
      <c r="J9">
        <f>2*B9*SIN((136*3.14159/180)/2)*102/G9</f>
        <v>602.85146095005689</v>
      </c>
    </row>
    <row r="10" spans="2:10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v>603.98992726400002</v>
      </c>
      <c r="H10">
        <f>(E10-D10)/E10*100</f>
        <v>-0.3410579314807976</v>
      </c>
      <c r="I10" s="2">
        <f>2*B10*SIN((136*3.14159/180)/2)*102/D10</f>
        <v>736.07553890244765</v>
      </c>
      <c r="J10">
        <f>2*B10*SIN((136*3.14159/180)/2)*102/G10</f>
        <v>614.10657851110909</v>
      </c>
    </row>
    <row r="11" spans="2:10">
      <c r="B11">
        <v>1961</v>
      </c>
      <c r="C11">
        <v>6</v>
      </c>
      <c r="D11">
        <v>500.59274175199999</v>
      </c>
      <c r="E11">
        <v>500.60700000000003</v>
      </c>
      <c r="F11">
        <v>529.70899999999995</v>
      </c>
      <c r="G11">
        <v>620.538215616</v>
      </c>
      <c r="H11">
        <f>(E11-D11)/E11*100</f>
        <v>2.8481918950459813E-3</v>
      </c>
      <c r="I11" s="2">
        <f>2*B11*SIN((136*3.14159/180)/2)*102/D11</f>
        <v>740.94999138246453</v>
      </c>
      <c r="J11">
        <f>2*B11*SIN((136*3.14159/180)/2)*102/G11</f>
        <v>597.7298067276439</v>
      </c>
    </row>
    <row r="12" spans="2:10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v>607.68541366700003</v>
      </c>
      <c r="H12">
        <f>(E12-D12)/E12*100</f>
        <v>-0.55297122711298508</v>
      </c>
      <c r="I12" s="2">
        <f>2*B12*SIN((136*3.14159/180)/2)*102/D12</f>
        <v>747.61435561660664</v>
      </c>
      <c r="J12">
        <f>2*B12*SIN((136*3.14159/180)/2)*102/G12</f>
        <v>610.37204340488347</v>
      </c>
    </row>
    <row r="13" spans="2:10">
      <c r="B13">
        <v>1961</v>
      </c>
      <c r="C13">
        <v>2</v>
      </c>
      <c r="D13">
        <v>504.16736059599998</v>
      </c>
      <c r="E13">
        <v>504.565</v>
      </c>
      <c r="F13">
        <v>538.68499999999995</v>
      </c>
      <c r="G13">
        <v>609.67705160499997</v>
      </c>
      <c r="H13">
        <f>(E13-D13)/E13*100</f>
        <v>7.8808360468922201E-2</v>
      </c>
      <c r="I13" s="2">
        <f>2*B13*SIN((136*3.14159/180)/2)*102/D13</f>
        <v>735.69654975045114</v>
      </c>
      <c r="J13">
        <f>2*B13*SIN((136*3.14159/180)/2)*102/G13</f>
        <v>608.37813513042988</v>
      </c>
    </row>
    <row r="14" spans="2:10">
      <c r="B14">
        <v>1961</v>
      </c>
      <c r="C14">
        <v>7</v>
      </c>
      <c r="D14">
        <v>502.947811473</v>
      </c>
      <c r="E14">
        <v>502.178</v>
      </c>
      <c r="F14">
        <v>528.95799999999997</v>
      </c>
      <c r="G14">
        <v>611.66389825500005</v>
      </c>
      <c r="H14">
        <f>(E14-D14)/E14*100</f>
        <v>-0.1532945435682177</v>
      </c>
      <c r="I14" s="2">
        <f>2*B14*SIN((136*3.14159/180)/2)*102/D14</f>
        <v>737.48046860162287</v>
      </c>
      <c r="J14">
        <f>2*B14*SIN((136*3.14159/180)/2)*102/G14</f>
        <v>606.40196151095415</v>
      </c>
    </row>
    <row r="15" spans="2:10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v>594.23545630800004</v>
      </c>
      <c r="H15">
        <f>(E15-D15)/E15*100</f>
        <v>0.54789815191881719</v>
      </c>
      <c r="I15" s="2">
        <f>2*B15*SIN((136*3.14159/180)/2)*102/D15</f>
        <v>697.98070803577423</v>
      </c>
      <c r="J15">
        <f>2*B15*SIN((136*3.14159/180)/2)*102/G15</f>
        <v>624.18723714631233</v>
      </c>
    </row>
    <row r="16" spans="2:10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v>619.860151331</v>
      </c>
      <c r="H16">
        <f>(E16-D16)/E16*100</f>
        <v>-0.80351593305974123</v>
      </c>
      <c r="I16" s="2">
        <f>2*B16*SIN((136*3.14159/180)/2)*102/D16</f>
        <v>696.81942878103769</v>
      </c>
      <c r="J16">
        <f>2*B16*SIN((136*3.14159/180)/2)*102/G16</f>
        <v>598.38366265490697</v>
      </c>
    </row>
    <row r="17" spans="2:10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v>705.46924269399995</v>
      </c>
      <c r="H17">
        <f>(E17-D17)/E17*100</f>
        <v>0.65379037186126687</v>
      </c>
      <c r="I17" s="2">
        <f>2*B17*SIN((136*3.14159/180)/2)*102/D17</f>
        <v>602.6143558494864</v>
      </c>
      <c r="J17">
        <f>2*B17*SIN((136*3.14159/180)/2)*102/G17</f>
        <v>525.76946695910624</v>
      </c>
    </row>
  </sheetData>
  <autoFilter ref="H3:H17"/>
  <sortState ref="B4:J17">
    <sortCondition ref="B4"/>
  </sortState>
  <conditionalFormatting sqref="H1:H1048576">
    <cfRule type="cellIs" dxfId="17" priority="1" operator="lessThan">
      <formula>-1.5</formula>
    </cfRule>
    <cfRule type="cellIs" dxfId="16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34"/>
  <sheetViews>
    <sheetView zoomScale="150" zoomScaleNormal="150" zoomScalePageLayoutView="150" workbookViewId="0">
      <selection activeCell="H18" sqref="H1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9</v>
      </c>
      <c r="D4">
        <v>141.804340784</v>
      </c>
      <c r="E4">
        <v>140.00899999999999</v>
      </c>
      <c r="F4">
        <v>144.15100000000001</v>
      </c>
      <c r="G4">
        <v>158.482620674</v>
      </c>
      <c r="H4">
        <f>(E4-D4)/E4*100</f>
        <v>-1.2823038404674116</v>
      </c>
      <c r="I4" s="2">
        <f>2*B4*SIN((136*3.14159/180)/2)*102/D4</f>
        <v>1307.1709942301534</v>
      </c>
      <c r="J4">
        <f>2*B4*SIN((136*3.14159/180)/2)*102/G4</f>
        <v>1169.6078746076828</v>
      </c>
    </row>
    <row r="5" spans="2:10">
      <c r="B5">
        <v>980</v>
      </c>
      <c r="C5">
        <v>8</v>
      </c>
      <c r="D5">
        <v>139.379425239</v>
      </c>
      <c r="E5">
        <v>137.37700000000001</v>
      </c>
      <c r="F5">
        <v>141.33099999999999</v>
      </c>
      <c r="G5">
        <v>144.16835659399999</v>
      </c>
      <c r="H5">
        <f>(E5-D5)/E5*100</f>
        <v>-1.4576131659593599</v>
      </c>
      <c r="I5" s="2">
        <f>2*B5*SIN((136*3.14159/180)/2)*102/D5</f>
        <v>1329.9130830172642</v>
      </c>
      <c r="J5">
        <f t="shared" ref="J5:J34" si="0">2*B5*SIN((136*3.14159/180)/2)*102/G5</f>
        <v>1285.7365201906393</v>
      </c>
    </row>
    <row r="6" spans="2:10">
      <c r="B6">
        <v>980</v>
      </c>
      <c r="C6">
        <v>4</v>
      </c>
      <c r="D6">
        <v>142.901106021</v>
      </c>
      <c r="E6">
        <v>142.15799999999999</v>
      </c>
      <c r="F6">
        <v>147.114</v>
      </c>
      <c r="G6">
        <v>142.536167869</v>
      </c>
      <c r="H6">
        <f>(E6-D6)/E6*100</f>
        <v>-0.5227324673954451</v>
      </c>
      <c r="I6" s="2">
        <f>2*B6*SIN((136*3.14159/180)/2)*102/D6</f>
        <v>1297.138463725626</v>
      </c>
      <c r="J6">
        <f t="shared" si="0"/>
        <v>1300.4595528282546</v>
      </c>
    </row>
    <row r="7" spans="2:10">
      <c r="B7">
        <v>1961</v>
      </c>
      <c r="C7">
        <v>8</v>
      </c>
      <c r="D7">
        <v>260.24341709499998</v>
      </c>
      <c r="E7">
        <v>257.87799999999999</v>
      </c>
      <c r="F7">
        <v>268.334</v>
      </c>
      <c r="G7">
        <v>295.08769347200001</v>
      </c>
      <c r="H7">
        <f>(E7-D7)/E7*100</f>
        <v>-0.91726207547755068</v>
      </c>
      <c r="I7" s="2">
        <f>2*B7*SIN((136*3.14159/180)/2)*102/D7</f>
        <v>1425.2586744657951</v>
      </c>
      <c r="J7">
        <f t="shared" si="0"/>
        <v>1256.9625772023721</v>
      </c>
    </row>
    <row r="8" spans="2:10" hidden="1">
      <c r="B8">
        <v>1961</v>
      </c>
      <c r="C8">
        <v>9</v>
      </c>
      <c r="D8">
        <v>263.08251191599999</v>
      </c>
      <c r="E8">
        <v>257.89800000000002</v>
      </c>
      <c r="F8">
        <v>266.67500000000001</v>
      </c>
      <c r="G8">
        <v>300.163447179</v>
      </c>
      <c r="H8">
        <f>(E8-D8)/E8*100</f>
        <v>-2.0102955106282181</v>
      </c>
      <c r="I8" s="2">
        <f>2*B8*SIN((136*3.14159/180)/2)*102/D8</f>
        <v>1409.8777793550125</v>
      </c>
      <c r="J8">
        <f t="shared" si="0"/>
        <v>1235.7073826716719</v>
      </c>
    </row>
    <row r="9" spans="2:10" hidden="1">
      <c r="B9">
        <v>1961</v>
      </c>
      <c r="C9">
        <v>1</v>
      </c>
      <c r="D9">
        <v>272.75209403500003</v>
      </c>
      <c r="E9">
        <v>265.53300000000002</v>
      </c>
      <c r="F9">
        <v>275.97899999999998</v>
      </c>
      <c r="G9">
        <v>290.86769312400003</v>
      </c>
      <c r="H9">
        <f>(E9-D9)/E9*100</f>
        <v>-2.7187182139319828</v>
      </c>
      <c r="I9" s="2">
        <f>2*B9*SIN((136*3.14159/180)/2)*102/D9</f>
        <v>1359.8949221620728</v>
      </c>
      <c r="J9">
        <f t="shared" si="0"/>
        <v>1275.1989872218087</v>
      </c>
    </row>
    <row r="10" spans="2:10">
      <c r="B10">
        <v>1961</v>
      </c>
      <c r="C10">
        <v>10</v>
      </c>
      <c r="D10">
        <v>233.52769679299999</v>
      </c>
      <c r="E10">
        <v>232.042</v>
      </c>
      <c r="F10">
        <v>243.648</v>
      </c>
      <c r="G10">
        <v>276.62665566599998</v>
      </c>
      <c r="H10">
        <f>(E10-D10)/E10*100</f>
        <v>-0.64027063764318026</v>
      </c>
      <c r="I10" s="2">
        <f>2*B10*SIN((136*3.14159/180)/2)*102/D10</f>
        <v>1588.3091932176624</v>
      </c>
      <c r="J10">
        <f t="shared" si="0"/>
        <v>1340.8476012344661</v>
      </c>
    </row>
    <row r="11" spans="2:10">
      <c r="B11">
        <v>1961</v>
      </c>
      <c r="C11">
        <v>5</v>
      </c>
      <c r="D11">
        <v>254.014530982</v>
      </c>
      <c r="E11">
        <v>251.02699999999999</v>
      </c>
      <c r="F11">
        <v>264.346</v>
      </c>
      <c r="G11">
        <v>286.97534338100002</v>
      </c>
      <c r="H11">
        <f>(E11-D11)/E11*100</f>
        <v>-1.1901233660124249</v>
      </c>
      <c r="I11" s="2">
        <f>2*B11*SIN((136*3.14159/180)/2)*102/D11</f>
        <v>1460.2085410363884</v>
      </c>
      <c r="J11">
        <f t="shared" si="0"/>
        <v>1292.494969488818</v>
      </c>
    </row>
    <row r="12" spans="2:10">
      <c r="B12">
        <v>1961</v>
      </c>
      <c r="C12">
        <v>3</v>
      </c>
      <c r="D12">
        <v>268.17761118099997</v>
      </c>
      <c r="E12">
        <v>266.899</v>
      </c>
      <c r="F12">
        <v>277.31299999999999</v>
      </c>
      <c r="G12">
        <v>300.98859755900003</v>
      </c>
      <c r="H12">
        <f>(E12-D12)/E12*100</f>
        <v>-0.47906181027278999</v>
      </c>
      <c r="I12" s="2">
        <f>2*B12*SIN((136*3.14159/180)/2)*102/D12</f>
        <v>1383.0915491186518</v>
      </c>
      <c r="J12">
        <f t="shared" si="0"/>
        <v>1232.3197313631185</v>
      </c>
    </row>
    <row r="13" spans="2:10" hidden="1">
      <c r="B13">
        <v>1961</v>
      </c>
      <c r="C13">
        <v>7</v>
      </c>
      <c r="D13">
        <v>274.92017214999998</v>
      </c>
      <c r="E13">
        <v>269.26900000000001</v>
      </c>
      <c r="F13">
        <v>278.65199999999999</v>
      </c>
      <c r="G13">
        <v>295.95597872799999</v>
      </c>
      <c r="H13">
        <f>(E13-D13)/E13*100</f>
        <v>-2.0987087819243877</v>
      </c>
      <c r="I13" s="2">
        <f>2*B13*SIN((136*3.14159/180)/2)*102/D13</f>
        <v>1349.1705057018994</v>
      </c>
      <c r="J13">
        <f t="shared" si="0"/>
        <v>1253.2748595971414</v>
      </c>
    </row>
    <row r="14" spans="2:10" hidden="1">
      <c r="B14">
        <v>2942</v>
      </c>
      <c r="C14">
        <v>7</v>
      </c>
      <c r="D14">
        <v>392.674348651</v>
      </c>
      <c r="E14">
        <v>386.43599999999998</v>
      </c>
      <c r="F14">
        <v>403.05200000000002</v>
      </c>
      <c r="G14">
        <v>459.79175276400002</v>
      </c>
      <c r="H14">
        <f>(E14-D14)/E14*100</f>
        <v>-1.614329061215835</v>
      </c>
      <c r="I14" s="2">
        <f>2*B14*SIN((136*3.14159/180)/2)*102/D14</f>
        <v>1417.1179150292264</v>
      </c>
      <c r="J14">
        <f t="shared" si="0"/>
        <v>1210.2562755869724</v>
      </c>
    </row>
    <row r="15" spans="2:10">
      <c r="B15">
        <v>2942</v>
      </c>
      <c r="C15">
        <v>9</v>
      </c>
      <c r="D15">
        <v>366.98829191499999</v>
      </c>
      <c r="E15">
        <v>365.50200000000001</v>
      </c>
      <c r="F15">
        <v>381.09899999999999</v>
      </c>
      <c r="G15">
        <v>440.135937754</v>
      </c>
      <c r="H15">
        <f>(E15-D15)/E15*100</f>
        <v>-0.40664398963616644</v>
      </c>
      <c r="I15" s="2">
        <f>2*B15*SIN((136*3.14159/180)/2)*102/D15</f>
        <v>1516.3041069840194</v>
      </c>
      <c r="J15">
        <f t="shared" si="0"/>
        <v>1264.3045171121282</v>
      </c>
    </row>
    <row r="16" spans="2:10" hidden="1">
      <c r="B16">
        <v>2942</v>
      </c>
      <c r="C16">
        <v>4</v>
      </c>
      <c r="D16">
        <v>364.84566615799997</v>
      </c>
      <c r="E16">
        <v>356.78199999999998</v>
      </c>
      <c r="F16">
        <v>386.34399999999999</v>
      </c>
      <c r="G16">
        <v>432.18568230699998</v>
      </c>
      <c r="H16">
        <f>(E16-D16)/E16*100</f>
        <v>-2.260110139524973</v>
      </c>
      <c r="I16" s="2">
        <f>2*B16*SIN((136*3.14159/180)/2)*102/D16</f>
        <v>1525.208892038152</v>
      </c>
      <c r="J16">
        <f t="shared" si="0"/>
        <v>1287.5619832553434</v>
      </c>
    </row>
    <row r="17" spans="2:10">
      <c r="B17">
        <v>2942</v>
      </c>
      <c r="C17">
        <v>2</v>
      </c>
      <c r="D17">
        <v>393.53741496599997</v>
      </c>
      <c r="E17">
        <v>392.66300000000001</v>
      </c>
      <c r="F17">
        <v>406.68200000000002</v>
      </c>
      <c r="G17">
        <v>450.63029328300001</v>
      </c>
      <c r="H17">
        <f>(E17-D17)/E17*100</f>
        <v>-0.22268840354195854</v>
      </c>
      <c r="I17" s="2">
        <f>2*B17*SIN((136*3.14159/180)/2)*102/D17</f>
        <v>1414.0100358534933</v>
      </c>
      <c r="J17">
        <f t="shared" si="0"/>
        <v>1234.8611767569273</v>
      </c>
    </row>
    <row r="18" spans="2:10">
      <c r="B18">
        <v>2942</v>
      </c>
      <c r="C18">
        <v>5</v>
      </c>
      <c r="D18">
        <v>382.67851358199999</v>
      </c>
      <c r="E18">
        <v>381.43299999999999</v>
      </c>
      <c r="F18">
        <v>397.80799999999999</v>
      </c>
      <c r="G18">
        <v>442.29664179600002</v>
      </c>
      <c r="H18">
        <f>(E18-D18)/E18*100</f>
        <v>-0.32653535011391277</v>
      </c>
      <c r="I18" s="2">
        <f>2*B18*SIN((136*3.14159/180)/2)*102/D18</f>
        <v>1454.1340433176049</v>
      </c>
      <c r="J18">
        <f t="shared" si="0"/>
        <v>1258.1281467256149</v>
      </c>
    </row>
    <row r="19" spans="2:10">
      <c r="B19">
        <v>2942</v>
      </c>
      <c r="C19">
        <v>6</v>
      </c>
      <c r="D19">
        <v>385.05715211299997</v>
      </c>
      <c r="E19">
        <v>379.58499999999998</v>
      </c>
      <c r="F19">
        <v>395.10599999999999</v>
      </c>
      <c r="G19">
        <v>446.57380016600001</v>
      </c>
      <c r="H19">
        <f>(E19-D19)/E19*100</f>
        <v>-1.4416144244372124</v>
      </c>
      <c r="I19" s="2">
        <f>2*B19*SIN((136*3.14159/180)/2)*102/D19</f>
        <v>1445.1513267372388</v>
      </c>
      <c r="J19">
        <f t="shared" si="0"/>
        <v>1246.0781488724051</v>
      </c>
    </row>
    <row r="20" spans="2:10">
      <c r="B20">
        <v>2942</v>
      </c>
      <c r="C20">
        <v>3</v>
      </c>
      <c r="D20">
        <v>378.95784164000003</v>
      </c>
      <c r="E20">
        <v>375.52699999999999</v>
      </c>
      <c r="F20">
        <v>390.80500000000001</v>
      </c>
      <c r="G20">
        <v>456.09127847299999</v>
      </c>
      <c r="H20">
        <f>(E20-D20)/E20*100</f>
        <v>-0.9136071813744524</v>
      </c>
      <c r="I20" s="2">
        <f>2*B20*SIN((136*3.14159/180)/2)*102/D20</f>
        <v>1468.4109763702754</v>
      </c>
      <c r="J20">
        <f t="shared" si="0"/>
        <v>1220.0756307132647</v>
      </c>
    </row>
    <row r="21" spans="2:10">
      <c r="B21">
        <v>2942</v>
      </c>
      <c r="C21">
        <v>10</v>
      </c>
      <c r="D21">
        <v>377.33351844100002</v>
      </c>
      <c r="E21">
        <v>375.185</v>
      </c>
      <c r="F21">
        <v>390.01100000000002</v>
      </c>
      <c r="G21">
        <v>450.45527662799998</v>
      </c>
      <c r="H21">
        <f>(E21-D21)/E21*100</f>
        <v>-0.57265574076789361</v>
      </c>
      <c r="I21" s="2">
        <f>2*B21*SIN((136*3.14159/180)/2)*102/D21</f>
        <v>1474.7321058168168</v>
      </c>
      <c r="J21">
        <f t="shared" si="0"/>
        <v>1235.3409608415166</v>
      </c>
    </row>
    <row r="22" spans="2:10">
      <c r="B22">
        <v>4903</v>
      </c>
      <c r="C22">
        <v>6</v>
      </c>
      <c r="D22">
        <v>612.24258410799996</v>
      </c>
      <c r="E22">
        <v>603.952</v>
      </c>
      <c r="F22">
        <v>635.53099999999995</v>
      </c>
      <c r="G22">
        <v>785.73397188199999</v>
      </c>
      <c r="H22">
        <f>(E22-D22)/E22*100</f>
        <v>-1.3727223534320545</v>
      </c>
      <c r="I22" s="2">
        <f>2*B22*SIN((136*3.14159/180)/2)*102/D22</f>
        <v>1514.726459748254</v>
      </c>
      <c r="J22">
        <f t="shared" si="0"/>
        <v>1180.2722996840278</v>
      </c>
    </row>
    <row r="23" spans="2:10">
      <c r="B23">
        <v>4903</v>
      </c>
      <c r="C23">
        <v>4</v>
      </c>
      <c r="D23">
        <v>584.90443796600005</v>
      </c>
      <c r="E23">
        <v>582.59699999999998</v>
      </c>
      <c r="F23">
        <v>616.78399999999999</v>
      </c>
      <c r="G23">
        <v>750.72446998500004</v>
      </c>
      <c r="H23">
        <f>(E23-D23)/E23*100</f>
        <v>-0.39606073598045749</v>
      </c>
      <c r="I23" s="2">
        <f>2*B23*SIN((136*3.14159/180)/2)*102/D23</f>
        <v>1585.5240304860554</v>
      </c>
      <c r="J23">
        <f t="shared" si="0"/>
        <v>1235.3134592130227</v>
      </c>
    </row>
    <row r="24" spans="2:10">
      <c r="B24">
        <v>4903</v>
      </c>
      <c r="C24">
        <v>9</v>
      </c>
      <c r="D24">
        <v>606.44638807900003</v>
      </c>
      <c r="E24">
        <v>603.24900000000002</v>
      </c>
      <c r="F24">
        <v>641.21199999999999</v>
      </c>
      <c r="G24">
        <v>745.75037042700001</v>
      </c>
      <c r="H24">
        <f>(E24-D24)/E24*100</f>
        <v>-0.53002791202306287</v>
      </c>
      <c r="I24" s="2">
        <f>2*B24*SIN((136*3.14159/180)/2)*102/D24</f>
        <v>1529.2036693806251</v>
      </c>
      <c r="J24">
        <f t="shared" si="0"/>
        <v>1243.5529081963932</v>
      </c>
    </row>
    <row r="25" spans="2:10">
      <c r="B25">
        <v>4903</v>
      </c>
      <c r="C25">
        <v>10</v>
      </c>
      <c r="D25">
        <v>576.74348651000003</v>
      </c>
      <c r="E25">
        <v>573.697</v>
      </c>
      <c r="F25">
        <v>603.45899999999995</v>
      </c>
      <c r="G25">
        <v>730.03825367299999</v>
      </c>
      <c r="H25">
        <f>(E25-D25)/E25*100</f>
        <v>-0.53102709444184337</v>
      </c>
      <c r="I25" s="2">
        <f>2*B25*SIN((136*3.14159/180)/2)*102/D25</f>
        <v>1607.9592810745228</v>
      </c>
      <c r="J25">
        <f t="shared" si="0"/>
        <v>1270.317051561557</v>
      </c>
    </row>
    <row r="26" spans="2:10">
      <c r="B26">
        <v>4903</v>
      </c>
      <c r="C26">
        <v>2</v>
      </c>
      <c r="D26">
        <v>597.81803878000005</v>
      </c>
      <c r="E26">
        <v>591.71699999999998</v>
      </c>
      <c r="F26">
        <v>620.23400000000004</v>
      </c>
      <c r="G26">
        <v>749.88594571900001</v>
      </c>
      <c r="H26">
        <f>(E26-D26)/E26*100</f>
        <v>-1.0310737700623891</v>
      </c>
      <c r="I26" s="2">
        <f>2*B26*SIN((136*3.14159/180)/2)*102/D26</f>
        <v>1551.2747722126092</v>
      </c>
      <c r="J26">
        <f t="shared" si="0"/>
        <v>1236.6947896907841</v>
      </c>
    </row>
    <row r="27" spans="2:10">
      <c r="B27">
        <v>4903</v>
      </c>
      <c r="C27">
        <v>8</v>
      </c>
      <c r="D27">
        <v>658.16095145500003</v>
      </c>
      <c r="E27">
        <v>653.51499999999999</v>
      </c>
      <c r="F27">
        <v>682.35599999999999</v>
      </c>
      <c r="G27">
        <v>751.93948092100004</v>
      </c>
      <c r="H27">
        <f>(E27-D27)/E27*100</f>
        <v>-0.7109173400763632</v>
      </c>
      <c r="I27" s="2">
        <f>2*B27*SIN((136*3.14159/180)/2)*102/D27</f>
        <v>1409.0474980061781</v>
      </c>
      <c r="J27">
        <f t="shared" si="0"/>
        <v>1233.3173951674248</v>
      </c>
    </row>
    <row r="28" spans="2:10">
      <c r="B28">
        <v>4903</v>
      </c>
      <c r="C28">
        <v>3</v>
      </c>
      <c r="D28">
        <v>625.40839464999999</v>
      </c>
      <c r="E28">
        <v>622.07399999999996</v>
      </c>
      <c r="F28">
        <v>650.601</v>
      </c>
      <c r="G28">
        <v>753.61209190900001</v>
      </c>
      <c r="H28">
        <f>(E28-D28)/E28*100</f>
        <v>-0.53601254030871504</v>
      </c>
      <c r="I28" s="2">
        <f>2*B28*SIN((136*3.14159/180)/2)*102/D28</f>
        <v>1482.8391333826389</v>
      </c>
      <c r="J28">
        <f t="shared" si="0"/>
        <v>1230.5800980234485</v>
      </c>
    </row>
    <row r="29" spans="2:10">
      <c r="B29">
        <v>4903</v>
      </c>
      <c r="C29">
        <v>1</v>
      </c>
      <c r="D29">
        <v>604.42176870699996</v>
      </c>
      <c r="E29">
        <v>600.81799999999998</v>
      </c>
      <c r="F29">
        <v>628.98599999999999</v>
      </c>
      <c r="G29">
        <v>744.50837532699995</v>
      </c>
      <c r="H29">
        <f>(E29-D29)/E29*100</f>
        <v>-0.5998103763535666</v>
      </c>
      <c r="I29" s="2">
        <f>2*B29*SIN((136*3.14159/180)/2)*102/D29</f>
        <v>1534.3260119782201</v>
      </c>
      <c r="J29">
        <f t="shared" si="0"/>
        <v>1245.6274135609465</v>
      </c>
    </row>
    <row r="30" spans="2:10">
      <c r="B30">
        <v>9807</v>
      </c>
      <c r="C30">
        <v>3</v>
      </c>
      <c r="D30">
        <v>907.37424221399999</v>
      </c>
      <c r="E30">
        <v>915.87300000000005</v>
      </c>
      <c r="F30">
        <v>1263.8409999999999</v>
      </c>
      <c r="G30">
        <v>1031.66152487</v>
      </c>
      <c r="H30">
        <f>(E30-D30)/E30*100</f>
        <v>0.92794064089672423</v>
      </c>
      <c r="I30" s="2">
        <f>2*B30*SIN((136*3.14159/180)/2)*102/D30</f>
        <v>2044.3044809930907</v>
      </c>
      <c r="J30">
        <f t="shared" si="0"/>
        <v>1798.0211383084516</v>
      </c>
    </row>
    <row r="31" spans="2:10" hidden="1">
      <c r="B31">
        <v>9807</v>
      </c>
      <c r="C31">
        <v>4</v>
      </c>
      <c r="D31">
        <v>0.101809431255</v>
      </c>
      <c r="E31">
        <v>610.86300000000006</v>
      </c>
      <c r="F31">
        <v>782.41499999999996</v>
      </c>
      <c r="G31">
        <v>6.3583530514499997E-2</v>
      </c>
      <c r="H31">
        <f>(E31-D31)/E31*100</f>
        <v>99.983333508289917</v>
      </c>
      <c r="I31" s="2">
        <f>2*B31*SIN((136*3.14159/180)/2)*102/D31</f>
        <v>18219817.225476261</v>
      </c>
      <c r="J31">
        <f t="shared" si="0"/>
        <v>29173422.964815956</v>
      </c>
    </row>
    <row r="32" spans="2:10" hidden="1">
      <c r="B32">
        <v>9807</v>
      </c>
      <c r="C32">
        <v>2</v>
      </c>
      <c r="D32">
        <v>0.19899116109000001</v>
      </c>
      <c r="E32">
        <v>805.73900000000003</v>
      </c>
      <c r="F32">
        <v>1372.942</v>
      </c>
      <c r="G32">
        <v>0.11589336101</v>
      </c>
      <c r="H32">
        <f>(E32-D32)/E32*100</f>
        <v>99.975303273009004</v>
      </c>
      <c r="I32" s="2">
        <f>2*B32*SIN((136*3.14159/180)/2)*102/D32</f>
        <v>9321766.9525373094</v>
      </c>
      <c r="J32">
        <f t="shared" si="0"/>
        <v>16005655.657322196</v>
      </c>
    </row>
    <row r="33" spans="2:10" hidden="1">
      <c r="B33">
        <v>9807</v>
      </c>
      <c r="C33">
        <v>6</v>
      </c>
      <c r="D33">
        <v>0.33319450229100001</v>
      </c>
      <c r="E33">
        <v>678.005</v>
      </c>
      <c r="F33">
        <v>1199.7809999999999</v>
      </c>
      <c r="G33">
        <v>0.240009411605</v>
      </c>
      <c r="H33">
        <f>(E33-D33)/E33*100</f>
        <v>99.950856630512902</v>
      </c>
      <c r="I33" s="2">
        <f>2*B33*SIN((136*3.14159/180)/2)*102/D33</f>
        <v>5567166.3744191816</v>
      </c>
      <c r="J33">
        <f t="shared" si="0"/>
        <v>7728652.0428149197</v>
      </c>
    </row>
    <row r="34" spans="2:10">
      <c r="B34">
        <v>9807</v>
      </c>
      <c r="C34">
        <v>8</v>
      </c>
      <c r="D34">
        <v>1059.3896061800001</v>
      </c>
      <c r="E34">
        <v>1059.539</v>
      </c>
      <c r="F34">
        <v>1128.4090000000001</v>
      </c>
      <c r="G34">
        <v>1365.3590599700001</v>
      </c>
      <c r="H34">
        <f>(E34-D34)/E34*100</f>
        <v>1.4099888725180152E-2</v>
      </c>
      <c r="I34" s="2">
        <f>2*B34*SIN((136*3.14159/180)/2)*102/D34</f>
        <v>1750.9603817848079</v>
      </c>
      <c r="J34">
        <f t="shared" si="0"/>
        <v>1358.5797931692396</v>
      </c>
    </row>
  </sheetData>
  <autoFilter ref="H3:H34">
    <filterColumn colId="0">
      <colorFilter dxfId="70"/>
    </filterColumn>
  </autoFilter>
  <sortState ref="B4:I34">
    <sortCondition ref="B4"/>
  </sortState>
  <conditionalFormatting sqref="H1:H1048576">
    <cfRule type="cellIs" dxfId="11" priority="1" operator="lessThan">
      <formula>-1.5</formula>
    </cfRule>
    <cfRule type="cellIs" dxfId="10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26"/>
  <sheetViews>
    <sheetView zoomScale="150" zoomScaleNormal="150" zoomScalePageLayoutView="150" workbookViewId="0">
      <selection activeCell="D9" sqref="D9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1.83203125" bestFit="1" customWidth="1"/>
  </cols>
  <sheetData>
    <row r="3" spans="2:10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9</v>
      </c>
      <c r="D4">
        <v>113.655219492</v>
      </c>
      <c r="E4">
        <v>113.349</v>
      </c>
      <c r="F4">
        <v>118.129</v>
      </c>
      <c r="G4">
        <v>137.73666246600001</v>
      </c>
      <c r="H4">
        <f>(E4-D4)/E4*100</f>
        <v>-0.27015632427281822</v>
      </c>
      <c r="I4">
        <f>2*B4*SIN((136*3.14159/180)/2)*102/D4</f>
        <v>1630.9195649551327</v>
      </c>
      <c r="J4">
        <f>2*B4*SIN((136*3.14159/180)/2)*102/G4</f>
        <v>1345.7747400735013</v>
      </c>
    </row>
    <row r="5" spans="2:10">
      <c r="B5">
        <v>980</v>
      </c>
      <c r="C5">
        <v>4</v>
      </c>
      <c r="D5">
        <v>123.57024793399999</v>
      </c>
      <c r="E5">
        <v>121.827</v>
      </c>
      <c r="F5">
        <v>126.575</v>
      </c>
      <c r="G5">
        <v>139.31991712300001</v>
      </c>
      <c r="H5">
        <f>(E5-D5)/E5*100</f>
        <v>-1.4309208418495045</v>
      </c>
      <c r="I5" s="2">
        <f>2*B5*SIN((136*3.14159/180)/2)*102/D5</f>
        <v>1500.0578555752077</v>
      </c>
      <c r="J5">
        <f>2*B5*SIN((136*3.14159/180)/2)*102/G5</f>
        <v>1330.4811326087968</v>
      </c>
    </row>
    <row r="6" spans="2:10" hidden="1">
      <c r="B6">
        <v>980</v>
      </c>
      <c r="C6">
        <v>6</v>
      </c>
      <c r="D6">
        <v>111.90138626300001</v>
      </c>
      <c r="E6">
        <v>11.039</v>
      </c>
      <c r="F6">
        <v>115.93300000000001</v>
      </c>
      <c r="G6">
        <v>133.21370797500001</v>
      </c>
      <c r="H6">
        <f>(E6-D6)/E6*100</f>
        <v>-913.69133311894211</v>
      </c>
      <c r="I6" s="2">
        <f>2*B6*SIN((136*3.14159/180)/2)*102/D6</f>
        <v>1656.4810081362016</v>
      </c>
      <c r="J6">
        <f>2*B6*SIN((136*3.14159/180)/2)*102/G6</f>
        <v>1391.4673192908904</v>
      </c>
    </row>
    <row r="7" spans="2:10">
      <c r="B7">
        <v>980</v>
      </c>
      <c r="C7">
        <v>5</v>
      </c>
      <c r="D7">
        <v>128.48666246600001</v>
      </c>
      <c r="E7">
        <v>127.27200000000001</v>
      </c>
      <c r="F7">
        <v>132.17099999999999</v>
      </c>
      <c r="G7">
        <v>138.34530615599999</v>
      </c>
      <c r="H7">
        <f>(E7-D7)/E7*100</f>
        <v>-0.95438310547489402</v>
      </c>
      <c r="I7" s="2">
        <f>2*B7*SIN((136*3.14159/180)/2)*102/D7</f>
        <v>1442.659631522635</v>
      </c>
      <c r="J7">
        <f>2*B7*SIN((136*3.14159/180)/2)*102/G7</f>
        <v>1339.8540671828471</v>
      </c>
    </row>
    <row r="8" spans="2:10">
      <c r="B8">
        <v>980</v>
      </c>
      <c r="C8">
        <v>7</v>
      </c>
      <c r="D8">
        <v>113.83112791400001</v>
      </c>
      <c r="E8">
        <v>114.072</v>
      </c>
      <c r="F8">
        <v>119.431</v>
      </c>
      <c r="G8">
        <v>132.35855680700001</v>
      </c>
      <c r="H8">
        <f>(E8-D8)/E8*100</f>
        <v>0.21115794059891646</v>
      </c>
      <c r="I8" s="2">
        <f>2*B8*SIN((136*3.14159/180)/2)*102/D8</f>
        <v>1628.3992307342776</v>
      </c>
      <c r="J8">
        <f>2*B8*SIN((136*3.14159/180)/2)*102/G8</f>
        <v>1400.4574060070859</v>
      </c>
    </row>
    <row r="9" spans="2:10">
      <c r="B9">
        <v>1961</v>
      </c>
      <c r="C9">
        <v>5</v>
      </c>
      <c r="D9">
        <v>214.84194496999999</v>
      </c>
      <c r="E9">
        <v>214.845</v>
      </c>
      <c r="F9">
        <v>298.37400000000002</v>
      </c>
      <c r="G9">
        <v>272.32844907800001</v>
      </c>
      <c r="H9">
        <f>(E9-D9)/E9*100</f>
        <v>1.421969326729944E-3</v>
      </c>
      <c r="I9" s="2">
        <f>2*B9*SIN((136*3.14159/180)/2)*102/D9</f>
        <v>1726.4514512706644</v>
      </c>
      <c r="J9">
        <f>2*B9*SIN((136*3.14159/180)/2)*102/G9</f>
        <v>1362.0104287416254</v>
      </c>
    </row>
    <row r="10" spans="2:10">
      <c r="B10">
        <v>1961</v>
      </c>
      <c r="C10">
        <v>7</v>
      </c>
      <c r="D10">
        <v>223.687250578</v>
      </c>
      <c r="E10">
        <v>223.423</v>
      </c>
      <c r="F10">
        <v>241.45599999999999</v>
      </c>
      <c r="G10">
        <v>276.51851982099998</v>
      </c>
      <c r="H10">
        <f>(E10-D10)/E10*100</f>
        <v>-0.11827366833316273</v>
      </c>
      <c r="I10" s="2">
        <f>2*B10*SIN((136*3.14159/180)/2)*102/D10</f>
        <v>1658.1820677255384</v>
      </c>
      <c r="J10">
        <f>2*B10*SIN((136*3.14159/180)/2)*102/G10</f>
        <v>1341.3719555832076</v>
      </c>
    </row>
    <row r="11" spans="2:10">
      <c r="B11">
        <v>1961</v>
      </c>
      <c r="C11">
        <v>4</v>
      </c>
      <c r="D11">
        <v>247.875971435</v>
      </c>
      <c r="E11">
        <v>247.33099999999999</v>
      </c>
      <c r="F11">
        <v>257.85700000000003</v>
      </c>
      <c r="G11">
        <v>291.25068760200003</v>
      </c>
      <c r="H11">
        <f>(E11-D11)/E11*100</f>
        <v>-0.2203409338093518</v>
      </c>
      <c r="I11">
        <f>2*B11*SIN((136*3.14159/180)/2)*102/D11</f>
        <v>1496.3700819404869</v>
      </c>
      <c r="J11">
        <f>2*B11*SIN((136*3.14159/180)/2)*102/G11</f>
        <v>1273.5221013250637</v>
      </c>
    </row>
    <row r="12" spans="2:10" hidden="1">
      <c r="B12">
        <v>1961</v>
      </c>
      <c r="C12">
        <v>2</v>
      </c>
      <c r="D12">
        <v>233.324958678</v>
      </c>
      <c r="E12">
        <v>227.50200000000001</v>
      </c>
      <c r="F12">
        <v>239.566</v>
      </c>
      <c r="G12">
        <v>272.57458571799998</v>
      </c>
      <c r="H12">
        <f>(E12-D12)/E12*100</f>
        <v>-2.5595197747712071</v>
      </c>
      <c r="I12" s="2">
        <f>2*B12*SIN((136*3.14159/180)/2)*102/D12</f>
        <v>1589.6892890877939</v>
      </c>
      <c r="J12">
        <f>2*B12*SIN((136*3.14159/180)/2)*102/G12</f>
        <v>1360.7805243846499</v>
      </c>
    </row>
    <row r="13" spans="2:10">
      <c r="B13">
        <v>1961</v>
      </c>
      <c r="C13">
        <v>6</v>
      </c>
      <c r="D13">
        <v>254.899180844</v>
      </c>
      <c r="E13">
        <v>251.73099999999999</v>
      </c>
      <c r="F13">
        <v>263.12900000000002</v>
      </c>
      <c r="G13">
        <v>296.75620702800001</v>
      </c>
      <c r="H13">
        <f>(E13-D13)/E13*100</f>
        <v>-1.2585580814440833</v>
      </c>
      <c r="I13" s="2">
        <f>2*B13*SIN((136*3.14159/180)/2)*102/D13</f>
        <v>1455.1407598060139</v>
      </c>
      <c r="J13">
        <f>2*B13*SIN((136*3.14159/180)/2)*102/G13</f>
        <v>1249.8952975641437</v>
      </c>
    </row>
    <row r="14" spans="2:10" hidden="1">
      <c r="B14">
        <v>2942</v>
      </c>
      <c r="C14">
        <v>10</v>
      </c>
      <c r="D14">
        <v>307.48004620900002</v>
      </c>
      <c r="E14">
        <v>301.25299999999999</v>
      </c>
      <c r="F14">
        <v>350.404</v>
      </c>
      <c r="G14">
        <v>347.324313233</v>
      </c>
      <c r="H14">
        <f>(E14-D14)/E14*100</f>
        <v>-2.0670486962785555</v>
      </c>
      <c r="I14" s="2">
        <f>2*B14*SIN((136*3.14159/180)/2)*102/D14</f>
        <v>1809.7624906284952</v>
      </c>
      <c r="J14">
        <f>2*B14*SIN((136*3.14159/180)/2)*102/G14</f>
        <v>1602.1505925283832</v>
      </c>
    </row>
    <row r="15" spans="2:10">
      <c r="B15">
        <v>2942</v>
      </c>
      <c r="C15">
        <v>8</v>
      </c>
      <c r="D15">
        <v>295.555030456</v>
      </c>
      <c r="E15">
        <v>297.61700000000002</v>
      </c>
      <c r="F15">
        <v>322.25</v>
      </c>
      <c r="G15">
        <v>360.45668958300001</v>
      </c>
      <c r="H15">
        <f>(E15-D15)/E15*100</f>
        <v>0.69282653343055711</v>
      </c>
      <c r="I15">
        <f>2*B15*SIN((136*3.14159/180)/2)*102/D15</f>
        <v>1882.7825511452668</v>
      </c>
      <c r="J15">
        <f>2*B15*SIN((136*3.14159/180)/2)*102/G15</f>
        <v>1543.7800721343831</v>
      </c>
    </row>
    <row r="16" spans="2:10" hidden="1">
      <c r="B16">
        <v>2942</v>
      </c>
      <c r="C16">
        <v>2</v>
      </c>
      <c r="D16">
        <v>293.92396694199999</v>
      </c>
      <c r="E16">
        <v>302.67899999999997</v>
      </c>
      <c r="F16">
        <v>329.529</v>
      </c>
      <c r="G16">
        <v>384.01367874200002</v>
      </c>
      <c r="H16">
        <f>(E16-D16)/E16*100</f>
        <v>2.8925142008530429</v>
      </c>
      <c r="I16">
        <f>2*B16*SIN((136*3.14159/180)/2)*102/D16</f>
        <v>1893.2306202698062</v>
      </c>
      <c r="J16">
        <f>2*B16*SIN((136*3.14159/180)/2)*102/G16</f>
        <v>1449.0782101010177</v>
      </c>
    </row>
    <row r="17" spans="2:10" hidden="1">
      <c r="B17">
        <v>2942</v>
      </c>
      <c r="C17">
        <v>3</v>
      </c>
      <c r="D17">
        <v>410.64902331399998</v>
      </c>
      <c r="E17">
        <v>399.69499999999999</v>
      </c>
      <c r="F17">
        <v>413.95600000000002</v>
      </c>
      <c r="G17">
        <v>476.74567724799999</v>
      </c>
      <c r="H17">
        <f>(E17-D17)/E17*100</f>
        <v>-2.7405955325935984</v>
      </c>
      <c r="I17" s="2">
        <f>2*B17*SIN((136*3.14159/180)/2)*102/D17</f>
        <v>1355.08870751719</v>
      </c>
      <c r="J17">
        <f>2*B17*SIN((136*3.14159/180)/2)*102/G17</f>
        <v>1167.2174092022124</v>
      </c>
    </row>
    <row r="18" spans="2:10">
      <c r="B18">
        <v>2942</v>
      </c>
      <c r="C18">
        <v>4</v>
      </c>
      <c r="D18">
        <v>347.34280991700001</v>
      </c>
      <c r="E18">
        <v>347.56099999999998</v>
      </c>
      <c r="F18">
        <v>392.02499999999998</v>
      </c>
      <c r="G18">
        <v>366.11172453400002</v>
      </c>
      <c r="H18">
        <f>(E18-D18)/E18*100</f>
        <v>6.2777493159464862E-2</v>
      </c>
      <c r="I18" s="2">
        <f>2*B18*SIN((136*3.14159/180)/2)*102/D18</f>
        <v>1602.0652748756656</v>
      </c>
      <c r="J18">
        <f>2*B18*SIN((136*3.14159/180)/2)*102/G18</f>
        <v>1519.9345362513427</v>
      </c>
    </row>
    <row r="19" spans="2:10">
      <c r="B19">
        <v>2942</v>
      </c>
      <c r="C19">
        <v>7</v>
      </c>
      <c r="D19">
        <v>280.600330579</v>
      </c>
      <c r="E19">
        <v>282.589</v>
      </c>
      <c r="F19">
        <v>329.67200000000003</v>
      </c>
      <c r="G19">
        <v>317.53161577600002</v>
      </c>
      <c r="H19">
        <f>(E19-D19)/E19*100</f>
        <v>0.70373207060430421</v>
      </c>
      <c r="I19" s="2">
        <f>2*B19*SIN((136*3.14159/180)/2)*102/D19</f>
        <v>1983.1261534779187</v>
      </c>
      <c r="J19">
        <f>2*B19*SIN((136*3.14159/180)/2)*102/G19</f>
        <v>1752.4738533070004</v>
      </c>
    </row>
    <row r="20" spans="2:10">
      <c r="B20">
        <v>4903</v>
      </c>
      <c r="C20">
        <v>2</v>
      </c>
      <c r="D20">
        <v>493.08033057900002</v>
      </c>
      <c r="E20">
        <v>491.40699999999998</v>
      </c>
      <c r="F20">
        <v>551.625</v>
      </c>
      <c r="G20">
        <v>529.752404222</v>
      </c>
      <c r="H20">
        <f>(E20-D20)/E20*100</f>
        <v>-0.34051826266211865</v>
      </c>
      <c r="I20">
        <f>2*B20*SIN((136*3.14159/180)/2)*102/D20</f>
        <v>1880.7889595678184</v>
      </c>
      <c r="J20">
        <f>2*B20*SIN((136*3.14159/180)/2)*102/G20</f>
        <v>1750.59147356772</v>
      </c>
    </row>
    <row r="21" spans="2:10">
      <c r="B21">
        <v>4903</v>
      </c>
      <c r="C21">
        <v>4</v>
      </c>
      <c r="D21">
        <v>449.55891619400001</v>
      </c>
      <c r="E21">
        <v>450.50299999999999</v>
      </c>
      <c r="F21">
        <v>521.71699999999998</v>
      </c>
      <c r="G21">
        <v>520.04193427799999</v>
      </c>
      <c r="H21">
        <f>(E21-D21)/E21*100</f>
        <v>0.20956215741071213</v>
      </c>
      <c r="I21" s="2">
        <f>2*B21*SIN((136*3.14159/180)/2)*102/D21</f>
        <v>2062.8665310084457</v>
      </c>
      <c r="J21">
        <f>2*B21*SIN((136*3.14159/180)/2)*102/G21</f>
        <v>1783.2793488482062</v>
      </c>
    </row>
    <row r="22" spans="2:10">
      <c r="B22">
        <v>4903</v>
      </c>
      <c r="C22">
        <v>10</v>
      </c>
      <c r="D22">
        <v>462.96595041299997</v>
      </c>
      <c r="E22">
        <v>464.58699999999999</v>
      </c>
      <c r="F22">
        <v>512.78200000000004</v>
      </c>
      <c r="G22">
        <v>464.85066349900001</v>
      </c>
      <c r="H22">
        <f>(E22-D22)/E22*100</f>
        <v>0.34892271781173728</v>
      </c>
      <c r="I22">
        <f>2*B22*SIN((136*3.14159/180)/2)*102/D22</f>
        <v>2003.1279646067742</v>
      </c>
      <c r="J22">
        <f>2*B22*SIN((136*3.14159/180)/2)*102/G22</f>
        <v>1995.0063853894626</v>
      </c>
    </row>
    <row r="23" spans="2:10">
      <c r="B23">
        <v>4903</v>
      </c>
      <c r="C23">
        <v>8</v>
      </c>
      <c r="D23">
        <v>385.441608906</v>
      </c>
      <c r="E23">
        <v>386.73700000000002</v>
      </c>
      <c r="F23">
        <v>678.50300000000004</v>
      </c>
      <c r="G23">
        <v>415.997243115</v>
      </c>
      <c r="H23">
        <f>(E23-D23)/E23*100</f>
        <v>0.33495401112384493</v>
      </c>
      <c r="I23">
        <f>2*B23*SIN((136*3.14159/180)/2)*102/D23</f>
        <v>2406.0195383814912</v>
      </c>
      <c r="J23">
        <f>2*B23*SIN((136*3.14159/180)/2)*102/G23</f>
        <v>2229.2937207679151</v>
      </c>
    </row>
    <row r="24" spans="2:10">
      <c r="B24">
        <v>4903</v>
      </c>
      <c r="C24">
        <v>5</v>
      </c>
      <c r="D24">
        <v>451.46240285699997</v>
      </c>
      <c r="E24">
        <v>450.74400000000003</v>
      </c>
      <c r="F24">
        <v>494.625</v>
      </c>
      <c r="G24">
        <v>515.35834611400003</v>
      </c>
      <c r="H24">
        <f>(E24-D24)/E24*100</f>
        <v>-0.15938156847344481</v>
      </c>
      <c r="I24" s="2">
        <f>2*B24*SIN((136*3.14159/180)/2)*102/D24</f>
        <v>2054.1689320401274</v>
      </c>
      <c r="J24">
        <f>2*B24*SIN((136*3.14159/180)/2)*102/G24</f>
        <v>1799.4858314138799</v>
      </c>
    </row>
    <row r="25" spans="2:10">
      <c r="B25">
        <v>4903</v>
      </c>
      <c r="C25">
        <v>1</v>
      </c>
      <c r="D25">
        <v>460.105545054</v>
      </c>
      <c r="E25">
        <v>458.35899999999998</v>
      </c>
      <c r="F25">
        <v>521.48400000000004</v>
      </c>
      <c r="G25">
        <v>557.01636220199998</v>
      </c>
      <c r="H25">
        <f>(E25-D25)/E25*100</f>
        <v>-0.38104303700811448</v>
      </c>
      <c r="I25" s="2">
        <f>2*B25*SIN((136*3.14159/180)/2)*102/D25</f>
        <v>2015.5811028623705</v>
      </c>
      <c r="J25">
        <f>2*B25*SIN((136*3.14159/180)/2)*102/G25</f>
        <v>1664.9062843807851</v>
      </c>
    </row>
    <row r="26" spans="2:10">
      <c r="I26" s="2"/>
    </row>
  </sheetData>
  <autoFilter ref="H3:H25">
    <filterColumn colId="0">
      <colorFilter dxfId="0"/>
    </filterColumn>
  </autoFilter>
  <sortState ref="B4:J25">
    <sortCondition ref="B4"/>
  </sortState>
  <conditionalFormatting sqref="H1:H1048576">
    <cfRule type="cellIs" dxfId="7" priority="1" operator="lessThan">
      <formula>-1.5</formula>
    </cfRule>
    <cfRule type="cellIs" dxfId="6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31"/>
  <sheetViews>
    <sheetView tabSelected="1" zoomScale="150" zoomScaleNormal="150" zoomScalePageLayoutView="150" workbookViewId="0">
      <selection activeCell="C15" sqref="C15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16406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 hidden="1">
      <c r="B4">
        <v>245</v>
      </c>
      <c r="C4">
        <v>1</v>
      </c>
      <c r="D4">
        <v>52.618213560999997</v>
      </c>
      <c r="E4">
        <v>53.48</v>
      </c>
      <c r="F4">
        <v>55.17</v>
      </c>
      <c r="G4">
        <v>60.2521917547</v>
      </c>
      <c r="H4">
        <f>(E4-D4)/E4*100</f>
        <v>1.6114181731488395</v>
      </c>
      <c r="I4" s="2">
        <f>2*B4*SIN((136*3.14159/180)/2)*102/D4</f>
        <v>880.69562126944425</v>
      </c>
      <c r="J4">
        <f>2*B4*SIN((136*3.14159/180)/2)*102/G4</f>
        <v>769.11111334930592</v>
      </c>
    </row>
    <row r="5" spans="2:10" hidden="1">
      <c r="B5">
        <v>245</v>
      </c>
      <c r="C5">
        <v>9</v>
      </c>
      <c r="D5">
        <v>37.245632531799998</v>
      </c>
      <c r="E5">
        <v>40.360999999999997</v>
      </c>
      <c r="F5">
        <v>41.378</v>
      </c>
      <c r="G5">
        <v>29.908556819600001</v>
      </c>
      <c r="H5">
        <f>(E5-D5)/E5*100</f>
        <v>7.7187568895716137</v>
      </c>
      <c r="I5" s="2">
        <f>2*B5*SIN((136*3.14159/180)/2)*102/D5</f>
        <v>1244.1896440509624</v>
      </c>
      <c r="J5">
        <f>2*B5*SIN((136*3.14159/180)/2)*102/G5</f>
        <v>1549.4104433626414</v>
      </c>
    </row>
    <row r="6" spans="2:10" hidden="1">
      <c r="B6">
        <v>245</v>
      </c>
      <c r="C6">
        <v>3</v>
      </c>
      <c r="D6">
        <v>32.139577594099997</v>
      </c>
      <c r="E6">
        <v>33.51</v>
      </c>
      <c r="F6">
        <v>34.494</v>
      </c>
      <c r="G6">
        <v>32.923535214200001</v>
      </c>
      <c r="H6">
        <f>(E6-D6)/E6*100</f>
        <v>4.0895923780960945</v>
      </c>
      <c r="I6" s="2">
        <f>2*B6*SIN((136*3.14159/180)/2)*102/D6</f>
        <v>1441.8556107812738</v>
      </c>
      <c r="J6">
        <f>2*B6*SIN((136*3.14159/180)/2)*102/G6</f>
        <v>1407.5229157714011</v>
      </c>
    </row>
    <row r="7" spans="2:10" hidden="1">
      <c r="B7">
        <v>490</v>
      </c>
      <c r="C7">
        <v>7</v>
      </c>
      <c r="D7">
        <v>52.7996009477</v>
      </c>
      <c r="E7">
        <v>53.962000000000003</v>
      </c>
      <c r="F7">
        <v>56.298000000000002</v>
      </c>
      <c r="G7">
        <v>58.0670839211</v>
      </c>
      <c r="H7">
        <f>(E7-D7)/E7*100</f>
        <v>2.1541066904488404</v>
      </c>
      <c r="I7" s="2">
        <f>2*B7*SIN((136*3.14159/180)/2)*102/D7</f>
        <v>1755.3401711537681</v>
      </c>
      <c r="J7">
        <f>2*B7*SIN((136*3.14159/180)/2)*102/G7</f>
        <v>1596.1066805131663</v>
      </c>
    </row>
    <row r="8" spans="2:10">
      <c r="B8">
        <v>490</v>
      </c>
      <c r="C8">
        <v>5</v>
      </c>
      <c r="D8">
        <v>67.269779727699998</v>
      </c>
      <c r="E8">
        <v>67.182000000000002</v>
      </c>
      <c r="F8">
        <v>68.968000000000004</v>
      </c>
      <c r="G8">
        <v>65.160057722199994</v>
      </c>
      <c r="H8">
        <f>(E8-D8)/E8*100</f>
        <v>-0.13065959289690041</v>
      </c>
      <c r="I8" s="2">
        <f>2*B8*SIN((136*3.14159/180)/2)*102/D8</f>
        <v>1377.7547799256815</v>
      </c>
      <c r="J8">
        <f>2*B8*SIN((136*3.14159/180)/2)*102/G8</f>
        <v>1422.3630826037456</v>
      </c>
    </row>
    <row r="9" spans="2:10">
      <c r="B9">
        <v>490</v>
      </c>
      <c r="C9">
        <v>4</v>
      </c>
      <c r="D9">
        <v>58.798988765300003</v>
      </c>
      <c r="E9">
        <v>58.582999999999998</v>
      </c>
      <c r="F9">
        <v>60.707000000000001</v>
      </c>
      <c r="G9">
        <v>57.702171738099999</v>
      </c>
      <c r="H9">
        <f>(E9-D9)/E9*100</f>
        <v>-0.36868846815629808</v>
      </c>
      <c r="I9" s="2">
        <f>2*B9*SIN((136*3.14159/180)/2)*102/D9</f>
        <v>1576.239022312606</v>
      </c>
      <c r="J9">
        <f>2*B9*SIN((136*3.14159/180)/2)*102/G9</f>
        <v>1606.2005600941729</v>
      </c>
    </row>
    <row r="10" spans="2:10" hidden="1">
      <c r="B10">
        <v>490</v>
      </c>
      <c r="C10">
        <v>1</v>
      </c>
      <c r="D10">
        <v>60.014284256700002</v>
      </c>
      <c r="E10">
        <v>60.954000000000001</v>
      </c>
      <c r="F10">
        <v>63.460999999999999</v>
      </c>
      <c r="G10">
        <v>59.642066231000001</v>
      </c>
      <c r="H10">
        <f>(E10-D10)/E10*100</f>
        <v>1.5416801904715014</v>
      </c>
      <c r="I10" s="2">
        <f>2*B10*SIN((136*3.14159/180)/2)*102/D10</f>
        <v>1544.320018346956</v>
      </c>
      <c r="J10">
        <f>2*B10*SIN((136*3.14159/180)/2)*102/G10</f>
        <v>1553.9579095972647</v>
      </c>
    </row>
    <row r="11" spans="2:10" hidden="1">
      <c r="B11">
        <v>490</v>
      </c>
      <c r="C11">
        <v>6</v>
      </c>
      <c r="D11">
        <v>57.172205989799998</v>
      </c>
      <c r="E11">
        <v>59.628</v>
      </c>
      <c r="F11">
        <v>61.716000000000001</v>
      </c>
      <c r="G11">
        <v>60.296696219700003</v>
      </c>
      <c r="H11">
        <f>(E11-D11)/E11*100</f>
        <v>4.1185248712014522</v>
      </c>
      <c r="I11" s="2">
        <f>2*B11*SIN((136*3.14159/180)/2)*102/D11</f>
        <v>1621.0894605137589</v>
      </c>
      <c r="J11">
        <f>2*B11*SIN((136*3.14159/180)/2)*102/G11</f>
        <v>1537.0868783040514</v>
      </c>
    </row>
    <row r="12" spans="2:10" hidden="1">
      <c r="B12">
        <v>490</v>
      </c>
      <c r="C12">
        <v>2</v>
      </c>
      <c r="D12">
        <v>53.6067748189</v>
      </c>
      <c r="E12">
        <v>54.987000000000002</v>
      </c>
      <c r="F12">
        <v>57.542999999999999</v>
      </c>
      <c r="G12">
        <v>57.691442279699999</v>
      </c>
      <c r="H12">
        <f>(E12-D12)/E12*100</f>
        <v>2.5100936241293432</v>
      </c>
      <c r="I12" s="2">
        <f>2*B12*SIN((136*3.14159/180)/2)*102/D12</f>
        <v>1728.9094685791467</v>
      </c>
      <c r="J12">
        <f>2*B12*SIN((136*3.14159/180)/2)*102/G12</f>
        <v>1606.4992813847248</v>
      </c>
    </row>
    <row r="13" spans="2:10" hidden="1">
      <c r="B13">
        <v>980</v>
      </c>
      <c r="C13">
        <v>1</v>
      </c>
      <c r="D13">
        <v>138.101554263</v>
      </c>
      <c r="E13">
        <v>133.47900000000001</v>
      </c>
      <c r="F13">
        <v>137.31200000000001</v>
      </c>
      <c r="G13">
        <v>143.015852494</v>
      </c>
      <c r="H13">
        <f>(E13-D13)/E13*100</f>
        <v>-3.4631322252938537</v>
      </c>
      <c r="I13" s="2">
        <f>2*B13*SIN((136*3.14159/180)/2)*102/D13</f>
        <v>1342.218935318926</v>
      </c>
      <c r="J13">
        <f>2*B13*SIN((136*3.14159/180)/2)*102/G13</f>
        <v>1296.0977255059843</v>
      </c>
    </row>
    <row r="14" spans="2:10" hidden="1">
      <c r="B14">
        <v>980</v>
      </c>
      <c r="C14">
        <v>2</v>
      </c>
      <c r="D14">
        <v>136.176580621</v>
      </c>
      <c r="E14">
        <v>132.57499999999999</v>
      </c>
      <c r="F14">
        <v>135.93199999999999</v>
      </c>
      <c r="G14">
        <v>137.31005033299999</v>
      </c>
      <c r="H14">
        <f>(E14-D14)/E14*100</f>
        <v>-2.7166363349047793</v>
      </c>
      <c r="I14" s="2">
        <f>2*B14*SIN((136*3.14159/180)/2)*102/D14</f>
        <v>1361.1923598277494</v>
      </c>
      <c r="J14">
        <f>2*B14*SIN((136*3.14159/180)/2)*102/G14</f>
        <v>1349.9559622856261</v>
      </c>
    </row>
    <row r="15" spans="2:10">
      <c r="B15">
        <v>1961</v>
      </c>
      <c r="C15">
        <v>8</v>
      </c>
      <c r="D15">
        <v>201.56900089600001</v>
      </c>
      <c r="E15">
        <v>201.304</v>
      </c>
      <c r="F15">
        <v>211.13499999999999</v>
      </c>
      <c r="G15">
        <v>228.841325203</v>
      </c>
      <c r="H15">
        <f>(E15-D15)/E15*100</f>
        <v>-0.13164214123912274</v>
      </c>
      <c r="I15" s="2">
        <f>2*B15*SIN((136*3.14159/180)/2)*102/D15</f>
        <v>1840.1350705639641</v>
      </c>
      <c r="J15">
        <f>2*B15*SIN((136*3.14159/180)/2)*102/G15</f>
        <v>1620.8356919723265</v>
      </c>
    </row>
    <row r="16" spans="2:10" hidden="1">
      <c r="B16">
        <v>1961</v>
      </c>
      <c r="C16">
        <v>5</v>
      </c>
      <c r="D16">
        <v>152.77803141000001</v>
      </c>
      <c r="E16">
        <v>156.08099999999999</v>
      </c>
      <c r="F16">
        <v>239.119</v>
      </c>
      <c r="G16">
        <v>200.70506539799999</v>
      </c>
      <c r="H16">
        <f>(E16-D16)/E16*100</f>
        <v>2.1161887673707738</v>
      </c>
      <c r="I16" s="2">
        <f>2*B16*SIN((136*3.14159/180)/2)*102/D16</f>
        <v>2427.7979252911796</v>
      </c>
      <c r="J16">
        <f>2*B16*SIN((136*3.14159/180)/2)*102/G16</f>
        <v>1848.0559369627392</v>
      </c>
    </row>
    <row r="17" spans="2:10">
      <c r="B17">
        <v>1961</v>
      </c>
      <c r="C17">
        <v>3</v>
      </c>
      <c r="D17">
        <v>207.82006371200001</v>
      </c>
      <c r="E17">
        <v>209.863</v>
      </c>
      <c r="F17">
        <v>221.21199999999999</v>
      </c>
      <c r="G17">
        <v>211.756740337</v>
      </c>
      <c r="H17">
        <f>(E17-D17)/E17*100</f>
        <v>0.97346187179254695</v>
      </c>
      <c r="I17" s="2">
        <f>2*B17*SIN((136*3.14159/180)/2)*102/D17</f>
        <v>1784.7852659755069</v>
      </c>
      <c r="J17">
        <f>2*B17*SIN((136*3.14159/180)/2)*102/G17</f>
        <v>1751.6051063922584</v>
      </c>
    </row>
    <row r="18" spans="2:10" hidden="1">
      <c r="B18">
        <v>1961</v>
      </c>
      <c r="C18">
        <v>9</v>
      </c>
      <c r="D18">
        <v>201.08605697799999</v>
      </c>
      <c r="E18">
        <v>205.06100000000001</v>
      </c>
      <c r="F18">
        <v>217.34200000000001</v>
      </c>
      <c r="G18">
        <v>247.19698797300001</v>
      </c>
      <c r="H18">
        <f>(E18-D18)/E18*100</f>
        <v>1.9384197980113327</v>
      </c>
      <c r="I18" s="2">
        <f>2*B18*SIN((136*3.14159/180)/2)*102/D18</f>
        <v>1844.5544821033959</v>
      </c>
      <c r="J18">
        <f>2*B18*SIN((136*3.14159/180)/2)*102/G18</f>
        <v>1500.4802070152314</v>
      </c>
    </row>
    <row r="19" spans="2:10" hidden="1">
      <c r="B19">
        <v>2942</v>
      </c>
      <c r="C19">
        <v>7</v>
      </c>
      <c r="D19">
        <v>57.777118334599997</v>
      </c>
      <c r="E19">
        <v>263.32299999999998</v>
      </c>
      <c r="F19">
        <v>387.25599999999997</v>
      </c>
      <c r="G19">
        <v>129.44201016900001</v>
      </c>
      <c r="H19">
        <f>(E19-D19)/E19*100</f>
        <v>78.05846115432378</v>
      </c>
      <c r="I19" s="2">
        <f>2*B19*SIN((136*3.14159/180)/2)*102/D19</f>
        <v>9631.2497107098443</v>
      </c>
      <c r="J19">
        <f>2*B19*SIN((136*3.14159/180)/2)*102/G19</f>
        <v>4298.9586882901513</v>
      </c>
    </row>
    <row r="20" spans="2:10" hidden="1">
      <c r="B20">
        <v>2942</v>
      </c>
      <c r="C20">
        <v>5</v>
      </c>
      <c r="D20">
        <v>126.157322863</v>
      </c>
      <c r="E20">
        <v>242.73</v>
      </c>
      <c r="F20">
        <v>294.95499999999998</v>
      </c>
      <c r="G20">
        <v>280.83568021600001</v>
      </c>
      <c r="H20">
        <f>(E20-D20)/E20*100</f>
        <v>48.025656959172743</v>
      </c>
      <c r="I20" s="2">
        <f>2*B20*SIN((136*3.14159/180)/2)*102/D20</f>
        <v>4410.8882593367671</v>
      </c>
      <c r="J20">
        <f>2*B20*SIN((136*3.14159/180)/2)*102/G20</f>
        <v>1981.4642278280608</v>
      </c>
    </row>
    <row r="21" spans="2:10" hidden="1">
      <c r="B21">
        <v>2942</v>
      </c>
      <c r="C21">
        <v>6</v>
      </c>
      <c r="D21">
        <v>204.10199050400001</v>
      </c>
      <c r="E21">
        <v>218.62200000000001</v>
      </c>
      <c r="F21">
        <v>291.80799999999999</v>
      </c>
      <c r="G21">
        <v>266.89559037599997</v>
      </c>
      <c r="H21">
        <f>(E21-D21)/E21*100</f>
        <v>6.641604914418493</v>
      </c>
      <c r="I21" s="2">
        <f>2*B21*SIN((136*3.14159/180)/2)*102/D21</f>
        <v>2726.4107168756836</v>
      </c>
      <c r="J21">
        <f>2*B21*SIN((136*3.14159/180)/2)*102/G21</f>
        <v>2084.957093003376</v>
      </c>
    </row>
    <row r="22" spans="2:10" hidden="1">
      <c r="B22">
        <v>4903</v>
      </c>
      <c r="C22">
        <v>6</v>
      </c>
      <c r="D22">
        <v>0.146092037984</v>
      </c>
      <c r="E22">
        <v>281.685</v>
      </c>
      <c r="F22">
        <v>366.524</v>
      </c>
      <c r="G22">
        <v>8.3153007509300006E-2</v>
      </c>
      <c r="H22">
        <f>(E22-D22)/E22*100</f>
        <v>99.948136380004627</v>
      </c>
      <c r="I22" s="2">
        <f>2*B22*SIN((136*3.14159/180)/2)*102/D22</f>
        <v>6347916.3870285666</v>
      </c>
      <c r="J22">
        <f>2*B22*SIN((136*3.14159/180)/2)*102/G22</f>
        <v>11152693.927869214</v>
      </c>
    </row>
    <row r="23" spans="2:10" hidden="1">
      <c r="B23">
        <v>4903</v>
      </c>
      <c r="C23">
        <v>4</v>
      </c>
      <c r="D23">
        <v>121.64901387899999</v>
      </c>
      <c r="E23">
        <v>331.00700000000001</v>
      </c>
      <c r="F23">
        <v>586.59100000000001</v>
      </c>
      <c r="G23">
        <v>238.09384987300001</v>
      </c>
      <c r="H23">
        <f>(E23-D23)/E23*100</f>
        <v>63.248809276238873</v>
      </c>
      <c r="I23" s="2">
        <f>2*B23*SIN((136*3.14159/180)/2)*102/D23</f>
        <v>7623.4078054711217</v>
      </c>
      <c r="J23">
        <f>2*B23*SIN((136*3.14159/180)/2)*102/G23</f>
        <v>3895.0188861564493</v>
      </c>
    </row>
    <row r="24" spans="2:10" hidden="1">
      <c r="B24">
        <v>4903</v>
      </c>
      <c r="C24">
        <v>2</v>
      </c>
      <c r="D24">
        <v>108.379747991</v>
      </c>
      <c r="E24">
        <v>344.72800000000001</v>
      </c>
      <c r="F24">
        <v>549.34699999999998</v>
      </c>
      <c r="G24">
        <v>289.86313021400002</v>
      </c>
      <c r="H24">
        <f>(E24-D24)/E24*100</f>
        <v>68.5607934397554</v>
      </c>
      <c r="I24" s="2">
        <f>2*B24*SIN((136*3.14159/180)/2)*102/D24</f>
        <v>8556.7650702605824</v>
      </c>
      <c r="J24">
        <f>2*B24*SIN((136*3.14159/180)/2)*102/G24</f>
        <v>3199.3722045586401</v>
      </c>
    </row>
    <row r="25" spans="2:10" hidden="1">
      <c r="B25">
        <v>4903</v>
      </c>
      <c r="C25">
        <v>5</v>
      </c>
      <c r="D25">
        <v>0.111851716581</v>
      </c>
      <c r="E25">
        <v>243.29300000000001</v>
      </c>
      <c r="F25">
        <v>450.74799999999999</v>
      </c>
      <c r="G25">
        <v>7.1510636726399998E-2</v>
      </c>
      <c r="H25">
        <f>(E25-D25)/E25*100</f>
        <v>99.954025920770022</v>
      </c>
      <c r="I25" s="2">
        <f>2*B25*SIN((136*3.14159/180)/2)*102/D25</f>
        <v>8291156.0973804966</v>
      </c>
      <c r="J25">
        <f>2*B25*SIN((136*3.14159/180)/2)*102/G25</f>
        <v>12968420.984436112</v>
      </c>
    </row>
    <row r="26" spans="2:10" hidden="1">
      <c r="B26">
        <v>4903</v>
      </c>
      <c r="C26">
        <v>3</v>
      </c>
      <c r="D26">
        <v>4.7936449963500001E-2</v>
      </c>
      <c r="E26">
        <v>370.02199999999999</v>
      </c>
      <c r="F26">
        <v>632.33500000000004</v>
      </c>
      <c r="G26">
        <v>2.7962929145399999E-2</v>
      </c>
      <c r="H26">
        <f>(E26-D26)/E26*100</f>
        <v>99.987044973011464</v>
      </c>
      <c r="I26" s="2">
        <f>2*B26*SIN((136*3.14159/180)/2)*102/D26</f>
        <v>19346030.893801346</v>
      </c>
      <c r="J26">
        <f>2*B26*SIN((136*3.14159/180)/2)*102/G26</f>
        <v>33164624.389344085</v>
      </c>
    </row>
    <row r="27" spans="2:10" hidden="1">
      <c r="B27">
        <v>4903</v>
      </c>
      <c r="C27">
        <v>8</v>
      </c>
      <c r="D27">
        <v>7.9894083272499999E-2</v>
      </c>
      <c r="E27">
        <v>336.49099999999999</v>
      </c>
      <c r="F27">
        <v>425.346</v>
      </c>
      <c r="G27">
        <v>4.7247167246100001E-2</v>
      </c>
      <c r="H27">
        <f>(E27-D27)/E27*100</f>
        <v>99.976256695343253</v>
      </c>
      <c r="I27" s="2">
        <f>2*B27*SIN((136*3.14159/180)/2)*102/D27</f>
        <v>11607618.536280807</v>
      </c>
      <c r="J27">
        <f>2*B27*SIN((136*3.14159/180)/2)*102/G27</f>
        <v>19628267.597558107</v>
      </c>
    </row>
    <row r="28" spans="2:10" hidden="1">
      <c r="B28">
        <v>4903</v>
      </c>
      <c r="C28">
        <v>7</v>
      </c>
      <c r="D28">
        <v>250.87198685199999</v>
      </c>
      <c r="E28">
        <v>344.40699999999998</v>
      </c>
      <c r="F28">
        <v>635.13499999999999</v>
      </c>
      <c r="G28">
        <v>391.14215841100003</v>
      </c>
      <c r="H28">
        <f>(E28-D28)/E28*100</f>
        <v>27.158278765530312</v>
      </c>
      <c r="I28" s="2">
        <f>2*B28*SIN((136*3.14159/180)/2)*102/D28</f>
        <v>3696.6265288126178</v>
      </c>
      <c r="J28">
        <f>2*B28*SIN((136*3.14159/180)/2)*102/G28</f>
        <v>2370.9539408906448</v>
      </c>
    </row>
    <row r="29" spans="2:10" hidden="1">
      <c r="B29">
        <v>9807</v>
      </c>
      <c r="C29">
        <v>2</v>
      </c>
      <c r="D29">
        <v>80.273009496</v>
      </c>
      <c r="E29">
        <v>572.91300000000001</v>
      </c>
      <c r="F29">
        <v>929.91200000000003</v>
      </c>
      <c r="G29">
        <v>301.46926320799997</v>
      </c>
      <c r="H29">
        <f>(E29-D29)/E29*100</f>
        <v>85.988621396966039</v>
      </c>
      <c r="I29" s="2">
        <f>2*B29*SIN((136*3.14159/180)/2)*102/D29</f>
        <v>23108.006550921978</v>
      </c>
      <c r="J29">
        <f>2*B29*SIN((136*3.14159/180)/2)*102/G29</f>
        <v>6153.0293654380293</v>
      </c>
    </row>
    <row r="30" spans="2:10" hidden="1">
      <c r="B30">
        <v>9807</v>
      </c>
      <c r="C30">
        <v>5</v>
      </c>
      <c r="D30">
        <v>0.18261504747999999</v>
      </c>
      <c r="E30">
        <v>590.61300000000006</v>
      </c>
      <c r="F30">
        <v>974.12800000000004</v>
      </c>
      <c r="G30">
        <v>0.114332525478</v>
      </c>
      <c r="H30">
        <f>(E30-D30)/E30*100</f>
        <v>99.969080421954814</v>
      </c>
      <c r="I30" s="2">
        <f>2*B30*SIN((136*3.14159/180)/2)*102/D30</f>
        <v>10157701.979618872</v>
      </c>
      <c r="J30">
        <f>2*B30*SIN((136*3.14159/180)/2)*102/G30</f>
        <v>16224160.37379251</v>
      </c>
    </row>
    <row r="31" spans="2:10" hidden="1">
      <c r="B31">
        <v>9807</v>
      </c>
      <c r="C31">
        <v>6</v>
      </c>
      <c r="D31">
        <v>6.8480642805000005E-2</v>
      </c>
      <c r="E31">
        <v>591.798</v>
      </c>
      <c r="F31">
        <v>741.00199999999995</v>
      </c>
      <c r="G31">
        <v>3.7655705010999997E-2</v>
      </c>
      <c r="H31">
        <f>(E31-D31)/E31*100</f>
        <v>99.988428375424562</v>
      </c>
      <c r="I31" s="2">
        <f>2*B31*SIN((136*3.14159/180)/2)*102/D31</f>
        <v>27087205.278983656</v>
      </c>
      <c r="J31">
        <f>2*B31*SIN((136*3.14159/180)/2)*102/G31</f>
        <v>49260775.458962239</v>
      </c>
    </row>
  </sheetData>
  <autoFilter ref="H3:H31">
    <filterColumn colId="0">
      <colorFilter dxfId="1"/>
    </filterColumn>
  </autoFilter>
  <conditionalFormatting sqref="H3">
    <cfRule type="cellIs" dxfId="5" priority="3" operator="lessThan">
      <formula>-1.5</formula>
    </cfRule>
    <cfRule type="cellIs" dxfId="4" priority="4" operator="greaterThan">
      <formula>1.5</formula>
    </cfRule>
  </conditionalFormatting>
  <conditionalFormatting sqref="H4:H31">
    <cfRule type="cellIs" dxfId="3" priority="1" operator="lessThan">
      <formula>-1.5</formula>
    </cfRule>
    <cfRule type="cellIs" dxfId="2" priority="2" operator="greaterThan"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39.75</vt:lpstr>
      <vt:lpstr>45.14</vt:lpstr>
      <vt:lpstr>48.51</vt:lpstr>
      <vt:lpstr>60.61</vt:lpstr>
      <vt:lpstr>85.98</vt:lpstr>
      <vt:lpstr>89.93</vt:lpstr>
      <vt:lpstr>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2017-05-19T15:03:51Z</dcterms:modified>
</cp:coreProperties>
</file>