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2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<sst xmlns="http://schemas.openxmlformats.org/spreadsheetml/2006/main" count="31" uniqueCount="31">
  <si>
    <t xml:space="preserve">Trials Stats</t>
  </si>
  <si>
    <t xml:space="preserve">Timezone:</t>
  </si>
  <si>
    <t xml:space="preserve">from:</t>
  </si>
  <si>
    <t xml:space="preserve">total K/D</t>
  </si>
  <si>
    <t xml:space="preserve">Total (K+A)/D</t>
  </si>
  <si>
    <t xml:space="preserve">Total Wins %</t>
  </si>
  <si>
    <t xml:space="preserve">average duration</t>
  </si>
  <si>
    <t xml:space="preserve">total game time</t>
  </si>
  <si>
    <t xml:space="preserve">to</t>
  </si>
  <si>
    <t xml:space="preserve">Game number</t>
  </si>
  <si>
    <t xml:space="preserve">win_loss</t>
  </si>
  <si>
    <t xml:space="preserve">Kills</t>
  </si>
  <si>
    <t xml:space="preserve">Assists</t>
  </si>
  <si>
    <t xml:space="preserve">Deaths</t>
  </si>
  <si>
    <t xml:space="preserve">K/D</t>
  </si>
  <si>
    <t xml:space="preserve">(K+A)/D</t>
  </si>
  <si>
    <t xml:space="preserve">game_date</t>
  </si>
  <si>
    <t xml:space="preserve">game_time</t>
  </si>
  <si>
    <t xml:space="preserve">Duration</t>
  </si>
  <si>
    <t xml:space="preserve">Week of</t>
  </si>
  <si>
    <t xml:space="preserve">Week KD</t>
  </si>
  <si>
    <t xml:space="preserve">Week win loss</t>
  </si>
  <si>
    <t xml:space="preserve">Work/ignore</t>
  </si>
  <si>
    <t xml:space="preserve">dur seconds</t>
  </si>
  <si>
    <t xml:space="preserve">Shifted weekday</t>
  </si>
  <si>
    <t xml:space="preserve">Next week check</t>
  </si>
  <si>
    <t xml:space="preserve">sum kills</t>
  </si>
  <si>
    <t xml:space="preserve">sum assists</t>
  </si>
  <si>
    <t xml:space="preserve">sum deaths</t>
  </si>
  <si>
    <t xml:space="preserve">sum wins</t>
  </si>
  <si>
    <t xml:space="preserve">sum loss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</si>
</sst>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mm:ss"/>
    <numFmt numFmtId="166" formatCode="0.000"/>
    <numFmt numFmtId="167" formatCode="0.00"/>
    <numFmt numFmtId="168" formatCode="0.00%"/>
    <numFmt numFmtId="169" formatCode="[mm]:ss"/>
    <numFmt numFmtId="170" formatCode="[h]:mm:ss"/>
    <numFmt numFmtId="171" formatCode="m/d/yyyy"/>
    <numFmt numFmtId="172" formatCode="[$-409]h:mm\ AM/PM;@"/>
    <numFmt numFmtId="173" formatCode="yyyy\-mm\-dd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44546A"/>
      <name val="Calibri Light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EEEEEE"/>
        <bgColor rgb="FFDAE3F3"/>
      </patternFill>
    </fill>
    <fill>
      <patternFill patternType="solid">
        <fgColor rgb="FFD0CECE"/>
        <bgColor rgb="FFD9D9D9"/>
      </patternFill>
    </fill>
    <fill>
      <patternFill patternType="solid">
        <fgColor rgb="FFDAE3F3"/>
        <bgColor rgb="FFD9D9D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2" fontId="5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5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2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Title" xfId="20"/>
  </cellStyles>
  <dxfs count="2">
    <dxf>
      <font>
        <name val="Calibri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Calibri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EEEEEE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0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Q6" activeCellId="0" sqref="Q6"/>
    </sheetView>
  </sheetViews>
  <sheetFormatPr defaultColWidth="8.58984375" defaultRowHeight="13.8" zeroHeight="false" outlineLevelRow="0" outlineLevelCol="0"/>
  <cols>
    <col collapsed="false" customWidth="true" hidden="false" outlineLevel="0" max="6" min="6" style="0" width="11.77"/>
    <col collapsed="false" customWidth="true" hidden="false" outlineLevel="0" max="7" min="7" style="0" width="11.64"/>
    <col collapsed="false" customWidth="true" hidden="false" outlineLevel="0" max="8" min="8" style="0" width="11.89"/>
    <col collapsed="false" customWidth="true" hidden="false" outlineLevel="0" max="9" min="9" style="0" width="11.77"/>
    <col collapsed="false" customWidth="true" hidden="false" outlineLevel="0" max="11" min="10" style="1" width="10.45"/>
    <col collapsed="false" customWidth="true" hidden="false" outlineLevel="0" max="12" min="12" style="2" width="10.45"/>
    <col collapsed="false" customWidth="true" hidden="false" outlineLevel="0" max="13" min="13" style="3" width="11.76"/>
    <col collapsed="false" customWidth="true" hidden="false" outlineLevel="0" max="14" min="14" style="0" width="12.98"/>
    <col collapsed="false" customWidth="true" hidden="false" outlineLevel="0" max="24" min="24" style="0" width="11.43"/>
    <col collapsed="false" customWidth="true" hidden="false" outlineLevel="0" max="25" min="25" style="0" width="12.1"/>
  </cols>
  <sheetData>
    <row r="1" customFormat="false" ht="22.05" hidden="false" customHeight="false" outlineLevel="0" collapsed="false">
      <c r="A1" s="4" t="s">
        <v>0</v>
      </c>
      <c r="B1" s="4"/>
      <c r="C1" s="5"/>
      <c r="K1" s="6" t="s">
        <v>1</v>
      </c>
    </row>
    <row r="2" customFormat="false" ht="24.05" hidden="false" customHeight="false" outlineLevel="0" collapsed="false">
      <c r="A2" s="7" t="s">
        <v>2</v>
      </c>
      <c r="B2" s="8"/>
      <c r="C2" s="8"/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</row>
    <row r="3" customFormat="false" ht="27.6" hidden="false" customHeight="true" outlineLevel="0" collapsed="false">
      <c r="A3" s="7" t="s">
        <v>8</v>
      </c>
      <c r="B3" s="8"/>
      <c r="C3" s="8"/>
      <c r="D3" s="10"/>
      <c r="E3" s="11" t="e">
        <f aca="false">SUM(C6:C1005)/SUM(E6:E1005)</f>
        <v>#DIV/0!</v>
      </c>
      <c r="F3" s="11" t="e">
        <f aca="false">SUM(C6:D1005)/SUM(E6:E1005)</f>
        <v>#DIV/0!</v>
      </c>
      <c r="G3" s="12" t="e">
        <f aca="false">COUNTIF(B6:B1005,"W")/MAX(A6:A1005)</f>
        <v>#DIV/0!</v>
      </c>
      <c r="H3" s="13" t="e">
        <f aca="false">AVERAGE(O6:O1006)/86400</f>
        <v>#DIV/0!</v>
      </c>
      <c r="I3" s="14" t="n">
        <f aca="false">SUM(O6:O1006)/86400</f>
        <v>0</v>
      </c>
    </row>
    <row r="5" customFormat="false" ht="24.05" hidden="false" customHeight="false" outlineLevel="0" collapsed="false">
      <c r="A5" s="15" t="s">
        <v>9</v>
      </c>
      <c r="B5" s="15" t="s">
        <v>10</v>
      </c>
      <c r="C5" s="15" t="s">
        <v>11</v>
      </c>
      <c r="D5" s="15" t="s">
        <v>12</v>
      </c>
      <c r="E5" s="15" t="s">
        <v>13</v>
      </c>
      <c r="F5" s="15" t="s">
        <v>14</v>
      </c>
      <c r="G5" s="15" t="s">
        <v>15</v>
      </c>
      <c r="H5" s="15" t="s">
        <v>16</v>
      </c>
      <c r="I5" s="16" t="s">
        <v>17</v>
      </c>
      <c r="J5" s="17" t="s">
        <v>18</v>
      </c>
      <c r="K5" s="17" t="s">
        <v>19</v>
      </c>
      <c r="L5" s="18" t="s">
        <v>20</v>
      </c>
      <c r="M5" s="19" t="s">
        <v>21</v>
      </c>
      <c r="N5" s="20" t="s">
        <v>22</v>
      </c>
      <c r="O5" s="21" t="s">
        <v>23</v>
      </c>
      <c r="P5" s="22" t="s">
        <v>24</v>
      </c>
      <c r="Q5" s="21" t="s">
        <v>25</v>
      </c>
      <c r="R5" s="0" t="s">
        <v>26</v>
      </c>
      <c r="S5" s="0" t="s">
        <v>27</v>
      </c>
      <c r="T5" s="0" t="s">
        <v>28</v>
      </c>
      <c r="U5" s="0" t="s">
        <v>29</v>
      </c>
      <c r="V5" s="0" t="s">
        <v>30</v>
      </c>
    </row>
    <row r="6" customFormat="false" ht="13.8" hidden="false" customHeight="false" outlineLevel="0" collapsed="false">
      <c r="A6" s="23"/>
      <c r="B6" s="24"/>
      <c r="C6" s="24"/>
      <c r="D6" s="24"/>
      <c r="E6" s="24"/>
      <c r="F6" s="25" t="str">
        <f aca="false">_xlfn.IFS(E6 = "","",E6&gt;0,C6/E6,TRUE(),C6/1)</f>
        <v/>
      </c>
      <c r="G6" s="25" t="str">
        <f aca="false">_xlfn.IFS(E6 = "","",E6&gt;0,(C6+D6)/E6,TRUE(),(C6+D6)/1)</f>
        <v/>
      </c>
      <c r="H6" s="26"/>
      <c r="I6" s="27"/>
      <c r="J6" s="28" t="str">
        <f aca="false">IF(O6&lt;&gt;"",O6/86400,"")</f>
        <v/>
      </c>
      <c r="K6" s="28"/>
      <c r="L6" s="29" t="str">
        <f aca="false">_xlfn.IFS(Q7 &lt;&gt; 1,"",T6&gt;0,R6/T6,TRUE(),R6/1)</f>
        <v/>
      </c>
      <c r="M6" s="25" t="str">
        <f aca="false">_xlfn.IFS(Q7 &lt;&gt; 1,"",V6&gt;0,U6/V6,TRUE(),U6/1)</f>
        <v/>
      </c>
      <c r="N6" s="20"/>
      <c r="P6" s="0" t="str">
        <f aca="false">IF(H6&lt;&gt;"",MOD(WEEKDAY(H6)+4,7)+1,"")</f>
        <v/>
      </c>
      <c r="Q6" s="0" t="n">
        <v>0</v>
      </c>
      <c r="R6" s="0" t="n">
        <f aca="false">C6</f>
        <v>0</v>
      </c>
      <c r="S6" s="0" t="n">
        <f aca="false">D6</f>
        <v>0</v>
      </c>
      <c r="T6" s="0" t="n">
        <f aca="false">E6</f>
        <v>0</v>
      </c>
      <c r="U6" s="0" t="n">
        <f aca="false">IF(B6="W",1,0)</f>
        <v>0</v>
      </c>
      <c r="V6" s="0" t="n">
        <f aca="false">IF(B6&lt;&gt;"W",1,0)</f>
        <v>1</v>
      </c>
      <c r="X6" s="30"/>
    </row>
    <row r="7" customFormat="false" ht="13.8" hidden="false" customHeight="false" outlineLevel="0" collapsed="false">
      <c r="A7" s="23"/>
      <c r="B7" s="24"/>
      <c r="C7" s="24"/>
      <c r="D7" s="24"/>
      <c r="E7" s="24"/>
      <c r="F7" s="25" t="str">
        <f aca="false">_xlfn.IFS(E7 = "","",E7&gt;0,C7/E7,TRUE(),C7/1)</f>
        <v/>
      </c>
      <c r="G7" s="25" t="str">
        <f aca="false">_xlfn.IFS(E7 = "","",E7&gt;0,(C7+D7)/E7,TRUE(),(C7+D7)/1)</f>
        <v/>
      </c>
      <c r="H7" s="26"/>
      <c r="I7" s="27"/>
      <c r="J7" s="28" t="str">
        <f aca="false">IF(O7&lt;&gt;"",O7/86400,"")</f>
        <v/>
      </c>
      <c r="K7" s="28"/>
      <c r="L7" s="29" t="str">
        <f aca="false">_xlfn.IFS(Q8 &lt;&gt; 1,"",T7&gt;0,R7/T7,TRUE(),R7/1)</f>
        <v/>
      </c>
      <c r="M7" s="25" t="str">
        <f aca="false">_xlfn.IFS(Q8 &lt;&gt; 1,"",V7&gt;0,U7/V7,TRUE(),U7/1)</f>
        <v/>
      </c>
      <c r="N7" s="20"/>
      <c r="P7" s="0" t="str">
        <f aca="false">IF(H7&lt;&gt;"",MOD(WEEKDAY(H7)+4,7)+1,"")</f>
        <v/>
      </c>
      <c r="Q7" s="0" t="str">
        <f aca="false">IF(H6&lt;&gt;"",_xlfn.IFS(OR((H7-H6)&gt;=7,H7=""),1,P6&gt;P7,1,1,0),"")</f>
        <v/>
      </c>
      <c r="R7" s="0" t="str">
        <f aca="false">IF(C7&lt;&gt;"",IF($Q7&lt;&gt;1,C7+R6,C7),"")</f>
        <v/>
      </c>
      <c r="S7" s="0" t="str">
        <f aca="false">IF(D7&lt;&gt;"",IF($Q7&lt;&gt;1,D7+S6,D7),"")</f>
        <v/>
      </c>
      <c r="T7" s="0" t="str">
        <f aca="false">IF(E7&lt;&gt;"",IF($Q7&lt;&gt;1,E7+T6,E7),"")</f>
        <v/>
      </c>
      <c r="U7" s="0" t="str">
        <f aca="false">IF(H7&lt;&gt;"",IF(Q7=1,IF(B7="W",1,0),IF(B7="W",1,0)+U6),"")</f>
        <v/>
      </c>
      <c r="V7" s="0" t="str">
        <f aca="false">IF(H7&lt;&gt;"",IF(Q7=1,IF(B7&lt;&gt;"W",1,0),IF(B7&lt;&gt;"W",1,0)+V6),"")</f>
        <v/>
      </c>
    </row>
    <row r="8" customFormat="false" ht="13.8" hidden="false" customHeight="false" outlineLevel="0" collapsed="false">
      <c r="A8" s="23"/>
      <c r="B8" s="24"/>
      <c r="C8" s="24"/>
      <c r="D8" s="24"/>
      <c r="E8" s="24"/>
      <c r="F8" s="25" t="str">
        <f aca="false">_xlfn.IFS(E8 = "","",E8&gt;0,C8/E8,TRUE(),C8/1)</f>
        <v/>
      </c>
      <c r="G8" s="25" t="str">
        <f aca="false">_xlfn.IFS(E8 = "","",E8&gt;0,(C8+D8)/E8,TRUE(),(C8+D8)/1)</f>
        <v/>
      </c>
      <c r="H8" s="26"/>
      <c r="I8" s="27"/>
      <c r="J8" s="28" t="str">
        <f aca="false">IF(O8&lt;&gt;"",O8/86400,"")</f>
        <v/>
      </c>
      <c r="K8" s="28"/>
      <c r="L8" s="29" t="str">
        <f aca="false">_xlfn.IFS(Q9 &lt;&gt; 1,"",T8&gt;0,R8/T8,TRUE(),R8/1)</f>
        <v/>
      </c>
      <c r="M8" s="25" t="str">
        <f aca="false">_xlfn.IFS(Q9 &lt;&gt; 1,"",V8&gt;0,U8/V8,TRUE(),U8/1)</f>
        <v/>
      </c>
      <c r="N8" s="20"/>
      <c r="P8" s="0" t="str">
        <f aca="false">IF(H8&lt;&gt;"",MOD(WEEKDAY(H8)+4,7)+1,"")</f>
        <v/>
      </c>
      <c r="Q8" s="0" t="str">
        <f aca="false">IF(H7&lt;&gt;"",_xlfn.IFS(OR((H8-H7)&gt;=7,H8=""),1,P7&gt;P8,1,1,0),"")</f>
        <v/>
      </c>
      <c r="R8" s="0" t="str">
        <f aca="false">IF(C8&lt;&gt;"",IF($Q8&lt;&gt;1,C8+R7,C8),"")</f>
        <v/>
      </c>
      <c r="S8" s="0" t="str">
        <f aca="false">IF(D8&lt;&gt;"",IF($Q8&lt;&gt;1,D8+S7,D8),"")</f>
        <v/>
      </c>
      <c r="T8" s="0" t="str">
        <f aca="false">IF(E8&lt;&gt;"",IF($Q8&lt;&gt;1,E8+T7,E8),"")</f>
        <v/>
      </c>
      <c r="U8" s="0" t="str">
        <f aca="false">IF(H8&lt;&gt;"",IF(Q8=1,IF(B8="W",1,0),IF(B8="W",1,0)+U7),"")</f>
        <v/>
      </c>
      <c r="V8" s="0" t="str">
        <f aca="false">IF(H8&lt;&gt;"",IF(Q8=1,IF(B8&lt;&gt;"W",1,0),IF(B8&lt;&gt;"W",1,0)+V7),"")</f>
        <v/>
      </c>
    </row>
    <row r="9" customFormat="false" ht="13.8" hidden="false" customHeight="false" outlineLevel="0" collapsed="false">
      <c r="A9" s="23"/>
      <c r="B9" s="24"/>
      <c r="C9" s="24"/>
      <c r="D9" s="24"/>
      <c r="E9" s="24"/>
      <c r="F9" s="25" t="str">
        <f aca="false">_xlfn.IFS(E9 = "","",E9&gt;0,C9/E9,TRUE(),C9/1)</f>
        <v/>
      </c>
      <c r="G9" s="25" t="str">
        <f aca="false">_xlfn.IFS(E9 = "","",E9&gt;0,(C9+D9)/E9,TRUE(),(C9+D9)/1)</f>
        <v/>
      </c>
      <c r="H9" s="26"/>
      <c r="I9" s="27"/>
      <c r="J9" s="28" t="str">
        <f aca="false">IF(O9&lt;&gt;"",O9/86400,"")</f>
        <v/>
      </c>
      <c r="K9" s="28"/>
      <c r="L9" s="29" t="str">
        <f aca="false">_xlfn.IFS(Q10 &lt;&gt; 1,"",T9&gt;0,R9/T9,TRUE(),R9/1)</f>
        <v/>
      </c>
      <c r="M9" s="25" t="str">
        <f aca="false">_xlfn.IFS(Q10 &lt;&gt; 1,"",V9&gt;0,U9/V9,TRUE(),U9/1)</f>
        <v/>
      </c>
      <c r="N9" s="20"/>
      <c r="P9" s="0" t="str">
        <f aca="false">IF(H9&lt;&gt;"",MOD(WEEKDAY(H9)+4,7)+1,"")</f>
        <v/>
      </c>
      <c r="Q9" s="0" t="str">
        <f aca="false">IF(H8&lt;&gt;"",_xlfn.IFS(OR((H9-H8)&gt;=7,H9=""),1,P8&gt;P9,1,1,0),"")</f>
        <v/>
      </c>
      <c r="R9" s="0" t="str">
        <f aca="false">IF(C9&lt;&gt;"",IF($Q9&lt;&gt;1,C9+R8,C9),"")</f>
        <v/>
      </c>
      <c r="S9" s="0" t="str">
        <f aca="false">IF(D9&lt;&gt;"",IF($Q9&lt;&gt;1,D9+S8,D9),"")</f>
        <v/>
      </c>
      <c r="T9" s="0" t="str">
        <f aca="false">IF(E9&lt;&gt;"",IF($Q9&lt;&gt;1,E9+T8,E9),"")</f>
        <v/>
      </c>
      <c r="U9" s="0" t="str">
        <f aca="false">IF(H9&lt;&gt;"",IF(Q9=1,IF(B9="W",1,0),IF(B9="W",1,0)+U8),"")</f>
        <v/>
      </c>
      <c r="V9" s="0" t="str">
        <f aca="false">IF(H9&lt;&gt;"",IF(Q9=1,IF(B9&lt;&gt;"W",1,0),IF(B9&lt;&gt;"W",1,0)+V8),"")</f>
        <v/>
      </c>
    </row>
    <row r="10" customFormat="false" ht="13.8" hidden="false" customHeight="false" outlineLevel="0" collapsed="false">
      <c r="A10" s="23"/>
      <c r="B10" s="24"/>
      <c r="C10" s="24"/>
      <c r="D10" s="24"/>
      <c r="E10" s="24"/>
      <c r="F10" s="25" t="str">
        <f aca="false">_xlfn.IFS(E10 = "","",E10&gt;0,C10/E10,TRUE(),C10/1)</f>
        <v/>
      </c>
      <c r="G10" s="25" t="str">
        <f aca="false">_xlfn.IFS(E10 = "","",E10&gt;0,(C10+D10)/E10,TRUE(),(C10+D10)/1)</f>
        <v/>
      </c>
      <c r="H10" s="26"/>
      <c r="I10" s="27"/>
      <c r="J10" s="28" t="str">
        <f aca="false">IF(O10&lt;&gt;"",O10/86400,"")</f>
        <v/>
      </c>
      <c r="K10" s="28"/>
      <c r="L10" s="29" t="str">
        <f aca="false">_xlfn.IFS(Q11 &lt;&gt; 1,"",T10&gt;0,R10/T10,TRUE(),R10/1)</f>
        <v/>
      </c>
      <c r="M10" s="25" t="str">
        <f aca="false">_xlfn.IFS(Q11 &lt;&gt; 1,"",V10&gt;0,U10/V10,TRUE(),U10/1)</f>
        <v/>
      </c>
      <c r="N10" s="20"/>
      <c r="P10" s="0" t="str">
        <f aca="false">IF(H10&lt;&gt;"",MOD(WEEKDAY(H10)+4,7)+1,"")</f>
        <v/>
      </c>
      <c r="Q10" s="0" t="str">
        <f aca="false">IF(H9&lt;&gt;"",_xlfn.IFS(OR((H10-H9)&gt;=7,H10=""),1,P9&gt;P10,1,1,0),"")</f>
        <v/>
      </c>
      <c r="R10" s="0" t="str">
        <f aca="false">IF(C10&lt;&gt;"",IF($Q10&lt;&gt;1,C10+R9,C10),"")</f>
        <v/>
      </c>
      <c r="S10" s="0" t="str">
        <f aca="false">IF(D10&lt;&gt;"",IF($Q10&lt;&gt;1,D10+S9,D10),"")</f>
        <v/>
      </c>
      <c r="T10" s="0" t="str">
        <f aca="false">IF(E10&lt;&gt;"",IF($Q10&lt;&gt;1,E10+T9,E10),"")</f>
        <v/>
      </c>
      <c r="U10" s="0" t="str">
        <f aca="false">IF(H10&lt;&gt;"",IF(Q10=1,IF(B10="W",1,0),IF(B10="W",1,0)+U9),"")</f>
        <v/>
      </c>
      <c r="V10" s="0" t="str">
        <f aca="false">IF(H10&lt;&gt;"",IF(Q10=1,IF(B10&lt;&gt;"W",1,0),IF(B10&lt;&gt;"W",1,0)+V9),"")</f>
        <v/>
      </c>
    </row>
    <row r="11" customFormat="false" ht="13.8" hidden="false" customHeight="false" outlineLevel="0" collapsed="false">
      <c r="A11" s="23"/>
      <c r="B11" s="24"/>
      <c r="C11" s="24"/>
      <c r="D11" s="24"/>
      <c r="E11" s="24"/>
      <c r="F11" s="25" t="str">
        <f aca="false">_xlfn.IFS(E11 = "","",E11&gt;0,C11/E11,TRUE(),C11/1)</f>
        <v/>
      </c>
      <c r="G11" s="25" t="str">
        <f aca="false">_xlfn.IFS(E11 = "","",E11&gt;0,(C11+D11)/E11,TRUE(),(C11+D11)/1)</f>
        <v/>
      </c>
      <c r="H11" s="26"/>
      <c r="I11" s="27"/>
      <c r="J11" s="28" t="str">
        <f aca="false">IF(O11&lt;&gt;"",O11/86400,"")</f>
        <v/>
      </c>
      <c r="K11" s="28"/>
      <c r="L11" s="29" t="str">
        <f aca="false">_xlfn.IFS(Q12 &lt;&gt; 1,"",T11&gt;0,R11/T11,TRUE(),R11/1)</f>
        <v/>
      </c>
      <c r="M11" s="25" t="str">
        <f aca="false">_xlfn.IFS(Q12 &lt;&gt; 1,"",V11&gt;0,U11/V11,TRUE(),U11/1)</f>
        <v/>
      </c>
      <c r="N11" s="20"/>
      <c r="P11" s="0" t="str">
        <f aca="false">IF(H11&lt;&gt;"",MOD(WEEKDAY(H11)+4,7)+1,"")</f>
        <v/>
      </c>
      <c r="Q11" s="0" t="str">
        <f aca="false">IF(H10&lt;&gt;"",_xlfn.IFS(OR((H11-H10)&gt;=7,H11=""),1,P10&gt;P11,1,1,0),"")</f>
        <v/>
      </c>
      <c r="R11" s="0" t="str">
        <f aca="false">IF(C11&lt;&gt;"",IF($Q11&lt;&gt;1,C11+R10,C11),"")</f>
        <v/>
      </c>
      <c r="S11" s="0" t="str">
        <f aca="false">IF(D11&lt;&gt;"",IF($Q11&lt;&gt;1,D11+S10,D11),"")</f>
        <v/>
      </c>
      <c r="T11" s="0" t="str">
        <f aca="false">IF(E11&lt;&gt;"",IF($Q11&lt;&gt;1,E11+T10,E11),"")</f>
        <v/>
      </c>
      <c r="U11" s="0" t="str">
        <f aca="false">IF(H11&lt;&gt;"",IF(Q11=1,IF(B11="W",1,0),IF(B11="W",1,0)+U10),"")</f>
        <v/>
      </c>
      <c r="V11" s="0" t="str">
        <f aca="false">IF(H11&lt;&gt;"",IF(Q11=1,IF(B11&lt;&gt;"W",1,0),IF(B11&lt;&gt;"W",1,0)+V10),"")</f>
        <v/>
      </c>
    </row>
    <row r="12" customFormat="false" ht="13.8" hidden="false" customHeight="false" outlineLevel="0" collapsed="false">
      <c r="A12" s="23"/>
      <c r="B12" s="24"/>
      <c r="C12" s="24"/>
      <c r="D12" s="24"/>
      <c r="E12" s="24"/>
      <c r="F12" s="25" t="str">
        <f aca="false">_xlfn.IFS(E12 = "","",E12&gt;0,C12/E12,TRUE(),C12/1)</f>
        <v/>
      </c>
      <c r="G12" s="25" t="str">
        <f aca="false">_xlfn.IFS(E12 = "","",E12&gt;0,(C12+D12)/E12,TRUE(),(C12+D12)/1)</f>
        <v/>
      </c>
      <c r="H12" s="26"/>
      <c r="I12" s="27"/>
      <c r="J12" s="28" t="str">
        <f aca="false">IF(O12&lt;&gt;"",O12/86400,"")</f>
        <v/>
      </c>
      <c r="K12" s="28"/>
      <c r="L12" s="29" t="str">
        <f aca="false">_xlfn.IFS(Q13 &lt;&gt; 1,"",T12&gt;0,R12/T12,TRUE(),R12/1)</f>
        <v/>
      </c>
      <c r="M12" s="25" t="str">
        <f aca="false">_xlfn.IFS(Q13 &lt;&gt; 1,"",V12&gt;0,U12/V12,TRUE(),U12/1)</f>
        <v/>
      </c>
      <c r="N12" s="20"/>
      <c r="P12" s="0" t="str">
        <f aca="false">IF(H12&lt;&gt;"",MOD(WEEKDAY(H12)+4,7)+1,"")</f>
        <v/>
      </c>
      <c r="Q12" s="0" t="str">
        <f aca="false">IF(H11&lt;&gt;"",_xlfn.IFS(OR((H12-H11)&gt;=7,H12=""),1,P11&gt;P12,1,1,0),"")</f>
        <v/>
      </c>
      <c r="R12" s="0" t="str">
        <f aca="false">IF(C12&lt;&gt;"",IF($Q12&lt;&gt;1,C12+R11,C12),"")</f>
        <v/>
      </c>
      <c r="S12" s="0" t="str">
        <f aca="false">IF(D12&lt;&gt;"",IF($Q12&lt;&gt;1,D12+S11,D12),"")</f>
        <v/>
      </c>
      <c r="T12" s="0" t="str">
        <f aca="false">IF(E12&lt;&gt;"",IF($Q12&lt;&gt;1,E12+T11,E12),"")</f>
        <v/>
      </c>
      <c r="U12" s="0" t="str">
        <f aca="false">IF(H12&lt;&gt;"",IF(Q12=1,IF(B12="W",1,0),IF(B12="W",1,0)+U11),"")</f>
        <v/>
      </c>
      <c r="V12" s="0" t="str">
        <f aca="false">IF(H12&lt;&gt;"",IF(Q12=1,IF(B12&lt;&gt;"W",1,0),IF(B12&lt;&gt;"W",1,0)+V11),"")</f>
        <v/>
      </c>
    </row>
    <row r="13" customFormat="false" ht="13.8" hidden="false" customHeight="false" outlineLevel="0" collapsed="false">
      <c r="A13" s="23"/>
      <c r="B13" s="24"/>
      <c r="C13" s="24"/>
      <c r="D13" s="24"/>
      <c r="E13" s="24"/>
      <c r="F13" s="25" t="str">
        <f aca="false">_xlfn.IFS(E13 = "","",E13&gt;0,C13/E13,TRUE(),C13/1)</f>
        <v/>
      </c>
      <c r="G13" s="25" t="str">
        <f aca="false">_xlfn.IFS(E13 = "","",E13&gt;0,(C13+D13)/E13,TRUE(),(C13+D13)/1)</f>
        <v/>
      </c>
      <c r="H13" s="26"/>
      <c r="I13" s="27"/>
      <c r="J13" s="28" t="str">
        <f aca="false">IF(O13&lt;&gt;"",O13/86400,"")</f>
        <v/>
      </c>
      <c r="K13" s="28"/>
      <c r="L13" s="29" t="str">
        <f aca="false">_xlfn.IFS(Q14 &lt;&gt; 1,"",T13&gt;0,R13/T13,TRUE(),R13/1)</f>
        <v/>
      </c>
      <c r="M13" s="25" t="str">
        <f aca="false">_xlfn.IFS(Q14 &lt;&gt; 1,"",V13&gt;0,U13/V13,TRUE(),U13/1)</f>
        <v/>
      </c>
      <c r="N13" s="20"/>
      <c r="P13" s="0" t="str">
        <f aca="false">IF(H13&lt;&gt;"",MOD(WEEKDAY(H13)+4,7)+1,"")</f>
        <v/>
      </c>
      <c r="Q13" s="0" t="str">
        <f aca="false">IF(H12&lt;&gt;"",_xlfn.IFS(OR((H13-H12)&gt;=7,H13=""),1,P12&gt;P13,1,1,0),"")</f>
        <v/>
      </c>
      <c r="R13" s="0" t="str">
        <f aca="false">IF(C13&lt;&gt;"",IF($Q13&lt;&gt;1,C13+R12,C13),"")</f>
        <v/>
      </c>
      <c r="S13" s="0" t="str">
        <f aca="false">IF(D13&lt;&gt;"",IF($Q13&lt;&gt;1,D13+S12,D13),"")</f>
        <v/>
      </c>
      <c r="T13" s="0" t="str">
        <f aca="false">IF(E13&lt;&gt;"",IF($Q13&lt;&gt;1,E13+T12,E13),"")</f>
        <v/>
      </c>
      <c r="U13" s="0" t="str">
        <f aca="false">IF(H13&lt;&gt;"",IF(Q13=1,IF(B13="W",1,0),IF(B13="W",1,0)+U12),"")</f>
        <v/>
      </c>
      <c r="V13" s="0" t="str">
        <f aca="false">IF(H13&lt;&gt;"",IF(Q13=1,IF(B13&lt;&gt;"W",1,0),IF(B13&lt;&gt;"W",1,0)+V12),"")</f>
        <v/>
      </c>
    </row>
    <row r="14" customFormat="false" ht="13.8" hidden="false" customHeight="false" outlineLevel="0" collapsed="false">
      <c r="A14" s="23"/>
      <c r="B14" s="24"/>
      <c r="C14" s="24"/>
      <c r="D14" s="24"/>
      <c r="E14" s="24"/>
      <c r="F14" s="25" t="str">
        <f aca="false">_xlfn.IFS(E14 = "","",E14&gt;0,C14/E14,TRUE(),C14/1)</f>
        <v/>
      </c>
      <c r="G14" s="25" t="str">
        <f aca="false">_xlfn.IFS(E14 = "","",E14&gt;0,(C14+D14)/E14,TRUE(),(C14+D14)/1)</f>
        <v/>
      </c>
      <c r="H14" s="26"/>
      <c r="I14" s="27"/>
      <c r="J14" s="28" t="str">
        <f aca="false">IF(O14&lt;&gt;"",O14/86400,"")</f>
        <v/>
      </c>
      <c r="K14" s="28"/>
      <c r="L14" s="29" t="str">
        <f aca="false">_xlfn.IFS(Q15 &lt;&gt; 1,"",T14&gt;0,R14/T14,TRUE(),R14/1)</f>
        <v/>
      </c>
      <c r="M14" s="25" t="str">
        <f aca="false">_xlfn.IFS(Q15 &lt;&gt; 1,"",V14&gt;0,U14/V14,TRUE(),U14/1)</f>
        <v/>
      </c>
      <c r="N14" s="20"/>
      <c r="P14" s="0" t="str">
        <f aca="false">IF(H14&lt;&gt;"",MOD(WEEKDAY(H14)+4,7)+1,"")</f>
        <v/>
      </c>
      <c r="Q14" s="0" t="str">
        <f aca="false">IF(H13&lt;&gt;"",_xlfn.IFS(OR((H14-H13)&gt;=7,H14=""),1,P13&gt;P14,1,1,0),"")</f>
        <v/>
      </c>
      <c r="R14" s="0" t="str">
        <f aca="false">IF(C14&lt;&gt;"",IF($Q14&lt;&gt;1,C14+R13,C14),"")</f>
        <v/>
      </c>
      <c r="S14" s="0" t="str">
        <f aca="false">IF(D14&lt;&gt;"",IF($Q14&lt;&gt;1,D14+S13,D14),"")</f>
        <v/>
      </c>
      <c r="T14" s="0" t="str">
        <f aca="false">IF(E14&lt;&gt;"",IF($Q14&lt;&gt;1,E14+T13,E14),"")</f>
        <v/>
      </c>
      <c r="U14" s="0" t="str">
        <f aca="false">IF(H14&lt;&gt;"",IF(Q14=1,IF(B14="W",1,0),IF(B14="W",1,0)+U13),"")</f>
        <v/>
      </c>
      <c r="V14" s="0" t="str">
        <f aca="false">IF(H14&lt;&gt;"",IF(Q14=1,IF(B14&lt;&gt;"W",1,0),IF(B14&lt;&gt;"W",1,0)+V13),"")</f>
        <v/>
      </c>
    </row>
    <row r="15" customFormat="false" ht="13.8" hidden="false" customHeight="false" outlineLevel="0" collapsed="false">
      <c r="A15" s="23"/>
      <c r="B15" s="24"/>
      <c r="C15" s="24"/>
      <c r="D15" s="24"/>
      <c r="E15" s="24"/>
      <c r="F15" s="25" t="str">
        <f aca="false">_xlfn.IFS(E15 = "","",E15&gt;0,C15/E15,TRUE(),C15/1)</f>
        <v/>
      </c>
      <c r="G15" s="25" t="str">
        <f aca="false">_xlfn.IFS(E15 = "","",E15&gt;0,(C15+D15)/E15,TRUE(),(C15+D15)/1)</f>
        <v/>
      </c>
      <c r="H15" s="26"/>
      <c r="I15" s="27"/>
      <c r="J15" s="28" t="str">
        <f aca="false">IF(O15&lt;&gt;"",O15/86400,"")</f>
        <v/>
      </c>
      <c r="K15" s="28"/>
      <c r="L15" s="29" t="str">
        <f aca="false">_xlfn.IFS(Q16 &lt;&gt; 1,"",T15&gt;0,R15/T15,TRUE(),R15/1)</f>
        <v/>
      </c>
      <c r="M15" s="25" t="str">
        <f aca="false">_xlfn.IFS(Q16 &lt;&gt; 1,"",V15&gt;0,U15/V15,TRUE(),U15/1)</f>
        <v/>
      </c>
      <c r="N15" s="20"/>
      <c r="P15" s="0" t="str">
        <f aca="false">IF(H15&lt;&gt;"",MOD(WEEKDAY(H15)+4,7)+1,"")</f>
        <v/>
      </c>
      <c r="Q15" s="0" t="str">
        <f aca="false">IF(H14&lt;&gt;"",_xlfn.IFS(OR((H15-H14)&gt;=7,H15=""),1,P14&gt;P15,1,1,0),"")</f>
        <v/>
      </c>
      <c r="R15" s="0" t="str">
        <f aca="false">IF(C15&lt;&gt;"",IF($Q15&lt;&gt;1,C15+R14,C15),"")</f>
        <v/>
      </c>
      <c r="S15" s="0" t="str">
        <f aca="false">IF(D15&lt;&gt;"",IF($Q15&lt;&gt;1,D15+S14,D15),"")</f>
        <v/>
      </c>
      <c r="T15" s="0" t="str">
        <f aca="false">IF(E15&lt;&gt;"",IF($Q15&lt;&gt;1,E15+T14,E15),"")</f>
        <v/>
      </c>
      <c r="U15" s="0" t="str">
        <f aca="false">IF(H15&lt;&gt;"",IF(Q15=1,IF(B15="W",1,0),IF(B15="W",1,0)+U14),"")</f>
        <v/>
      </c>
      <c r="V15" s="0" t="str">
        <f aca="false">IF(H15&lt;&gt;"",IF(Q15=1,IF(B15&lt;&gt;"W",1,0),IF(B15&lt;&gt;"W",1,0)+V14),"")</f>
        <v/>
      </c>
    </row>
    <row r="16" customFormat="false" ht="13.8" hidden="false" customHeight="false" outlineLevel="0" collapsed="false">
      <c r="A16" s="23"/>
      <c r="B16" s="24"/>
      <c r="C16" s="24"/>
      <c r="D16" s="24"/>
      <c r="E16" s="24"/>
      <c r="F16" s="25" t="str">
        <f aca="false">_xlfn.IFS(E16 = "","",E16&gt;0,C16/E16,TRUE(),C16/1)</f>
        <v/>
      </c>
      <c r="G16" s="25" t="str">
        <f aca="false">_xlfn.IFS(E16 = "","",E16&gt;0,(C16+D16)/E16,TRUE(),(C16+D16)/1)</f>
        <v/>
      </c>
      <c r="H16" s="26"/>
      <c r="I16" s="27"/>
      <c r="J16" s="28" t="str">
        <f aca="false">IF(O16&lt;&gt;"",O16/86400,"")</f>
        <v/>
      </c>
      <c r="K16" s="28"/>
      <c r="L16" s="29" t="str">
        <f aca="false">_xlfn.IFS(Q17 &lt;&gt; 1,"",T16&gt;0,R16/T16,TRUE(),R16/1)</f>
        <v/>
      </c>
      <c r="M16" s="25" t="str">
        <f aca="false">_xlfn.IFS(Q17 &lt;&gt; 1,"",V16&gt;0,U16/V16,TRUE(),U16/1)</f>
        <v/>
      </c>
      <c r="N16" s="20"/>
      <c r="P16" s="0" t="str">
        <f aca="false">IF(H16&lt;&gt;"",MOD(WEEKDAY(H16)+4,7)+1,"")</f>
        <v/>
      </c>
      <c r="Q16" s="0" t="str">
        <f aca="false">IF(H15&lt;&gt;"",_xlfn.IFS(OR((H16-H15)&gt;=7,H16=""),1,P15&gt;P16,1,1,0),"")</f>
        <v/>
      </c>
      <c r="R16" s="0" t="str">
        <f aca="false">IF(C16&lt;&gt;"",IF($Q16&lt;&gt;1,C16+R15,C16),"")</f>
        <v/>
      </c>
      <c r="S16" s="0" t="str">
        <f aca="false">IF(D16&lt;&gt;"",IF($Q16&lt;&gt;1,D16+S15,D16),"")</f>
        <v/>
      </c>
      <c r="T16" s="0" t="str">
        <f aca="false">IF(E16&lt;&gt;"",IF($Q16&lt;&gt;1,E16+T15,E16),"")</f>
        <v/>
      </c>
      <c r="U16" s="0" t="str">
        <f aca="false">IF(H16&lt;&gt;"",IF(Q16=1,IF(B16="W",1,0),IF(B16="W",1,0)+U15),"")</f>
        <v/>
      </c>
      <c r="V16" s="0" t="str">
        <f aca="false">IF(H16&lt;&gt;"",IF(Q16=1,IF(B16&lt;&gt;"W",1,0),IF(B16&lt;&gt;"W",1,0)+V15),"")</f>
        <v/>
      </c>
    </row>
    <row r="17" customFormat="false" ht="13.8" hidden="false" customHeight="false" outlineLevel="0" collapsed="false">
      <c r="A17" s="23"/>
      <c r="B17" s="24"/>
      <c r="C17" s="24"/>
      <c r="D17" s="24"/>
      <c r="E17" s="24"/>
      <c r="F17" s="25" t="str">
        <f aca="false">_xlfn.IFS(E17 = "","",E17&gt;0,C17/E17,TRUE(),C17/1)</f>
        <v/>
      </c>
      <c r="G17" s="25" t="str">
        <f aca="false">_xlfn.IFS(E17 = "","",E17&gt;0,(C17+D17)/E17,TRUE(),(C17+D17)/1)</f>
        <v/>
      </c>
      <c r="H17" s="26"/>
      <c r="I17" s="27"/>
      <c r="J17" s="28" t="str">
        <f aca="false">IF(O17&lt;&gt;"",O17/86400,"")</f>
        <v/>
      </c>
      <c r="K17" s="28"/>
      <c r="L17" s="29" t="str">
        <f aca="false">_xlfn.IFS(Q18 &lt;&gt; 1,"",T17&gt;0,R17/T17,TRUE(),R17/1)</f>
        <v/>
      </c>
      <c r="M17" s="25" t="str">
        <f aca="false">_xlfn.IFS(Q18 &lt;&gt; 1,"",V17&gt;0,U17/V17,TRUE(),U17/1)</f>
        <v/>
      </c>
      <c r="N17" s="20"/>
      <c r="P17" s="0" t="str">
        <f aca="false">IF(H17&lt;&gt;"",MOD(WEEKDAY(H17)+4,7)+1,"")</f>
        <v/>
      </c>
      <c r="Q17" s="0" t="str">
        <f aca="false">IF(H16&lt;&gt;"",_xlfn.IFS(OR((H17-H16)&gt;=7,H17=""),1,P16&gt;P17,1,1,0),"")</f>
        <v/>
      </c>
      <c r="R17" s="0" t="str">
        <f aca="false">IF(C17&lt;&gt;"",IF($Q17&lt;&gt;1,C17+R16,C17),"")</f>
        <v/>
      </c>
      <c r="S17" s="0" t="str">
        <f aca="false">IF(D17&lt;&gt;"",IF($Q17&lt;&gt;1,D17+S16,D17),"")</f>
        <v/>
      </c>
      <c r="T17" s="0" t="str">
        <f aca="false">IF(E17&lt;&gt;"",IF($Q17&lt;&gt;1,E17+T16,E17),"")</f>
        <v/>
      </c>
      <c r="U17" s="0" t="str">
        <f aca="false">IF(H17&lt;&gt;"",IF(Q17=1,IF(B17="W",1,0),IF(B17="W",1,0)+U16),"")</f>
        <v/>
      </c>
      <c r="V17" s="0" t="str">
        <f aca="false">IF(H17&lt;&gt;"",IF(Q17=1,IF(B17&lt;&gt;"W",1,0),IF(B17&lt;&gt;"W",1,0)+V16),"")</f>
        <v/>
      </c>
    </row>
    <row r="18" customFormat="false" ht="13.8" hidden="false" customHeight="false" outlineLevel="0" collapsed="false">
      <c r="A18" s="23"/>
      <c r="B18" s="24"/>
      <c r="C18" s="24"/>
      <c r="D18" s="24"/>
      <c r="E18" s="24"/>
      <c r="F18" s="25" t="str">
        <f aca="false">_xlfn.IFS(E18 = "","",E18&gt;0,C18/E18,TRUE(),C18/1)</f>
        <v/>
      </c>
      <c r="G18" s="25" t="str">
        <f aca="false">_xlfn.IFS(E18 = "","",E18&gt;0,(C18+D18)/E18,TRUE(),(C18+D18)/1)</f>
        <v/>
      </c>
      <c r="H18" s="26"/>
      <c r="I18" s="27"/>
      <c r="J18" s="28" t="str">
        <f aca="false">IF(O18&lt;&gt;"",O18/86400,"")</f>
        <v/>
      </c>
      <c r="K18" s="28"/>
      <c r="L18" s="29" t="str">
        <f aca="false">_xlfn.IFS(Q19 &lt;&gt; 1,"",T18&gt;0,R18/T18,TRUE(),R18/1)</f>
        <v/>
      </c>
      <c r="M18" s="25" t="str">
        <f aca="false">_xlfn.IFS(Q19 &lt;&gt; 1,"",V18&gt;0,U18/V18,TRUE(),U18/1)</f>
        <v/>
      </c>
      <c r="N18" s="20"/>
      <c r="P18" s="0" t="str">
        <f aca="false">IF(H18&lt;&gt;"",MOD(WEEKDAY(H18)+4,7)+1,"")</f>
        <v/>
      </c>
      <c r="Q18" s="0" t="str">
        <f aca="false">IF(H17&lt;&gt;"",_xlfn.IFS(OR((H18-H17)&gt;=7,H18=""),1,P17&gt;P18,1,1,0),"")</f>
        <v/>
      </c>
      <c r="R18" s="0" t="str">
        <f aca="false">IF(C18&lt;&gt;"",IF($Q18&lt;&gt;1,C18+R17,C18),"")</f>
        <v/>
      </c>
      <c r="S18" s="0" t="str">
        <f aca="false">IF(D18&lt;&gt;"",IF($Q18&lt;&gt;1,D18+S17,D18),"")</f>
        <v/>
      </c>
      <c r="T18" s="0" t="str">
        <f aca="false">IF(E18&lt;&gt;"",IF($Q18&lt;&gt;1,E18+T17,E18),"")</f>
        <v/>
      </c>
      <c r="U18" s="0" t="str">
        <f aca="false">IF(H18&lt;&gt;"",IF(Q18=1,IF(B18="W",1,0),IF(B18="W",1,0)+U17),"")</f>
        <v/>
      </c>
      <c r="V18" s="0" t="str">
        <f aca="false">IF(H18&lt;&gt;"",IF(Q18=1,IF(B18&lt;&gt;"W",1,0),IF(B18&lt;&gt;"W",1,0)+V17),"")</f>
        <v/>
      </c>
    </row>
    <row r="19" customFormat="false" ht="13.8" hidden="false" customHeight="false" outlineLevel="0" collapsed="false">
      <c r="A19" s="23"/>
      <c r="B19" s="24"/>
      <c r="C19" s="24"/>
      <c r="D19" s="24"/>
      <c r="E19" s="24"/>
      <c r="F19" s="25" t="str">
        <f aca="false">_xlfn.IFS(E19 = "","",E19&gt;0,C19/E19,TRUE(),C19/1)</f>
        <v/>
      </c>
      <c r="G19" s="25" t="str">
        <f aca="false">_xlfn.IFS(E19 = "","",E19&gt;0,(C19+D19)/E19,TRUE(),(C19+D19)/1)</f>
        <v/>
      </c>
      <c r="H19" s="26"/>
      <c r="I19" s="27"/>
      <c r="J19" s="28" t="str">
        <f aca="false">IF(O19&lt;&gt;"",O19/86400,"")</f>
        <v/>
      </c>
      <c r="K19" s="28"/>
      <c r="L19" s="29" t="str">
        <f aca="false">_xlfn.IFS(Q20 &lt;&gt; 1,"",T19&gt;0,R19/T19,TRUE(),R19/1)</f>
        <v/>
      </c>
      <c r="M19" s="25" t="str">
        <f aca="false">_xlfn.IFS(Q20 &lt;&gt; 1,"",V19&gt;0,U19/V19,TRUE(),U19/1)</f>
        <v/>
      </c>
      <c r="N19" s="20"/>
      <c r="P19" s="0" t="str">
        <f aca="false">IF(H19&lt;&gt;"",MOD(WEEKDAY(H19)+4,7)+1,"")</f>
        <v/>
      </c>
      <c r="Q19" s="0" t="str">
        <f aca="false">IF(H18&lt;&gt;"",_xlfn.IFS(OR((H19-H18)&gt;=7,H19=""),1,P18&gt;P19,1,1,0),"")</f>
        <v/>
      </c>
      <c r="R19" s="0" t="str">
        <f aca="false">IF(C19&lt;&gt;"",IF($Q19&lt;&gt;1,C19+R18,C19),"")</f>
        <v/>
      </c>
      <c r="S19" s="0" t="str">
        <f aca="false">IF(D19&lt;&gt;"",IF($Q19&lt;&gt;1,D19+S18,D19),"")</f>
        <v/>
      </c>
      <c r="T19" s="0" t="str">
        <f aca="false">IF(E19&lt;&gt;"",IF($Q19&lt;&gt;1,E19+T18,E19),"")</f>
        <v/>
      </c>
      <c r="U19" s="0" t="str">
        <f aca="false">IF(H19&lt;&gt;"",IF(Q19=1,IF(B19="W",1,0),IF(B19="W",1,0)+U18),"")</f>
        <v/>
      </c>
      <c r="V19" s="0" t="str">
        <f aca="false">IF(H19&lt;&gt;"",IF(Q19=1,IF(B19&lt;&gt;"W",1,0),IF(B19&lt;&gt;"W",1,0)+V18),"")</f>
        <v/>
      </c>
    </row>
    <row r="20" customFormat="false" ht="13.8" hidden="false" customHeight="false" outlineLevel="0" collapsed="false">
      <c r="A20" s="23"/>
      <c r="B20" s="24"/>
      <c r="C20" s="24"/>
      <c r="D20" s="24"/>
      <c r="E20" s="24"/>
      <c r="F20" s="25" t="str">
        <f aca="false">_xlfn.IFS(E20 = "","",E20&gt;0,C20/E20,TRUE(),C20/1)</f>
        <v/>
      </c>
      <c r="G20" s="25" t="str">
        <f aca="false">_xlfn.IFS(E20 = "","",E20&gt;0,(C20+D20)/E20,TRUE(),(C20+D20)/1)</f>
        <v/>
      </c>
      <c r="H20" s="26"/>
      <c r="I20" s="27"/>
      <c r="J20" s="28" t="str">
        <f aca="false">IF(O20&lt;&gt;"",O20/86400,"")</f>
        <v/>
      </c>
      <c r="K20" s="28"/>
      <c r="L20" s="29" t="str">
        <f aca="false">_xlfn.IFS(Q21 &lt;&gt; 1,"",T20&gt;0,R20/T20,TRUE(),R20/1)</f>
        <v/>
      </c>
      <c r="M20" s="25" t="str">
        <f aca="false">_xlfn.IFS(Q21 &lt;&gt; 1,"",V20&gt;0,U20/V20,TRUE(),U20/1)</f>
        <v/>
      </c>
      <c r="N20" s="20"/>
      <c r="P20" s="0" t="str">
        <f aca="false">IF(H20&lt;&gt;"",MOD(WEEKDAY(H20)+4,7)+1,"")</f>
        <v/>
      </c>
      <c r="Q20" s="0" t="str">
        <f aca="false">IF(H19&lt;&gt;"",_xlfn.IFS(OR((H20-H19)&gt;=7,H20=""),1,P19&gt;P20,1,1,0),"")</f>
        <v/>
      </c>
      <c r="R20" s="0" t="str">
        <f aca="false">IF(C20&lt;&gt;"",IF($Q20&lt;&gt;1,C20+R19,C20),"")</f>
        <v/>
      </c>
      <c r="S20" s="0" t="str">
        <f aca="false">IF(D20&lt;&gt;"",IF($Q20&lt;&gt;1,D20+S19,D20),"")</f>
        <v/>
      </c>
      <c r="T20" s="0" t="str">
        <f aca="false">IF(E20&lt;&gt;"",IF($Q20&lt;&gt;1,E20+T19,E20),"")</f>
        <v/>
      </c>
      <c r="U20" s="0" t="str">
        <f aca="false">IF(H20&lt;&gt;"",IF(Q20=1,IF(B20="W",1,0),IF(B20="W",1,0)+U19),"")</f>
        <v/>
      </c>
      <c r="V20" s="0" t="str">
        <f aca="false">IF(H20&lt;&gt;"",IF(Q20=1,IF(B20&lt;&gt;"W",1,0),IF(B20&lt;&gt;"W",1,0)+V19),"")</f>
        <v/>
      </c>
    </row>
    <row r="21" customFormat="false" ht="13.8" hidden="false" customHeight="false" outlineLevel="0" collapsed="false">
      <c r="A21" s="23"/>
      <c r="B21" s="24"/>
      <c r="C21" s="24"/>
      <c r="D21" s="24"/>
      <c r="E21" s="24"/>
      <c r="F21" s="25" t="str">
        <f aca="false">_xlfn.IFS(E21 = "","",E21&gt;0,C21/E21,TRUE(),C21/1)</f>
        <v/>
      </c>
      <c r="G21" s="25" t="str">
        <f aca="false">_xlfn.IFS(E21 = "","",E21&gt;0,(C21+D21)/E21,TRUE(),(C21+D21)/1)</f>
        <v/>
      </c>
      <c r="H21" s="26"/>
      <c r="I21" s="27"/>
      <c r="J21" s="28" t="str">
        <f aca="false">IF(O21&lt;&gt;"",O21/86400,"")</f>
        <v/>
      </c>
      <c r="K21" s="28"/>
      <c r="L21" s="29" t="str">
        <f aca="false">_xlfn.IFS(Q22 &lt;&gt; 1,"",T21&gt;0,R21/T21,TRUE(),R21/1)</f>
        <v/>
      </c>
      <c r="M21" s="25" t="str">
        <f aca="false">_xlfn.IFS(Q22 &lt;&gt; 1,"",V21&gt;0,U21/V21,TRUE(),U21/1)</f>
        <v/>
      </c>
      <c r="N21" s="20"/>
      <c r="P21" s="0" t="str">
        <f aca="false">IF(H21&lt;&gt;"",MOD(WEEKDAY(H21)+4,7)+1,"")</f>
        <v/>
      </c>
      <c r="Q21" s="0" t="str">
        <f aca="false">IF(H20&lt;&gt;"",_xlfn.IFS(OR((H21-H20)&gt;=7,H21=""),1,P20&gt;P21,1,1,0),"")</f>
        <v/>
      </c>
      <c r="R21" s="0" t="str">
        <f aca="false">IF(C21&lt;&gt;"",IF($Q21&lt;&gt;1,C21+R20,C21),"")</f>
        <v/>
      </c>
      <c r="S21" s="0" t="str">
        <f aca="false">IF(D21&lt;&gt;"",IF($Q21&lt;&gt;1,D21+S20,D21),"")</f>
        <v/>
      </c>
      <c r="T21" s="0" t="str">
        <f aca="false">IF(E21&lt;&gt;"",IF($Q21&lt;&gt;1,E21+T20,E21),"")</f>
        <v/>
      </c>
      <c r="U21" s="0" t="str">
        <f aca="false">IF(H21&lt;&gt;"",IF(Q21=1,IF(B21="W",1,0),IF(B21="W",1,0)+U20),"")</f>
        <v/>
      </c>
      <c r="V21" s="0" t="str">
        <f aca="false">IF(H21&lt;&gt;"",IF(Q21=1,IF(B21&lt;&gt;"W",1,0),IF(B21&lt;&gt;"W",1,0)+V20),"")</f>
        <v/>
      </c>
    </row>
    <row r="22" customFormat="false" ht="13.8" hidden="false" customHeight="false" outlineLevel="0" collapsed="false">
      <c r="A22" s="23"/>
      <c r="B22" s="24"/>
      <c r="C22" s="24"/>
      <c r="D22" s="24"/>
      <c r="E22" s="24"/>
      <c r="F22" s="25" t="str">
        <f aca="false">_xlfn.IFS(E22 = "","",E22&gt;0,C22/E22,TRUE(),C22/1)</f>
        <v/>
      </c>
      <c r="G22" s="25" t="str">
        <f aca="false">_xlfn.IFS(E22 = "","",E22&gt;0,(C22+D22)/E22,TRUE(),(C22+D22)/1)</f>
        <v/>
      </c>
      <c r="H22" s="26"/>
      <c r="I22" s="27"/>
      <c r="J22" s="28" t="str">
        <f aca="false">IF(O22&lt;&gt;"",O22/86400,"")</f>
        <v/>
      </c>
      <c r="K22" s="28"/>
      <c r="L22" s="29" t="str">
        <f aca="false">_xlfn.IFS(Q23 &lt;&gt; 1,"",T22&gt;0,R22/T22,TRUE(),R22/1)</f>
        <v/>
      </c>
      <c r="M22" s="25" t="str">
        <f aca="false">_xlfn.IFS(Q23 &lt;&gt; 1,"",V22&gt;0,U22/V22,TRUE(),U22/1)</f>
        <v/>
      </c>
      <c r="N22" s="20"/>
      <c r="P22" s="0" t="str">
        <f aca="false">IF(H22&lt;&gt;"",MOD(WEEKDAY(H22)+4,7)+1,"")</f>
        <v/>
      </c>
      <c r="Q22" s="0" t="str">
        <f aca="false">IF(H21&lt;&gt;"",_xlfn.IFS(OR((H22-H21)&gt;=7,H22=""),1,P21&gt;P22,1,1,0),"")</f>
        <v/>
      </c>
      <c r="R22" s="0" t="str">
        <f aca="false">IF(C22&lt;&gt;"",IF($Q22&lt;&gt;1,C22+R21,C22),"")</f>
        <v/>
      </c>
      <c r="S22" s="0" t="str">
        <f aca="false">IF(D22&lt;&gt;"",IF($Q22&lt;&gt;1,D22+S21,D22),"")</f>
        <v/>
      </c>
      <c r="T22" s="0" t="str">
        <f aca="false">IF(E22&lt;&gt;"",IF($Q22&lt;&gt;1,E22+T21,E22),"")</f>
        <v/>
      </c>
      <c r="U22" s="0" t="str">
        <f aca="false">IF(H22&lt;&gt;"",IF(Q22=1,IF(B22="W",1,0),IF(B22="W",1,0)+U21),"")</f>
        <v/>
      </c>
      <c r="V22" s="0" t="str">
        <f aca="false">IF(H22&lt;&gt;"",IF(Q22=1,IF(B22&lt;&gt;"W",1,0),IF(B22&lt;&gt;"W",1,0)+V21),"")</f>
        <v/>
      </c>
    </row>
    <row r="23" customFormat="false" ht="13.8" hidden="false" customHeight="false" outlineLevel="0" collapsed="false">
      <c r="A23" s="23"/>
      <c r="B23" s="24"/>
      <c r="C23" s="24"/>
      <c r="D23" s="24"/>
      <c r="E23" s="24"/>
      <c r="F23" s="25" t="str">
        <f aca="false">_xlfn.IFS(E23 = "","",E23&gt;0,C23/E23,TRUE(),C23/1)</f>
        <v/>
      </c>
      <c r="G23" s="25" t="str">
        <f aca="false">_xlfn.IFS(E23 = "","",E23&gt;0,(C23+D23)/E23,TRUE(),(C23+D23)/1)</f>
        <v/>
      </c>
      <c r="H23" s="26"/>
      <c r="I23" s="27"/>
      <c r="J23" s="28" t="str">
        <f aca="false">IF(O23&lt;&gt;"",O23/86400,"")</f>
        <v/>
      </c>
      <c r="K23" s="28"/>
      <c r="L23" s="29" t="str">
        <f aca="false">_xlfn.IFS(Q24 &lt;&gt; 1,"",T23&gt;0,R23/T23,TRUE(),R23/1)</f>
        <v/>
      </c>
      <c r="M23" s="25" t="str">
        <f aca="false">_xlfn.IFS(Q24 &lt;&gt; 1,"",V23&gt;0,U23/V23,TRUE(),U23/1)</f>
        <v/>
      </c>
      <c r="N23" s="20"/>
      <c r="P23" s="0" t="str">
        <f aca="false">IF(H23&lt;&gt;"",MOD(WEEKDAY(H23)+4,7)+1,"")</f>
        <v/>
      </c>
      <c r="Q23" s="0" t="str">
        <f aca="false">IF(H22&lt;&gt;"",_xlfn.IFS(OR((H23-H22)&gt;=7,H23=""),1,P22&gt;P23,1,1,0),"")</f>
        <v/>
      </c>
      <c r="R23" s="0" t="str">
        <f aca="false">IF(C23&lt;&gt;"",IF($Q23&lt;&gt;1,C23+R22,C23),"")</f>
        <v/>
      </c>
      <c r="S23" s="0" t="str">
        <f aca="false">IF(D23&lt;&gt;"",IF($Q23&lt;&gt;1,D23+S22,D23),"")</f>
        <v/>
      </c>
      <c r="T23" s="0" t="str">
        <f aca="false">IF(E23&lt;&gt;"",IF($Q23&lt;&gt;1,E23+T22,E23),"")</f>
        <v/>
      </c>
      <c r="U23" s="0" t="str">
        <f aca="false">IF(H23&lt;&gt;"",IF(Q23=1,IF(B23="W",1,0),IF(B23="W",1,0)+U22),"")</f>
        <v/>
      </c>
      <c r="V23" s="0" t="str">
        <f aca="false">IF(H23&lt;&gt;"",IF(Q23=1,IF(B23&lt;&gt;"W",1,0),IF(B23&lt;&gt;"W",1,0)+V22),"")</f>
        <v/>
      </c>
    </row>
    <row r="24" customFormat="false" ht="13.8" hidden="false" customHeight="false" outlineLevel="0" collapsed="false">
      <c r="A24" s="23"/>
      <c r="B24" s="24"/>
      <c r="C24" s="24"/>
      <c r="D24" s="24"/>
      <c r="E24" s="24"/>
      <c r="F24" s="25" t="str">
        <f aca="false">_xlfn.IFS(E24 = "","",E24&gt;0,C24/E24,TRUE(),C24/1)</f>
        <v/>
      </c>
      <c r="G24" s="25" t="str">
        <f aca="false">_xlfn.IFS(E24 = "","",E24&gt;0,(C24+D24)/E24,TRUE(),(C24+D24)/1)</f>
        <v/>
      </c>
      <c r="H24" s="26"/>
      <c r="I24" s="27"/>
      <c r="J24" s="28" t="str">
        <f aca="false">IF(O24&lt;&gt;"",O24/86400,"")</f>
        <v/>
      </c>
      <c r="K24" s="28"/>
      <c r="L24" s="29" t="str">
        <f aca="false">_xlfn.IFS(Q25 &lt;&gt; 1,"",T24&gt;0,R24/T24,TRUE(),R24/1)</f>
        <v/>
      </c>
      <c r="M24" s="25" t="str">
        <f aca="false">_xlfn.IFS(Q25 &lt;&gt; 1,"",V24&gt;0,U24/V24,TRUE(),U24/1)</f>
        <v/>
      </c>
      <c r="N24" s="20"/>
      <c r="P24" s="0" t="str">
        <f aca="false">IF(H24&lt;&gt;"",MOD(WEEKDAY(H24)+4,7)+1,"")</f>
        <v/>
      </c>
      <c r="Q24" s="0" t="str">
        <f aca="false">IF(H23&lt;&gt;"",_xlfn.IFS(OR((H24-H23)&gt;=7,H24=""),1,P23&gt;P24,1,1,0),"")</f>
        <v/>
      </c>
      <c r="R24" s="0" t="str">
        <f aca="false">IF(C24&lt;&gt;"",IF($Q24&lt;&gt;1,C24+R23,C24),"")</f>
        <v/>
      </c>
      <c r="S24" s="0" t="str">
        <f aca="false">IF(D24&lt;&gt;"",IF($Q24&lt;&gt;1,D24+S23,D24),"")</f>
        <v/>
      </c>
      <c r="T24" s="0" t="str">
        <f aca="false">IF(E24&lt;&gt;"",IF($Q24&lt;&gt;1,E24+T23,E24),"")</f>
        <v/>
      </c>
      <c r="U24" s="0" t="str">
        <f aca="false">IF(H24&lt;&gt;"",IF(Q24=1,IF(B24="W",1,0),IF(B24="W",1,0)+U23),"")</f>
        <v/>
      </c>
      <c r="V24" s="0" t="str">
        <f aca="false">IF(H24&lt;&gt;"",IF(Q24=1,IF(B24&lt;&gt;"W",1,0),IF(B24&lt;&gt;"W",1,0)+V23),"")</f>
        <v/>
      </c>
    </row>
    <row r="25" customFormat="false" ht="13.8" hidden="false" customHeight="false" outlineLevel="0" collapsed="false">
      <c r="A25" s="23"/>
      <c r="B25" s="24"/>
      <c r="C25" s="24"/>
      <c r="D25" s="24"/>
      <c r="E25" s="24"/>
      <c r="F25" s="25" t="str">
        <f aca="false">_xlfn.IFS(E25 = "","",E25&gt;0,C25/E25,TRUE(),C25/1)</f>
        <v/>
      </c>
      <c r="G25" s="25" t="str">
        <f aca="false">_xlfn.IFS(E25 = "","",E25&gt;0,(C25+D25)/E25,TRUE(),(C25+D25)/1)</f>
        <v/>
      </c>
      <c r="H25" s="26"/>
      <c r="I25" s="27"/>
      <c r="J25" s="28" t="str">
        <f aca="false">IF(O25&lt;&gt;"",O25/86400,"")</f>
        <v/>
      </c>
      <c r="K25" s="28"/>
      <c r="L25" s="29" t="str">
        <f aca="false">_xlfn.IFS(Q26 &lt;&gt; 1,"",T25&gt;0,R25/T25,TRUE(),R25/1)</f>
        <v/>
      </c>
      <c r="M25" s="25" t="str">
        <f aca="false">_xlfn.IFS(Q26 &lt;&gt; 1,"",V25&gt;0,U25/V25,TRUE(),U25/1)</f>
        <v/>
      </c>
      <c r="N25" s="20"/>
      <c r="P25" s="0" t="str">
        <f aca="false">IF(H25&lt;&gt;"",MOD(WEEKDAY(H25)+4,7)+1,"")</f>
        <v/>
      </c>
      <c r="Q25" s="0" t="str">
        <f aca="false">IF(H24&lt;&gt;"",_xlfn.IFS(OR((H25-H24)&gt;=7,H25=""),1,P24&gt;P25,1,1,0),"")</f>
        <v/>
      </c>
      <c r="R25" s="0" t="str">
        <f aca="false">IF(C25&lt;&gt;"",IF($Q25&lt;&gt;1,C25+R24,C25),"")</f>
        <v/>
      </c>
      <c r="S25" s="0" t="str">
        <f aca="false">IF(D25&lt;&gt;"",IF($Q25&lt;&gt;1,D25+S24,D25),"")</f>
        <v/>
      </c>
      <c r="T25" s="0" t="str">
        <f aca="false">IF(E25&lt;&gt;"",IF($Q25&lt;&gt;1,E25+T24,E25),"")</f>
        <v/>
      </c>
      <c r="U25" s="0" t="str">
        <f aca="false">IF(H25&lt;&gt;"",IF(Q25=1,IF(B25="W",1,0),IF(B25="W",1,0)+U24),"")</f>
        <v/>
      </c>
      <c r="V25" s="0" t="str">
        <f aca="false">IF(H25&lt;&gt;"",IF(Q25=1,IF(B25&lt;&gt;"W",1,0),IF(B25&lt;&gt;"W",1,0)+V24),"")</f>
        <v/>
      </c>
    </row>
    <row r="26" customFormat="false" ht="13.8" hidden="false" customHeight="false" outlineLevel="0" collapsed="false">
      <c r="A26" s="23"/>
      <c r="B26" s="24"/>
      <c r="C26" s="24"/>
      <c r="D26" s="24"/>
      <c r="E26" s="24"/>
      <c r="F26" s="25" t="str">
        <f aca="false">_xlfn.IFS(E26 = "","",E26&gt;0,C26/E26,TRUE(),C26/1)</f>
        <v/>
      </c>
      <c r="G26" s="25" t="str">
        <f aca="false">_xlfn.IFS(E26 = "","",E26&gt;0,(C26+D26)/E26,TRUE(),(C26+D26)/1)</f>
        <v/>
      </c>
      <c r="H26" s="26"/>
      <c r="I26" s="27"/>
      <c r="J26" s="28" t="str">
        <f aca="false">IF(O26&lt;&gt;"",O26/86400,"")</f>
        <v/>
      </c>
      <c r="K26" s="28"/>
      <c r="L26" s="29" t="str">
        <f aca="false">_xlfn.IFS(Q27 &lt;&gt; 1,"",T26&gt;0,R26/T26,TRUE(),R26/1)</f>
        <v/>
      </c>
      <c r="M26" s="25" t="str">
        <f aca="false">_xlfn.IFS(Q27 &lt;&gt; 1,"",V26&gt;0,U26/V26,TRUE(),U26/1)</f>
        <v/>
      </c>
      <c r="N26" s="20"/>
      <c r="P26" s="0" t="str">
        <f aca="false">IF(H26&lt;&gt;"",MOD(WEEKDAY(H26)+4,7)+1,"")</f>
        <v/>
      </c>
      <c r="Q26" s="0" t="str">
        <f aca="false">IF(H25&lt;&gt;"",_xlfn.IFS(OR((H26-H25)&gt;=7,H26=""),1,P25&gt;P26,1,1,0),"")</f>
        <v/>
      </c>
      <c r="R26" s="0" t="str">
        <f aca="false">IF(C26&lt;&gt;"",IF($Q26&lt;&gt;1,C26+R25,C26),"")</f>
        <v/>
      </c>
      <c r="S26" s="0" t="str">
        <f aca="false">IF(D26&lt;&gt;"",IF($Q26&lt;&gt;1,D26+S25,D26),"")</f>
        <v/>
      </c>
      <c r="T26" s="0" t="str">
        <f aca="false">IF(E26&lt;&gt;"",IF($Q26&lt;&gt;1,E26+T25,E26),"")</f>
        <v/>
      </c>
      <c r="U26" s="0" t="str">
        <f aca="false">IF(H26&lt;&gt;"",IF(Q26=1,IF(B26="W",1,0),IF(B26="W",1,0)+U25),"")</f>
        <v/>
      </c>
      <c r="V26" s="0" t="str">
        <f aca="false">IF(H26&lt;&gt;"",IF(Q26=1,IF(B26&lt;&gt;"W",1,0),IF(B26&lt;&gt;"W",1,0)+V25),"")</f>
        <v/>
      </c>
    </row>
    <row r="27" customFormat="false" ht="13.8" hidden="false" customHeight="false" outlineLevel="0" collapsed="false">
      <c r="A27" s="23"/>
      <c r="B27" s="24"/>
      <c r="C27" s="24"/>
      <c r="D27" s="24"/>
      <c r="E27" s="24"/>
      <c r="F27" s="25" t="str">
        <f aca="false">_xlfn.IFS(E27 = "","",E27&gt;0,C27/E27,TRUE(),C27/1)</f>
        <v/>
      </c>
      <c r="G27" s="25" t="str">
        <f aca="false">_xlfn.IFS(E27 = "","",E27&gt;0,(C27+D27)/E27,TRUE(),(C27+D27)/1)</f>
        <v/>
      </c>
      <c r="H27" s="26"/>
      <c r="I27" s="27"/>
      <c r="J27" s="28" t="str">
        <f aca="false">IF(O27&lt;&gt;"",O27/86400,"")</f>
        <v/>
      </c>
      <c r="K27" s="28"/>
      <c r="L27" s="29" t="str">
        <f aca="false">_xlfn.IFS(Q28 &lt;&gt; 1,"",T27&gt;0,R27/T27,TRUE(),R27/1)</f>
        <v/>
      </c>
      <c r="M27" s="25" t="str">
        <f aca="false">_xlfn.IFS(Q28 &lt;&gt; 1,"",V27&gt;0,U27/V27,TRUE(),U27/1)</f>
        <v/>
      </c>
      <c r="N27" s="20"/>
      <c r="P27" s="0" t="str">
        <f aca="false">IF(H27&lt;&gt;"",MOD(WEEKDAY(H27)+4,7)+1,"")</f>
        <v/>
      </c>
      <c r="Q27" s="0" t="str">
        <f aca="false">IF(H26&lt;&gt;"",_xlfn.IFS(OR((H27-H26)&gt;=7,H27=""),1,P26&gt;P27,1,1,0),"")</f>
        <v/>
      </c>
      <c r="R27" s="0" t="str">
        <f aca="false">IF(C27&lt;&gt;"",IF($Q27&lt;&gt;1,C27+R26,C27),"")</f>
        <v/>
      </c>
      <c r="S27" s="0" t="str">
        <f aca="false">IF(D27&lt;&gt;"",IF($Q27&lt;&gt;1,D27+S26,D27),"")</f>
        <v/>
      </c>
      <c r="T27" s="0" t="str">
        <f aca="false">IF(E27&lt;&gt;"",IF($Q27&lt;&gt;1,E27+T26,E27),"")</f>
        <v/>
      </c>
      <c r="U27" s="0" t="str">
        <f aca="false">IF(H27&lt;&gt;"",IF(Q27=1,IF(B27="W",1,0),IF(B27="W",1,0)+U26),"")</f>
        <v/>
      </c>
      <c r="V27" s="0" t="str">
        <f aca="false">IF(H27&lt;&gt;"",IF(Q27=1,IF(B27&lt;&gt;"W",1,0),IF(B27&lt;&gt;"W",1,0)+V26),"")</f>
        <v/>
      </c>
    </row>
    <row r="28" customFormat="false" ht="13.8" hidden="false" customHeight="false" outlineLevel="0" collapsed="false">
      <c r="A28" s="23"/>
      <c r="B28" s="24"/>
      <c r="C28" s="24"/>
      <c r="D28" s="24"/>
      <c r="E28" s="24"/>
      <c r="F28" s="25" t="str">
        <f aca="false">_xlfn.IFS(E28 = "","",E28&gt;0,C28/E28,TRUE(),C28/1)</f>
        <v/>
      </c>
      <c r="G28" s="25" t="str">
        <f aca="false">_xlfn.IFS(E28 = "","",E28&gt;0,(C28+D28)/E28,TRUE(),(C28+D28)/1)</f>
        <v/>
      </c>
      <c r="H28" s="26"/>
      <c r="I28" s="27"/>
      <c r="J28" s="28" t="str">
        <f aca="false">IF(O28&lt;&gt;"",O28/86400,"")</f>
        <v/>
      </c>
      <c r="K28" s="28"/>
      <c r="L28" s="29" t="str">
        <f aca="false">_xlfn.IFS(Q29 &lt;&gt; 1,"",T28&gt;0,R28/T28,TRUE(),R28/1)</f>
        <v/>
      </c>
      <c r="M28" s="25" t="str">
        <f aca="false">_xlfn.IFS(Q29 &lt;&gt; 1,"",V28&gt;0,U28/V28,TRUE(),U28/1)</f>
        <v/>
      </c>
      <c r="N28" s="20"/>
      <c r="P28" s="0" t="str">
        <f aca="false">IF(H28&lt;&gt;"",MOD(WEEKDAY(H28)+4,7)+1,"")</f>
        <v/>
      </c>
      <c r="Q28" s="0" t="str">
        <f aca="false">IF(H27&lt;&gt;"",_xlfn.IFS(OR((H28-H27)&gt;=7,H28=""),1,P27&gt;P28,1,1,0),"")</f>
        <v/>
      </c>
      <c r="R28" s="0" t="str">
        <f aca="false">IF(C28&lt;&gt;"",IF($Q28&lt;&gt;1,C28+R27,C28),"")</f>
        <v/>
      </c>
      <c r="S28" s="0" t="str">
        <f aca="false">IF(D28&lt;&gt;"",IF($Q28&lt;&gt;1,D28+S27,D28),"")</f>
        <v/>
      </c>
      <c r="T28" s="0" t="str">
        <f aca="false">IF(E28&lt;&gt;"",IF($Q28&lt;&gt;1,E28+T27,E28),"")</f>
        <v/>
      </c>
      <c r="U28" s="0" t="str">
        <f aca="false">IF(H28&lt;&gt;"",IF(Q28=1,IF(B28="W",1,0),IF(B28="W",1,0)+U27),"")</f>
        <v/>
      </c>
      <c r="V28" s="0" t="str">
        <f aca="false">IF(H28&lt;&gt;"",IF(Q28=1,IF(B28&lt;&gt;"W",1,0),IF(B28&lt;&gt;"W",1,0)+V27),"")</f>
        <v/>
      </c>
    </row>
    <row r="29" customFormat="false" ht="13.8" hidden="false" customHeight="false" outlineLevel="0" collapsed="false">
      <c r="A29" s="23"/>
      <c r="B29" s="24"/>
      <c r="C29" s="24"/>
      <c r="D29" s="24"/>
      <c r="E29" s="24"/>
      <c r="F29" s="25" t="str">
        <f aca="false">_xlfn.IFS(E29 = "","",E29&gt;0,C29/E29,TRUE(),C29/1)</f>
        <v/>
      </c>
      <c r="G29" s="25" t="str">
        <f aca="false">_xlfn.IFS(E29 = "","",E29&gt;0,(C29+D29)/E29,TRUE(),(C29+D29)/1)</f>
        <v/>
      </c>
      <c r="H29" s="26"/>
      <c r="I29" s="27"/>
      <c r="J29" s="28" t="str">
        <f aca="false">IF(O29&lt;&gt;"",O29/86400,"")</f>
        <v/>
      </c>
      <c r="K29" s="28"/>
      <c r="L29" s="29" t="str">
        <f aca="false">_xlfn.IFS(Q30 &lt;&gt; 1,"",T29&gt;0,R29/T29,TRUE(),R29/1)</f>
        <v/>
      </c>
      <c r="M29" s="25" t="str">
        <f aca="false">_xlfn.IFS(Q30 &lt;&gt; 1,"",V29&gt;0,U29/V29,TRUE(),U29/1)</f>
        <v/>
      </c>
      <c r="N29" s="20"/>
      <c r="P29" s="0" t="str">
        <f aca="false">IF(H29&lt;&gt;"",MOD(WEEKDAY(H29)+4,7)+1,"")</f>
        <v/>
      </c>
      <c r="Q29" s="0" t="str">
        <f aca="false">IF(H28&lt;&gt;"",_xlfn.IFS(OR((H29-H28)&gt;=7,H29=""),1,P28&gt;P29,1,1,0),"")</f>
        <v/>
      </c>
      <c r="R29" s="0" t="str">
        <f aca="false">IF(C29&lt;&gt;"",IF($Q29&lt;&gt;1,C29+R28,C29),"")</f>
        <v/>
      </c>
      <c r="S29" s="0" t="str">
        <f aca="false">IF(D29&lt;&gt;"",IF($Q29&lt;&gt;1,D29+S28,D29),"")</f>
        <v/>
      </c>
      <c r="T29" s="0" t="str">
        <f aca="false">IF(E29&lt;&gt;"",IF($Q29&lt;&gt;1,E29+T28,E29),"")</f>
        <v/>
      </c>
      <c r="U29" s="0" t="str">
        <f aca="false">IF(H29&lt;&gt;"",IF(Q29=1,IF(B29="W",1,0),IF(B29="W",1,0)+U28),"")</f>
        <v/>
      </c>
      <c r="V29" s="0" t="str">
        <f aca="false">IF(H29&lt;&gt;"",IF(Q29=1,IF(B29&lt;&gt;"W",1,0),IF(B29&lt;&gt;"W",1,0)+V28),"")</f>
        <v/>
      </c>
    </row>
    <row r="30" customFormat="false" ht="13.8" hidden="false" customHeight="false" outlineLevel="0" collapsed="false">
      <c r="A30" s="23"/>
      <c r="B30" s="24"/>
      <c r="C30" s="24"/>
      <c r="D30" s="24"/>
      <c r="E30" s="24"/>
      <c r="F30" s="25" t="str">
        <f aca="false">_xlfn.IFS(E30 = "","",E30&gt;0,C30/E30,TRUE(),C30/1)</f>
        <v/>
      </c>
      <c r="G30" s="25" t="str">
        <f aca="false">_xlfn.IFS(E30 = "","",E30&gt;0,(C30+D30)/E30,TRUE(),(C30+D30)/1)</f>
        <v/>
      </c>
      <c r="H30" s="26"/>
      <c r="I30" s="27"/>
      <c r="J30" s="28" t="str">
        <f aca="false">IF(O30&lt;&gt;"",O30/86400,"")</f>
        <v/>
      </c>
      <c r="K30" s="28"/>
      <c r="L30" s="29" t="str">
        <f aca="false">_xlfn.IFS(Q31 &lt;&gt; 1,"",T30&gt;0,R30/T30,TRUE(),R30/1)</f>
        <v/>
      </c>
      <c r="M30" s="25" t="str">
        <f aca="false">_xlfn.IFS(Q31 &lt;&gt; 1,"",V30&gt;0,U30/V30,TRUE(),U30/1)</f>
        <v/>
      </c>
      <c r="N30" s="20"/>
      <c r="P30" s="0" t="str">
        <f aca="false">IF(H30&lt;&gt;"",MOD(WEEKDAY(H30)+4,7)+1,"")</f>
        <v/>
      </c>
      <c r="Q30" s="0" t="str">
        <f aca="false">IF(H29&lt;&gt;"",_xlfn.IFS(OR((H30-H29)&gt;=7,H30=""),1,P29&gt;P30,1,1,0),"")</f>
        <v/>
      </c>
      <c r="R30" s="0" t="str">
        <f aca="false">IF(C30&lt;&gt;"",IF($Q30&lt;&gt;1,C30+R29,C30),"")</f>
        <v/>
      </c>
      <c r="S30" s="0" t="str">
        <f aca="false">IF(D30&lt;&gt;"",IF($Q30&lt;&gt;1,D30+S29,D30),"")</f>
        <v/>
      </c>
      <c r="T30" s="0" t="str">
        <f aca="false">IF(E30&lt;&gt;"",IF($Q30&lt;&gt;1,E30+T29,E30),"")</f>
        <v/>
      </c>
      <c r="U30" s="0" t="str">
        <f aca="false">IF(H30&lt;&gt;"",IF(Q30=1,IF(B30="W",1,0),IF(B30="W",1,0)+U29),"")</f>
        <v/>
      </c>
      <c r="V30" s="0" t="str">
        <f aca="false">IF(H30&lt;&gt;"",IF(Q30=1,IF(B30&lt;&gt;"W",1,0),IF(B30&lt;&gt;"W",1,0)+V29),"")</f>
        <v/>
      </c>
    </row>
    <row r="31" customFormat="false" ht="13.8" hidden="false" customHeight="false" outlineLevel="0" collapsed="false">
      <c r="A31" s="23"/>
      <c r="B31" s="24"/>
      <c r="C31" s="24"/>
      <c r="D31" s="24"/>
      <c r="E31" s="24"/>
      <c r="F31" s="25" t="str">
        <f aca="false">_xlfn.IFS(E31 = "","",E31&gt;0,C31/E31,TRUE(),C31/1)</f>
        <v/>
      </c>
      <c r="G31" s="25" t="str">
        <f aca="false">_xlfn.IFS(E31 = "","",E31&gt;0,(C31+D31)/E31,TRUE(),(C31+D31)/1)</f>
        <v/>
      </c>
      <c r="H31" s="26"/>
      <c r="I31" s="27"/>
      <c r="J31" s="28" t="str">
        <f aca="false">IF(O31&lt;&gt;"",O31/86400,"")</f>
        <v/>
      </c>
      <c r="K31" s="28"/>
      <c r="L31" s="29" t="str">
        <f aca="false">_xlfn.IFS(Q32 &lt;&gt; 1,"",T31&gt;0,R31/T31,TRUE(),R31/1)</f>
        <v/>
      </c>
      <c r="M31" s="25" t="str">
        <f aca="false">_xlfn.IFS(Q32 &lt;&gt; 1,"",V31&gt;0,U31/V31,TRUE(),U31/1)</f>
        <v/>
      </c>
      <c r="N31" s="20"/>
      <c r="P31" s="0" t="str">
        <f aca="false">IF(H31&lt;&gt;"",MOD(WEEKDAY(H31)+4,7)+1,"")</f>
        <v/>
      </c>
      <c r="Q31" s="0" t="str">
        <f aca="false">IF(H30&lt;&gt;"",_xlfn.IFS(OR((H31-H30)&gt;=7,H31=""),1,P30&gt;P31,1,1,0),"")</f>
        <v/>
      </c>
      <c r="R31" s="0" t="str">
        <f aca="false">IF(C31&lt;&gt;"",IF($Q31&lt;&gt;1,C31+R30,C31),"")</f>
        <v/>
      </c>
      <c r="S31" s="0" t="str">
        <f aca="false">IF(D31&lt;&gt;"",IF($Q31&lt;&gt;1,D31+S30,D31),"")</f>
        <v/>
      </c>
      <c r="T31" s="0" t="str">
        <f aca="false">IF(E31&lt;&gt;"",IF($Q31&lt;&gt;1,E31+T30,E31),"")</f>
        <v/>
      </c>
      <c r="U31" s="0" t="str">
        <f aca="false">IF(H31&lt;&gt;"",IF(Q31=1,IF(B31="W",1,0),IF(B31="W",1,0)+U30),"")</f>
        <v/>
      </c>
      <c r="V31" s="0" t="str">
        <f aca="false">IF(H31&lt;&gt;"",IF(Q31=1,IF(B31&lt;&gt;"W",1,0),IF(B31&lt;&gt;"W",1,0)+V30),"")</f>
        <v/>
      </c>
    </row>
    <row r="32" customFormat="false" ht="13.8" hidden="false" customHeight="false" outlineLevel="0" collapsed="false">
      <c r="A32" s="23"/>
      <c r="B32" s="24"/>
      <c r="C32" s="24"/>
      <c r="D32" s="24"/>
      <c r="E32" s="24"/>
      <c r="F32" s="25" t="str">
        <f aca="false">_xlfn.IFS(E32 = "","",E32&gt;0,C32/E32,TRUE(),C32/1)</f>
        <v/>
      </c>
      <c r="G32" s="25" t="str">
        <f aca="false">_xlfn.IFS(E32 = "","",E32&gt;0,(C32+D32)/E32,TRUE(),(C32+D32)/1)</f>
        <v/>
      </c>
      <c r="H32" s="26"/>
      <c r="I32" s="27"/>
      <c r="J32" s="28" t="str">
        <f aca="false">IF(O32&lt;&gt;"",O32/86400,"")</f>
        <v/>
      </c>
      <c r="K32" s="28"/>
      <c r="L32" s="29" t="str">
        <f aca="false">_xlfn.IFS(Q33 &lt;&gt; 1,"",T32&gt;0,R32/T32,TRUE(),R32/1)</f>
        <v/>
      </c>
      <c r="M32" s="25" t="str">
        <f aca="false">_xlfn.IFS(Q33 &lt;&gt; 1,"",V32&gt;0,U32/V32,TRUE(),U32/1)</f>
        <v/>
      </c>
      <c r="N32" s="20"/>
      <c r="P32" s="0" t="str">
        <f aca="false">IF(H32&lt;&gt;"",MOD(WEEKDAY(H32)+4,7)+1,"")</f>
        <v/>
      </c>
      <c r="Q32" s="0" t="str">
        <f aca="false">IF(H31&lt;&gt;"",_xlfn.IFS(OR((H32-H31)&gt;=7,H32=""),1,P31&gt;P32,1,1,0),"")</f>
        <v/>
      </c>
      <c r="R32" s="0" t="str">
        <f aca="false">IF(C32&lt;&gt;"",IF($Q32&lt;&gt;1,C32+R31,C32),"")</f>
        <v/>
      </c>
      <c r="S32" s="0" t="str">
        <f aca="false">IF(D32&lt;&gt;"",IF($Q32&lt;&gt;1,D32+S31,D32),"")</f>
        <v/>
      </c>
      <c r="T32" s="0" t="str">
        <f aca="false">IF(E32&lt;&gt;"",IF($Q32&lt;&gt;1,E32+T31,E32),"")</f>
        <v/>
      </c>
      <c r="U32" s="0" t="str">
        <f aca="false">IF(H32&lt;&gt;"",IF(Q32=1,IF(B32="W",1,0),IF(B32="W",1,0)+U31),"")</f>
        <v/>
      </c>
      <c r="V32" s="0" t="str">
        <f aca="false">IF(H32&lt;&gt;"",IF(Q32=1,IF(B32&lt;&gt;"W",1,0),IF(B32&lt;&gt;"W",1,0)+V31),"")</f>
        <v/>
      </c>
    </row>
    <row r="33" customFormat="false" ht="13.8" hidden="false" customHeight="false" outlineLevel="0" collapsed="false">
      <c r="A33" s="23"/>
      <c r="B33" s="24"/>
      <c r="C33" s="24"/>
      <c r="D33" s="24"/>
      <c r="E33" s="24"/>
      <c r="F33" s="25" t="str">
        <f aca="false">_xlfn.IFS(E33 = "","",E33&gt;0,C33/E33,TRUE(),C33/1)</f>
        <v/>
      </c>
      <c r="G33" s="25" t="str">
        <f aca="false">_xlfn.IFS(E33 = "","",E33&gt;0,(C33+D33)/E33,TRUE(),(C33+D33)/1)</f>
        <v/>
      </c>
      <c r="H33" s="26"/>
      <c r="I33" s="27"/>
      <c r="J33" s="28" t="str">
        <f aca="false">IF(O33&lt;&gt;"",O33/86400,"")</f>
        <v/>
      </c>
      <c r="K33" s="28"/>
      <c r="L33" s="29" t="str">
        <f aca="false">_xlfn.IFS(Q34 &lt;&gt; 1,"",T33&gt;0,R33/T33,TRUE(),R33/1)</f>
        <v/>
      </c>
      <c r="M33" s="25" t="str">
        <f aca="false">_xlfn.IFS(Q34 &lt;&gt; 1,"",V33&gt;0,U33/V33,TRUE(),U33/1)</f>
        <v/>
      </c>
      <c r="N33" s="20"/>
      <c r="P33" s="0" t="str">
        <f aca="false">IF(H33&lt;&gt;"",MOD(WEEKDAY(H33)+4,7)+1,"")</f>
        <v/>
      </c>
      <c r="Q33" s="0" t="str">
        <f aca="false">IF(H32&lt;&gt;"",_xlfn.IFS(OR((H33-H32)&gt;=7,H33=""),1,P32&gt;P33,1,1,0),"")</f>
        <v/>
      </c>
      <c r="R33" s="0" t="str">
        <f aca="false">IF(C33&lt;&gt;"",IF($Q33&lt;&gt;1,C33+R32,C33),"")</f>
        <v/>
      </c>
      <c r="S33" s="0" t="str">
        <f aca="false">IF(D33&lt;&gt;"",IF($Q33&lt;&gt;1,D33+S32,D33),"")</f>
        <v/>
      </c>
      <c r="T33" s="0" t="str">
        <f aca="false">IF(E33&lt;&gt;"",IF($Q33&lt;&gt;1,E33+T32,E33),"")</f>
        <v/>
      </c>
      <c r="U33" s="0" t="str">
        <f aca="false">IF(H33&lt;&gt;"",IF(Q33=1,IF(B33="W",1,0),IF(B33="W",1,0)+U32),"")</f>
        <v/>
      </c>
      <c r="V33" s="0" t="str">
        <f aca="false">IF(H33&lt;&gt;"",IF(Q33=1,IF(B33&lt;&gt;"W",1,0),IF(B33&lt;&gt;"W",1,0)+V32),"")</f>
        <v/>
      </c>
    </row>
    <row r="34" customFormat="false" ht="13.8" hidden="false" customHeight="false" outlineLevel="0" collapsed="false">
      <c r="A34" s="23"/>
      <c r="B34" s="24"/>
      <c r="C34" s="24"/>
      <c r="D34" s="24"/>
      <c r="E34" s="24"/>
      <c r="F34" s="25" t="str">
        <f aca="false">_xlfn.IFS(E34 = "","",E34&gt;0,C34/E34,TRUE(),C34/1)</f>
        <v/>
      </c>
      <c r="G34" s="25" t="str">
        <f aca="false">_xlfn.IFS(E34 = "","",E34&gt;0,(C34+D34)/E34,TRUE(),(C34+D34)/1)</f>
        <v/>
      </c>
      <c r="H34" s="26"/>
      <c r="I34" s="27"/>
      <c r="J34" s="28" t="str">
        <f aca="false">IF(O34&lt;&gt;"",O34/86400,"")</f>
        <v/>
      </c>
      <c r="K34" s="28"/>
      <c r="L34" s="29" t="str">
        <f aca="false">_xlfn.IFS(Q35 &lt;&gt; 1,"",T34&gt;0,R34/T34,TRUE(),R34/1)</f>
        <v/>
      </c>
      <c r="M34" s="25" t="str">
        <f aca="false">_xlfn.IFS(Q35 &lt;&gt; 1,"",V34&gt;0,U34/V34,TRUE(),U34/1)</f>
        <v/>
      </c>
      <c r="N34" s="20"/>
      <c r="P34" s="0" t="str">
        <f aca="false">IF(H34&lt;&gt;"",MOD(WEEKDAY(H34)+4,7)+1,"")</f>
        <v/>
      </c>
      <c r="Q34" s="0" t="str">
        <f aca="false">IF(H33&lt;&gt;"",_xlfn.IFS(OR((H34-H33)&gt;=7,H34=""),1,P33&gt;P34,1,1,0),"")</f>
        <v/>
      </c>
      <c r="R34" s="0" t="str">
        <f aca="false">IF(C34&lt;&gt;"",IF($Q34&lt;&gt;1,C34+R33,C34),"")</f>
        <v/>
      </c>
      <c r="S34" s="0" t="str">
        <f aca="false">IF(D34&lt;&gt;"",IF($Q34&lt;&gt;1,D34+S33,D34),"")</f>
        <v/>
      </c>
      <c r="T34" s="0" t="str">
        <f aca="false">IF(E34&lt;&gt;"",IF($Q34&lt;&gt;1,E34+T33,E34),"")</f>
        <v/>
      </c>
      <c r="U34" s="0" t="str">
        <f aca="false">IF(H34&lt;&gt;"",IF(Q34=1,IF(B34="W",1,0),IF(B34="W",1,0)+U33),"")</f>
        <v/>
      </c>
      <c r="V34" s="0" t="str">
        <f aca="false">IF(H34&lt;&gt;"",IF(Q34=1,IF(B34&lt;&gt;"W",1,0),IF(B34&lt;&gt;"W",1,0)+V33),"")</f>
        <v/>
      </c>
    </row>
    <row r="35" customFormat="false" ht="13.8" hidden="false" customHeight="false" outlineLevel="0" collapsed="false">
      <c r="A35" s="23"/>
      <c r="B35" s="24"/>
      <c r="C35" s="24"/>
      <c r="D35" s="24"/>
      <c r="E35" s="24"/>
      <c r="F35" s="25" t="str">
        <f aca="false">_xlfn.IFS(E35 = "","",E35&gt;0,C35/E35,TRUE(),C35/1)</f>
        <v/>
      </c>
      <c r="G35" s="25" t="str">
        <f aca="false">_xlfn.IFS(E35 = "","",E35&gt;0,(C35+D35)/E35,TRUE(),(C35+D35)/1)</f>
        <v/>
      </c>
      <c r="H35" s="26"/>
      <c r="I35" s="27"/>
      <c r="J35" s="28" t="str">
        <f aca="false">IF(O35&lt;&gt;"",O35/86400,"")</f>
        <v/>
      </c>
      <c r="K35" s="28"/>
      <c r="L35" s="29" t="str">
        <f aca="false">_xlfn.IFS(Q36 &lt;&gt; 1,"",T35&gt;0,R35/T35,TRUE(),R35/1)</f>
        <v/>
      </c>
      <c r="M35" s="25" t="str">
        <f aca="false">_xlfn.IFS(Q36 &lt;&gt; 1,"",V35&gt;0,U35/V35,TRUE(),U35/1)</f>
        <v/>
      </c>
      <c r="N35" s="20"/>
      <c r="P35" s="0" t="str">
        <f aca="false">IF(H35&lt;&gt;"",MOD(WEEKDAY(H35)+4,7)+1,"")</f>
        <v/>
      </c>
      <c r="Q35" s="0" t="str">
        <f aca="false">IF(H34&lt;&gt;"",_xlfn.IFS(OR((H35-H34)&gt;=7,H35=""),1,P34&gt;P35,1,1,0),"")</f>
        <v/>
      </c>
      <c r="R35" s="0" t="str">
        <f aca="false">IF(C35&lt;&gt;"",IF($Q35&lt;&gt;1,C35+R34,C35),"")</f>
        <v/>
      </c>
      <c r="S35" s="0" t="str">
        <f aca="false">IF(D35&lt;&gt;"",IF($Q35&lt;&gt;1,D35+S34,D35),"")</f>
        <v/>
      </c>
      <c r="T35" s="0" t="str">
        <f aca="false">IF(E35&lt;&gt;"",IF($Q35&lt;&gt;1,E35+T34,E35),"")</f>
        <v/>
      </c>
      <c r="U35" s="0" t="str">
        <f aca="false">IF(H35&lt;&gt;"",IF(Q35=1,IF(B35="W",1,0),IF(B35="W",1,0)+U34),"")</f>
        <v/>
      </c>
      <c r="V35" s="0" t="str">
        <f aca="false">IF(H35&lt;&gt;"",IF(Q35=1,IF(B35&lt;&gt;"W",1,0),IF(B35&lt;&gt;"W",1,0)+V34),"")</f>
        <v/>
      </c>
    </row>
    <row r="36" customFormat="false" ht="13.8" hidden="false" customHeight="false" outlineLevel="0" collapsed="false">
      <c r="A36" s="23"/>
      <c r="B36" s="24"/>
      <c r="C36" s="24"/>
      <c r="D36" s="24"/>
      <c r="E36" s="24"/>
      <c r="F36" s="25" t="str">
        <f aca="false">_xlfn.IFS(E36 = "","",E36&gt;0,C36/E36,TRUE(),C36/1)</f>
        <v/>
      </c>
      <c r="G36" s="25" t="str">
        <f aca="false">_xlfn.IFS(E36 = "","",E36&gt;0,(C36+D36)/E36,TRUE(),(C36+D36)/1)</f>
        <v/>
      </c>
      <c r="H36" s="26"/>
      <c r="I36" s="27"/>
      <c r="J36" s="28" t="str">
        <f aca="false">IF(O36&lt;&gt;"",O36/86400,"")</f>
        <v/>
      </c>
      <c r="K36" s="28"/>
      <c r="L36" s="29" t="str">
        <f aca="false">_xlfn.IFS(Q37 &lt;&gt; 1,"",T36&gt;0,R36/T36,TRUE(),R36/1)</f>
        <v/>
      </c>
      <c r="M36" s="25" t="str">
        <f aca="false">_xlfn.IFS(Q37 &lt;&gt; 1,"",V36&gt;0,U36/V36,TRUE(),U36/1)</f>
        <v/>
      </c>
      <c r="N36" s="20"/>
      <c r="P36" s="0" t="str">
        <f aca="false">IF(H36&lt;&gt;"",MOD(WEEKDAY(H36)+4,7)+1,"")</f>
        <v/>
      </c>
      <c r="Q36" s="0" t="str">
        <f aca="false">IF(H35&lt;&gt;"",_xlfn.IFS(OR((H36-H35)&gt;=7,H36=""),1,P35&gt;P36,1,1,0),"")</f>
        <v/>
      </c>
      <c r="R36" s="0" t="str">
        <f aca="false">IF(C36&lt;&gt;"",IF($Q36&lt;&gt;1,C36+R35,C36),"")</f>
        <v/>
      </c>
      <c r="S36" s="0" t="str">
        <f aca="false">IF(D36&lt;&gt;"",IF($Q36&lt;&gt;1,D36+S35,D36),"")</f>
        <v/>
      </c>
      <c r="T36" s="0" t="str">
        <f aca="false">IF(E36&lt;&gt;"",IF($Q36&lt;&gt;1,E36+T35,E36),"")</f>
        <v/>
      </c>
      <c r="U36" s="0" t="str">
        <f aca="false">IF(H36&lt;&gt;"",IF(Q36=1,IF(B36="W",1,0),IF(B36="W",1,0)+U35),"")</f>
        <v/>
      </c>
      <c r="V36" s="0" t="str">
        <f aca="false">IF(H36&lt;&gt;"",IF(Q36=1,IF(B36&lt;&gt;"W",1,0),IF(B36&lt;&gt;"W",1,0)+V35),"")</f>
        <v/>
      </c>
    </row>
    <row r="37" customFormat="false" ht="13.8" hidden="false" customHeight="false" outlineLevel="0" collapsed="false">
      <c r="A37" s="23"/>
      <c r="B37" s="24"/>
      <c r="C37" s="24"/>
      <c r="D37" s="24"/>
      <c r="E37" s="24"/>
      <c r="F37" s="25" t="str">
        <f aca="false">_xlfn.IFS(E37 = "","",E37&gt;0,C37/E37,TRUE(),C37/1)</f>
        <v/>
      </c>
      <c r="G37" s="25" t="str">
        <f aca="false">_xlfn.IFS(E37 = "","",E37&gt;0,(C37+D37)/E37,TRUE(),(C37+D37)/1)</f>
        <v/>
      </c>
      <c r="H37" s="26"/>
      <c r="I37" s="27"/>
      <c r="J37" s="28" t="str">
        <f aca="false">IF(O37&lt;&gt;"",O37/86400,"")</f>
        <v/>
      </c>
      <c r="K37" s="28"/>
      <c r="L37" s="29" t="str">
        <f aca="false">_xlfn.IFS(Q38 &lt;&gt; 1,"",T37&gt;0,R37/T37,TRUE(),R37/1)</f>
        <v/>
      </c>
      <c r="M37" s="25" t="str">
        <f aca="false">_xlfn.IFS(Q38 &lt;&gt; 1,"",V37&gt;0,U37/V37,TRUE(),U37/1)</f>
        <v/>
      </c>
      <c r="N37" s="20"/>
      <c r="P37" s="0" t="str">
        <f aca="false">IF(H37&lt;&gt;"",MOD(WEEKDAY(H37)+4,7)+1,"")</f>
        <v/>
      </c>
      <c r="Q37" s="0" t="str">
        <f aca="false">IF(H36&lt;&gt;"",_xlfn.IFS(OR((H37-H36)&gt;=7,H37=""),1,P36&gt;P37,1,1,0),"")</f>
        <v/>
      </c>
      <c r="R37" s="0" t="str">
        <f aca="false">IF(C37&lt;&gt;"",IF($Q37&lt;&gt;1,C37+R36,C37),"")</f>
        <v/>
      </c>
      <c r="S37" s="0" t="str">
        <f aca="false">IF(D37&lt;&gt;"",IF($Q37&lt;&gt;1,D37+S36,D37),"")</f>
        <v/>
      </c>
      <c r="T37" s="0" t="str">
        <f aca="false">IF(E37&lt;&gt;"",IF($Q37&lt;&gt;1,E37+T36,E37),"")</f>
        <v/>
      </c>
      <c r="U37" s="0" t="str">
        <f aca="false">IF(H37&lt;&gt;"",IF(Q37=1,IF(B37="W",1,0),IF(B37="W",1,0)+U36),"")</f>
        <v/>
      </c>
      <c r="V37" s="0" t="str">
        <f aca="false">IF(H37&lt;&gt;"",IF(Q37=1,IF(B37&lt;&gt;"W",1,0),IF(B37&lt;&gt;"W",1,0)+V36),"")</f>
        <v/>
      </c>
    </row>
    <row r="38" customFormat="false" ht="13.8" hidden="false" customHeight="false" outlineLevel="0" collapsed="false">
      <c r="A38" s="23"/>
      <c r="B38" s="24"/>
      <c r="C38" s="24"/>
      <c r="D38" s="24"/>
      <c r="E38" s="24"/>
      <c r="F38" s="25" t="str">
        <f aca="false">_xlfn.IFS(E38 = "","",E38&gt;0,C38/E38,TRUE(),C38/1)</f>
        <v/>
      </c>
      <c r="G38" s="25" t="str">
        <f aca="false">_xlfn.IFS(E38 = "","",E38&gt;0,(C38+D38)/E38,TRUE(),(C38+D38)/1)</f>
        <v/>
      </c>
      <c r="H38" s="26"/>
      <c r="I38" s="27"/>
      <c r="J38" s="28" t="str">
        <f aca="false">IF(O38&lt;&gt;"",O38/86400,"")</f>
        <v/>
      </c>
      <c r="K38" s="28"/>
      <c r="L38" s="29" t="str">
        <f aca="false">_xlfn.IFS(Q39 &lt;&gt; 1,"",T38&gt;0,R38/T38,TRUE(),R38/1)</f>
        <v/>
      </c>
      <c r="M38" s="25" t="str">
        <f aca="false">_xlfn.IFS(Q39 &lt;&gt; 1,"",V38&gt;0,U38/V38,TRUE(),U38/1)</f>
        <v/>
      </c>
      <c r="N38" s="20"/>
      <c r="P38" s="0" t="str">
        <f aca="false">IF(H38&lt;&gt;"",MOD(WEEKDAY(H38)+4,7)+1,"")</f>
        <v/>
      </c>
      <c r="Q38" s="0" t="str">
        <f aca="false">IF(H37&lt;&gt;"",_xlfn.IFS(OR((H38-H37)&gt;=7,H38=""),1,P37&gt;P38,1,1,0),"")</f>
        <v/>
      </c>
      <c r="R38" s="0" t="str">
        <f aca="false">IF(C38&lt;&gt;"",IF($Q38&lt;&gt;1,C38+R37,C38),"")</f>
        <v/>
      </c>
      <c r="S38" s="0" t="str">
        <f aca="false">IF(D38&lt;&gt;"",IF($Q38&lt;&gt;1,D38+S37,D38),"")</f>
        <v/>
      </c>
      <c r="T38" s="0" t="str">
        <f aca="false">IF(E38&lt;&gt;"",IF($Q38&lt;&gt;1,E38+T37,E38),"")</f>
        <v/>
      </c>
      <c r="U38" s="0" t="str">
        <f aca="false">IF(H38&lt;&gt;"",IF(Q38=1,IF(B38="W",1,0),IF(B38="W",1,0)+U37),"")</f>
        <v/>
      </c>
      <c r="V38" s="0" t="str">
        <f aca="false">IF(H38&lt;&gt;"",IF(Q38=1,IF(B38&lt;&gt;"W",1,0),IF(B38&lt;&gt;"W",1,0)+V37),"")</f>
        <v/>
      </c>
    </row>
    <row r="39" customFormat="false" ht="13.8" hidden="false" customHeight="false" outlineLevel="0" collapsed="false">
      <c r="A39" s="23"/>
      <c r="B39" s="24"/>
      <c r="C39" s="24"/>
      <c r="D39" s="24"/>
      <c r="E39" s="24"/>
      <c r="F39" s="25" t="str">
        <f aca="false">_xlfn.IFS(E39 = "","",E39&gt;0,C39/E39,TRUE(),C39/1)</f>
        <v/>
      </c>
      <c r="G39" s="25" t="str">
        <f aca="false">_xlfn.IFS(E39 = "","",E39&gt;0,(C39+D39)/E39,TRUE(),(C39+D39)/1)</f>
        <v/>
      </c>
      <c r="H39" s="26"/>
      <c r="I39" s="27"/>
      <c r="J39" s="28" t="str">
        <f aca="false">IF(O39&lt;&gt;"",O39/86400,"")</f>
        <v/>
      </c>
      <c r="K39" s="28"/>
      <c r="L39" s="29" t="str">
        <f aca="false">_xlfn.IFS(Q40 &lt;&gt; 1,"",T39&gt;0,R39/T39,TRUE(),R39/1)</f>
        <v/>
      </c>
      <c r="M39" s="25" t="str">
        <f aca="false">_xlfn.IFS(Q40 &lt;&gt; 1,"",V39&gt;0,U39/V39,TRUE(),U39/1)</f>
        <v/>
      </c>
      <c r="N39" s="20"/>
      <c r="P39" s="0" t="str">
        <f aca="false">IF(H39&lt;&gt;"",MOD(WEEKDAY(H39)+4,7)+1,"")</f>
        <v/>
      </c>
      <c r="Q39" s="0" t="str">
        <f aca="false">IF(H38&lt;&gt;"",_xlfn.IFS(OR((H39-H38)&gt;=7,H39=""),1,P38&gt;P39,1,1,0),"")</f>
        <v/>
      </c>
      <c r="R39" s="0" t="str">
        <f aca="false">IF(C39&lt;&gt;"",IF($Q39&lt;&gt;1,C39+R38,C39),"")</f>
        <v/>
      </c>
      <c r="S39" s="0" t="str">
        <f aca="false">IF(D39&lt;&gt;"",IF($Q39&lt;&gt;1,D39+S38,D39),"")</f>
        <v/>
      </c>
      <c r="T39" s="0" t="str">
        <f aca="false">IF(E39&lt;&gt;"",IF($Q39&lt;&gt;1,E39+T38,E39),"")</f>
        <v/>
      </c>
      <c r="U39" s="0" t="str">
        <f aca="false">IF(H39&lt;&gt;"",IF(Q39=1,IF(B39="W",1,0),IF(B39="W",1,0)+U38),"")</f>
        <v/>
      </c>
      <c r="V39" s="0" t="str">
        <f aca="false">IF(H39&lt;&gt;"",IF(Q39=1,IF(B39&lt;&gt;"W",1,0),IF(B39&lt;&gt;"W",1,0)+V38),"")</f>
        <v/>
      </c>
    </row>
    <row r="40" customFormat="false" ht="13.8" hidden="false" customHeight="false" outlineLevel="0" collapsed="false">
      <c r="A40" s="23"/>
      <c r="B40" s="24"/>
      <c r="C40" s="24"/>
      <c r="D40" s="24"/>
      <c r="E40" s="24"/>
      <c r="F40" s="25" t="str">
        <f aca="false">_xlfn.IFS(E40 = "","",E40&gt;0,C40/E40,TRUE(),C40/1)</f>
        <v/>
      </c>
      <c r="G40" s="25" t="str">
        <f aca="false">_xlfn.IFS(E40 = "","",E40&gt;0,(C40+D40)/E40,TRUE(),(C40+D40)/1)</f>
        <v/>
      </c>
      <c r="H40" s="26"/>
      <c r="I40" s="27"/>
      <c r="J40" s="28" t="str">
        <f aca="false">IF(O40&lt;&gt;"",O40/86400,"")</f>
        <v/>
      </c>
      <c r="K40" s="28"/>
      <c r="L40" s="29" t="str">
        <f aca="false">_xlfn.IFS(Q41 &lt;&gt; 1,"",T40&gt;0,R40/T40,TRUE(),R40/1)</f>
        <v/>
      </c>
      <c r="M40" s="25" t="str">
        <f aca="false">_xlfn.IFS(Q41 &lt;&gt; 1,"",V40&gt;0,U40/V40,TRUE(),U40/1)</f>
        <v/>
      </c>
      <c r="N40" s="20"/>
      <c r="P40" s="0" t="str">
        <f aca="false">IF(H40&lt;&gt;"",MOD(WEEKDAY(H40)+4,7)+1,"")</f>
        <v/>
      </c>
      <c r="Q40" s="0" t="str">
        <f aca="false">IF(H39&lt;&gt;"",_xlfn.IFS(OR((H40-H39)&gt;=7,H40=""),1,P39&gt;P40,1,1,0),"")</f>
        <v/>
      </c>
      <c r="R40" s="0" t="str">
        <f aca="false">IF(C40&lt;&gt;"",IF($Q40&lt;&gt;1,C40+R39,C40),"")</f>
        <v/>
      </c>
      <c r="S40" s="0" t="str">
        <f aca="false">IF(D40&lt;&gt;"",IF($Q40&lt;&gt;1,D40+S39,D40),"")</f>
        <v/>
      </c>
      <c r="T40" s="0" t="str">
        <f aca="false">IF(E40&lt;&gt;"",IF($Q40&lt;&gt;1,E40+T39,E40),"")</f>
        <v/>
      </c>
      <c r="U40" s="0" t="str">
        <f aca="false">IF(H40&lt;&gt;"",IF(Q40=1,IF(B40="W",1,0),IF(B40="W",1,0)+U39),"")</f>
        <v/>
      </c>
      <c r="V40" s="0" t="str">
        <f aca="false">IF(H40&lt;&gt;"",IF(Q40=1,IF(B40&lt;&gt;"W",1,0),IF(B40&lt;&gt;"W",1,0)+V39),"")</f>
        <v/>
      </c>
    </row>
    <row r="41" customFormat="false" ht="13.8" hidden="false" customHeight="false" outlineLevel="0" collapsed="false">
      <c r="A41" s="23"/>
      <c r="B41" s="24"/>
      <c r="C41" s="24"/>
      <c r="D41" s="24"/>
      <c r="E41" s="24"/>
      <c r="F41" s="25" t="str">
        <f aca="false">_xlfn.IFS(E41 = "","",E41&gt;0,C41/E41,TRUE(),C41/1)</f>
        <v/>
      </c>
      <c r="G41" s="25" t="str">
        <f aca="false">_xlfn.IFS(E41 = "","",E41&gt;0,(C41+D41)/E41,TRUE(),(C41+D41)/1)</f>
        <v/>
      </c>
      <c r="H41" s="26"/>
      <c r="I41" s="27"/>
      <c r="J41" s="28" t="str">
        <f aca="false">IF(O41&lt;&gt;"",O41/86400,"")</f>
        <v/>
      </c>
      <c r="K41" s="28"/>
      <c r="L41" s="29" t="str">
        <f aca="false">_xlfn.IFS(Q42 &lt;&gt; 1,"",T41&gt;0,R41/T41,TRUE(),R41/1)</f>
        <v/>
      </c>
      <c r="M41" s="25" t="str">
        <f aca="false">_xlfn.IFS(Q42 &lt;&gt; 1,"",V41&gt;0,U41/V41,TRUE(),U41/1)</f>
        <v/>
      </c>
      <c r="N41" s="20"/>
      <c r="P41" s="0" t="str">
        <f aca="false">IF(H41&lt;&gt;"",MOD(WEEKDAY(H41)+4,7)+1,"")</f>
        <v/>
      </c>
      <c r="Q41" s="0" t="str">
        <f aca="false">IF(H40&lt;&gt;"",_xlfn.IFS(OR((H41-H40)&gt;=7,H41=""),1,P40&gt;P41,1,1,0),"")</f>
        <v/>
      </c>
      <c r="R41" s="0" t="str">
        <f aca="false">IF(C41&lt;&gt;"",IF($Q41&lt;&gt;1,C41+R40,C41),"")</f>
        <v/>
      </c>
      <c r="S41" s="0" t="str">
        <f aca="false">IF(D41&lt;&gt;"",IF($Q41&lt;&gt;1,D41+S40,D41),"")</f>
        <v/>
      </c>
      <c r="T41" s="0" t="str">
        <f aca="false">IF(E41&lt;&gt;"",IF($Q41&lt;&gt;1,E41+T40,E41),"")</f>
        <v/>
      </c>
      <c r="U41" s="0" t="str">
        <f aca="false">IF(H41&lt;&gt;"",IF(Q41=1,IF(B41="W",1,0),IF(B41="W",1,0)+U40),"")</f>
        <v/>
      </c>
      <c r="V41" s="0" t="str">
        <f aca="false">IF(H41&lt;&gt;"",IF(Q41=1,IF(B41&lt;&gt;"W",1,0),IF(B41&lt;&gt;"W",1,0)+V40),"")</f>
        <v/>
      </c>
    </row>
    <row r="42" customFormat="false" ht="13.8" hidden="false" customHeight="false" outlineLevel="0" collapsed="false">
      <c r="A42" s="23"/>
      <c r="B42" s="24"/>
      <c r="C42" s="24"/>
      <c r="D42" s="24"/>
      <c r="E42" s="24"/>
      <c r="F42" s="25" t="str">
        <f aca="false">_xlfn.IFS(E42 = "","",E42&gt;0,C42/E42,TRUE(),C42/1)</f>
        <v/>
      </c>
      <c r="G42" s="25" t="str">
        <f aca="false">_xlfn.IFS(E42 = "","",E42&gt;0,(C42+D42)/E42,TRUE(),(C42+D42)/1)</f>
        <v/>
      </c>
      <c r="H42" s="26"/>
      <c r="I42" s="27"/>
      <c r="J42" s="28" t="str">
        <f aca="false">IF(O42&lt;&gt;"",O42/86400,"")</f>
        <v/>
      </c>
      <c r="K42" s="28"/>
      <c r="L42" s="29" t="str">
        <f aca="false">_xlfn.IFS(Q43 &lt;&gt; 1,"",T42&gt;0,R42/T42,TRUE(),R42/1)</f>
        <v/>
      </c>
      <c r="M42" s="25" t="str">
        <f aca="false">_xlfn.IFS(Q43 &lt;&gt; 1,"",V42&gt;0,U42/V42,TRUE(),U42/1)</f>
        <v/>
      </c>
      <c r="N42" s="20"/>
      <c r="P42" s="0" t="str">
        <f aca="false">IF(H42&lt;&gt;"",MOD(WEEKDAY(H42)+4,7)+1,"")</f>
        <v/>
      </c>
      <c r="Q42" s="0" t="str">
        <f aca="false">IF(H41&lt;&gt;"",_xlfn.IFS(OR((H42-H41)&gt;=7,H42=""),1,P41&gt;P42,1,1,0),"")</f>
        <v/>
      </c>
      <c r="R42" s="0" t="str">
        <f aca="false">IF(C42&lt;&gt;"",IF($Q42&lt;&gt;1,C42+R41,C42),"")</f>
        <v/>
      </c>
      <c r="S42" s="0" t="str">
        <f aca="false">IF(D42&lt;&gt;"",IF($Q42&lt;&gt;1,D42+S41,D42),"")</f>
        <v/>
      </c>
      <c r="T42" s="0" t="str">
        <f aca="false">IF(E42&lt;&gt;"",IF($Q42&lt;&gt;1,E42+T41,E42),"")</f>
        <v/>
      </c>
      <c r="U42" s="0" t="str">
        <f aca="false">IF(H42&lt;&gt;"",IF(Q42=1,IF(B42="W",1,0),IF(B42="W",1,0)+U41),"")</f>
        <v/>
      </c>
      <c r="V42" s="0" t="str">
        <f aca="false">IF(H42&lt;&gt;"",IF(Q42=1,IF(B42&lt;&gt;"W",1,0),IF(B42&lt;&gt;"W",1,0)+V41),"")</f>
        <v/>
      </c>
    </row>
    <row r="43" customFormat="false" ht="13.8" hidden="false" customHeight="false" outlineLevel="0" collapsed="false">
      <c r="A43" s="23"/>
      <c r="B43" s="24"/>
      <c r="C43" s="24"/>
      <c r="D43" s="24"/>
      <c r="E43" s="24"/>
      <c r="F43" s="25" t="str">
        <f aca="false">_xlfn.IFS(E43 = "","",E43&gt;0,C43/E43,TRUE(),C43/1)</f>
        <v/>
      </c>
      <c r="G43" s="25" t="str">
        <f aca="false">_xlfn.IFS(E43 = "","",E43&gt;0,(C43+D43)/E43,TRUE(),(C43+D43)/1)</f>
        <v/>
      </c>
      <c r="H43" s="26"/>
      <c r="I43" s="27"/>
      <c r="J43" s="28" t="str">
        <f aca="false">IF(O43&lt;&gt;"",O43/86400,"")</f>
        <v/>
      </c>
      <c r="K43" s="28"/>
      <c r="L43" s="29" t="str">
        <f aca="false">_xlfn.IFS(Q44 &lt;&gt; 1,"",T43&gt;0,R43/T43,TRUE(),R43/1)</f>
        <v/>
      </c>
      <c r="M43" s="25" t="str">
        <f aca="false">_xlfn.IFS(Q44 &lt;&gt; 1,"",V43&gt;0,U43/V43,TRUE(),U43/1)</f>
        <v/>
      </c>
      <c r="N43" s="20"/>
      <c r="P43" s="0" t="str">
        <f aca="false">IF(H43&lt;&gt;"",MOD(WEEKDAY(H43)+4,7)+1,"")</f>
        <v/>
      </c>
      <c r="Q43" s="0" t="str">
        <f aca="false">IF(H42&lt;&gt;"",_xlfn.IFS(OR((H43-H42)&gt;=7,H43=""),1,P42&gt;P43,1,1,0),"")</f>
        <v/>
      </c>
      <c r="R43" s="0" t="str">
        <f aca="false">IF(C43&lt;&gt;"",IF($Q43&lt;&gt;1,C43+R42,C43),"")</f>
        <v/>
      </c>
      <c r="S43" s="0" t="str">
        <f aca="false">IF(D43&lt;&gt;"",IF($Q43&lt;&gt;1,D43+S42,D43),"")</f>
        <v/>
      </c>
      <c r="T43" s="0" t="str">
        <f aca="false">IF(E43&lt;&gt;"",IF($Q43&lt;&gt;1,E43+T42,E43),"")</f>
        <v/>
      </c>
      <c r="U43" s="0" t="str">
        <f aca="false">IF(H43&lt;&gt;"",IF(Q43=1,IF(B43="W",1,0),IF(B43="W",1,0)+U42),"")</f>
        <v/>
      </c>
      <c r="V43" s="0" t="str">
        <f aca="false">IF(H43&lt;&gt;"",IF(Q43=1,IF(B43&lt;&gt;"W",1,0),IF(B43&lt;&gt;"W",1,0)+V42),"")</f>
        <v/>
      </c>
    </row>
    <row r="44" customFormat="false" ht="13.8" hidden="false" customHeight="false" outlineLevel="0" collapsed="false">
      <c r="A44" s="23"/>
      <c r="B44" s="24"/>
      <c r="C44" s="24"/>
      <c r="D44" s="24"/>
      <c r="E44" s="24"/>
      <c r="F44" s="25" t="str">
        <f aca="false">_xlfn.IFS(E44 = "","",E44&gt;0,C44/E44,TRUE(),C44/1)</f>
        <v/>
      </c>
      <c r="G44" s="25" t="str">
        <f aca="false">_xlfn.IFS(E44 = "","",E44&gt;0,(C44+D44)/E44,TRUE(),(C44+D44)/1)</f>
        <v/>
      </c>
      <c r="H44" s="26"/>
      <c r="I44" s="27"/>
      <c r="J44" s="28" t="str">
        <f aca="false">IF(O44&lt;&gt;"",O44/86400,"")</f>
        <v/>
      </c>
      <c r="K44" s="28"/>
      <c r="L44" s="29" t="str">
        <f aca="false">_xlfn.IFS(Q45 &lt;&gt; 1,"",T44&gt;0,R44/T44,TRUE(),R44/1)</f>
        <v/>
      </c>
      <c r="M44" s="25" t="str">
        <f aca="false">_xlfn.IFS(Q45 &lt;&gt; 1,"",V44&gt;0,U44/V44,TRUE(),U44/1)</f>
        <v/>
      </c>
      <c r="N44" s="20"/>
      <c r="P44" s="0" t="str">
        <f aca="false">IF(H44&lt;&gt;"",MOD(WEEKDAY(H44)+4,7)+1,"")</f>
        <v/>
      </c>
      <c r="Q44" s="0" t="str">
        <f aca="false">IF(H43&lt;&gt;"",_xlfn.IFS(OR((H44-H43)&gt;=7,H44=""),1,P43&gt;P44,1,1,0),"")</f>
        <v/>
      </c>
      <c r="R44" s="0" t="str">
        <f aca="false">IF(C44&lt;&gt;"",IF($Q44&lt;&gt;1,C44+R43,C44),"")</f>
        <v/>
      </c>
      <c r="S44" s="0" t="str">
        <f aca="false">IF(D44&lt;&gt;"",IF($Q44&lt;&gt;1,D44+S43,D44),"")</f>
        <v/>
      </c>
      <c r="T44" s="0" t="str">
        <f aca="false">IF(E44&lt;&gt;"",IF($Q44&lt;&gt;1,E44+T43,E44),"")</f>
        <v/>
      </c>
      <c r="U44" s="0" t="str">
        <f aca="false">IF(H44&lt;&gt;"",IF(Q44=1,IF(B44="W",1,0),IF(B44="W",1,0)+U43),"")</f>
        <v/>
      </c>
      <c r="V44" s="0" t="str">
        <f aca="false">IF(H44&lt;&gt;"",IF(Q44=1,IF(B44&lt;&gt;"W",1,0),IF(B44&lt;&gt;"W",1,0)+V43),"")</f>
        <v/>
      </c>
    </row>
    <row r="45" customFormat="false" ht="13.8" hidden="false" customHeight="false" outlineLevel="0" collapsed="false">
      <c r="A45" s="23"/>
      <c r="B45" s="24"/>
      <c r="C45" s="24"/>
      <c r="D45" s="24"/>
      <c r="E45" s="24"/>
      <c r="F45" s="25" t="str">
        <f aca="false">_xlfn.IFS(E45 = "","",E45&gt;0,C45/E45,TRUE(),C45/1)</f>
        <v/>
      </c>
      <c r="G45" s="25" t="str">
        <f aca="false">_xlfn.IFS(E45 = "","",E45&gt;0,(C45+D45)/E45,TRUE(),(C45+D45)/1)</f>
        <v/>
      </c>
      <c r="H45" s="26"/>
      <c r="I45" s="27"/>
      <c r="J45" s="28" t="str">
        <f aca="false">IF(O45&lt;&gt;"",O45/86400,"")</f>
        <v/>
      </c>
      <c r="K45" s="28"/>
      <c r="L45" s="29" t="str">
        <f aca="false">_xlfn.IFS(Q46 &lt;&gt; 1,"",T45&gt;0,R45/T45,TRUE(),R45/1)</f>
        <v/>
      </c>
      <c r="M45" s="25" t="str">
        <f aca="false">_xlfn.IFS(Q46 &lt;&gt; 1,"",V45&gt;0,U45/V45,TRUE(),U45/1)</f>
        <v/>
      </c>
      <c r="N45" s="20"/>
      <c r="P45" s="0" t="str">
        <f aca="false">IF(H45&lt;&gt;"",MOD(WEEKDAY(H45)+4,7)+1,"")</f>
        <v/>
      </c>
      <c r="Q45" s="0" t="str">
        <f aca="false">IF(H44&lt;&gt;"",_xlfn.IFS(OR((H45-H44)&gt;=7,H45=""),1,P44&gt;P45,1,1,0),"")</f>
        <v/>
      </c>
      <c r="R45" s="0" t="str">
        <f aca="false">IF(C45&lt;&gt;"",IF($Q45&lt;&gt;1,C45+R44,C45),"")</f>
        <v/>
      </c>
      <c r="S45" s="0" t="str">
        <f aca="false">IF(D45&lt;&gt;"",IF($Q45&lt;&gt;1,D45+S44,D45),"")</f>
        <v/>
      </c>
      <c r="T45" s="0" t="str">
        <f aca="false">IF(E45&lt;&gt;"",IF($Q45&lt;&gt;1,E45+T44,E45),"")</f>
        <v/>
      </c>
      <c r="U45" s="0" t="str">
        <f aca="false">IF(H45&lt;&gt;"",IF(Q45=1,IF(B45="W",1,0),IF(B45="W",1,0)+U44),"")</f>
        <v/>
      </c>
      <c r="V45" s="0" t="str">
        <f aca="false">IF(H45&lt;&gt;"",IF(Q45=1,IF(B45&lt;&gt;"W",1,0),IF(B45&lt;&gt;"W",1,0)+V44),"")</f>
        <v/>
      </c>
    </row>
    <row r="46" customFormat="false" ht="13.8" hidden="false" customHeight="false" outlineLevel="0" collapsed="false">
      <c r="A46" s="23"/>
      <c r="B46" s="24"/>
      <c r="C46" s="24"/>
      <c r="D46" s="24"/>
      <c r="E46" s="24"/>
      <c r="F46" s="25" t="str">
        <f aca="false">_xlfn.IFS(E46 = "","",E46&gt;0,C46/E46,TRUE(),C46/1)</f>
        <v/>
      </c>
      <c r="G46" s="25" t="str">
        <f aca="false">_xlfn.IFS(E46 = "","",E46&gt;0,(C46+D46)/E46,TRUE(),(C46+D46)/1)</f>
        <v/>
      </c>
      <c r="H46" s="26"/>
      <c r="I46" s="27"/>
      <c r="J46" s="28" t="str">
        <f aca="false">IF(O46&lt;&gt;"",O46/86400,"")</f>
        <v/>
      </c>
      <c r="K46" s="28"/>
      <c r="L46" s="29" t="str">
        <f aca="false">_xlfn.IFS(Q47 &lt;&gt; 1,"",T46&gt;0,R46/T46,TRUE(),R46/1)</f>
        <v/>
      </c>
      <c r="M46" s="25" t="str">
        <f aca="false">_xlfn.IFS(Q47 &lt;&gt; 1,"",V46&gt;0,U46/V46,TRUE(),U46/1)</f>
        <v/>
      </c>
      <c r="N46" s="20"/>
      <c r="P46" s="0" t="str">
        <f aca="false">IF(H46&lt;&gt;"",MOD(WEEKDAY(H46)+4,7)+1,"")</f>
        <v/>
      </c>
      <c r="Q46" s="0" t="str">
        <f aca="false">IF(H45&lt;&gt;"",_xlfn.IFS(OR((H46-H45)&gt;=7,H46=""),1,P45&gt;P46,1,1,0),"")</f>
        <v/>
      </c>
      <c r="R46" s="0" t="str">
        <f aca="false">IF(C46&lt;&gt;"",IF($Q46&lt;&gt;1,C46+R45,C46),"")</f>
        <v/>
      </c>
      <c r="S46" s="0" t="str">
        <f aca="false">IF(D46&lt;&gt;"",IF($Q46&lt;&gt;1,D46+S45,D46),"")</f>
        <v/>
      </c>
      <c r="T46" s="0" t="str">
        <f aca="false">IF(E46&lt;&gt;"",IF($Q46&lt;&gt;1,E46+T45,E46),"")</f>
        <v/>
      </c>
      <c r="U46" s="0" t="str">
        <f aca="false">IF(H46&lt;&gt;"",IF(Q46=1,IF(B46="W",1,0),IF(B46="W",1,0)+U45),"")</f>
        <v/>
      </c>
      <c r="V46" s="0" t="str">
        <f aca="false">IF(H46&lt;&gt;"",IF(Q46=1,IF(B46&lt;&gt;"W",1,0),IF(B46&lt;&gt;"W",1,0)+V45),"")</f>
        <v/>
      </c>
    </row>
    <row r="47" customFormat="false" ht="13.8" hidden="false" customHeight="false" outlineLevel="0" collapsed="false">
      <c r="A47" s="23"/>
      <c r="B47" s="24"/>
      <c r="C47" s="24"/>
      <c r="D47" s="24"/>
      <c r="E47" s="24"/>
      <c r="F47" s="25" t="str">
        <f aca="false">_xlfn.IFS(E47 = "","",E47&gt;0,C47/E47,TRUE(),C47/1)</f>
        <v/>
      </c>
      <c r="G47" s="25" t="str">
        <f aca="false">_xlfn.IFS(E47 = "","",E47&gt;0,(C47+D47)/E47,TRUE(),(C47+D47)/1)</f>
        <v/>
      </c>
      <c r="H47" s="26"/>
      <c r="I47" s="27"/>
      <c r="J47" s="28" t="str">
        <f aca="false">IF(O47&lt;&gt;"",O47/86400,"")</f>
        <v/>
      </c>
      <c r="K47" s="28"/>
      <c r="L47" s="29" t="str">
        <f aca="false">_xlfn.IFS(Q48 &lt;&gt; 1,"",T47&gt;0,R47/T47,TRUE(),R47/1)</f>
        <v/>
      </c>
      <c r="M47" s="25" t="str">
        <f aca="false">_xlfn.IFS(Q48 &lt;&gt; 1,"",V47&gt;0,U47/V47,TRUE(),U47/1)</f>
        <v/>
      </c>
      <c r="N47" s="20"/>
      <c r="P47" s="0" t="str">
        <f aca="false">IF(H47&lt;&gt;"",MOD(WEEKDAY(H47)+4,7)+1,"")</f>
        <v/>
      </c>
      <c r="Q47" s="0" t="str">
        <f aca="false">IF(H46&lt;&gt;"",_xlfn.IFS(OR((H47-H46)&gt;=7,H47=""),1,P46&gt;P47,1,1,0),"")</f>
        <v/>
      </c>
      <c r="R47" s="0" t="str">
        <f aca="false">IF(C47&lt;&gt;"",IF($Q47&lt;&gt;1,C47+R46,C47),"")</f>
        <v/>
      </c>
      <c r="S47" s="0" t="str">
        <f aca="false">IF(D47&lt;&gt;"",IF($Q47&lt;&gt;1,D47+S46,D47),"")</f>
        <v/>
      </c>
      <c r="T47" s="0" t="str">
        <f aca="false">IF(E47&lt;&gt;"",IF($Q47&lt;&gt;1,E47+T46,E47),"")</f>
        <v/>
      </c>
      <c r="U47" s="0" t="str">
        <f aca="false">IF(H47&lt;&gt;"",IF(Q47=1,IF(B47="W",1,0),IF(B47="W",1,0)+U46),"")</f>
        <v/>
      </c>
      <c r="V47" s="0" t="str">
        <f aca="false">IF(H47&lt;&gt;"",IF(Q47=1,IF(B47&lt;&gt;"W",1,0),IF(B47&lt;&gt;"W",1,0)+V46),"")</f>
        <v/>
      </c>
    </row>
    <row r="48" customFormat="false" ht="13.8" hidden="false" customHeight="false" outlineLevel="0" collapsed="false">
      <c r="A48" s="23"/>
      <c r="B48" s="23"/>
      <c r="C48" s="23"/>
      <c r="D48" s="23"/>
      <c r="E48" s="23"/>
      <c r="F48" s="25" t="str">
        <f aca="false">_xlfn.IFS(E48 = "","",E48&gt;0,C48/E48,TRUE(),C48/1)</f>
        <v/>
      </c>
      <c r="G48" s="25" t="str">
        <f aca="false">_xlfn.IFS(E48 = "","",E48&gt;0,(C48+D48)/E48,TRUE(),(C48+D48)/1)</f>
        <v/>
      </c>
      <c r="H48" s="26"/>
      <c r="I48" s="27"/>
      <c r="J48" s="28" t="str">
        <f aca="false">IF(O48&lt;&gt;"",O48/86400,"")</f>
        <v/>
      </c>
      <c r="K48" s="28"/>
      <c r="L48" s="29" t="str">
        <f aca="false">_xlfn.IFS(Q49 &lt;&gt; 1,"",T48&gt;0,R48/T48,TRUE(),R48/1)</f>
        <v/>
      </c>
      <c r="M48" s="25" t="str">
        <f aca="false">_xlfn.IFS(Q49 &lt;&gt; 1,"",V48&gt;0,U48/V48,TRUE(),U48/1)</f>
        <v/>
      </c>
      <c r="N48" s="20"/>
      <c r="P48" s="0" t="str">
        <f aca="false">IF(H48&lt;&gt;"",MOD(WEEKDAY(H48)+4,7)+1,"")</f>
        <v/>
      </c>
      <c r="Q48" s="0" t="str">
        <f aca="false">IF(H47&lt;&gt;"",_xlfn.IFS(OR((H48-H47)&gt;=7,H48=""),1,P47&gt;P48,1,1,0),"")</f>
        <v/>
      </c>
      <c r="R48" s="0" t="str">
        <f aca="false">IF(C48&lt;&gt;"",IF($Q48&lt;&gt;1,C48+R47,C48),"")</f>
        <v/>
      </c>
      <c r="S48" s="0" t="str">
        <f aca="false">IF(D48&lt;&gt;"",IF($Q48&lt;&gt;1,D48+S47,D48),"")</f>
        <v/>
      </c>
      <c r="T48" s="0" t="str">
        <f aca="false">IF(E48&lt;&gt;"",IF($Q48&lt;&gt;1,E48+T47,E48),"")</f>
        <v/>
      </c>
      <c r="U48" s="0" t="str">
        <f aca="false">IF(H48&lt;&gt;"",IF(Q48=1,IF(B48="W",1,0),IF(B48="W",1,0)+U47),"")</f>
        <v/>
      </c>
      <c r="V48" s="0" t="str">
        <f aca="false">IF(H48&lt;&gt;"",IF(Q48=1,IF(B48&lt;&gt;"W",1,0),IF(B48&lt;&gt;"W",1,0)+V47),"")</f>
        <v/>
      </c>
    </row>
    <row r="49" customFormat="false" ht="13.8" hidden="false" customHeight="false" outlineLevel="0" collapsed="false">
      <c r="A49" s="23"/>
      <c r="B49" s="23"/>
      <c r="C49" s="23"/>
      <c r="D49" s="23"/>
      <c r="E49" s="23"/>
      <c r="F49" s="25" t="str">
        <f aca="false">_xlfn.IFS(E49 = "","",E49&gt;0,C49/E49,TRUE(),C49/1)</f>
        <v/>
      </c>
      <c r="G49" s="25" t="str">
        <f aca="false">_xlfn.IFS(E49 = "","",E49&gt;0,(C49+D49)/E49,TRUE(),(C49+D49)/1)</f>
        <v/>
      </c>
      <c r="H49" s="26"/>
      <c r="I49" s="27"/>
      <c r="J49" s="28" t="str">
        <f aca="false">IF(O49&lt;&gt;"",O49/86400,"")</f>
        <v/>
      </c>
      <c r="K49" s="28"/>
      <c r="L49" s="29" t="str">
        <f aca="false">_xlfn.IFS(Q50 &lt;&gt; 1,"",T49&gt;0,R49/T49,TRUE(),R49/1)</f>
        <v/>
      </c>
      <c r="M49" s="25" t="str">
        <f aca="false">_xlfn.IFS(Q50 &lt;&gt; 1,"",V49&gt;0,U49/V49,TRUE(),U49/1)</f>
        <v/>
      </c>
      <c r="N49" s="20"/>
      <c r="P49" s="0" t="str">
        <f aca="false">IF(H49&lt;&gt;"",MOD(WEEKDAY(H49)+4,7)+1,"")</f>
        <v/>
      </c>
      <c r="Q49" s="0" t="str">
        <f aca="false">IF(H48&lt;&gt;"",_xlfn.IFS(OR((H49-H48)&gt;=7,H49=""),1,P48&gt;P49,1,1,0),"")</f>
        <v/>
      </c>
      <c r="R49" s="0" t="str">
        <f aca="false">IF(C49&lt;&gt;"",IF($Q49&lt;&gt;1,C49+R48,C49),"")</f>
        <v/>
      </c>
      <c r="S49" s="0" t="str">
        <f aca="false">IF(D49&lt;&gt;"",IF($Q49&lt;&gt;1,D49+S48,D49),"")</f>
        <v/>
      </c>
      <c r="T49" s="0" t="str">
        <f aca="false">IF(E49&lt;&gt;"",IF($Q49&lt;&gt;1,E49+T48,E49),"")</f>
        <v/>
      </c>
      <c r="U49" s="0" t="str">
        <f aca="false">IF(H49&lt;&gt;"",IF(Q49=1,IF(B49="W",1,0),IF(B49="W",1,0)+U48),"")</f>
        <v/>
      </c>
      <c r="V49" s="0" t="str">
        <f aca="false">IF(H49&lt;&gt;"",IF(Q49=1,IF(B49&lt;&gt;"W",1,0),IF(B49&lt;&gt;"W",1,0)+V48),"")</f>
        <v/>
      </c>
    </row>
    <row r="50" customFormat="false" ht="13.8" hidden="false" customHeight="false" outlineLevel="0" collapsed="false">
      <c r="A50" s="23"/>
      <c r="B50" s="23"/>
      <c r="C50" s="23"/>
      <c r="D50" s="23"/>
      <c r="E50" s="23"/>
      <c r="F50" s="25" t="str">
        <f aca="false">_xlfn.IFS(E50 = "","",E50&gt;0,C50/E50,TRUE(),C50/1)</f>
        <v/>
      </c>
      <c r="G50" s="25" t="str">
        <f aca="false">_xlfn.IFS(E50 = "","",E50&gt;0,(C50+D50)/E50,TRUE(),(C50+D50)/1)</f>
        <v/>
      </c>
      <c r="H50" s="26"/>
      <c r="I50" s="27"/>
      <c r="J50" s="28" t="str">
        <f aca="false">IF(O50&lt;&gt;"",O50/86400,"")</f>
        <v/>
      </c>
      <c r="K50" s="28"/>
      <c r="L50" s="29" t="str">
        <f aca="false">_xlfn.IFS(Q51 &lt;&gt; 1,"",T50&gt;0,R50/T50,TRUE(),R50/1)</f>
        <v/>
      </c>
      <c r="M50" s="25" t="str">
        <f aca="false">_xlfn.IFS(Q51 &lt;&gt; 1,"",V50&gt;0,U50/V50,TRUE(),U50/1)</f>
        <v/>
      </c>
      <c r="N50" s="20"/>
      <c r="P50" s="0" t="str">
        <f aca="false">IF(H50&lt;&gt;"",MOD(WEEKDAY(H50)+4,7)+1,"")</f>
        <v/>
      </c>
      <c r="Q50" s="0" t="str">
        <f aca="false">IF(H49&lt;&gt;"",_xlfn.IFS(OR((H50-H49)&gt;=7,H50=""),1,P49&gt;P50,1,1,0),"")</f>
        <v/>
      </c>
      <c r="R50" s="0" t="str">
        <f aca="false">IF(C50&lt;&gt;"",IF($Q50&lt;&gt;1,C50+R49,C50),"")</f>
        <v/>
      </c>
      <c r="S50" s="0" t="str">
        <f aca="false">IF(D50&lt;&gt;"",IF($Q50&lt;&gt;1,D50+S49,D50),"")</f>
        <v/>
      </c>
      <c r="T50" s="0" t="str">
        <f aca="false">IF(E50&lt;&gt;"",IF($Q50&lt;&gt;1,E50+T49,E50),"")</f>
        <v/>
      </c>
      <c r="U50" s="0" t="str">
        <f aca="false">IF(H50&lt;&gt;"",IF(Q50=1,IF(B50="W",1,0),IF(B50="W",1,0)+U49),"")</f>
        <v/>
      </c>
      <c r="V50" s="0" t="str">
        <f aca="false">IF(H50&lt;&gt;"",IF(Q50=1,IF(B50&lt;&gt;"W",1,0),IF(B50&lt;&gt;"W",1,0)+V49),"")</f>
        <v/>
      </c>
    </row>
    <row r="51" customFormat="false" ht="13.8" hidden="false" customHeight="false" outlineLevel="0" collapsed="false">
      <c r="A51" s="23"/>
      <c r="B51" s="23"/>
      <c r="C51" s="23"/>
      <c r="D51" s="23"/>
      <c r="E51" s="23"/>
      <c r="F51" s="25" t="str">
        <f aca="false">_xlfn.IFS(E51 = "","",E51&gt;0,C51/E51,TRUE(),C51/1)</f>
        <v/>
      </c>
      <c r="G51" s="25" t="str">
        <f aca="false">_xlfn.IFS(E51 = "","",E51&gt;0,(C51+D51)/E51,TRUE(),(C51+D51)/1)</f>
        <v/>
      </c>
      <c r="H51" s="26"/>
      <c r="I51" s="27"/>
      <c r="J51" s="28" t="str">
        <f aca="false">IF(O51&lt;&gt;"",O51/86400,"")</f>
        <v/>
      </c>
      <c r="K51" s="28"/>
      <c r="L51" s="29" t="str">
        <f aca="false">_xlfn.IFS(Q52 &lt;&gt; 1,"",T51&gt;0,R51/T51,TRUE(),R51/1)</f>
        <v/>
      </c>
      <c r="M51" s="25" t="str">
        <f aca="false">_xlfn.IFS(Q52 &lt;&gt; 1,"",V51&gt;0,U51/V51,TRUE(),U51/1)</f>
        <v/>
      </c>
      <c r="N51" s="20"/>
      <c r="P51" s="0" t="str">
        <f aca="false">IF(H51&lt;&gt;"",MOD(WEEKDAY(H51)+4,7)+1,"")</f>
        <v/>
      </c>
      <c r="Q51" s="0" t="str">
        <f aca="false">IF(H50&lt;&gt;"",_xlfn.IFS(OR((H51-H50)&gt;=7,H51=""),1,P50&gt;P51,1,1,0),"")</f>
        <v/>
      </c>
      <c r="R51" s="0" t="str">
        <f aca="false">IF(C51&lt;&gt;"",IF($Q51&lt;&gt;1,C51+R50,C51),"")</f>
        <v/>
      </c>
      <c r="S51" s="0" t="str">
        <f aca="false">IF(D51&lt;&gt;"",IF($Q51&lt;&gt;1,D51+S50,D51),"")</f>
        <v/>
      </c>
      <c r="T51" s="0" t="str">
        <f aca="false">IF(E51&lt;&gt;"",IF($Q51&lt;&gt;1,E51+T50,E51),"")</f>
        <v/>
      </c>
      <c r="U51" s="0" t="str">
        <f aca="false">IF(H51&lt;&gt;"",IF(Q51=1,IF(B51="W",1,0),IF(B51="W",1,0)+U50),"")</f>
        <v/>
      </c>
      <c r="V51" s="0" t="str">
        <f aca="false">IF(H51&lt;&gt;"",IF(Q51=1,IF(B51&lt;&gt;"W",1,0),IF(B51&lt;&gt;"W",1,0)+V50),"")</f>
        <v/>
      </c>
    </row>
    <row r="52" customFormat="false" ht="13.8" hidden="false" customHeight="false" outlineLevel="0" collapsed="false">
      <c r="A52" s="23"/>
      <c r="B52" s="23"/>
      <c r="C52" s="23"/>
      <c r="D52" s="23"/>
      <c r="E52" s="23"/>
      <c r="F52" s="25" t="str">
        <f aca="false">_xlfn.IFS(E52 = "","",E52&gt;0,C52/E52,TRUE(),C52/1)</f>
        <v/>
      </c>
      <c r="G52" s="25" t="str">
        <f aca="false">_xlfn.IFS(E52 = "","",E52&gt;0,(C52+D52)/E52,TRUE(),(C52+D52)/1)</f>
        <v/>
      </c>
      <c r="H52" s="26"/>
      <c r="I52" s="27"/>
      <c r="J52" s="28" t="str">
        <f aca="false">IF(O52&lt;&gt;"",O52/86400,"")</f>
        <v/>
      </c>
      <c r="K52" s="28"/>
      <c r="L52" s="29" t="str">
        <f aca="false">_xlfn.IFS(Q53 &lt;&gt; 1,"",T52&gt;0,R52/T52,TRUE(),R52/1)</f>
        <v/>
      </c>
      <c r="M52" s="25" t="str">
        <f aca="false">_xlfn.IFS(Q53 &lt;&gt; 1,"",V52&gt;0,U52/V52,TRUE(),U52/1)</f>
        <v/>
      </c>
      <c r="N52" s="20"/>
      <c r="P52" s="0" t="str">
        <f aca="false">IF(H52&lt;&gt;"",MOD(WEEKDAY(H52)+4,7)+1,"")</f>
        <v/>
      </c>
      <c r="Q52" s="0" t="str">
        <f aca="false">IF(H51&lt;&gt;"",_xlfn.IFS(OR((H52-H51)&gt;=7,H52=""),1,P51&gt;P52,1,1,0),"")</f>
        <v/>
      </c>
      <c r="R52" s="0" t="str">
        <f aca="false">IF(C52&lt;&gt;"",IF($Q52&lt;&gt;1,C52+R51,C52),"")</f>
        <v/>
      </c>
      <c r="S52" s="0" t="str">
        <f aca="false">IF(D52&lt;&gt;"",IF($Q52&lt;&gt;1,D52+S51,D52),"")</f>
        <v/>
      </c>
      <c r="T52" s="0" t="str">
        <f aca="false">IF(E52&lt;&gt;"",IF($Q52&lt;&gt;1,E52+T51,E52),"")</f>
        <v/>
      </c>
      <c r="U52" s="0" t="str">
        <f aca="false">IF(H52&lt;&gt;"",IF(Q52=1,IF(B52="W",1,0),IF(B52="W",1,0)+U51),"")</f>
        <v/>
      </c>
      <c r="V52" s="0" t="str">
        <f aca="false">IF(H52&lt;&gt;"",IF(Q52=1,IF(B52&lt;&gt;"W",1,0),IF(B52&lt;&gt;"W",1,0)+V51),"")</f>
        <v/>
      </c>
    </row>
    <row r="53" customFormat="false" ht="13.8" hidden="false" customHeight="false" outlineLevel="0" collapsed="false">
      <c r="A53" s="23"/>
      <c r="B53" s="23"/>
      <c r="C53" s="23"/>
      <c r="D53" s="23"/>
      <c r="E53" s="23"/>
      <c r="F53" s="25" t="str">
        <f aca="false">_xlfn.IFS(E53 = "","",E53&gt;0,C53/E53,TRUE(),C53/1)</f>
        <v/>
      </c>
      <c r="G53" s="25" t="str">
        <f aca="false">_xlfn.IFS(E53 = "","",E53&gt;0,(C53+D53)/E53,TRUE(),(C53+D53)/1)</f>
        <v/>
      </c>
      <c r="H53" s="26"/>
      <c r="I53" s="27"/>
      <c r="J53" s="28" t="str">
        <f aca="false">IF(O53&lt;&gt;"",O53/86400,"")</f>
        <v/>
      </c>
      <c r="K53" s="28"/>
      <c r="L53" s="29" t="str">
        <f aca="false">_xlfn.IFS(Q54 &lt;&gt; 1,"",T53&gt;0,R53/T53,TRUE(),R53/1)</f>
        <v/>
      </c>
      <c r="M53" s="25" t="str">
        <f aca="false">_xlfn.IFS(Q54 &lt;&gt; 1,"",V53&gt;0,U53/V53,TRUE(),U53/1)</f>
        <v/>
      </c>
      <c r="N53" s="20"/>
      <c r="P53" s="0" t="str">
        <f aca="false">IF(H53&lt;&gt;"",MOD(WEEKDAY(H53)+4,7)+1,"")</f>
        <v/>
      </c>
      <c r="Q53" s="0" t="str">
        <f aca="false">IF(H52&lt;&gt;"",_xlfn.IFS(OR((H53-H52)&gt;=7,H53=""),1,P52&gt;P53,1,1,0),"")</f>
        <v/>
      </c>
      <c r="R53" s="0" t="str">
        <f aca="false">IF(C53&lt;&gt;"",IF($Q53&lt;&gt;1,C53+R52,C53),"")</f>
        <v/>
      </c>
      <c r="S53" s="0" t="str">
        <f aca="false">IF(D53&lt;&gt;"",IF($Q53&lt;&gt;1,D53+S52,D53),"")</f>
        <v/>
      </c>
      <c r="T53" s="0" t="str">
        <f aca="false">IF(E53&lt;&gt;"",IF($Q53&lt;&gt;1,E53+T52,E53),"")</f>
        <v/>
      </c>
      <c r="U53" s="0" t="str">
        <f aca="false">IF(H53&lt;&gt;"",IF(Q53=1,IF(B53="W",1,0),IF(B53="W",1,0)+U52),"")</f>
        <v/>
      </c>
      <c r="V53" s="0" t="str">
        <f aca="false">IF(H53&lt;&gt;"",IF(Q53=1,IF(B53&lt;&gt;"W",1,0),IF(B53&lt;&gt;"W",1,0)+V52),"")</f>
        <v/>
      </c>
    </row>
    <row r="54" customFormat="false" ht="13.8" hidden="false" customHeight="false" outlineLevel="0" collapsed="false">
      <c r="A54" s="23"/>
      <c r="B54" s="23"/>
      <c r="C54" s="23"/>
      <c r="D54" s="23"/>
      <c r="E54" s="23"/>
      <c r="F54" s="25" t="str">
        <f aca="false">_xlfn.IFS(E54 = "","",E54&gt;0,C54/E54,TRUE(),C54/1)</f>
        <v/>
      </c>
      <c r="G54" s="25" t="str">
        <f aca="false">_xlfn.IFS(E54 = "","",E54&gt;0,(C54+D54)/E54,TRUE(),(C54+D54)/1)</f>
        <v/>
      </c>
      <c r="H54" s="26"/>
      <c r="I54" s="27"/>
      <c r="J54" s="28" t="str">
        <f aca="false">IF(O54&lt;&gt;"",O54/86400,"")</f>
        <v/>
      </c>
      <c r="K54" s="28"/>
      <c r="L54" s="29" t="str">
        <f aca="false">_xlfn.IFS(Q55 &lt;&gt; 1,"",T54&gt;0,R54/T54,TRUE(),R54/1)</f>
        <v/>
      </c>
      <c r="M54" s="25" t="str">
        <f aca="false">_xlfn.IFS(Q55 &lt;&gt; 1,"",V54&gt;0,U54/V54,TRUE(),U54/1)</f>
        <v/>
      </c>
      <c r="N54" s="20"/>
      <c r="P54" s="0" t="str">
        <f aca="false">IF(H54&lt;&gt;"",MOD(WEEKDAY(H54)+4,7)+1,"")</f>
        <v/>
      </c>
      <c r="Q54" s="0" t="str">
        <f aca="false">IF(H53&lt;&gt;"",_xlfn.IFS(OR((H54-H53)&gt;=7,H54=""),1,P53&gt;P54,1,1,0),"")</f>
        <v/>
      </c>
      <c r="R54" s="0" t="str">
        <f aca="false">IF(C54&lt;&gt;"",IF($Q54&lt;&gt;1,C54+R53,C54),"")</f>
        <v/>
      </c>
      <c r="S54" s="0" t="str">
        <f aca="false">IF(D54&lt;&gt;"",IF($Q54&lt;&gt;1,D54+S53,D54),"")</f>
        <v/>
      </c>
      <c r="T54" s="0" t="str">
        <f aca="false">IF(E54&lt;&gt;"",IF($Q54&lt;&gt;1,E54+T53,E54),"")</f>
        <v/>
      </c>
      <c r="U54" s="0" t="str">
        <f aca="false">IF(H54&lt;&gt;"",IF(Q54=1,IF(B54="W",1,0),IF(B54="W",1,0)+U53),"")</f>
        <v/>
      </c>
      <c r="V54" s="0" t="str">
        <f aca="false">IF(H54&lt;&gt;"",IF(Q54=1,IF(B54&lt;&gt;"W",1,0),IF(B54&lt;&gt;"W",1,0)+V53),"")</f>
        <v/>
      </c>
    </row>
    <row r="55" customFormat="false" ht="13.8" hidden="false" customHeight="false" outlineLevel="0" collapsed="false">
      <c r="A55" s="23"/>
      <c r="B55" s="23"/>
      <c r="C55" s="23"/>
      <c r="D55" s="23"/>
      <c r="E55" s="23"/>
      <c r="F55" s="25" t="str">
        <f aca="false">_xlfn.IFS(E55 = "","",E55&gt;0,C55/E55,TRUE(),C55/1)</f>
        <v/>
      </c>
      <c r="G55" s="25" t="str">
        <f aca="false">_xlfn.IFS(E55 = "","",E55&gt;0,(C55+D55)/E55,TRUE(),(C55+D55)/1)</f>
        <v/>
      </c>
      <c r="H55" s="26"/>
      <c r="I55" s="27"/>
      <c r="J55" s="28" t="str">
        <f aca="false">IF(O55&lt;&gt;"",O55/86400,"")</f>
        <v/>
      </c>
      <c r="K55" s="28"/>
      <c r="L55" s="29" t="str">
        <f aca="false">_xlfn.IFS(Q56 &lt;&gt; 1,"",T55&gt;0,R55/T55,TRUE(),R55/1)</f>
        <v/>
      </c>
      <c r="M55" s="25" t="str">
        <f aca="false">_xlfn.IFS(Q56 &lt;&gt; 1,"",V55&gt;0,U55/V55,TRUE(),U55/1)</f>
        <v/>
      </c>
      <c r="N55" s="20"/>
      <c r="P55" s="0" t="str">
        <f aca="false">IF(H55&lt;&gt;"",MOD(WEEKDAY(H55)+4,7)+1,"")</f>
        <v/>
      </c>
      <c r="Q55" s="0" t="str">
        <f aca="false">IF(H54&lt;&gt;"",_xlfn.IFS(OR((H55-H54)&gt;=7,H55=""),1,P54&gt;P55,1,1,0),"")</f>
        <v/>
      </c>
      <c r="R55" s="0" t="str">
        <f aca="false">IF(C55&lt;&gt;"",IF($Q55&lt;&gt;1,C55+R54,C55),"")</f>
        <v/>
      </c>
      <c r="S55" s="0" t="str">
        <f aca="false">IF(D55&lt;&gt;"",IF($Q55&lt;&gt;1,D55+S54,D55),"")</f>
        <v/>
      </c>
      <c r="T55" s="0" t="str">
        <f aca="false">IF(E55&lt;&gt;"",IF($Q55&lt;&gt;1,E55+T54,E55),"")</f>
        <v/>
      </c>
      <c r="U55" s="0" t="str">
        <f aca="false">IF(H55&lt;&gt;"",IF(Q55=1,IF(B55="W",1,0),IF(B55="W",1,0)+U54),"")</f>
        <v/>
      </c>
      <c r="V55" s="0" t="str">
        <f aca="false">IF(H55&lt;&gt;"",IF(Q55=1,IF(B55&lt;&gt;"W",1,0),IF(B55&lt;&gt;"W",1,0)+V54),"")</f>
        <v/>
      </c>
    </row>
    <row r="56" customFormat="false" ht="13.8" hidden="false" customHeight="false" outlineLevel="0" collapsed="false">
      <c r="A56" s="23"/>
      <c r="B56" s="23"/>
      <c r="C56" s="23"/>
      <c r="D56" s="23"/>
      <c r="E56" s="23"/>
      <c r="F56" s="25" t="str">
        <f aca="false">_xlfn.IFS(E56 = "","",E56&gt;0,C56/E56,TRUE(),C56/1)</f>
        <v/>
      </c>
      <c r="G56" s="25" t="str">
        <f aca="false">_xlfn.IFS(E56 = "","",E56&gt;0,(C56+D56)/E56,TRUE(),(C56+D56)/1)</f>
        <v/>
      </c>
      <c r="H56" s="26"/>
      <c r="I56" s="27"/>
      <c r="J56" s="28" t="str">
        <f aca="false">IF(O56&lt;&gt;"",O56/86400,"")</f>
        <v/>
      </c>
      <c r="K56" s="28"/>
      <c r="L56" s="29" t="str">
        <f aca="false">_xlfn.IFS(Q57 &lt;&gt; 1,"",T56&gt;0,R56/T56,TRUE(),R56/1)</f>
        <v/>
      </c>
      <c r="M56" s="25" t="str">
        <f aca="false">_xlfn.IFS(Q57 &lt;&gt; 1,"",V56&gt;0,U56/V56,TRUE(),U56/1)</f>
        <v/>
      </c>
      <c r="N56" s="20"/>
      <c r="P56" s="0" t="str">
        <f aca="false">IF(H56&lt;&gt;"",MOD(WEEKDAY(H56)+4,7)+1,"")</f>
        <v/>
      </c>
      <c r="Q56" s="0" t="str">
        <f aca="false">IF(H55&lt;&gt;"",_xlfn.IFS(OR((H56-H55)&gt;=7,H56=""),1,P55&gt;P56,1,1,0),"")</f>
        <v/>
      </c>
      <c r="R56" s="0" t="str">
        <f aca="false">IF(C56&lt;&gt;"",IF($Q56&lt;&gt;1,C56+R55,C56),"")</f>
        <v/>
      </c>
      <c r="S56" s="0" t="str">
        <f aca="false">IF(D56&lt;&gt;"",IF($Q56&lt;&gt;1,D56+S55,D56),"")</f>
        <v/>
      </c>
      <c r="T56" s="0" t="str">
        <f aca="false">IF(E56&lt;&gt;"",IF($Q56&lt;&gt;1,E56+T55,E56),"")</f>
        <v/>
      </c>
      <c r="U56" s="0" t="str">
        <f aca="false">IF(H56&lt;&gt;"",IF(Q56=1,IF(B56="W",1,0),IF(B56="W",1,0)+U55),"")</f>
        <v/>
      </c>
      <c r="V56" s="0" t="str">
        <f aca="false">IF(H56&lt;&gt;"",IF(Q56=1,IF(B56&lt;&gt;"W",1,0),IF(B56&lt;&gt;"W",1,0)+V55),"")</f>
        <v/>
      </c>
    </row>
    <row r="57" customFormat="false" ht="13.8" hidden="false" customHeight="false" outlineLevel="0" collapsed="false">
      <c r="A57" s="23"/>
      <c r="B57" s="23"/>
      <c r="C57" s="23"/>
      <c r="D57" s="23"/>
      <c r="E57" s="23"/>
      <c r="F57" s="25" t="str">
        <f aca="false">_xlfn.IFS(E57 = "","",E57&gt;0,C57/E57,TRUE(),C57/1)</f>
        <v/>
      </c>
      <c r="G57" s="25" t="str">
        <f aca="false">_xlfn.IFS(E57 = "","",E57&gt;0,(C57+D57)/E57,TRUE(),(C57+D57)/1)</f>
        <v/>
      </c>
      <c r="H57" s="26"/>
      <c r="I57" s="27"/>
      <c r="J57" s="28" t="str">
        <f aca="false">IF(O57&lt;&gt;"",O57/86400,"")</f>
        <v/>
      </c>
      <c r="K57" s="28"/>
      <c r="L57" s="29" t="str">
        <f aca="false">_xlfn.IFS(Q58 &lt;&gt; 1,"",T57&gt;0,R57/T57,TRUE(),R57/1)</f>
        <v/>
      </c>
      <c r="M57" s="25" t="str">
        <f aca="false">_xlfn.IFS(Q58 &lt;&gt; 1,"",V57&gt;0,U57/V57,TRUE(),U57/1)</f>
        <v/>
      </c>
      <c r="N57" s="20"/>
      <c r="P57" s="0" t="str">
        <f aca="false">IF(H57&lt;&gt;"",MOD(WEEKDAY(H57)+4,7)+1,"")</f>
        <v/>
      </c>
      <c r="Q57" s="0" t="str">
        <f aca="false">IF(H56&lt;&gt;"",_xlfn.IFS(OR((H57-H56)&gt;=7,H57=""),1,P56&gt;P57,1,1,0),"")</f>
        <v/>
      </c>
      <c r="R57" s="0" t="str">
        <f aca="false">IF(C57&lt;&gt;"",IF($Q57&lt;&gt;1,C57+R56,C57),"")</f>
        <v/>
      </c>
      <c r="S57" s="0" t="str">
        <f aca="false">IF(D57&lt;&gt;"",IF($Q57&lt;&gt;1,D57+S56,D57),"")</f>
        <v/>
      </c>
      <c r="T57" s="0" t="str">
        <f aca="false">IF(E57&lt;&gt;"",IF($Q57&lt;&gt;1,E57+T56,E57),"")</f>
        <v/>
      </c>
      <c r="U57" s="0" t="str">
        <f aca="false">IF(H57&lt;&gt;"",IF(Q57=1,IF(B57="W",1,0),IF(B57="W",1,0)+U56),"")</f>
        <v/>
      </c>
      <c r="V57" s="0" t="str">
        <f aca="false">IF(H57&lt;&gt;"",IF(Q57=1,IF(B57&lt;&gt;"W",1,0),IF(B57&lt;&gt;"W",1,0)+V56),"")</f>
        <v/>
      </c>
    </row>
    <row r="58" customFormat="false" ht="13.8" hidden="false" customHeight="false" outlineLevel="0" collapsed="false">
      <c r="A58" s="23"/>
      <c r="B58" s="23"/>
      <c r="C58" s="23"/>
      <c r="D58" s="23"/>
      <c r="E58" s="23"/>
      <c r="F58" s="25" t="str">
        <f aca="false">_xlfn.IFS(E58 = "","",E58&gt;0,C58/E58,TRUE(),C58/1)</f>
        <v/>
      </c>
      <c r="G58" s="25" t="str">
        <f aca="false">_xlfn.IFS(E58 = "","",E58&gt;0,(C58+D58)/E58,TRUE(),(C58+D58)/1)</f>
        <v/>
      </c>
      <c r="H58" s="26"/>
      <c r="I58" s="27"/>
      <c r="J58" s="28" t="str">
        <f aca="false">IF(O58&lt;&gt;"",O58/86400,"")</f>
        <v/>
      </c>
      <c r="K58" s="28"/>
      <c r="L58" s="29" t="str">
        <f aca="false">_xlfn.IFS(Q59 &lt;&gt; 1,"",T58&gt;0,R58/T58,TRUE(),R58/1)</f>
        <v/>
      </c>
      <c r="M58" s="25" t="str">
        <f aca="false">_xlfn.IFS(Q59 &lt;&gt; 1,"",V58&gt;0,U58/V58,TRUE(),U58/1)</f>
        <v/>
      </c>
      <c r="N58" s="20"/>
      <c r="P58" s="0" t="str">
        <f aca="false">IF(H58&lt;&gt;"",MOD(WEEKDAY(H58)+4,7)+1,"")</f>
        <v/>
      </c>
      <c r="Q58" s="0" t="str">
        <f aca="false">IF(H57&lt;&gt;"",_xlfn.IFS(OR((H58-H57)&gt;=7,H58=""),1,P57&gt;P58,1,1,0),"")</f>
        <v/>
      </c>
      <c r="R58" s="0" t="str">
        <f aca="false">IF(C58&lt;&gt;"",IF($Q58&lt;&gt;1,C58+R57,C58),"")</f>
        <v/>
      </c>
      <c r="S58" s="0" t="str">
        <f aca="false">IF(D58&lt;&gt;"",IF($Q58&lt;&gt;1,D58+S57,D58),"")</f>
        <v/>
      </c>
      <c r="T58" s="0" t="str">
        <f aca="false">IF(E58&lt;&gt;"",IF($Q58&lt;&gt;1,E58+T57,E58),"")</f>
        <v/>
      </c>
      <c r="U58" s="0" t="str">
        <f aca="false">IF(H58&lt;&gt;"",IF(Q58=1,IF(B58="W",1,0),IF(B58="W",1,0)+U57),"")</f>
        <v/>
      </c>
      <c r="V58" s="0" t="str">
        <f aca="false">IF(H58&lt;&gt;"",IF(Q58=1,IF(B58&lt;&gt;"W",1,0),IF(B58&lt;&gt;"W",1,0)+V57),"")</f>
        <v/>
      </c>
    </row>
    <row r="59" customFormat="false" ht="13.8" hidden="false" customHeight="false" outlineLevel="0" collapsed="false">
      <c r="A59" s="23"/>
      <c r="B59" s="23"/>
      <c r="C59" s="23"/>
      <c r="D59" s="23"/>
      <c r="E59" s="23"/>
      <c r="F59" s="25" t="str">
        <f aca="false">_xlfn.IFS(E59 = "","",E59&gt;0,C59/E59,TRUE(),C59/1)</f>
        <v/>
      </c>
      <c r="G59" s="25" t="str">
        <f aca="false">_xlfn.IFS(E59 = "","",E59&gt;0,(C59+D59)/E59,TRUE(),(C59+D59)/1)</f>
        <v/>
      </c>
      <c r="H59" s="26"/>
      <c r="I59" s="27"/>
      <c r="J59" s="28" t="str">
        <f aca="false">IF(O59&lt;&gt;"",O59/86400,"")</f>
        <v/>
      </c>
      <c r="K59" s="28"/>
      <c r="L59" s="29" t="str">
        <f aca="false">_xlfn.IFS(Q60 &lt;&gt; 1,"",T59&gt;0,R59/T59,TRUE(),R59/1)</f>
        <v/>
      </c>
      <c r="M59" s="25" t="str">
        <f aca="false">_xlfn.IFS(Q60 &lt;&gt; 1,"",V59&gt;0,U59/V59,TRUE(),U59/1)</f>
        <v/>
      </c>
      <c r="N59" s="20"/>
      <c r="P59" s="0" t="str">
        <f aca="false">IF(H59&lt;&gt;"",MOD(WEEKDAY(H59)+4,7)+1,"")</f>
        <v/>
      </c>
      <c r="Q59" s="0" t="str">
        <f aca="false">IF(H58&lt;&gt;"",_xlfn.IFS(OR((H59-H58)&gt;=7,H59=""),1,P58&gt;P59,1,1,0),"")</f>
        <v/>
      </c>
      <c r="R59" s="0" t="str">
        <f aca="false">IF(C59&lt;&gt;"",IF($Q59&lt;&gt;1,C59+R58,C59),"")</f>
        <v/>
      </c>
      <c r="S59" s="0" t="str">
        <f aca="false">IF(D59&lt;&gt;"",IF($Q59&lt;&gt;1,D59+S58,D59),"")</f>
        <v/>
      </c>
      <c r="T59" s="0" t="str">
        <f aca="false">IF(E59&lt;&gt;"",IF($Q59&lt;&gt;1,E59+T58,E59),"")</f>
        <v/>
      </c>
      <c r="U59" s="0" t="str">
        <f aca="false">IF(H59&lt;&gt;"",IF(Q59=1,IF(B59="W",1,0),IF(B59="W",1,0)+U58),"")</f>
        <v/>
      </c>
      <c r="V59" s="0" t="str">
        <f aca="false">IF(H59&lt;&gt;"",IF(Q59=1,IF(B59&lt;&gt;"W",1,0),IF(B59&lt;&gt;"W",1,0)+V58),"")</f>
        <v/>
      </c>
    </row>
    <row r="60" customFormat="false" ht="13.8" hidden="false" customHeight="false" outlineLevel="0" collapsed="false">
      <c r="A60" s="23"/>
      <c r="B60" s="23"/>
      <c r="C60" s="23"/>
      <c r="D60" s="23"/>
      <c r="E60" s="23"/>
      <c r="F60" s="25" t="str">
        <f aca="false">_xlfn.IFS(E60 = "","",E60&gt;0,C60/E60,TRUE(),C60/1)</f>
        <v/>
      </c>
      <c r="G60" s="25" t="str">
        <f aca="false">_xlfn.IFS(E60 = "","",E60&gt;0,(C60+D60)/E60,TRUE(),(C60+D60)/1)</f>
        <v/>
      </c>
      <c r="H60" s="26"/>
      <c r="I60" s="27"/>
      <c r="J60" s="28" t="str">
        <f aca="false">IF(O60&lt;&gt;"",O60/86400,"")</f>
        <v/>
      </c>
      <c r="K60" s="28"/>
      <c r="L60" s="29" t="str">
        <f aca="false">_xlfn.IFS(Q61 &lt;&gt; 1,"",T60&gt;0,R60/T60,TRUE(),R60/1)</f>
        <v/>
      </c>
      <c r="M60" s="25" t="str">
        <f aca="false">_xlfn.IFS(Q61 &lt;&gt; 1,"",V60&gt;0,U60/V60,TRUE(),U60/1)</f>
        <v/>
      </c>
      <c r="N60" s="20"/>
      <c r="P60" s="0" t="str">
        <f aca="false">IF(H60&lt;&gt;"",MOD(WEEKDAY(H60)+4,7)+1,"")</f>
        <v/>
      </c>
      <c r="Q60" s="0" t="str">
        <f aca="false">IF(H59&lt;&gt;"",_xlfn.IFS(OR((H60-H59)&gt;=7,H60=""),1,P59&gt;P60,1,1,0),"")</f>
        <v/>
      </c>
      <c r="R60" s="0" t="str">
        <f aca="false">IF(C60&lt;&gt;"",IF($Q60&lt;&gt;1,C60+R59,C60),"")</f>
        <v/>
      </c>
      <c r="S60" s="0" t="str">
        <f aca="false">IF(D60&lt;&gt;"",IF($Q60&lt;&gt;1,D60+S59,D60),"")</f>
        <v/>
      </c>
      <c r="T60" s="0" t="str">
        <f aca="false">IF(E60&lt;&gt;"",IF($Q60&lt;&gt;1,E60+T59,E60),"")</f>
        <v/>
      </c>
      <c r="U60" s="0" t="str">
        <f aca="false">IF(H60&lt;&gt;"",IF(Q60=1,IF(B60="W",1,0),IF(B60="W",1,0)+U59),"")</f>
        <v/>
      </c>
      <c r="V60" s="0" t="str">
        <f aca="false">IF(H60&lt;&gt;"",IF(Q60=1,IF(B60&lt;&gt;"W",1,0),IF(B60&lt;&gt;"W",1,0)+V59),"")</f>
        <v/>
      </c>
    </row>
    <row r="61" customFormat="false" ht="13.8" hidden="false" customHeight="false" outlineLevel="0" collapsed="false">
      <c r="A61" s="23"/>
      <c r="B61" s="23"/>
      <c r="C61" s="23"/>
      <c r="D61" s="23"/>
      <c r="E61" s="23"/>
      <c r="F61" s="25" t="str">
        <f aca="false">_xlfn.IFS(E61 = "","",E61&gt;0,C61/E61,TRUE(),C61/1)</f>
        <v/>
      </c>
      <c r="G61" s="25" t="str">
        <f aca="false">_xlfn.IFS(E61 = "","",E61&gt;0,(C61+D61)/E61,TRUE(),(C61+D61)/1)</f>
        <v/>
      </c>
      <c r="H61" s="26"/>
      <c r="I61" s="27"/>
      <c r="J61" s="28" t="str">
        <f aca="false">IF(O61&lt;&gt;"",O61/86400,"")</f>
        <v/>
      </c>
      <c r="K61" s="28"/>
      <c r="L61" s="29" t="str">
        <f aca="false">_xlfn.IFS(Q62 &lt;&gt; 1,"",T61&gt;0,R61/T61,TRUE(),R61/1)</f>
        <v/>
      </c>
      <c r="M61" s="25" t="str">
        <f aca="false">_xlfn.IFS(Q62 &lt;&gt; 1,"",V61&gt;0,U61/V61,TRUE(),U61/1)</f>
        <v/>
      </c>
      <c r="N61" s="20"/>
      <c r="P61" s="0" t="str">
        <f aca="false">IF(H61&lt;&gt;"",MOD(WEEKDAY(H61)+4,7)+1,"")</f>
        <v/>
      </c>
      <c r="Q61" s="0" t="str">
        <f aca="false">IF(H60&lt;&gt;"",_xlfn.IFS(OR((H61-H60)&gt;=7,H61=""),1,P60&gt;P61,1,1,0),"")</f>
        <v/>
      </c>
      <c r="R61" s="0" t="str">
        <f aca="false">IF(C61&lt;&gt;"",IF($Q61&lt;&gt;1,C61+R60,C61),"")</f>
        <v/>
      </c>
      <c r="S61" s="0" t="str">
        <f aca="false">IF(D61&lt;&gt;"",IF($Q61&lt;&gt;1,D61+S60,D61),"")</f>
        <v/>
      </c>
      <c r="T61" s="0" t="str">
        <f aca="false">IF(E61&lt;&gt;"",IF($Q61&lt;&gt;1,E61+T60,E61),"")</f>
        <v/>
      </c>
      <c r="U61" s="0" t="str">
        <f aca="false">IF(H61&lt;&gt;"",IF(Q61=1,IF(B61="W",1,0),IF(B61="W",1,0)+U60),"")</f>
        <v/>
      </c>
      <c r="V61" s="0" t="str">
        <f aca="false">IF(H61&lt;&gt;"",IF(Q61=1,IF(B61&lt;&gt;"W",1,0),IF(B61&lt;&gt;"W",1,0)+V60),"")</f>
        <v/>
      </c>
    </row>
    <row r="62" customFormat="false" ht="13.8" hidden="false" customHeight="false" outlineLevel="0" collapsed="false">
      <c r="A62" s="23"/>
      <c r="B62" s="23"/>
      <c r="C62" s="23"/>
      <c r="D62" s="23"/>
      <c r="E62" s="23"/>
      <c r="F62" s="25" t="str">
        <f aca="false">_xlfn.IFS(E62 = "","",E62&gt;0,C62/E62,TRUE(),C62/1)</f>
        <v/>
      </c>
      <c r="G62" s="25" t="str">
        <f aca="false">_xlfn.IFS(E62 = "","",E62&gt;0,(C62+D62)/E62,TRUE(),(C62+D62)/1)</f>
        <v/>
      </c>
      <c r="H62" s="26"/>
      <c r="I62" s="27"/>
      <c r="J62" s="28" t="str">
        <f aca="false">IF(O62&lt;&gt;"",O62/86400,"")</f>
        <v/>
      </c>
      <c r="K62" s="28"/>
      <c r="L62" s="29" t="str">
        <f aca="false">_xlfn.IFS(Q63 &lt;&gt; 1,"",T62&gt;0,R62/T62,TRUE(),R62/1)</f>
        <v/>
      </c>
      <c r="M62" s="25" t="str">
        <f aca="false">_xlfn.IFS(Q63 &lt;&gt; 1,"",V62&gt;0,U62/V62,TRUE(),U62/1)</f>
        <v/>
      </c>
      <c r="N62" s="20"/>
      <c r="P62" s="0" t="str">
        <f aca="false">IF(H62&lt;&gt;"",MOD(WEEKDAY(H62)+4,7)+1,"")</f>
        <v/>
      </c>
      <c r="Q62" s="0" t="str">
        <f aca="false">IF(H61&lt;&gt;"",_xlfn.IFS(OR((H62-H61)&gt;=7,H62=""),1,P61&gt;P62,1,1,0),"")</f>
        <v/>
      </c>
      <c r="R62" s="0" t="str">
        <f aca="false">IF(C62&lt;&gt;"",IF($Q62&lt;&gt;1,C62+R61,C62),"")</f>
        <v/>
      </c>
      <c r="S62" s="0" t="str">
        <f aca="false">IF(D62&lt;&gt;"",IF($Q62&lt;&gt;1,D62+S61,D62),"")</f>
        <v/>
      </c>
      <c r="T62" s="0" t="str">
        <f aca="false">IF(E62&lt;&gt;"",IF($Q62&lt;&gt;1,E62+T61,E62),"")</f>
        <v/>
      </c>
      <c r="U62" s="0" t="str">
        <f aca="false">IF(H62&lt;&gt;"",IF(Q62=1,IF(B62="W",1,0),IF(B62="W",1,0)+U61),"")</f>
        <v/>
      </c>
      <c r="V62" s="0" t="str">
        <f aca="false">IF(H62&lt;&gt;"",IF(Q62=1,IF(B62&lt;&gt;"W",1,0),IF(B62&lt;&gt;"W",1,0)+V61),"")</f>
        <v/>
      </c>
    </row>
    <row r="63" customFormat="false" ht="13.8" hidden="false" customHeight="false" outlineLevel="0" collapsed="false">
      <c r="A63" s="23"/>
      <c r="B63" s="23"/>
      <c r="C63" s="23"/>
      <c r="D63" s="23"/>
      <c r="E63" s="23"/>
      <c r="F63" s="25" t="str">
        <f aca="false">_xlfn.IFS(E63 = "","",E63&gt;0,C63/E63,TRUE(),C63/1)</f>
        <v/>
      </c>
      <c r="G63" s="25" t="str">
        <f aca="false">_xlfn.IFS(E63 = "","",E63&gt;0,(C63+D63)/E63,TRUE(),(C63+D63)/1)</f>
        <v/>
      </c>
      <c r="H63" s="26"/>
      <c r="I63" s="27"/>
      <c r="J63" s="28" t="str">
        <f aca="false">IF(O63&lt;&gt;"",O63/86400,"")</f>
        <v/>
      </c>
      <c r="K63" s="28"/>
      <c r="L63" s="29" t="str">
        <f aca="false">_xlfn.IFS(Q64 &lt;&gt; 1,"",T63&gt;0,R63/T63,TRUE(),R63/1)</f>
        <v/>
      </c>
      <c r="M63" s="25" t="str">
        <f aca="false">_xlfn.IFS(Q64 &lt;&gt; 1,"",V63&gt;0,U63/V63,TRUE(),U63/1)</f>
        <v/>
      </c>
      <c r="N63" s="20"/>
      <c r="P63" s="0" t="str">
        <f aca="false">IF(H63&lt;&gt;"",MOD(WEEKDAY(H63)+4,7)+1,"")</f>
        <v/>
      </c>
      <c r="Q63" s="0" t="str">
        <f aca="false">IF(H62&lt;&gt;"",_xlfn.IFS(OR((H63-H62)&gt;=7,H63=""),1,P62&gt;P63,1,1,0),"")</f>
        <v/>
      </c>
      <c r="R63" s="0" t="str">
        <f aca="false">IF(C63&lt;&gt;"",IF($Q63&lt;&gt;1,C63+R62,C63),"")</f>
        <v/>
      </c>
      <c r="S63" s="0" t="str">
        <f aca="false">IF(D63&lt;&gt;"",IF($Q63&lt;&gt;1,D63+S62,D63),"")</f>
        <v/>
      </c>
      <c r="T63" s="0" t="str">
        <f aca="false">IF(E63&lt;&gt;"",IF($Q63&lt;&gt;1,E63+T62,E63),"")</f>
        <v/>
      </c>
      <c r="U63" s="0" t="str">
        <f aca="false">IF(H63&lt;&gt;"",IF(Q63=1,IF(B63="W",1,0),IF(B63="W",1,0)+U62),"")</f>
        <v/>
      </c>
      <c r="V63" s="0" t="str">
        <f aca="false">IF(H63&lt;&gt;"",IF(Q63=1,IF(B63&lt;&gt;"W",1,0),IF(B63&lt;&gt;"W",1,0)+V62),"")</f>
        <v/>
      </c>
    </row>
    <row r="64" customFormat="false" ht="13.8" hidden="false" customHeight="false" outlineLevel="0" collapsed="false">
      <c r="A64" s="23"/>
      <c r="B64" s="23"/>
      <c r="C64" s="23"/>
      <c r="D64" s="23"/>
      <c r="E64" s="23"/>
      <c r="F64" s="25" t="str">
        <f aca="false">_xlfn.IFS(E64 = "","",E64&gt;0,C64/E64,TRUE(),C64/1)</f>
        <v/>
      </c>
      <c r="G64" s="25" t="str">
        <f aca="false">_xlfn.IFS(E64 = "","",E64&gt;0,(C64+D64)/E64,TRUE(),(C64+D64)/1)</f>
        <v/>
      </c>
      <c r="H64" s="26"/>
      <c r="I64" s="27"/>
      <c r="J64" s="28" t="str">
        <f aca="false">IF(O64&lt;&gt;"",O64/86400,"")</f>
        <v/>
      </c>
      <c r="K64" s="28"/>
      <c r="L64" s="29" t="str">
        <f aca="false">_xlfn.IFS(Q65 &lt;&gt; 1,"",T64&gt;0,R64/T64,TRUE(),R64/1)</f>
        <v/>
      </c>
      <c r="M64" s="25" t="str">
        <f aca="false">_xlfn.IFS(Q65 &lt;&gt; 1,"",V64&gt;0,U64/V64,TRUE(),U64/1)</f>
        <v/>
      </c>
      <c r="N64" s="20"/>
      <c r="P64" s="0" t="str">
        <f aca="false">IF(H64&lt;&gt;"",MOD(WEEKDAY(H64)+4,7)+1,"")</f>
        <v/>
      </c>
      <c r="Q64" s="0" t="str">
        <f aca="false">IF(H63&lt;&gt;"",_xlfn.IFS(OR((H64-H63)&gt;=7,H64=""),1,P63&gt;P64,1,1,0),"")</f>
        <v/>
      </c>
      <c r="R64" s="0" t="str">
        <f aca="false">IF(C64&lt;&gt;"",IF($Q64&lt;&gt;1,C64+R63,C64),"")</f>
        <v/>
      </c>
      <c r="S64" s="0" t="str">
        <f aca="false">IF(D64&lt;&gt;"",IF($Q64&lt;&gt;1,D64+S63,D64),"")</f>
        <v/>
      </c>
      <c r="T64" s="0" t="str">
        <f aca="false">IF(E64&lt;&gt;"",IF($Q64&lt;&gt;1,E64+T63,E64),"")</f>
        <v/>
      </c>
      <c r="U64" s="0" t="str">
        <f aca="false">IF(H64&lt;&gt;"",IF(Q64=1,IF(B64="W",1,0),IF(B64="W",1,0)+U63),"")</f>
        <v/>
      </c>
      <c r="V64" s="0" t="str">
        <f aca="false">IF(H64&lt;&gt;"",IF(Q64=1,IF(B64&lt;&gt;"W",1,0),IF(B64&lt;&gt;"W",1,0)+V63),"")</f>
        <v/>
      </c>
    </row>
    <row r="65" customFormat="false" ht="13.8" hidden="false" customHeight="false" outlineLevel="0" collapsed="false">
      <c r="A65" s="23"/>
      <c r="B65" s="23"/>
      <c r="C65" s="23"/>
      <c r="D65" s="23"/>
      <c r="E65" s="23"/>
      <c r="F65" s="25" t="str">
        <f aca="false">_xlfn.IFS(E65 = "","",E65&gt;0,C65/E65,TRUE(),C65/1)</f>
        <v/>
      </c>
      <c r="G65" s="25" t="str">
        <f aca="false">_xlfn.IFS(E65 = "","",E65&gt;0,(C65+D65)/E65,TRUE(),(C65+D65)/1)</f>
        <v/>
      </c>
      <c r="H65" s="26"/>
      <c r="I65" s="27"/>
      <c r="J65" s="28" t="str">
        <f aca="false">IF(O65&lt;&gt;"",O65/86400,"")</f>
        <v/>
      </c>
      <c r="K65" s="28"/>
      <c r="L65" s="29" t="str">
        <f aca="false">_xlfn.IFS(Q66 &lt;&gt; 1,"",T65&gt;0,R65/T65,TRUE(),R65/1)</f>
        <v/>
      </c>
      <c r="M65" s="25" t="str">
        <f aca="false">_xlfn.IFS(Q66 &lt;&gt; 1,"",V65&gt;0,U65/V65,TRUE(),U65/1)</f>
        <v/>
      </c>
      <c r="N65" s="20"/>
      <c r="P65" s="0" t="str">
        <f aca="false">IF(H65&lt;&gt;"",MOD(WEEKDAY(H65)+4,7)+1,"")</f>
        <v/>
      </c>
      <c r="Q65" s="0" t="str">
        <f aca="false">IF(H64&lt;&gt;"",_xlfn.IFS(OR((H65-H64)&gt;=7,H65=""),1,P64&gt;P65,1,1,0),"")</f>
        <v/>
      </c>
      <c r="R65" s="0" t="str">
        <f aca="false">IF(C65&lt;&gt;"",IF($Q65&lt;&gt;1,C65+R64,C65),"")</f>
        <v/>
      </c>
      <c r="S65" s="0" t="str">
        <f aca="false">IF(D65&lt;&gt;"",IF($Q65&lt;&gt;1,D65+S64,D65),"")</f>
        <v/>
      </c>
      <c r="T65" s="0" t="str">
        <f aca="false">IF(E65&lt;&gt;"",IF($Q65&lt;&gt;1,E65+T64,E65),"")</f>
        <v/>
      </c>
      <c r="U65" s="0" t="str">
        <f aca="false">IF(H65&lt;&gt;"",IF(Q65=1,IF(B65="W",1,0),IF(B65="W",1,0)+U64),"")</f>
        <v/>
      </c>
      <c r="V65" s="0" t="str">
        <f aca="false">IF(H65&lt;&gt;"",IF(Q65=1,IF(B65&lt;&gt;"W",1,0),IF(B65&lt;&gt;"W",1,0)+V64),"")</f>
        <v/>
      </c>
    </row>
    <row r="66" customFormat="false" ht="13.8" hidden="false" customHeight="false" outlineLevel="0" collapsed="false">
      <c r="A66" s="23"/>
      <c r="B66" s="23"/>
      <c r="C66" s="23"/>
      <c r="D66" s="23"/>
      <c r="E66" s="23"/>
      <c r="F66" s="25" t="str">
        <f aca="false">_xlfn.IFS(E66 = "","",E66&gt;0,C66/E66,TRUE(),C66/1)</f>
        <v/>
      </c>
      <c r="G66" s="25" t="str">
        <f aca="false">_xlfn.IFS(E66 = "","",E66&gt;0,(C66+D66)/E66,TRUE(),(C66+D66)/1)</f>
        <v/>
      </c>
      <c r="H66" s="26"/>
      <c r="I66" s="27"/>
      <c r="J66" s="28" t="str">
        <f aca="false">IF(O66&lt;&gt;"",O66/86400,"")</f>
        <v/>
      </c>
      <c r="K66" s="28"/>
      <c r="L66" s="29" t="str">
        <f aca="false">_xlfn.IFS(Q67 &lt;&gt; 1,"",T66&gt;0,R66/T66,TRUE(),R66/1)</f>
        <v/>
      </c>
      <c r="M66" s="25" t="str">
        <f aca="false">_xlfn.IFS(Q67 &lt;&gt; 1,"",V66&gt;0,U66/V66,TRUE(),U66/1)</f>
        <v/>
      </c>
      <c r="N66" s="20"/>
      <c r="P66" s="0" t="str">
        <f aca="false">IF(H66&lt;&gt;"",MOD(WEEKDAY(H66)+4,7)+1,"")</f>
        <v/>
      </c>
      <c r="Q66" s="0" t="str">
        <f aca="false">IF(H65&lt;&gt;"",_xlfn.IFS(OR((H66-H65)&gt;=7,H66=""),1,P65&gt;P66,1,1,0),"")</f>
        <v/>
      </c>
      <c r="R66" s="0" t="str">
        <f aca="false">IF(C66&lt;&gt;"",IF($Q66&lt;&gt;1,C66+R65,C66),"")</f>
        <v/>
      </c>
      <c r="S66" s="0" t="str">
        <f aca="false">IF(D66&lt;&gt;"",IF($Q66&lt;&gt;1,D66+S65,D66),"")</f>
        <v/>
      </c>
      <c r="T66" s="0" t="str">
        <f aca="false">IF(E66&lt;&gt;"",IF($Q66&lt;&gt;1,E66+T65,E66),"")</f>
        <v/>
      </c>
      <c r="U66" s="0" t="str">
        <f aca="false">IF(H66&lt;&gt;"",IF(Q66=1,IF(B66="W",1,0),IF(B66="W",1,0)+U65),"")</f>
        <v/>
      </c>
      <c r="V66" s="0" t="str">
        <f aca="false">IF(H66&lt;&gt;"",IF(Q66=1,IF(B66&lt;&gt;"W",1,0),IF(B66&lt;&gt;"W",1,0)+V65),"")</f>
        <v/>
      </c>
    </row>
    <row r="67" customFormat="false" ht="13.8" hidden="false" customHeight="false" outlineLevel="0" collapsed="false">
      <c r="A67" s="23"/>
      <c r="B67" s="23"/>
      <c r="C67" s="23"/>
      <c r="D67" s="23"/>
      <c r="E67" s="23"/>
      <c r="F67" s="25" t="str">
        <f aca="false">_xlfn.IFS(E67 = "","",E67&gt;0,C67/E67,TRUE(),C67/1)</f>
        <v/>
      </c>
      <c r="G67" s="25" t="str">
        <f aca="false">_xlfn.IFS(E67 = "","",E67&gt;0,(C67+D67)/E67,TRUE(),(C67+D67)/1)</f>
        <v/>
      </c>
      <c r="H67" s="26"/>
      <c r="I67" s="27"/>
      <c r="J67" s="28" t="str">
        <f aca="false">IF(O67&lt;&gt;"",O67/86400,"")</f>
        <v/>
      </c>
      <c r="K67" s="28"/>
      <c r="L67" s="29" t="str">
        <f aca="false">_xlfn.IFS(Q68 &lt;&gt; 1,"",T67&gt;0,R67/T67,TRUE(),R67/1)</f>
        <v/>
      </c>
      <c r="M67" s="25" t="str">
        <f aca="false">_xlfn.IFS(Q68 &lt;&gt; 1,"",V67&gt;0,U67/V67,TRUE(),U67/1)</f>
        <v/>
      </c>
      <c r="N67" s="20"/>
      <c r="P67" s="0" t="str">
        <f aca="false">IF(H67&lt;&gt;"",MOD(WEEKDAY(H67)+4,7)+1,"")</f>
        <v/>
      </c>
      <c r="Q67" s="0" t="str">
        <f aca="false">IF(H66&lt;&gt;"",_xlfn.IFS(OR((H67-H66)&gt;=7,H67=""),1,P66&gt;P67,1,1,0),"")</f>
        <v/>
      </c>
      <c r="R67" s="0" t="str">
        <f aca="false">IF(C67&lt;&gt;"",IF($Q67&lt;&gt;1,C67+R66,C67),"")</f>
        <v/>
      </c>
      <c r="S67" s="0" t="str">
        <f aca="false">IF(D67&lt;&gt;"",IF($Q67&lt;&gt;1,D67+S66,D67),"")</f>
        <v/>
      </c>
      <c r="T67" s="0" t="str">
        <f aca="false">IF(E67&lt;&gt;"",IF($Q67&lt;&gt;1,E67+T66,E67),"")</f>
        <v/>
      </c>
      <c r="U67" s="0" t="str">
        <f aca="false">IF(H67&lt;&gt;"",IF(Q67=1,IF(B67="W",1,0),IF(B67="W",1,0)+U66),"")</f>
        <v/>
      </c>
      <c r="V67" s="0" t="str">
        <f aca="false">IF(H67&lt;&gt;"",IF(Q67=1,IF(B67&lt;&gt;"W",1,0),IF(B67&lt;&gt;"W",1,0)+V66),"")</f>
        <v/>
      </c>
    </row>
    <row r="68" customFormat="false" ht="13.8" hidden="false" customHeight="false" outlineLevel="0" collapsed="false">
      <c r="A68" s="23"/>
      <c r="B68" s="23"/>
      <c r="C68" s="23"/>
      <c r="D68" s="23"/>
      <c r="E68" s="23"/>
      <c r="F68" s="25" t="str">
        <f aca="false">_xlfn.IFS(E68 = "","",E68&gt;0,C68/E68,TRUE(),C68/1)</f>
        <v/>
      </c>
      <c r="G68" s="25" t="str">
        <f aca="false">_xlfn.IFS(E68 = "","",E68&gt;0,(C68+D68)/E68,TRUE(),(C68+D68)/1)</f>
        <v/>
      </c>
      <c r="H68" s="26"/>
      <c r="I68" s="27"/>
      <c r="J68" s="28" t="str">
        <f aca="false">IF(O68&lt;&gt;"",O68/86400,"")</f>
        <v/>
      </c>
      <c r="K68" s="28"/>
      <c r="L68" s="29" t="str">
        <f aca="false">_xlfn.IFS(Q69 &lt;&gt; 1,"",T68&gt;0,R68/T68,TRUE(),R68/1)</f>
        <v/>
      </c>
      <c r="M68" s="25" t="str">
        <f aca="false">_xlfn.IFS(Q69 &lt;&gt; 1,"",V68&gt;0,U68/V68,TRUE(),U68/1)</f>
        <v/>
      </c>
      <c r="N68" s="20"/>
      <c r="P68" s="0" t="str">
        <f aca="false">IF(H68&lt;&gt;"",MOD(WEEKDAY(H68)+4,7)+1,"")</f>
        <v/>
      </c>
      <c r="Q68" s="0" t="str">
        <f aca="false">IF(H67&lt;&gt;"",_xlfn.IFS(OR((H68-H67)&gt;=7,H68=""),1,P67&gt;P68,1,1,0),"")</f>
        <v/>
      </c>
      <c r="R68" s="0" t="str">
        <f aca="false">IF(C68&lt;&gt;"",IF($Q68&lt;&gt;1,C68+R67,C68),"")</f>
        <v/>
      </c>
      <c r="S68" s="0" t="str">
        <f aca="false">IF(D68&lt;&gt;"",IF($Q68&lt;&gt;1,D68+S67,D68),"")</f>
        <v/>
      </c>
      <c r="T68" s="0" t="str">
        <f aca="false">IF(E68&lt;&gt;"",IF($Q68&lt;&gt;1,E68+T67,E68),"")</f>
        <v/>
      </c>
      <c r="U68" s="0" t="str">
        <f aca="false">IF(H68&lt;&gt;"",IF(Q68=1,IF(B68="W",1,0),IF(B68="W",1,0)+U67),"")</f>
        <v/>
      </c>
      <c r="V68" s="0" t="str">
        <f aca="false">IF(H68&lt;&gt;"",IF(Q68=1,IF(B68&lt;&gt;"W",1,0),IF(B68&lt;&gt;"W",1,0)+V67),"")</f>
        <v/>
      </c>
    </row>
    <row r="69" customFormat="false" ht="13.8" hidden="false" customHeight="false" outlineLevel="0" collapsed="false">
      <c r="A69" s="23"/>
      <c r="B69" s="23"/>
      <c r="C69" s="23"/>
      <c r="D69" s="23"/>
      <c r="E69" s="23"/>
      <c r="F69" s="25" t="str">
        <f aca="false">_xlfn.IFS(E69 = "","",E69&gt;0,C69/E69,TRUE(),C69/1)</f>
        <v/>
      </c>
      <c r="G69" s="25" t="str">
        <f aca="false">_xlfn.IFS(E69 = "","",E69&gt;0,(C69+D69)/E69,TRUE(),(C69+D69)/1)</f>
        <v/>
      </c>
      <c r="H69" s="26"/>
      <c r="I69" s="27"/>
      <c r="J69" s="28" t="str">
        <f aca="false">IF(O69&lt;&gt;"",O69/86400,"")</f>
        <v/>
      </c>
      <c r="K69" s="28"/>
      <c r="L69" s="29" t="str">
        <f aca="false">_xlfn.IFS(Q70 &lt;&gt; 1,"",T69&gt;0,R69/T69,TRUE(),R69/1)</f>
        <v/>
      </c>
      <c r="M69" s="25" t="str">
        <f aca="false">_xlfn.IFS(Q70 &lt;&gt; 1,"",V69&gt;0,U69/V69,TRUE(),U69/1)</f>
        <v/>
      </c>
      <c r="N69" s="20"/>
      <c r="P69" s="0" t="str">
        <f aca="false">IF(H69&lt;&gt;"",MOD(WEEKDAY(H69)+4,7)+1,"")</f>
        <v/>
      </c>
      <c r="Q69" s="0" t="str">
        <f aca="false">IF(H68&lt;&gt;"",_xlfn.IFS(OR((H69-H68)&gt;=7,H69=""),1,P68&gt;P69,1,1,0),"")</f>
        <v/>
      </c>
      <c r="R69" s="0" t="str">
        <f aca="false">IF(C69&lt;&gt;"",IF($Q69&lt;&gt;1,C69+R68,C69),"")</f>
        <v/>
      </c>
      <c r="S69" s="0" t="str">
        <f aca="false">IF(D69&lt;&gt;"",IF($Q69&lt;&gt;1,D69+S68,D69),"")</f>
        <v/>
      </c>
      <c r="T69" s="0" t="str">
        <f aca="false">IF(E69&lt;&gt;"",IF($Q69&lt;&gt;1,E69+T68,E69),"")</f>
        <v/>
      </c>
      <c r="U69" s="0" t="str">
        <f aca="false">IF(H69&lt;&gt;"",IF(Q69=1,IF(B69="W",1,0),IF(B69="W",1,0)+U68),"")</f>
        <v/>
      </c>
      <c r="V69" s="0" t="str">
        <f aca="false">IF(H69&lt;&gt;"",IF(Q69=1,IF(B69&lt;&gt;"W",1,0),IF(B69&lt;&gt;"W",1,0)+V68),"")</f>
        <v/>
      </c>
    </row>
    <row r="70" customFormat="false" ht="13.8" hidden="false" customHeight="false" outlineLevel="0" collapsed="false">
      <c r="A70" s="23"/>
      <c r="B70" s="23"/>
      <c r="C70" s="23"/>
      <c r="D70" s="23"/>
      <c r="E70" s="23"/>
      <c r="F70" s="25" t="str">
        <f aca="false">_xlfn.IFS(E70 = "","",E70&gt;0,C70/E70,TRUE(),C70/1)</f>
        <v/>
      </c>
      <c r="G70" s="25" t="str">
        <f aca="false">_xlfn.IFS(E70 = "","",E70&gt;0,(C70+D70)/E70,TRUE(),(C70+D70)/1)</f>
        <v/>
      </c>
      <c r="H70" s="26"/>
      <c r="I70" s="27"/>
      <c r="J70" s="28" t="str">
        <f aca="false">IF(O70&lt;&gt;"",O70/86400,"")</f>
        <v/>
      </c>
      <c r="K70" s="28"/>
      <c r="L70" s="29" t="str">
        <f aca="false">_xlfn.IFS(Q71 &lt;&gt; 1,"",T70&gt;0,R70/T70,TRUE(),R70/1)</f>
        <v/>
      </c>
      <c r="M70" s="25" t="str">
        <f aca="false">_xlfn.IFS(Q71 &lt;&gt; 1,"",V70&gt;0,U70/V70,TRUE(),U70/1)</f>
        <v/>
      </c>
      <c r="N70" s="20"/>
      <c r="P70" s="0" t="str">
        <f aca="false">IF(H70&lt;&gt;"",MOD(WEEKDAY(H70)+4,7)+1,"")</f>
        <v/>
      </c>
      <c r="Q70" s="0" t="str">
        <f aca="false">IF(H69&lt;&gt;"",_xlfn.IFS(OR((H70-H69)&gt;=7,H70=""),1,P69&gt;P70,1,1,0),"")</f>
        <v/>
      </c>
      <c r="R70" s="0" t="str">
        <f aca="false">IF(C70&lt;&gt;"",IF($Q70&lt;&gt;1,C70+R69,C70),"")</f>
        <v/>
      </c>
      <c r="S70" s="0" t="str">
        <f aca="false">IF(D70&lt;&gt;"",IF($Q70&lt;&gt;1,D70+S69,D70),"")</f>
        <v/>
      </c>
      <c r="T70" s="0" t="str">
        <f aca="false">IF(E70&lt;&gt;"",IF($Q70&lt;&gt;1,E70+T69,E70),"")</f>
        <v/>
      </c>
      <c r="U70" s="0" t="str">
        <f aca="false">IF(H70&lt;&gt;"",IF(Q70=1,IF(B70="W",1,0),IF(B70="W",1,0)+U69),"")</f>
        <v/>
      </c>
      <c r="V70" s="0" t="str">
        <f aca="false">IF(H70&lt;&gt;"",IF(Q70=1,IF(B70&lt;&gt;"W",1,0),IF(B70&lt;&gt;"W",1,0)+V69),"")</f>
        <v/>
      </c>
    </row>
    <row r="71" customFormat="false" ht="13.8" hidden="false" customHeight="false" outlineLevel="0" collapsed="false">
      <c r="A71" s="23"/>
      <c r="B71" s="23"/>
      <c r="C71" s="23"/>
      <c r="D71" s="23"/>
      <c r="E71" s="23"/>
      <c r="F71" s="25" t="str">
        <f aca="false">_xlfn.IFS(E71 = "","",E71&gt;0,C71/E71,TRUE(),C71/1)</f>
        <v/>
      </c>
      <c r="G71" s="25" t="str">
        <f aca="false">_xlfn.IFS(E71 = "","",E71&gt;0,(C71+D71)/E71,TRUE(),(C71+D71)/1)</f>
        <v/>
      </c>
      <c r="H71" s="26"/>
      <c r="I71" s="27"/>
      <c r="J71" s="28" t="str">
        <f aca="false">IF(O71&lt;&gt;"",O71/86400,"")</f>
        <v/>
      </c>
      <c r="K71" s="28"/>
      <c r="L71" s="29" t="str">
        <f aca="false">_xlfn.IFS(Q72 &lt;&gt; 1,"",T71&gt;0,R71/T71,TRUE(),R71/1)</f>
        <v/>
      </c>
      <c r="M71" s="25" t="str">
        <f aca="false">_xlfn.IFS(Q72 &lt;&gt; 1,"",V71&gt;0,U71/V71,TRUE(),U71/1)</f>
        <v/>
      </c>
      <c r="N71" s="20"/>
      <c r="P71" s="0" t="str">
        <f aca="false">IF(H71&lt;&gt;"",MOD(WEEKDAY(H71)+4,7)+1,"")</f>
        <v/>
      </c>
      <c r="Q71" s="0" t="str">
        <f aca="false">IF(H70&lt;&gt;"",_xlfn.IFS(OR((H71-H70)&gt;=7,H71=""),1,P70&gt;P71,1,1,0),"")</f>
        <v/>
      </c>
      <c r="R71" s="0" t="str">
        <f aca="false">IF(C71&lt;&gt;"",IF($Q71&lt;&gt;1,C71+R70,C71),"")</f>
        <v/>
      </c>
      <c r="S71" s="0" t="str">
        <f aca="false">IF(D71&lt;&gt;"",IF($Q71&lt;&gt;1,D71+S70,D71),"")</f>
        <v/>
      </c>
      <c r="T71" s="0" t="str">
        <f aca="false">IF(E71&lt;&gt;"",IF($Q71&lt;&gt;1,E71+T70,E71),"")</f>
        <v/>
      </c>
      <c r="U71" s="0" t="str">
        <f aca="false">IF(H71&lt;&gt;"",IF(Q71=1,IF(B71="W",1,0),IF(B71="W",1,0)+U70),"")</f>
        <v/>
      </c>
      <c r="V71" s="0" t="str">
        <f aca="false">IF(H71&lt;&gt;"",IF(Q71=1,IF(B71&lt;&gt;"W",1,0),IF(B71&lt;&gt;"W",1,0)+V70),"")</f>
        <v/>
      </c>
    </row>
    <row r="72" customFormat="false" ht="13.8" hidden="false" customHeight="false" outlineLevel="0" collapsed="false">
      <c r="A72" s="23"/>
      <c r="B72" s="23"/>
      <c r="C72" s="23"/>
      <c r="D72" s="23"/>
      <c r="E72" s="23"/>
      <c r="F72" s="25" t="str">
        <f aca="false">_xlfn.IFS(E72 = "","",E72&gt;0,C72/E72,TRUE(),C72/1)</f>
        <v/>
      </c>
      <c r="G72" s="25" t="str">
        <f aca="false">_xlfn.IFS(E72 = "","",E72&gt;0,(C72+D72)/E72,TRUE(),(C72+D72)/1)</f>
        <v/>
      </c>
      <c r="H72" s="26"/>
      <c r="I72" s="27"/>
      <c r="J72" s="28" t="str">
        <f aca="false">IF(O72&lt;&gt;"",O72/86400,"")</f>
        <v/>
      </c>
      <c r="K72" s="28"/>
      <c r="L72" s="29" t="str">
        <f aca="false">_xlfn.IFS(Q73 &lt;&gt; 1,"",T72&gt;0,R72/T72,TRUE(),R72/1)</f>
        <v/>
      </c>
      <c r="M72" s="25" t="str">
        <f aca="false">_xlfn.IFS(Q73 &lt;&gt; 1,"",V72&gt;0,U72/V72,TRUE(),U72/1)</f>
        <v/>
      </c>
      <c r="N72" s="20"/>
      <c r="P72" s="0" t="str">
        <f aca="false">IF(H72&lt;&gt;"",MOD(WEEKDAY(H72)+4,7)+1,"")</f>
        <v/>
      </c>
      <c r="Q72" s="0" t="str">
        <f aca="false">IF(H71&lt;&gt;"",_xlfn.IFS(OR((H72-H71)&gt;=7,H72=""),1,P71&gt;P72,1,1,0),"")</f>
        <v/>
      </c>
      <c r="R72" s="0" t="str">
        <f aca="false">IF(C72&lt;&gt;"",IF($Q72&lt;&gt;1,C72+R71,C72),"")</f>
        <v/>
      </c>
      <c r="S72" s="0" t="str">
        <f aca="false">IF(D72&lt;&gt;"",IF($Q72&lt;&gt;1,D72+S71,D72),"")</f>
        <v/>
      </c>
      <c r="T72" s="0" t="str">
        <f aca="false">IF(E72&lt;&gt;"",IF($Q72&lt;&gt;1,E72+T71,E72),"")</f>
        <v/>
      </c>
      <c r="U72" s="0" t="str">
        <f aca="false">IF(H72&lt;&gt;"",IF(Q72=1,IF(B72="W",1,0),IF(B72="W",1,0)+U71),"")</f>
        <v/>
      </c>
      <c r="V72" s="0" t="str">
        <f aca="false">IF(H72&lt;&gt;"",IF(Q72=1,IF(B72&lt;&gt;"W",1,0),IF(B72&lt;&gt;"W",1,0)+V71),"")</f>
        <v/>
      </c>
    </row>
    <row r="73" customFormat="false" ht="13.8" hidden="false" customHeight="false" outlineLevel="0" collapsed="false">
      <c r="A73" s="23"/>
      <c r="B73" s="23"/>
      <c r="C73" s="23"/>
      <c r="D73" s="23"/>
      <c r="E73" s="23"/>
      <c r="F73" s="25" t="str">
        <f aca="false">_xlfn.IFS(E73 = "","",E73&gt;0,C73/E73,TRUE(),C73/1)</f>
        <v/>
      </c>
      <c r="G73" s="25" t="str">
        <f aca="false">_xlfn.IFS(E73 = "","",E73&gt;0,(C73+D73)/E73,TRUE(),(C73+D73)/1)</f>
        <v/>
      </c>
      <c r="H73" s="26"/>
      <c r="I73" s="27"/>
      <c r="J73" s="28" t="str">
        <f aca="false">IF(O73&lt;&gt;"",O73/86400,"")</f>
        <v/>
      </c>
      <c r="K73" s="28"/>
      <c r="L73" s="29" t="str">
        <f aca="false">_xlfn.IFS(Q74 &lt;&gt; 1,"",T73&gt;0,R73/T73,TRUE(),R73/1)</f>
        <v/>
      </c>
      <c r="M73" s="25" t="str">
        <f aca="false">_xlfn.IFS(Q74 &lt;&gt; 1,"",V73&gt;0,U73/V73,TRUE(),U73/1)</f>
        <v/>
      </c>
      <c r="N73" s="20"/>
      <c r="P73" s="0" t="str">
        <f aca="false">IF(H73&lt;&gt;"",MOD(WEEKDAY(H73)+4,7)+1,"")</f>
        <v/>
      </c>
      <c r="Q73" s="0" t="str">
        <f aca="false">IF(H72&lt;&gt;"",_xlfn.IFS(OR((H73-H72)&gt;=7,H73=""),1,P72&gt;P73,1,1,0),"")</f>
        <v/>
      </c>
      <c r="R73" s="0" t="str">
        <f aca="false">IF(C73&lt;&gt;"",IF($Q73&lt;&gt;1,C73+R72,C73),"")</f>
        <v/>
      </c>
      <c r="S73" s="0" t="str">
        <f aca="false">IF(D73&lt;&gt;"",IF($Q73&lt;&gt;1,D73+S72,D73),"")</f>
        <v/>
      </c>
      <c r="T73" s="0" t="str">
        <f aca="false">IF(E73&lt;&gt;"",IF($Q73&lt;&gt;1,E73+T72,E73),"")</f>
        <v/>
      </c>
      <c r="U73" s="0" t="str">
        <f aca="false">IF(H73&lt;&gt;"",IF(Q73=1,IF(B73="W",1,0),IF(B73="W",1,0)+U72),"")</f>
        <v/>
      </c>
      <c r="V73" s="0" t="str">
        <f aca="false">IF(H73&lt;&gt;"",IF(Q73=1,IF(B73&lt;&gt;"W",1,0),IF(B73&lt;&gt;"W",1,0)+V72),"")</f>
        <v/>
      </c>
    </row>
    <row r="74" customFormat="false" ht="13.8" hidden="false" customHeight="false" outlineLevel="0" collapsed="false">
      <c r="A74" s="23"/>
      <c r="B74" s="23"/>
      <c r="C74" s="23"/>
      <c r="D74" s="23"/>
      <c r="E74" s="23"/>
      <c r="F74" s="25" t="str">
        <f aca="false">_xlfn.IFS(E74 = "","",E74&gt;0,C74/E74,TRUE(),C74/1)</f>
        <v/>
      </c>
      <c r="G74" s="25" t="str">
        <f aca="false">_xlfn.IFS(E74 = "","",E74&gt;0,(C74+D74)/E74,TRUE(),(C74+D74)/1)</f>
        <v/>
      </c>
      <c r="H74" s="26"/>
      <c r="I74" s="27"/>
      <c r="J74" s="28" t="str">
        <f aca="false">IF(O74&lt;&gt;"",O74/86400,"")</f>
        <v/>
      </c>
      <c r="K74" s="28"/>
      <c r="L74" s="29" t="str">
        <f aca="false">_xlfn.IFS(Q75 &lt;&gt; 1,"",T74&gt;0,R74/T74,TRUE(),R74/1)</f>
        <v/>
      </c>
      <c r="M74" s="25" t="str">
        <f aca="false">_xlfn.IFS(Q75 &lt;&gt; 1,"",V74&gt;0,U74/V74,TRUE(),U74/1)</f>
        <v/>
      </c>
      <c r="N74" s="20"/>
      <c r="P74" s="0" t="str">
        <f aca="false">IF(H74&lt;&gt;"",MOD(WEEKDAY(H74)+4,7)+1,"")</f>
        <v/>
      </c>
      <c r="Q74" s="0" t="str">
        <f aca="false">IF(H73&lt;&gt;"",_xlfn.IFS(OR((H74-H73)&gt;=7,H74=""),1,P73&gt;P74,1,1,0),"")</f>
        <v/>
      </c>
      <c r="R74" s="0" t="str">
        <f aca="false">IF(C74&lt;&gt;"",IF($Q74&lt;&gt;1,C74+R73,C74),"")</f>
        <v/>
      </c>
      <c r="S74" s="0" t="str">
        <f aca="false">IF(D74&lt;&gt;"",IF($Q74&lt;&gt;1,D74+S73,D74),"")</f>
        <v/>
      </c>
      <c r="T74" s="0" t="str">
        <f aca="false">IF(E74&lt;&gt;"",IF($Q74&lt;&gt;1,E74+T73,E74),"")</f>
        <v/>
      </c>
      <c r="U74" s="0" t="str">
        <f aca="false">IF(H74&lt;&gt;"",IF(Q74=1,IF(B74="W",1,0),IF(B74="W",1,0)+U73),"")</f>
        <v/>
      </c>
      <c r="V74" s="0" t="str">
        <f aca="false">IF(H74&lt;&gt;"",IF(Q74=1,IF(B74&lt;&gt;"W",1,0),IF(B74&lt;&gt;"W",1,0)+V73),"")</f>
        <v/>
      </c>
    </row>
    <row r="75" customFormat="false" ht="13.8" hidden="false" customHeight="false" outlineLevel="0" collapsed="false">
      <c r="A75" s="23"/>
      <c r="B75" s="23"/>
      <c r="C75" s="23"/>
      <c r="D75" s="23"/>
      <c r="E75" s="23"/>
      <c r="F75" s="25" t="str">
        <f aca="false">_xlfn.IFS(E75 = "","",E75&gt;0,C75/E75,TRUE(),C75/1)</f>
        <v/>
      </c>
      <c r="G75" s="25" t="str">
        <f aca="false">_xlfn.IFS(E75 = "","",E75&gt;0,(C75+D75)/E75,TRUE(),(C75+D75)/1)</f>
        <v/>
      </c>
      <c r="H75" s="26"/>
      <c r="I75" s="27"/>
      <c r="J75" s="28" t="str">
        <f aca="false">IF(O75&lt;&gt;"",O75/86400,"")</f>
        <v/>
      </c>
      <c r="K75" s="28"/>
      <c r="L75" s="29" t="str">
        <f aca="false">_xlfn.IFS(Q76 &lt;&gt; 1,"",T75&gt;0,R75/T75,TRUE(),R75/1)</f>
        <v/>
      </c>
      <c r="M75" s="25" t="str">
        <f aca="false">_xlfn.IFS(Q76 &lt;&gt; 1,"",V75&gt;0,U75/V75,TRUE(),U75/1)</f>
        <v/>
      </c>
      <c r="N75" s="20"/>
      <c r="P75" s="0" t="str">
        <f aca="false">IF(H75&lt;&gt;"",MOD(WEEKDAY(H75)+4,7)+1,"")</f>
        <v/>
      </c>
      <c r="Q75" s="0" t="str">
        <f aca="false">IF(H74&lt;&gt;"",_xlfn.IFS(OR((H75-H74)&gt;=7,H75=""),1,P74&gt;P75,1,1,0),"")</f>
        <v/>
      </c>
      <c r="R75" s="0" t="str">
        <f aca="false">IF(C75&lt;&gt;"",IF($Q75&lt;&gt;1,C75+R74,C75),"")</f>
        <v/>
      </c>
      <c r="S75" s="0" t="str">
        <f aca="false">IF(D75&lt;&gt;"",IF($Q75&lt;&gt;1,D75+S74,D75),"")</f>
        <v/>
      </c>
      <c r="T75" s="0" t="str">
        <f aca="false">IF(E75&lt;&gt;"",IF($Q75&lt;&gt;1,E75+T74,E75),"")</f>
        <v/>
      </c>
      <c r="U75" s="0" t="str">
        <f aca="false">IF(H75&lt;&gt;"",IF(Q75=1,IF(B75="W",1,0),IF(B75="W",1,0)+U74),"")</f>
        <v/>
      </c>
      <c r="V75" s="0" t="str">
        <f aca="false">IF(H75&lt;&gt;"",IF(Q75=1,IF(B75&lt;&gt;"W",1,0),IF(B75&lt;&gt;"W",1,0)+V74),"")</f>
        <v/>
      </c>
    </row>
    <row r="76" customFormat="false" ht="13.8" hidden="false" customHeight="false" outlineLevel="0" collapsed="false">
      <c r="A76" s="23"/>
      <c r="B76" s="23"/>
      <c r="C76" s="23"/>
      <c r="D76" s="23"/>
      <c r="E76" s="23"/>
      <c r="F76" s="25" t="str">
        <f aca="false">_xlfn.IFS(E76 = "","",E76&gt;0,C76/E76,TRUE(),C76/1)</f>
        <v/>
      </c>
      <c r="G76" s="25" t="str">
        <f aca="false">_xlfn.IFS(E76 = "","",E76&gt;0,(C76+D76)/E76,TRUE(),(C76+D76)/1)</f>
        <v/>
      </c>
      <c r="H76" s="26"/>
      <c r="I76" s="27"/>
      <c r="J76" s="28" t="str">
        <f aca="false">IF(O76&lt;&gt;"",O76/86400,"")</f>
        <v/>
      </c>
      <c r="K76" s="28"/>
      <c r="L76" s="29" t="str">
        <f aca="false">_xlfn.IFS(Q77 &lt;&gt; 1,"",T76&gt;0,R76/T76,TRUE(),R76/1)</f>
        <v/>
      </c>
      <c r="M76" s="25" t="str">
        <f aca="false">_xlfn.IFS(Q77 &lt;&gt; 1,"",V76&gt;0,U76/V76,TRUE(),U76/1)</f>
        <v/>
      </c>
      <c r="N76" s="20"/>
      <c r="P76" s="0" t="str">
        <f aca="false">IF(H76&lt;&gt;"",MOD(WEEKDAY(H76)+4,7)+1,"")</f>
        <v/>
      </c>
      <c r="Q76" s="0" t="str">
        <f aca="false">IF(H75&lt;&gt;"",_xlfn.IFS(OR((H76-H75)&gt;=7,H76=""),1,P75&gt;P76,1,1,0),"")</f>
        <v/>
      </c>
      <c r="R76" s="0" t="str">
        <f aca="false">IF(C76&lt;&gt;"",IF($Q76&lt;&gt;1,C76+R75,C76),"")</f>
        <v/>
      </c>
      <c r="S76" s="0" t="str">
        <f aca="false">IF(D76&lt;&gt;"",IF($Q76&lt;&gt;1,D76+S75,D76),"")</f>
        <v/>
      </c>
      <c r="T76" s="0" t="str">
        <f aca="false">IF(E76&lt;&gt;"",IF($Q76&lt;&gt;1,E76+T75,E76),"")</f>
        <v/>
      </c>
      <c r="U76" s="0" t="str">
        <f aca="false">IF(H76&lt;&gt;"",IF(Q76=1,IF(B76="W",1,0),IF(B76="W",1,0)+U75),"")</f>
        <v/>
      </c>
      <c r="V76" s="0" t="str">
        <f aca="false">IF(H76&lt;&gt;"",IF(Q76=1,IF(B76&lt;&gt;"W",1,0),IF(B76&lt;&gt;"W",1,0)+V75),"")</f>
        <v/>
      </c>
    </row>
    <row r="77" customFormat="false" ht="13.8" hidden="false" customHeight="false" outlineLevel="0" collapsed="false">
      <c r="A77" s="23"/>
      <c r="B77" s="23"/>
      <c r="C77" s="23"/>
      <c r="D77" s="23"/>
      <c r="E77" s="23"/>
      <c r="F77" s="25" t="str">
        <f aca="false">_xlfn.IFS(E77 = "","",E77&gt;0,C77/E77,TRUE(),C77/1)</f>
        <v/>
      </c>
      <c r="G77" s="25" t="str">
        <f aca="false">_xlfn.IFS(E77 = "","",E77&gt;0,(C77+D77)/E77,TRUE(),(C77+D77)/1)</f>
        <v/>
      </c>
      <c r="H77" s="26"/>
      <c r="I77" s="27"/>
      <c r="J77" s="28" t="str">
        <f aca="false">IF(O77&lt;&gt;"",O77/86400,"")</f>
        <v/>
      </c>
      <c r="K77" s="28"/>
      <c r="L77" s="29" t="str">
        <f aca="false">_xlfn.IFS(Q78 &lt;&gt; 1,"",T77&gt;0,R77/T77,TRUE(),R77/1)</f>
        <v/>
      </c>
      <c r="M77" s="25" t="str">
        <f aca="false">_xlfn.IFS(Q78 &lt;&gt; 1,"",V77&gt;0,U77/V77,TRUE(),U77/1)</f>
        <v/>
      </c>
      <c r="N77" s="20"/>
      <c r="P77" s="0" t="str">
        <f aca="false">IF(H77&lt;&gt;"",MOD(WEEKDAY(H77)+4,7)+1,"")</f>
        <v/>
      </c>
      <c r="Q77" s="0" t="str">
        <f aca="false">IF(H76&lt;&gt;"",_xlfn.IFS(OR((H77-H76)&gt;=7,H77=""),1,P76&gt;P77,1,1,0),"")</f>
        <v/>
      </c>
      <c r="R77" s="0" t="str">
        <f aca="false">IF(C77&lt;&gt;"",IF($Q77&lt;&gt;1,C77+R76,C77),"")</f>
        <v/>
      </c>
      <c r="S77" s="0" t="str">
        <f aca="false">IF(D77&lt;&gt;"",IF($Q77&lt;&gt;1,D77+S76,D77),"")</f>
        <v/>
      </c>
      <c r="T77" s="0" t="str">
        <f aca="false">IF(E77&lt;&gt;"",IF($Q77&lt;&gt;1,E77+T76,E77),"")</f>
        <v/>
      </c>
      <c r="U77" s="0" t="str">
        <f aca="false">IF(H77&lt;&gt;"",IF(Q77=1,IF(B77="W",1,0),IF(B77="W",1,0)+U76),"")</f>
        <v/>
      </c>
      <c r="V77" s="0" t="str">
        <f aca="false">IF(H77&lt;&gt;"",IF(Q77=1,IF(B77&lt;&gt;"W",1,0),IF(B77&lt;&gt;"W",1,0)+V76),"")</f>
        <v/>
      </c>
    </row>
    <row r="78" customFormat="false" ht="13.8" hidden="false" customHeight="false" outlineLevel="0" collapsed="false">
      <c r="A78" s="23"/>
      <c r="B78" s="23"/>
      <c r="C78" s="23"/>
      <c r="D78" s="23"/>
      <c r="E78" s="23"/>
      <c r="F78" s="25" t="str">
        <f aca="false">_xlfn.IFS(E78 = "","",E78&gt;0,C78/E78,TRUE(),C78/1)</f>
        <v/>
      </c>
      <c r="G78" s="25" t="str">
        <f aca="false">_xlfn.IFS(E78 = "","",E78&gt;0,(C78+D78)/E78,TRUE(),(C78+D78)/1)</f>
        <v/>
      </c>
      <c r="H78" s="26"/>
      <c r="I78" s="27"/>
      <c r="J78" s="28" t="str">
        <f aca="false">IF(O78&lt;&gt;"",O78/86400,"")</f>
        <v/>
      </c>
      <c r="K78" s="28"/>
      <c r="L78" s="29" t="str">
        <f aca="false">_xlfn.IFS(Q79 &lt;&gt; 1,"",T78&gt;0,R78/T78,TRUE(),R78/1)</f>
        <v/>
      </c>
      <c r="M78" s="25" t="str">
        <f aca="false">_xlfn.IFS(Q79 &lt;&gt; 1,"",V78&gt;0,U78/V78,TRUE(),U78/1)</f>
        <v/>
      </c>
      <c r="N78" s="20"/>
      <c r="P78" s="0" t="str">
        <f aca="false">IF(H78&lt;&gt;"",MOD(WEEKDAY(H78)+4,7)+1,"")</f>
        <v/>
      </c>
      <c r="Q78" s="0" t="str">
        <f aca="false">IF(H77&lt;&gt;"",_xlfn.IFS(OR((H78-H77)&gt;=7,H78=""),1,P77&gt;P78,1,1,0),"")</f>
        <v/>
      </c>
      <c r="R78" s="0" t="str">
        <f aca="false">IF(C78&lt;&gt;"",IF($Q78&lt;&gt;1,C78+R77,C78),"")</f>
        <v/>
      </c>
      <c r="S78" s="0" t="str">
        <f aca="false">IF(D78&lt;&gt;"",IF($Q78&lt;&gt;1,D78+S77,D78),"")</f>
        <v/>
      </c>
      <c r="T78" s="0" t="str">
        <f aca="false">IF(E78&lt;&gt;"",IF($Q78&lt;&gt;1,E78+T77,E78),"")</f>
        <v/>
      </c>
      <c r="U78" s="0" t="str">
        <f aca="false">IF(H78&lt;&gt;"",IF(Q78=1,IF(B78="W",1,0),IF(B78="W",1,0)+U77),"")</f>
        <v/>
      </c>
      <c r="V78" s="0" t="str">
        <f aca="false">IF(H78&lt;&gt;"",IF(Q78=1,IF(B78&lt;&gt;"W",1,0),IF(B78&lt;&gt;"W",1,0)+V77),"")</f>
        <v/>
      </c>
    </row>
    <row r="79" customFormat="false" ht="13.8" hidden="false" customHeight="false" outlineLevel="0" collapsed="false">
      <c r="A79" s="23"/>
      <c r="B79" s="23"/>
      <c r="C79" s="23"/>
      <c r="D79" s="23"/>
      <c r="E79" s="23"/>
      <c r="F79" s="25" t="str">
        <f aca="false">_xlfn.IFS(E79 = "","",E79&gt;0,C79/E79,TRUE(),C79/1)</f>
        <v/>
      </c>
      <c r="G79" s="25" t="str">
        <f aca="false">_xlfn.IFS(E79 = "","",E79&gt;0,(C79+D79)/E79,TRUE(),(C79+D79)/1)</f>
        <v/>
      </c>
      <c r="H79" s="26"/>
      <c r="I79" s="27"/>
      <c r="J79" s="28" t="str">
        <f aca="false">IF(O79&lt;&gt;"",O79/86400,"")</f>
        <v/>
      </c>
      <c r="K79" s="28"/>
      <c r="L79" s="29" t="str">
        <f aca="false">_xlfn.IFS(Q80 &lt;&gt; 1,"",T79&gt;0,R79/T79,TRUE(),R79/1)</f>
        <v/>
      </c>
      <c r="M79" s="25" t="str">
        <f aca="false">_xlfn.IFS(Q80 &lt;&gt; 1,"",V79&gt;0,U79/V79,TRUE(),U79/1)</f>
        <v/>
      </c>
      <c r="N79" s="20"/>
      <c r="P79" s="0" t="str">
        <f aca="false">IF(H79&lt;&gt;"",MOD(WEEKDAY(H79)+4,7)+1,"")</f>
        <v/>
      </c>
      <c r="Q79" s="0" t="str">
        <f aca="false">IF(H78&lt;&gt;"",_xlfn.IFS(OR((H79-H78)&gt;=7,H79=""),1,P78&gt;P79,1,1,0),"")</f>
        <v/>
      </c>
      <c r="R79" s="0" t="str">
        <f aca="false">IF(C79&lt;&gt;"",IF($Q79&lt;&gt;1,C79+R78,C79),"")</f>
        <v/>
      </c>
      <c r="S79" s="0" t="str">
        <f aca="false">IF(D79&lt;&gt;"",IF($Q79&lt;&gt;1,D79+S78,D79),"")</f>
        <v/>
      </c>
      <c r="T79" s="0" t="str">
        <f aca="false">IF(E79&lt;&gt;"",IF($Q79&lt;&gt;1,E79+T78,E79),"")</f>
        <v/>
      </c>
      <c r="U79" s="0" t="str">
        <f aca="false">IF(H79&lt;&gt;"",IF(Q79=1,IF(B79="W",1,0),IF(B79="W",1,0)+U78),"")</f>
        <v/>
      </c>
      <c r="V79" s="0" t="str">
        <f aca="false">IF(H79&lt;&gt;"",IF(Q79=1,IF(B79&lt;&gt;"W",1,0),IF(B79&lt;&gt;"W",1,0)+V78),"")</f>
        <v/>
      </c>
    </row>
    <row r="80" customFormat="false" ht="13.8" hidden="false" customHeight="false" outlineLevel="0" collapsed="false">
      <c r="A80" s="23"/>
      <c r="B80" s="23"/>
      <c r="C80" s="23"/>
      <c r="D80" s="23"/>
      <c r="E80" s="23"/>
      <c r="F80" s="25" t="str">
        <f aca="false">_xlfn.IFS(E80 = "","",E80&gt;0,C80/E80,TRUE(),C80/1)</f>
        <v/>
      </c>
      <c r="G80" s="25" t="str">
        <f aca="false">_xlfn.IFS(E80 = "","",E80&gt;0,(C80+D80)/E80,TRUE(),(C80+D80)/1)</f>
        <v/>
      </c>
      <c r="H80" s="26"/>
      <c r="I80" s="27"/>
      <c r="J80" s="28" t="str">
        <f aca="false">IF(O80&lt;&gt;"",O80/86400,"")</f>
        <v/>
      </c>
      <c r="K80" s="28"/>
      <c r="L80" s="29" t="str">
        <f aca="false">_xlfn.IFS(Q81 &lt;&gt; 1,"",T80&gt;0,R80/T80,TRUE(),R80/1)</f>
        <v/>
      </c>
      <c r="M80" s="25" t="str">
        <f aca="false">_xlfn.IFS(Q81 &lt;&gt; 1,"",V80&gt;0,U80/V80,TRUE(),U80/1)</f>
        <v/>
      </c>
      <c r="N80" s="20"/>
      <c r="P80" s="0" t="str">
        <f aca="false">IF(H80&lt;&gt;"",MOD(WEEKDAY(H80)+4,7)+1,"")</f>
        <v/>
      </c>
      <c r="Q80" s="0" t="str">
        <f aca="false">IF(H79&lt;&gt;"",_xlfn.IFS(OR((H80-H79)&gt;=7,H80=""),1,P79&gt;P80,1,1,0),"")</f>
        <v/>
      </c>
      <c r="R80" s="0" t="str">
        <f aca="false">IF(C80&lt;&gt;"",IF($Q80&lt;&gt;1,C80+R79,C80),"")</f>
        <v/>
      </c>
      <c r="S80" s="0" t="str">
        <f aca="false">IF(D80&lt;&gt;"",IF($Q80&lt;&gt;1,D80+S79,D80),"")</f>
        <v/>
      </c>
      <c r="T80" s="0" t="str">
        <f aca="false">IF(E80&lt;&gt;"",IF($Q80&lt;&gt;1,E80+T79,E80),"")</f>
        <v/>
      </c>
      <c r="U80" s="0" t="str">
        <f aca="false">IF(H80&lt;&gt;"",IF(Q80=1,IF(B80="W",1,0),IF(B80="W",1,0)+U79),"")</f>
        <v/>
      </c>
      <c r="V80" s="0" t="str">
        <f aca="false">IF(H80&lt;&gt;"",IF(Q80=1,IF(B80&lt;&gt;"W",1,0),IF(B80&lt;&gt;"W",1,0)+V79),"")</f>
        <v/>
      </c>
    </row>
    <row r="81" customFormat="false" ht="13.8" hidden="false" customHeight="false" outlineLevel="0" collapsed="false">
      <c r="A81" s="23"/>
      <c r="B81" s="23"/>
      <c r="C81" s="23"/>
      <c r="D81" s="23"/>
      <c r="E81" s="23"/>
      <c r="F81" s="25" t="str">
        <f aca="false">_xlfn.IFS(E81 = "","",E81&gt;0,C81/E81,TRUE(),C81/1)</f>
        <v/>
      </c>
      <c r="G81" s="25" t="str">
        <f aca="false">_xlfn.IFS(E81 = "","",E81&gt;0,(C81+D81)/E81,TRUE(),(C81+D81)/1)</f>
        <v/>
      </c>
      <c r="H81" s="26"/>
      <c r="I81" s="27"/>
      <c r="J81" s="28" t="str">
        <f aca="false">IF(O81&lt;&gt;"",O81/86400,"")</f>
        <v/>
      </c>
      <c r="K81" s="28"/>
      <c r="L81" s="29" t="str">
        <f aca="false">_xlfn.IFS(Q82 &lt;&gt; 1,"",T81&gt;0,R81/T81,TRUE(),R81/1)</f>
        <v/>
      </c>
      <c r="M81" s="25" t="str">
        <f aca="false">_xlfn.IFS(Q82 &lt;&gt; 1,"",V81&gt;0,U81/V81,TRUE(),U81/1)</f>
        <v/>
      </c>
      <c r="N81" s="20"/>
      <c r="P81" s="0" t="str">
        <f aca="false">IF(H81&lt;&gt;"",MOD(WEEKDAY(H81)+4,7)+1,"")</f>
        <v/>
      </c>
      <c r="Q81" s="0" t="str">
        <f aca="false">IF(H80&lt;&gt;"",_xlfn.IFS(OR((H81-H80)&gt;=7,H81=""),1,P80&gt;P81,1,1,0),"")</f>
        <v/>
      </c>
      <c r="R81" s="0" t="str">
        <f aca="false">IF(C81&lt;&gt;"",IF($Q81&lt;&gt;1,C81+R80,C81),"")</f>
        <v/>
      </c>
      <c r="S81" s="0" t="str">
        <f aca="false">IF(D81&lt;&gt;"",IF($Q81&lt;&gt;1,D81+S80,D81),"")</f>
        <v/>
      </c>
      <c r="T81" s="0" t="str">
        <f aca="false">IF(E81&lt;&gt;"",IF($Q81&lt;&gt;1,E81+T80,E81),"")</f>
        <v/>
      </c>
      <c r="U81" s="0" t="str">
        <f aca="false">IF(H81&lt;&gt;"",IF(Q81=1,IF(B81="W",1,0),IF(B81="W",1,0)+U80),"")</f>
        <v/>
      </c>
      <c r="V81" s="0" t="str">
        <f aca="false">IF(H81&lt;&gt;"",IF(Q81=1,IF(B81&lt;&gt;"W",1,0),IF(B81&lt;&gt;"W",1,0)+V80),"")</f>
        <v/>
      </c>
    </row>
    <row r="82" customFormat="false" ht="13.8" hidden="false" customHeight="false" outlineLevel="0" collapsed="false">
      <c r="A82" s="23"/>
      <c r="B82" s="23"/>
      <c r="C82" s="23"/>
      <c r="D82" s="23"/>
      <c r="E82" s="23"/>
      <c r="F82" s="25" t="str">
        <f aca="false">_xlfn.IFS(E82 = "","",E82&gt;0,C82/E82,TRUE(),C82/1)</f>
        <v/>
      </c>
      <c r="G82" s="25" t="str">
        <f aca="false">_xlfn.IFS(E82 = "","",E82&gt;0,(C82+D82)/E82,TRUE(),(C82+D82)/1)</f>
        <v/>
      </c>
      <c r="H82" s="26"/>
      <c r="I82" s="27"/>
      <c r="J82" s="28" t="str">
        <f aca="false">IF(O82&lt;&gt;"",O82/86400,"")</f>
        <v/>
      </c>
      <c r="K82" s="28"/>
      <c r="L82" s="29" t="str">
        <f aca="false">_xlfn.IFS(Q83 &lt;&gt; 1,"",T82&gt;0,R82/T82,TRUE(),R82/1)</f>
        <v/>
      </c>
      <c r="M82" s="25" t="str">
        <f aca="false">_xlfn.IFS(Q83 &lt;&gt; 1,"",V82&gt;0,U82/V82,TRUE(),U82/1)</f>
        <v/>
      </c>
      <c r="N82" s="20"/>
      <c r="P82" s="0" t="str">
        <f aca="false">IF(H82&lt;&gt;"",MOD(WEEKDAY(H82)+4,7)+1,"")</f>
        <v/>
      </c>
      <c r="Q82" s="0" t="str">
        <f aca="false">IF(H81&lt;&gt;"",_xlfn.IFS(OR((H82-H81)&gt;=7,H82=""),1,P81&gt;P82,1,1,0),"")</f>
        <v/>
      </c>
      <c r="R82" s="0" t="str">
        <f aca="false">IF(C82&lt;&gt;"",IF($Q82&lt;&gt;1,C82+R81,C82),"")</f>
        <v/>
      </c>
      <c r="S82" s="0" t="str">
        <f aca="false">IF(D82&lt;&gt;"",IF($Q82&lt;&gt;1,D82+S81,D82),"")</f>
        <v/>
      </c>
      <c r="T82" s="0" t="str">
        <f aca="false">IF(E82&lt;&gt;"",IF($Q82&lt;&gt;1,E82+T81,E82),"")</f>
        <v/>
      </c>
      <c r="U82" s="0" t="str">
        <f aca="false">IF(H82&lt;&gt;"",IF(Q82=1,IF(B82="W",1,0),IF(B82="W",1,0)+U81),"")</f>
        <v/>
      </c>
      <c r="V82" s="0" t="str">
        <f aca="false">IF(H82&lt;&gt;"",IF(Q82=1,IF(B82&lt;&gt;"W",1,0),IF(B82&lt;&gt;"W",1,0)+V81),"")</f>
        <v/>
      </c>
    </row>
    <row r="83" customFormat="false" ht="13.8" hidden="false" customHeight="false" outlineLevel="0" collapsed="false">
      <c r="A83" s="23"/>
      <c r="B83" s="23"/>
      <c r="C83" s="23"/>
      <c r="D83" s="23"/>
      <c r="E83" s="23"/>
      <c r="F83" s="25" t="str">
        <f aca="false">_xlfn.IFS(E83 = "","",E83&gt;0,C83/E83,TRUE(),C83/1)</f>
        <v/>
      </c>
      <c r="G83" s="25" t="str">
        <f aca="false">_xlfn.IFS(E83 = "","",E83&gt;0,(C83+D83)/E83,TRUE(),(C83+D83)/1)</f>
        <v/>
      </c>
      <c r="H83" s="29"/>
      <c r="I83" s="27"/>
      <c r="J83" s="28" t="str">
        <f aca="false">IF(O83&lt;&gt;"",O83/86400,"")</f>
        <v/>
      </c>
      <c r="K83" s="28"/>
      <c r="L83" s="29" t="str">
        <f aca="false">_xlfn.IFS(Q84 &lt;&gt; 1,"",T83&gt;0,R83/T83,TRUE(),R83/1)</f>
        <v/>
      </c>
      <c r="M83" s="25" t="str">
        <f aca="false">_xlfn.IFS(Q84 &lt;&gt; 1,"",V83&gt;0,U83/V83,TRUE(),U83/1)</f>
        <v/>
      </c>
      <c r="N83" s="20"/>
      <c r="P83" s="0" t="str">
        <f aca="false">IF(H83&lt;&gt;"",MOD(WEEKDAY(H83)+4,7)+1,"")</f>
        <v/>
      </c>
      <c r="Q83" s="0" t="str">
        <f aca="false">IF(H82&lt;&gt;"",_xlfn.IFS(OR((H83-H82)&gt;=7,H83=""),1,P82&gt;P83,1,1,0),"")</f>
        <v/>
      </c>
      <c r="R83" s="0" t="str">
        <f aca="false">IF(C83&lt;&gt;"",IF($Q83&lt;&gt;1,C83+R82,C83),"")</f>
        <v/>
      </c>
      <c r="S83" s="0" t="str">
        <f aca="false">IF(D83&lt;&gt;"",IF($Q83&lt;&gt;1,D83+S82,D83),"")</f>
        <v/>
      </c>
      <c r="T83" s="0" t="str">
        <f aca="false">IF(E83&lt;&gt;"",IF($Q83&lt;&gt;1,E83+T82,E83),"")</f>
        <v/>
      </c>
      <c r="U83" s="0" t="str">
        <f aca="false">IF(H83&lt;&gt;"",IF(Q83=1,IF(B83="W",1,0),IF(B83="W",1,0)+U82),"")</f>
        <v/>
      </c>
      <c r="V83" s="0" t="str">
        <f aca="false">IF(H83&lt;&gt;"",IF(Q83=1,IF(B83&lt;&gt;"W",1,0),IF(B83&lt;&gt;"W",1,0)+V82),"")</f>
        <v/>
      </c>
    </row>
    <row r="84" customFormat="false" ht="13.8" hidden="false" customHeight="false" outlineLevel="0" collapsed="false">
      <c r="A84" s="23"/>
      <c r="B84" s="23"/>
      <c r="C84" s="23"/>
      <c r="D84" s="23"/>
      <c r="E84" s="23"/>
      <c r="F84" s="25" t="str">
        <f aca="false">_xlfn.IFS(E84 = "","",E84&gt;0,C84/E84,TRUE(),C84/1)</f>
        <v/>
      </c>
      <c r="G84" s="25" t="str">
        <f aca="false">_xlfn.IFS(E84 = "","",E84&gt;0,(C84+D84)/E84,TRUE(),(C84+D84)/1)</f>
        <v/>
      </c>
      <c r="H84" s="29"/>
      <c r="I84" s="27"/>
      <c r="J84" s="28" t="str">
        <f aca="false">IF(O84&lt;&gt;"",O84/86400,"")</f>
        <v/>
      </c>
      <c r="K84" s="28"/>
      <c r="L84" s="29" t="str">
        <f aca="false">_xlfn.IFS(Q85 &lt;&gt; 1,"",T84&gt;0,R84/T84,TRUE(),R84/1)</f>
        <v/>
      </c>
      <c r="M84" s="25" t="str">
        <f aca="false">_xlfn.IFS(Q85 &lt;&gt; 1,"",V84&gt;0,U84/V84,TRUE(),U84/1)</f>
        <v/>
      </c>
      <c r="N84" s="20"/>
      <c r="P84" s="0" t="str">
        <f aca="false">IF(H84&lt;&gt;"",MOD(WEEKDAY(H84)+4,7)+1,"")</f>
        <v/>
      </c>
      <c r="Q84" s="0" t="str">
        <f aca="false">IF(H83&lt;&gt;"",_xlfn.IFS(OR((H84-H83)&gt;=7,H84=""),1,P83&gt;P84,1,1,0),"")</f>
        <v/>
      </c>
      <c r="R84" s="0" t="str">
        <f aca="false">IF(C84&lt;&gt;"",IF($Q84&lt;&gt;1,C84+R83,C84),"")</f>
        <v/>
      </c>
      <c r="S84" s="0" t="str">
        <f aca="false">IF(D84&lt;&gt;"",IF($Q84&lt;&gt;1,D84+S83,D84),"")</f>
        <v/>
      </c>
      <c r="T84" s="0" t="str">
        <f aca="false">IF(E84&lt;&gt;"",IF($Q84&lt;&gt;1,E84+T83,E84),"")</f>
        <v/>
      </c>
      <c r="U84" s="0" t="str">
        <f aca="false">IF(H84&lt;&gt;"",IF(Q84=1,IF(B84="W",1,0),IF(B84="W",1,0)+U83),"")</f>
        <v/>
      </c>
      <c r="V84" s="0" t="str">
        <f aca="false">IF(H84&lt;&gt;"",IF(Q84=1,IF(B84&lt;&gt;"W",1,0),IF(B84&lt;&gt;"W",1,0)+V83),"")</f>
        <v/>
      </c>
    </row>
    <row r="85" customFormat="false" ht="13.8" hidden="false" customHeight="false" outlineLevel="0" collapsed="false">
      <c r="A85" s="23"/>
      <c r="B85" s="23"/>
      <c r="C85" s="23"/>
      <c r="D85" s="23"/>
      <c r="E85" s="23"/>
      <c r="F85" s="25" t="str">
        <f aca="false">_xlfn.IFS(E85 = "","",E85&gt;0,C85/E85,TRUE(),C85/1)</f>
        <v/>
      </c>
      <c r="G85" s="25" t="str">
        <f aca="false">_xlfn.IFS(E85 = "","",E85&gt;0,(C85+D85)/E85,TRUE(),(C85+D85)/1)</f>
        <v/>
      </c>
      <c r="H85" s="29"/>
      <c r="I85" s="27"/>
      <c r="J85" s="28" t="str">
        <f aca="false">IF(O85&lt;&gt;"",O85/86400,"")</f>
        <v/>
      </c>
      <c r="K85" s="28"/>
      <c r="L85" s="29" t="str">
        <f aca="false">_xlfn.IFS(Q86 &lt;&gt; 1,"",T85&gt;0,R85/T85,TRUE(),R85/1)</f>
        <v/>
      </c>
      <c r="M85" s="25" t="str">
        <f aca="false">_xlfn.IFS(Q86 &lt;&gt; 1,"",V85&gt;0,U85/V85,TRUE(),U85/1)</f>
        <v/>
      </c>
      <c r="N85" s="20"/>
      <c r="P85" s="0" t="str">
        <f aca="false">IF(H85&lt;&gt;"",MOD(WEEKDAY(H85)+4,7)+1,"")</f>
        <v/>
      </c>
      <c r="Q85" s="0" t="str">
        <f aca="false">IF(H84&lt;&gt;"",_xlfn.IFS(OR((H85-H84)&gt;=7,H85=""),1,P84&gt;P85,1,1,0),"")</f>
        <v/>
      </c>
      <c r="R85" s="0" t="str">
        <f aca="false">IF(C85&lt;&gt;"",IF($Q85&lt;&gt;1,C85+R84,C85),"")</f>
        <v/>
      </c>
      <c r="S85" s="0" t="str">
        <f aca="false">IF(D85&lt;&gt;"",IF($Q85&lt;&gt;1,D85+S84,D85),"")</f>
        <v/>
      </c>
      <c r="T85" s="0" t="str">
        <f aca="false">IF(E85&lt;&gt;"",IF($Q85&lt;&gt;1,E85+T84,E85),"")</f>
        <v/>
      </c>
      <c r="U85" s="0" t="str">
        <f aca="false">IF(H85&lt;&gt;"",IF(Q85=1,IF(B85="W",1,0),IF(B85="W",1,0)+U84),"")</f>
        <v/>
      </c>
      <c r="V85" s="0" t="str">
        <f aca="false">IF(H85&lt;&gt;"",IF(Q85=1,IF(B85&lt;&gt;"W",1,0),IF(B85&lt;&gt;"W",1,0)+V84),"")</f>
        <v/>
      </c>
    </row>
    <row r="86" customFormat="false" ht="13.8" hidden="false" customHeight="false" outlineLevel="0" collapsed="false">
      <c r="A86" s="23"/>
      <c r="B86" s="23"/>
      <c r="C86" s="23"/>
      <c r="D86" s="23"/>
      <c r="E86" s="23"/>
      <c r="F86" s="25" t="str">
        <f aca="false">_xlfn.IFS(E86 = "","",E86&gt;0,C86/E86,TRUE(),C86/1)</f>
        <v/>
      </c>
      <c r="G86" s="25" t="str">
        <f aca="false">_xlfn.IFS(E86 = "","",E86&gt;0,(C86+D86)/E86,TRUE(),(C86+D86)/1)</f>
        <v/>
      </c>
      <c r="H86" s="29"/>
      <c r="I86" s="27"/>
      <c r="J86" s="28" t="str">
        <f aca="false">IF(O86&lt;&gt;"",O86/86400,"")</f>
        <v/>
      </c>
      <c r="K86" s="28"/>
      <c r="L86" s="29" t="str">
        <f aca="false">_xlfn.IFS(Q87 &lt;&gt; 1,"",T86&gt;0,R86/T86,TRUE(),R86/1)</f>
        <v/>
      </c>
      <c r="M86" s="25" t="str">
        <f aca="false">_xlfn.IFS(Q87 &lt;&gt; 1,"",V86&gt;0,U86/V86,TRUE(),U86/1)</f>
        <v/>
      </c>
      <c r="N86" s="20"/>
      <c r="P86" s="0" t="str">
        <f aca="false">IF(H86&lt;&gt;"",MOD(WEEKDAY(H86)+4,7)+1,"")</f>
        <v/>
      </c>
      <c r="Q86" s="0" t="str">
        <f aca="false">IF(H85&lt;&gt;"",_xlfn.IFS(OR((H86-H85)&gt;=7,H86=""),1,P85&gt;P86,1,1,0),"")</f>
        <v/>
      </c>
      <c r="R86" s="0" t="str">
        <f aca="false">IF(C86&lt;&gt;"",IF($Q86&lt;&gt;1,C86+R85,C86),"")</f>
        <v/>
      </c>
      <c r="S86" s="0" t="str">
        <f aca="false">IF(D86&lt;&gt;"",IF($Q86&lt;&gt;1,D86+S85,D86),"")</f>
        <v/>
      </c>
      <c r="T86" s="0" t="str">
        <f aca="false">IF(E86&lt;&gt;"",IF($Q86&lt;&gt;1,E86+T85,E86),"")</f>
        <v/>
      </c>
      <c r="U86" s="0" t="str">
        <f aca="false">IF(H86&lt;&gt;"",IF(Q86=1,IF(B86="W",1,0),IF(B86="W",1,0)+U85),"")</f>
        <v/>
      </c>
      <c r="V86" s="0" t="str">
        <f aca="false">IF(H86&lt;&gt;"",IF(Q86=1,IF(B86&lt;&gt;"W",1,0),IF(B86&lt;&gt;"W",1,0)+V85),"")</f>
        <v/>
      </c>
    </row>
    <row r="87" customFormat="false" ht="13.8" hidden="false" customHeight="false" outlineLevel="0" collapsed="false">
      <c r="A87" s="23"/>
      <c r="B87" s="23"/>
      <c r="C87" s="23"/>
      <c r="D87" s="23"/>
      <c r="E87" s="23"/>
      <c r="F87" s="25" t="str">
        <f aca="false">_xlfn.IFS(E87 = "","",E87&gt;0,C87/E87,TRUE(),C87/1)</f>
        <v/>
      </c>
      <c r="G87" s="25" t="str">
        <f aca="false">_xlfn.IFS(E87 = "","",E87&gt;0,(C87+D87)/E87,TRUE(),(C87+D87)/1)</f>
        <v/>
      </c>
      <c r="H87" s="29"/>
      <c r="I87" s="27"/>
      <c r="J87" s="28" t="str">
        <f aca="false">IF(O87&lt;&gt;"",O87/86400,"")</f>
        <v/>
      </c>
      <c r="K87" s="28"/>
      <c r="L87" s="29" t="str">
        <f aca="false">_xlfn.IFS(Q88 &lt;&gt; 1,"",T87&gt;0,R87/T87,TRUE(),R87/1)</f>
        <v/>
      </c>
      <c r="M87" s="25" t="str">
        <f aca="false">_xlfn.IFS(Q88 &lt;&gt; 1,"",V87&gt;0,U87/V87,TRUE(),U87/1)</f>
        <v/>
      </c>
      <c r="N87" s="20"/>
      <c r="P87" s="0" t="str">
        <f aca="false">IF(H87&lt;&gt;"",MOD(WEEKDAY(H87)+4,7)+1,"")</f>
        <v/>
      </c>
      <c r="Q87" s="0" t="str">
        <f aca="false">IF(H86&lt;&gt;"",_xlfn.IFS(OR((H87-H86)&gt;=7,H87=""),1,P86&gt;P87,1,1,0),"")</f>
        <v/>
      </c>
      <c r="R87" s="0" t="str">
        <f aca="false">IF(C87&lt;&gt;"",IF($Q87&lt;&gt;1,C87+R86,C87),"")</f>
        <v/>
      </c>
      <c r="S87" s="0" t="str">
        <f aca="false">IF(D87&lt;&gt;"",IF($Q87&lt;&gt;1,D87+S86,D87),"")</f>
        <v/>
      </c>
      <c r="T87" s="0" t="str">
        <f aca="false">IF(E87&lt;&gt;"",IF($Q87&lt;&gt;1,E87+T86,E87),"")</f>
        <v/>
      </c>
      <c r="U87" s="0" t="str">
        <f aca="false">IF(H87&lt;&gt;"",IF(Q87=1,IF(B87="W",1,0),IF(B87="W",1,0)+U86),"")</f>
        <v/>
      </c>
      <c r="V87" s="0" t="str">
        <f aca="false">IF(H87&lt;&gt;"",IF(Q87=1,IF(B87&lt;&gt;"W",1,0),IF(B87&lt;&gt;"W",1,0)+V86),"")</f>
        <v/>
      </c>
    </row>
    <row r="88" customFormat="false" ht="13.8" hidden="false" customHeight="false" outlineLevel="0" collapsed="false">
      <c r="A88" s="23"/>
      <c r="B88" s="23"/>
      <c r="C88" s="23"/>
      <c r="D88" s="23"/>
      <c r="E88" s="23"/>
      <c r="F88" s="25" t="str">
        <f aca="false">_xlfn.IFS(E88 = "","",E88&gt;0,C88/E88,TRUE(),C88/1)</f>
        <v/>
      </c>
      <c r="G88" s="25" t="str">
        <f aca="false">_xlfn.IFS(E88 = "","",E88&gt;0,(C88+D88)/E88,TRUE(),(C88+D88)/1)</f>
        <v/>
      </c>
      <c r="H88" s="29"/>
      <c r="I88" s="27"/>
      <c r="J88" s="28" t="str">
        <f aca="false">IF(O88&lt;&gt;"",O88/86400,"")</f>
        <v/>
      </c>
      <c r="K88" s="28"/>
      <c r="L88" s="29" t="str">
        <f aca="false">_xlfn.IFS(Q89 &lt;&gt; 1,"",T88&gt;0,R88/T88,TRUE(),R88/1)</f>
        <v/>
      </c>
      <c r="M88" s="25" t="str">
        <f aca="false">_xlfn.IFS(Q89 &lt;&gt; 1,"",V88&gt;0,U88/V88,TRUE(),U88/1)</f>
        <v/>
      </c>
      <c r="N88" s="20"/>
      <c r="P88" s="0" t="str">
        <f aca="false">IF(H88&lt;&gt;"",MOD(WEEKDAY(H88)+4,7)+1,"")</f>
        <v/>
      </c>
      <c r="Q88" s="0" t="str">
        <f aca="false">IF(H87&lt;&gt;"",_xlfn.IFS(OR((H88-H87)&gt;=7,H88=""),1,P87&gt;P88,1,1,0),"")</f>
        <v/>
      </c>
      <c r="R88" s="0" t="str">
        <f aca="false">IF(C88&lt;&gt;"",IF($Q88&lt;&gt;1,C88+R87,C88),"")</f>
        <v/>
      </c>
      <c r="S88" s="0" t="str">
        <f aca="false">IF(D88&lt;&gt;"",IF($Q88&lt;&gt;1,D88+S87,D88),"")</f>
        <v/>
      </c>
      <c r="T88" s="0" t="str">
        <f aca="false">IF(E88&lt;&gt;"",IF($Q88&lt;&gt;1,E88+T87,E88),"")</f>
        <v/>
      </c>
      <c r="U88" s="0" t="str">
        <f aca="false">IF(H88&lt;&gt;"",IF(Q88=1,IF(B88="W",1,0),IF(B88="W",1,0)+U87),"")</f>
        <v/>
      </c>
      <c r="V88" s="0" t="str">
        <f aca="false">IF(H88&lt;&gt;"",IF(Q88=1,IF(B88&lt;&gt;"W",1,0),IF(B88&lt;&gt;"W",1,0)+V87),"")</f>
        <v/>
      </c>
    </row>
    <row r="89" customFormat="false" ht="13.8" hidden="false" customHeight="false" outlineLevel="0" collapsed="false">
      <c r="A89" s="23"/>
      <c r="B89" s="23"/>
      <c r="C89" s="23"/>
      <c r="D89" s="23"/>
      <c r="E89" s="23"/>
      <c r="F89" s="25" t="str">
        <f aca="false">_xlfn.IFS(E89 = "","",E89&gt;0,C89/E89,TRUE(),C89/1)</f>
        <v/>
      </c>
      <c r="G89" s="25" t="str">
        <f aca="false">_xlfn.IFS(E89 = "","",E89&gt;0,(C89+D89)/E89,TRUE(),(C89+D89)/1)</f>
        <v/>
      </c>
      <c r="H89" s="29"/>
      <c r="I89" s="27"/>
      <c r="J89" s="28" t="str">
        <f aca="false">IF(O89&lt;&gt;"",O89/86400,"")</f>
        <v/>
      </c>
      <c r="K89" s="28"/>
      <c r="L89" s="29" t="str">
        <f aca="false">_xlfn.IFS(Q90 &lt;&gt; 1,"",T89&gt;0,R89/T89,TRUE(),R89/1)</f>
        <v/>
      </c>
      <c r="M89" s="25" t="str">
        <f aca="false">_xlfn.IFS(Q90 &lt;&gt; 1,"",V89&gt;0,U89/V89,TRUE(),U89/1)</f>
        <v/>
      </c>
      <c r="N89" s="20"/>
      <c r="P89" s="0" t="str">
        <f aca="false">IF(H89&lt;&gt;"",MOD(WEEKDAY(H89)+4,7)+1,"")</f>
        <v/>
      </c>
      <c r="Q89" s="0" t="str">
        <f aca="false">IF(H88&lt;&gt;"",_xlfn.IFS(OR((H89-H88)&gt;=7,H89=""),1,P88&gt;P89,1,1,0),"")</f>
        <v/>
      </c>
      <c r="R89" s="0" t="str">
        <f aca="false">IF(C89&lt;&gt;"",IF($Q89&lt;&gt;1,C89+R88,C89),"")</f>
        <v/>
      </c>
      <c r="S89" s="0" t="str">
        <f aca="false">IF(D89&lt;&gt;"",IF($Q89&lt;&gt;1,D89+S88,D89),"")</f>
        <v/>
      </c>
      <c r="T89" s="0" t="str">
        <f aca="false">IF(E89&lt;&gt;"",IF($Q89&lt;&gt;1,E89+T88,E89),"")</f>
        <v/>
      </c>
      <c r="U89" s="0" t="str">
        <f aca="false">IF(H89&lt;&gt;"",IF(Q89=1,IF(B89="W",1,0),IF(B89="W",1,0)+U88),"")</f>
        <v/>
      </c>
      <c r="V89" s="0" t="str">
        <f aca="false">IF(H89&lt;&gt;"",IF(Q89=1,IF(B89&lt;&gt;"W",1,0),IF(B89&lt;&gt;"W",1,0)+V88),"")</f>
        <v/>
      </c>
    </row>
    <row r="90" customFormat="false" ht="13.8" hidden="false" customHeight="false" outlineLevel="0" collapsed="false">
      <c r="A90" s="23"/>
      <c r="B90" s="23"/>
      <c r="C90" s="23"/>
      <c r="D90" s="23"/>
      <c r="E90" s="23"/>
      <c r="F90" s="25" t="str">
        <f aca="false">_xlfn.IFS(E90 = "","",E90&gt;0,C90/E90,TRUE(),C90/1)</f>
        <v/>
      </c>
      <c r="G90" s="25" t="str">
        <f aca="false">_xlfn.IFS(E90 = "","",E90&gt;0,(C90+D90)/E90,TRUE(),(C90+D90)/1)</f>
        <v/>
      </c>
      <c r="H90" s="29"/>
      <c r="I90" s="27"/>
      <c r="J90" s="28" t="str">
        <f aca="false">IF(O90&lt;&gt;"",O90/86400,"")</f>
        <v/>
      </c>
      <c r="K90" s="28"/>
      <c r="L90" s="29" t="str">
        <f aca="false">_xlfn.IFS(Q91 &lt;&gt; 1,"",T90&gt;0,R90/T90,TRUE(),R90/1)</f>
        <v/>
      </c>
      <c r="M90" s="25" t="str">
        <f aca="false">_xlfn.IFS(Q91 &lt;&gt; 1,"",V90&gt;0,U90/V90,TRUE(),U90/1)</f>
        <v/>
      </c>
      <c r="N90" s="20"/>
      <c r="P90" s="0" t="str">
        <f aca="false">IF(H90&lt;&gt;"",MOD(WEEKDAY(H90)+4,7)+1,"")</f>
        <v/>
      </c>
      <c r="Q90" s="0" t="str">
        <f aca="false">IF(H89&lt;&gt;"",_xlfn.IFS(OR((H90-H89)&gt;=7,H90=""),1,P89&gt;P90,1,1,0),"")</f>
        <v/>
      </c>
      <c r="R90" s="0" t="str">
        <f aca="false">IF(C90&lt;&gt;"",IF($Q90&lt;&gt;1,C90+R89,C90),"")</f>
        <v/>
      </c>
      <c r="S90" s="0" t="str">
        <f aca="false">IF(D90&lt;&gt;"",IF($Q90&lt;&gt;1,D90+S89,D90),"")</f>
        <v/>
      </c>
      <c r="T90" s="0" t="str">
        <f aca="false">IF(E90&lt;&gt;"",IF($Q90&lt;&gt;1,E90+T89,E90),"")</f>
        <v/>
      </c>
      <c r="U90" s="0" t="str">
        <f aca="false">IF(H90&lt;&gt;"",IF(Q90=1,IF(B90="W",1,0),IF(B90="W",1,0)+U89),"")</f>
        <v/>
      </c>
      <c r="V90" s="0" t="str">
        <f aca="false">IF(H90&lt;&gt;"",IF(Q90=1,IF(B90&lt;&gt;"W",1,0),IF(B90&lt;&gt;"W",1,0)+V89),"")</f>
        <v/>
      </c>
    </row>
    <row r="91" customFormat="false" ht="13.8" hidden="false" customHeight="false" outlineLevel="0" collapsed="false">
      <c r="A91" s="23"/>
      <c r="B91" s="23"/>
      <c r="C91" s="23"/>
      <c r="D91" s="23"/>
      <c r="E91" s="23"/>
      <c r="F91" s="25" t="str">
        <f aca="false">_xlfn.IFS(E91 = "","",E91&gt;0,C91/E91,TRUE(),C91/1)</f>
        <v/>
      </c>
      <c r="G91" s="25" t="str">
        <f aca="false">_xlfn.IFS(E91 = "","",E91&gt;0,(C91+D91)/E91,TRUE(),(C91+D91)/1)</f>
        <v/>
      </c>
      <c r="H91" s="29"/>
      <c r="I91" s="27"/>
      <c r="J91" s="28" t="str">
        <f aca="false">IF(O91&lt;&gt;"",O91/86400,"")</f>
        <v/>
      </c>
      <c r="K91" s="28"/>
      <c r="L91" s="29" t="str">
        <f aca="false">_xlfn.IFS(Q92 &lt;&gt; 1,"",T91&gt;0,R91/T91,TRUE(),R91/1)</f>
        <v/>
      </c>
      <c r="M91" s="25" t="str">
        <f aca="false">_xlfn.IFS(Q92 &lt;&gt; 1,"",V91&gt;0,U91/V91,TRUE(),U91/1)</f>
        <v/>
      </c>
      <c r="N91" s="20"/>
      <c r="P91" s="0" t="str">
        <f aca="false">IF(H91&lt;&gt;"",MOD(WEEKDAY(H91)+4,7)+1,"")</f>
        <v/>
      </c>
      <c r="Q91" s="0" t="str">
        <f aca="false">IF(H90&lt;&gt;"",_xlfn.IFS(OR((H91-H90)&gt;=7,H91=""),1,P90&gt;P91,1,1,0),"")</f>
        <v/>
      </c>
      <c r="R91" s="0" t="str">
        <f aca="false">IF(C91&lt;&gt;"",IF($Q91&lt;&gt;1,C91+R90,C91),"")</f>
        <v/>
      </c>
      <c r="S91" s="0" t="str">
        <f aca="false">IF(D91&lt;&gt;"",IF($Q91&lt;&gt;1,D91+S90,D91),"")</f>
        <v/>
      </c>
      <c r="T91" s="0" t="str">
        <f aca="false">IF(E91&lt;&gt;"",IF($Q91&lt;&gt;1,E91+T90,E91),"")</f>
        <v/>
      </c>
      <c r="U91" s="0" t="str">
        <f aca="false">IF(H91&lt;&gt;"",IF(Q91=1,IF(B91="W",1,0),IF(B91="W",1,0)+U90),"")</f>
        <v/>
      </c>
      <c r="V91" s="0" t="str">
        <f aca="false">IF(H91&lt;&gt;"",IF(Q91=1,IF(B91&lt;&gt;"W",1,0),IF(B91&lt;&gt;"W",1,0)+V90),"")</f>
        <v/>
      </c>
    </row>
    <row r="92" customFormat="false" ht="13.8" hidden="false" customHeight="false" outlineLevel="0" collapsed="false">
      <c r="A92" s="23"/>
      <c r="B92" s="23"/>
      <c r="C92" s="23"/>
      <c r="D92" s="23"/>
      <c r="E92" s="23"/>
      <c r="F92" s="25" t="str">
        <f aca="false">_xlfn.IFS(E92 = "","",E92&gt;0,C92/E92,TRUE(),C92/1)</f>
        <v/>
      </c>
      <c r="G92" s="25" t="str">
        <f aca="false">_xlfn.IFS(E92 = "","",E92&gt;0,(C92+D92)/E92,TRUE(),(C92+D92)/1)</f>
        <v/>
      </c>
      <c r="H92" s="29"/>
      <c r="I92" s="27"/>
      <c r="J92" s="28" t="str">
        <f aca="false">IF(O92&lt;&gt;"",O92/86400,"")</f>
        <v/>
      </c>
      <c r="K92" s="28"/>
      <c r="L92" s="29" t="str">
        <f aca="false">_xlfn.IFS(Q93 &lt;&gt; 1,"",T92&gt;0,R92/T92,TRUE(),R92/1)</f>
        <v/>
      </c>
      <c r="M92" s="25" t="str">
        <f aca="false">_xlfn.IFS(Q93 &lt;&gt; 1,"",V92&gt;0,U92/V92,TRUE(),U92/1)</f>
        <v/>
      </c>
      <c r="N92" s="20"/>
      <c r="P92" s="0" t="str">
        <f aca="false">IF(H92&lt;&gt;"",MOD(WEEKDAY(H92)+4,7)+1,"")</f>
        <v/>
      </c>
      <c r="Q92" s="0" t="str">
        <f aca="false">IF(H91&lt;&gt;"",_xlfn.IFS(OR((H92-H91)&gt;=7,H92=""),1,P91&gt;P92,1,1,0),"")</f>
        <v/>
      </c>
      <c r="R92" s="0" t="str">
        <f aca="false">IF(C92&lt;&gt;"",IF($Q92&lt;&gt;1,C92+R91,C92),"")</f>
        <v/>
      </c>
      <c r="S92" s="0" t="str">
        <f aca="false">IF(D92&lt;&gt;"",IF($Q92&lt;&gt;1,D92+S91,D92),"")</f>
        <v/>
      </c>
      <c r="T92" s="0" t="str">
        <f aca="false">IF(E92&lt;&gt;"",IF($Q92&lt;&gt;1,E92+T91,E92),"")</f>
        <v/>
      </c>
      <c r="U92" s="0" t="str">
        <f aca="false">IF(H92&lt;&gt;"",IF(Q92=1,IF(B92="W",1,0),IF(B92="W",1,0)+U91),"")</f>
        <v/>
      </c>
      <c r="V92" s="0" t="str">
        <f aca="false">IF(H92&lt;&gt;"",IF(Q92=1,IF(B92&lt;&gt;"W",1,0),IF(B92&lt;&gt;"W",1,0)+V91),"")</f>
        <v/>
      </c>
    </row>
    <row r="93" customFormat="false" ht="13.8" hidden="false" customHeight="false" outlineLevel="0" collapsed="false">
      <c r="A93" s="23"/>
      <c r="B93" s="23"/>
      <c r="C93" s="23"/>
      <c r="D93" s="23"/>
      <c r="E93" s="23"/>
      <c r="F93" s="25" t="str">
        <f aca="false">_xlfn.IFS(E93 = "","",E93&gt;0,C93/E93,TRUE(),C93/1)</f>
        <v/>
      </c>
      <c r="G93" s="25" t="str">
        <f aca="false">_xlfn.IFS(E93 = "","",E93&gt;0,(C93+D93)/E93,TRUE(),(C93+D93)/1)</f>
        <v/>
      </c>
      <c r="H93" s="29"/>
      <c r="I93" s="27"/>
      <c r="J93" s="28" t="str">
        <f aca="false">IF(O93&lt;&gt;"",O93/86400,"")</f>
        <v/>
      </c>
      <c r="K93" s="28"/>
      <c r="L93" s="29" t="str">
        <f aca="false">_xlfn.IFS(Q94 &lt;&gt; 1,"",T93&gt;0,R93/T93,TRUE(),R93/1)</f>
        <v/>
      </c>
      <c r="M93" s="25" t="str">
        <f aca="false">_xlfn.IFS(Q94 &lt;&gt; 1,"",V93&gt;0,U93/V93,TRUE(),U93/1)</f>
        <v/>
      </c>
      <c r="N93" s="20"/>
      <c r="P93" s="0" t="str">
        <f aca="false">IF(H93&lt;&gt;"",MOD(WEEKDAY(H93)+4,7)+1,"")</f>
        <v/>
      </c>
      <c r="Q93" s="0" t="str">
        <f aca="false">IF(H92&lt;&gt;"",_xlfn.IFS(OR((H93-H92)&gt;=7,H93=""),1,P92&gt;P93,1,1,0),"")</f>
        <v/>
      </c>
      <c r="R93" s="0" t="str">
        <f aca="false">IF(C93&lt;&gt;"",IF($Q93&lt;&gt;1,C93+R92,C93),"")</f>
        <v/>
      </c>
      <c r="S93" s="0" t="str">
        <f aca="false">IF(D93&lt;&gt;"",IF($Q93&lt;&gt;1,D93+S92,D93),"")</f>
        <v/>
      </c>
      <c r="T93" s="0" t="str">
        <f aca="false">IF(E93&lt;&gt;"",IF($Q93&lt;&gt;1,E93+T92,E93),"")</f>
        <v/>
      </c>
      <c r="U93" s="0" t="str">
        <f aca="false">IF(H93&lt;&gt;"",IF(Q93=1,IF(B93="W",1,0),IF(B93="W",1,0)+U92),"")</f>
        <v/>
      </c>
      <c r="V93" s="0" t="str">
        <f aca="false">IF(H93&lt;&gt;"",IF(Q93=1,IF(B93&lt;&gt;"W",1,0),IF(B93&lt;&gt;"W",1,0)+V92),"")</f>
        <v/>
      </c>
    </row>
    <row r="94" customFormat="false" ht="13.8" hidden="false" customHeight="false" outlineLevel="0" collapsed="false">
      <c r="A94" s="23"/>
      <c r="B94" s="23"/>
      <c r="C94" s="23"/>
      <c r="D94" s="23"/>
      <c r="E94" s="23"/>
      <c r="F94" s="25" t="str">
        <f aca="false">_xlfn.IFS(E94 = "","",E94&gt;0,C94/E94,TRUE(),C94/1)</f>
        <v/>
      </c>
      <c r="G94" s="25" t="str">
        <f aca="false">_xlfn.IFS(E94 = "","",E94&gt;0,(C94+D94)/E94,TRUE(),(C94+D94)/1)</f>
        <v/>
      </c>
      <c r="H94" s="29"/>
      <c r="I94" s="27"/>
      <c r="J94" s="28" t="str">
        <f aca="false">IF(O94&lt;&gt;"",O94/86400,"")</f>
        <v/>
      </c>
      <c r="K94" s="28"/>
      <c r="L94" s="29" t="str">
        <f aca="false">_xlfn.IFS(Q95 &lt;&gt; 1,"",T94&gt;0,R94/T94,TRUE(),R94/1)</f>
        <v/>
      </c>
      <c r="M94" s="25" t="str">
        <f aca="false">_xlfn.IFS(Q95 &lt;&gt; 1,"",V94&gt;0,U94/V94,TRUE(),U94/1)</f>
        <v/>
      </c>
      <c r="N94" s="20"/>
      <c r="P94" s="0" t="str">
        <f aca="false">IF(H94&lt;&gt;"",MOD(WEEKDAY(H94)+4,7)+1,"")</f>
        <v/>
      </c>
      <c r="Q94" s="0" t="str">
        <f aca="false">IF(H93&lt;&gt;"",_xlfn.IFS(OR((H94-H93)&gt;=7,H94=""),1,P93&gt;P94,1,1,0),"")</f>
        <v/>
      </c>
      <c r="R94" s="0" t="str">
        <f aca="false">IF(C94&lt;&gt;"",IF($Q94&lt;&gt;1,C94+R93,C94),"")</f>
        <v/>
      </c>
      <c r="S94" s="0" t="str">
        <f aca="false">IF(D94&lt;&gt;"",IF($Q94&lt;&gt;1,D94+S93,D94),"")</f>
        <v/>
      </c>
      <c r="T94" s="0" t="str">
        <f aca="false">IF(E94&lt;&gt;"",IF($Q94&lt;&gt;1,E94+T93,E94),"")</f>
        <v/>
      </c>
      <c r="U94" s="0" t="str">
        <f aca="false">IF(H94&lt;&gt;"",IF(Q94=1,IF(B94="W",1,0),IF(B94="W",1,0)+U93),"")</f>
        <v/>
      </c>
      <c r="V94" s="0" t="str">
        <f aca="false">IF(H94&lt;&gt;"",IF(Q94=1,IF(B94&lt;&gt;"W",1,0),IF(B94&lt;&gt;"W",1,0)+V93),"")</f>
        <v/>
      </c>
    </row>
    <row r="95" customFormat="false" ht="13.8" hidden="false" customHeight="false" outlineLevel="0" collapsed="false">
      <c r="A95" s="23"/>
      <c r="B95" s="23"/>
      <c r="C95" s="23"/>
      <c r="D95" s="23"/>
      <c r="E95" s="23"/>
      <c r="F95" s="25" t="str">
        <f aca="false">_xlfn.IFS(E95 = "","",E95&gt;0,C95/E95,TRUE(),C95/1)</f>
        <v/>
      </c>
      <c r="G95" s="25" t="str">
        <f aca="false">_xlfn.IFS(E95 = "","",E95&gt;0,(C95+D95)/E95,TRUE(),(C95+D95)/1)</f>
        <v/>
      </c>
      <c r="H95" s="29"/>
      <c r="I95" s="27"/>
      <c r="J95" s="28" t="str">
        <f aca="false">IF(O95&lt;&gt;"",O95/86400,"")</f>
        <v/>
      </c>
      <c r="K95" s="28"/>
      <c r="L95" s="29" t="str">
        <f aca="false">_xlfn.IFS(Q96 &lt;&gt; 1,"",T95&gt;0,R95/T95,TRUE(),R95/1)</f>
        <v/>
      </c>
      <c r="M95" s="25" t="str">
        <f aca="false">_xlfn.IFS(Q96 &lt;&gt; 1,"",V95&gt;0,U95/V95,TRUE(),U95/1)</f>
        <v/>
      </c>
      <c r="N95" s="20"/>
      <c r="P95" s="0" t="str">
        <f aca="false">IF(H95&lt;&gt;"",MOD(WEEKDAY(H95)+4,7)+1,"")</f>
        <v/>
      </c>
      <c r="Q95" s="0" t="str">
        <f aca="false">IF(H94&lt;&gt;"",_xlfn.IFS(OR((H95-H94)&gt;=7,H95=""),1,P94&gt;P95,1,1,0),"")</f>
        <v/>
      </c>
      <c r="R95" s="0" t="str">
        <f aca="false">IF(C95&lt;&gt;"",IF($Q95&lt;&gt;1,C95+R94,C95),"")</f>
        <v/>
      </c>
      <c r="S95" s="0" t="str">
        <f aca="false">IF(D95&lt;&gt;"",IF($Q95&lt;&gt;1,D95+S94,D95),"")</f>
        <v/>
      </c>
      <c r="T95" s="0" t="str">
        <f aca="false">IF(E95&lt;&gt;"",IF($Q95&lt;&gt;1,E95+T94,E95),"")</f>
        <v/>
      </c>
      <c r="U95" s="0" t="str">
        <f aca="false">IF(H95&lt;&gt;"",IF(Q95=1,IF(B95="W",1,0),IF(B95="W",1,0)+U94),"")</f>
        <v/>
      </c>
      <c r="V95" s="0" t="str">
        <f aca="false">IF(H95&lt;&gt;"",IF(Q95=1,IF(B95&lt;&gt;"W",1,0),IF(B95&lt;&gt;"W",1,0)+V94),"")</f>
        <v/>
      </c>
    </row>
    <row r="96" customFormat="false" ht="13.8" hidden="false" customHeight="false" outlineLevel="0" collapsed="false">
      <c r="A96" s="23"/>
      <c r="B96" s="23"/>
      <c r="C96" s="23"/>
      <c r="D96" s="23"/>
      <c r="E96" s="23"/>
      <c r="F96" s="25" t="str">
        <f aca="false">_xlfn.IFS(E96 = "","",E96&gt;0,C96/E96,TRUE(),C96/1)</f>
        <v/>
      </c>
      <c r="G96" s="25" t="str">
        <f aca="false">_xlfn.IFS(E96 = "","",E96&gt;0,(C96+D96)/E96,TRUE(),(C96+D96)/1)</f>
        <v/>
      </c>
      <c r="H96" s="29"/>
      <c r="I96" s="27"/>
      <c r="J96" s="28" t="str">
        <f aca="false">IF(O96&lt;&gt;"",O96/86400,"")</f>
        <v/>
      </c>
      <c r="K96" s="28"/>
      <c r="L96" s="29" t="str">
        <f aca="false">_xlfn.IFS(Q97 &lt;&gt; 1,"",T96&gt;0,R96/T96,TRUE(),R96/1)</f>
        <v/>
      </c>
      <c r="M96" s="25" t="str">
        <f aca="false">_xlfn.IFS(Q97 &lt;&gt; 1,"",V96&gt;0,U96/V96,TRUE(),U96/1)</f>
        <v/>
      </c>
      <c r="N96" s="20"/>
      <c r="P96" s="0" t="str">
        <f aca="false">IF(H96&lt;&gt;"",MOD(WEEKDAY(H96)+4,7)+1,"")</f>
        <v/>
      </c>
      <c r="Q96" s="0" t="str">
        <f aca="false">IF(H95&lt;&gt;"",_xlfn.IFS(OR((H96-H95)&gt;=7,H96=""),1,P95&gt;P96,1,1,0),"")</f>
        <v/>
      </c>
      <c r="R96" s="0" t="str">
        <f aca="false">IF(C96&lt;&gt;"",IF($Q96&lt;&gt;1,C96+R95,C96),"")</f>
        <v/>
      </c>
      <c r="S96" s="0" t="str">
        <f aca="false">IF(D96&lt;&gt;"",IF($Q96&lt;&gt;1,D96+S95,D96),"")</f>
        <v/>
      </c>
      <c r="T96" s="0" t="str">
        <f aca="false">IF(E96&lt;&gt;"",IF($Q96&lt;&gt;1,E96+T95,E96),"")</f>
        <v/>
      </c>
      <c r="U96" s="0" t="str">
        <f aca="false">IF(H96&lt;&gt;"",IF(Q96=1,IF(B96="W",1,0),IF(B96="W",1,0)+U95),"")</f>
        <v/>
      </c>
      <c r="V96" s="0" t="str">
        <f aca="false">IF(H96&lt;&gt;"",IF(Q96=1,IF(B96&lt;&gt;"W",1,0),IF(B96&lt;&gt;"W",1,0)+V95),"")</f>
        <v/>
      </c>
    </row>
    <row r="97" customFormat="false" ht="13.8" hidden="false" customHeight="false" outlineLevel="0" collapsed="false">
      <c r="A97" s="23"/>
      <c r="B97" s="23"/>
      <c r="C97" s="23"/>
      <c r="D97" s="23"/>
      <c r="E97" s="23"/>
      <c r="F97" s="25" t="str">
        <f aca="false">_xlfn.IFS(E97 = "","",E97&gt;0,C97/E97,TRUE(),C97/1)</f>
        <v/>
      </c>
      <c r="G97" s="25" t="str">
        <f aca="false">_xlfn.IFS(E97 = "","",E97&gt;0,(C97+D97)/E97,TRUE(),(C97+D97)/1)</f>
        <v/>
      </c>
      <c r="H97" s="29"/>
      <c r="I97" s="27"/>
      <c r="J97" s="28" t="str">
        <f aca="false">IF(O97&lt;&gt;"",O97/86400,"")</f>
        <v/>
      </c>
      <c r="K97" s="28"/>
      <c r="L97" s="29" t="str">
        <f aca="false">_xlfn.IFS(Q98 &lt;&gt; 1,"",T97&gt;0,R97/T97,TRUE(),R97/1)</f>
        <v/>
      </c>
      <c r="M97" s="25" t="str">
        <f aca="false">_xlfn.IFS(Q98 &lt;&gt; 1,"",V97&gt;0,U97/V97,TRUE(),U97/1)</f>
        <v/>
      </c>
      <c r="N97" s="20"/>
      <c r="P97" s="0" t="str">
        <f aca="false">IF(H97&lt;&gt;"",MOD(WEEKDAY(H97)+4,7)+1,"")</f>
        <v/>
      </c>
      <c r="Q97" s="0" t="str">
        <f aca="false">IF(H96&lt;&gt;"",_xlfn.IFS(OR((H97-H96)&gt;=7,H97=""),1,P96&gt;P97,1,1,0),"")</f>
        <v/>
      </c>
      <c r="R97" s="0" t="str">
        <f aca="false">IF(C97&lt;&gt;"",IF($Q97&lt;&gt;1,C97+R96,C97),"")</f>
        <v/>
      </c>
      <c r="S97" s="0" t="str">
        <f aca="false">IF(D97&lt;&gt;"",IF($Q97&lt;&gt;1,D97+S96,D97),"")</f>
        <v/>
      </c>
      <c r="T97" s="0" t="str">
        <f aca="false">IF(E97&lt;&gt;"",IF($Q97&lt;&gt;1,E97+T96,E97),"")</f>
        <v/>
      </c>
      <c r="U97" s="0" t="str">
        <f aca="false">IF(H97&lt;&gt;"",IF(Q97=1,IF(B97="W",1,0),IF(B97="W",1,0)+U96),"")</f>
        <v/>
      </c>
      <c r="V97" s="0" t="str">
        <f aca="false">IF(H97&lt;&gt;"",IF(Q97=1,IF(B97&lt;&gt;"W",1,0),IF(B97&lt;&gt;"W",1,0)+V96),"")</f>
        <v/>
      </c>
    </row>
    <row r="98" customFormat="false" ht="13.8" hidden="false" customHeight="false" outlineLevel="0" collapsed="false">
      <c r="A98" s="23"/>
      <c r="B98" s="23"/>
      <c r="C98" s="23"/>
      <c r="D98" s="23"/>
      <c r="E98" s="23"/>
      <c r="F98" s="25" t="str">
        <f aca="false">_xlfn.IFS(E98 = "","",E98&gt;0,C98/E98,TRUE(),C98/1)</f>
        <v/>
      </c>
      <c r="G98" s="25" t="str">
        <f aca="false">_xlfn.IFS(E98 = "","",E98&gt;0,(C98+D98)/E98,TRUE(),(C98+D98)/1)</f>
        <v/>
      </c>
      <c r="H98" s="29"/>
      <c r="I98" s="27"/>
      <c r="J98" s="28" t="str">
        <f aca="false">IF(O98&lt;&gt;"",O98/86400,"")</f>
        <v/>
      </c>
      <c r="K98" s="28"/>
      <c r="L98" s="29" t="str">
        <f aca="false">_xlfn.IFS(Q99 &lt;&gt; 1,"",T98&gt;0,R98/T98,TRUE(),R98/1)</f>
        <v/>
      </c>
      <c r="M98" s="25" t="str">
        <f aca="false">_xlfn.IFS(Q99 &lt;&gt; 1,"",V98&gt;0,U98/V98,TRUE(),U98/1)</f>
        <v/>
      </c>
      <c r="N98" s="20"/>
      <c r="P98" s="0" t="str">
        <f aca="false">IF(H98&lt;&gt;"",MOD(WEEKDAY(H98)+4,7)+1,"")</f>
        <v/>
      </c>
      <c r="Q98" s="0" t="str">
        <f aca="false">IF(H97&lt;&gt;"",_xlfn.IFS(OR((H98-H97)&gt;=7,H98=""),1,P97&gt;P98,1,1,0),"")</f>
        <v/>
      </c>
      <c r="R98" s="0" t="str">
        <f aca="false">IF(C98&lt;&gt;"",IF($Q98&lt;&gt;1,C98+R97,C98),"")</f>
        <v/>
      </c>
      <c r="S98" s="0" t="str">
        <f aca="false">IF(D98&lt;&gt;"",IF($Q98&lt;&gt;1,D98+S97,D98),"")</f>
        <v/>
      </c>
      <c r="T98" s="0" t="str">
        <f aca="false">IF(E98&lt;&gt;"",IF($Q98&lt;&gt;1,E98+T97,E98),"")</f>
        <v/>
      </c>
      <c r="U98" s="0" t="str">
        <f aca="false">IF(H98&lt;&gt;"",IF(Q98=1,IF(B98="W",1,0),IF(B98="W",1,0)+U97),"")</f>
        <v/>
      </c>
      <c r="V98" s="0" t="str">
        <f aca="false">IF(H98&lt;&gt;"",IF(Q98=1,IF(B98&lt;&gt;"W",1,0),IF(B98&lt;&gt;"W",1,0)+V97),"")</f>
        <v/>
      </c>
    </row>
    <row r="99" customFormat="false" ht="13.8" hidden="false" customHeight="false" outlineLevel="0" collapsed="false">
      <c r="A99" s="23"/>
      <c r="B99" s="23"/>
      <c r="C99" s="23"/>
      <c r="D99" s="23"/>
      <c r="E99" s="23"/>
      <c r="F99" s="25" t="str">
        <f aca="false">_xlfn.IFS(E99 = "","",E99&gt;0,C99/E99,TRUE(),C99/1)</f>
        <v/>
      </c>
      <c r="G99" s="25" t="str">
        <f aca="false">_xlfn.IFS(E99 = "","",E99&gt;0,(C99+D99)/E99,TRUE(),(C99+D99)/1)</f>
        <v/>
      </c>
      <c r="H99" s="29"/>
      <c r="I99" s="27"/>
      <c r="J99" s="28" t="str">
        <f aca="false">IF(O99&lt;&gt;"",O99/86400,"")</f>
        <v/>
      </c>
      <c r="K99" s="28"/>
      <c r="L99" s="29" t="str">
        <f aca="false">_xlfn.IFS(Q100 &lt;&gt; 1,"",T99&gt;0,R99/T99,TRUE(),R99/1)</f>
        <v/>
      </c>
      <c r="M99" s="25" t="str">
        <f aca="false">_xlfn.IFS(Q100 &lt;&gt; 1,"",V99&gt;0,U99/V99,TRUE(),U99/1)</f>
        <v/>
      </c>
      <c r="N99" s="20"/>
      <c r="P99" s="0" t="str">
        <f aca="false">IF(H99&lt;&gt;"",MOD(WEEKDAY(H99)+4,7)+1,"")</f>
        <v/>
      </c>
      <c r="Q99" s="0" t="str">
        <f aca="false">IF(H98&lt;&gt;"",_xlfn.IFS(OR((H99-H98)&gt;=7,H99=""),1,P98&gt;P99,1,1,0),"")</f>
        <v/>
      </c>
      <c r="R99" s="0" t="str">
        <f aca="false">IF(C99&lt;&gt;"",IF($Q99&lt;&gt;1,C99+R98,C99),"")</f>
        <v/>
      </c>
      <c r="S99" s="0" t="str">
        <f aca="false">IF(D99&lt;&gt;"",IF($Q99&lt;&gt;1,D99+S98,D99),"")</f>
        <v/>
      </c>
      <c r="T99" s="0" t="str">
        <f aca="false">IF(E99&lt;&gt;"",IF($Q99&lt;&gt;1,E99+T98,E99),"")</f>
        <v/>
      </c>
      <c r="U99" s="0" t="str">
        <f aca="false">IF(H99&lt;&gt;"",IF(Q99=1,IF(B99="W",1,0),IF(B99="W",1,0)+U98),"")</f>
        <v/>
      </c>
      <c r="V99" s="0" t="str">
        <f aca="false">IF(H99&lt;&gt;"",IF(Q99=1,IF(B99&lt;&gt;"W",1,0),IF(B99&lt;&gt;"W",1,0)+V98),"")</f>
        <v/>
      </c>
    </row>
    <row r="100" customFormat="false" ht="13.8" hidden="false" customHeight="false" outlineLevel="0" collapsed="false">
      <c r="A100" s="23"/>
      <c r="B100" s="23"/>
      <c r="C100" s="23"/>
      <c r="D100" s="23"/>
      <c r="E100" s="23"/>
      <c r="F100" s="25" t="str">
        <f aca="false">_xlfn.IFS(E100 = "","",E100&gt;0,C100/E100,TRUE(),C100/1)</f>
        <v/>
      </c>
      <c r="G100" s="25" t="str">
        <f aca="false">_xlfn.IFS(E100 = "","",E100&gt;0,(C100+D100)/E100,TRUE(),(C100+D100)/1)</f>
        <v/>
      </c>
      <c r="H100" s="29"/>
      <c r="I100" s="27"/>
      <c r="J100" s="28" t="str">
        <f aca="false">IF(O100&lt;&gt;"",O100/86400,"")</f>
        <v/>
      </c>
      <c r="K100" s="28"/>
      <c r="L100" s="29" t="str">
        <f aca="false">_xlfn.IFS(Q101 &lt;&gt; 1,"",T100&gt;0,R100/T100,TRUE(),R100/1)</f>
        <v/>
      </c>
      <c r="M100" s="25" t="str">
        <f aca="false">_xlfn.IFS(Q101 &lt;&gt; 1,"",V100&gt;0,U100/V100,TRUE(),U100/1)</f>
        <v/>
      </c>
      <c r="N100" s="20"/>
      <c r="P100" s="0" t="str">
        <f aca="false">IF(H100&lt;&gt;"",MOD(WEEKDAY(H100)+4,7)+1,"")</f>
        <v/>
      </c>
      <c r="Q100" s="0" t="str">
        <f aca="false">IF(H99&lt;&gt;"",_xlfn.IFS(OR((H100-H99)&gt;=7,H100=""),1,P99&gt;P100,1,1,0),"")</f>
        <v/>
      </c>
      <c r="R100" s="0" t="str">
        <f aca="false">IF(C100&lt;&gt;"",IF($Q100&lt;&gt;1,C100+R99,C100),"")</f>
        <v/>
      </c>
      <c r="S100" s="0" t="str">
        <f aca="false">IF(D100&lt;&gt;"",IF($Q100&lt;&gt;1,D100+S99,D100),"")</f>
        <v/>
      </c>
      <c r="T100" s="0" t="str">
        <f aca="false">IF(E100&lt;&gt;"",IF($Q100&lt;&gt;1,E100+T99,E100),"")</f>
        <v/>
      </c>
      <c r="U100" s="0" t="str">
        <f aca="false">IF(H100&lt;&gt;"",IF(Q100=1,IF(B100="W",1,0),IF(B100="W",1,0)+U99),"")</f>
        <v/>
      </c>
      <c r="V100" s="0" t="str">
        <f aca="false">IF(H100&lt;&gt;"",IF(Q100=1,IF(B100&lt;&gt;"W",1,0),IF(B100&lt;&gt;"W",1,0)+V99),"")</f>
        <v/>
      </c>
    </row>
    <row r="101" customFormat="false" ht="13.8" hidden="false" customHeight="false" outlineLevel="0" collapsed="false">
      <c r="A101" s="23"/>
      <c r="B101" s="23"/>
      <c r="C101" s="23"/>
      <c r="D101" s="23"/>
      <c r="E101" s="23"/>
      <c r="F101" s="25" t="str">
        <f aca="false">_xlfn.IFS(E101 = "","",E101&gt;0,C101/E101,TRUE(),C101/1)</f>
        <v/>
      </c>
      <c r="G101" s="25" t="str">
        <f aca="false">_xlfn.IFS(E101 = "","",E101&gt;0,(C101+D101)/E101,TRUE(),(C101+D101)/1)</f>
        <v/>
      </c>
      <c r="H101" s="29"/>
      <c r="I101" s="27"/>
      <c r="J101" s="28" t="str">
        <f aca="false">IF(O101&lt;&gt;"",O101/86400,"")</f>
        <v/>
      </c>
      <c r="K101" s="28"/>
      <c r="L101" s="29" t="str">
        <f aca="false">_xlfn.IFS(Q102 &lt;&gt; 1,"",T101&gt;0,R101/T101,TRUE(),R101/1)</f>
        <v/>
      </c>
      <c r="M101" s="25" t="str">
        <f aca="false">_xlfn.IFS(Q102 &lt;&gt; 1,"",V101&gt;0,U101/V101,TRUE(),U101/1)</f>
        <v/>
      </c>
      <c r="N101" s="20"/>
      <c r="P101" s="0" t="str">
        <f aca="false">IF(H101&lt;&gt;"",MOD(WEEKDAY(H101)+4,7)+1,"")</f>
        <v/>
      </c>
      <c r="Q101" s="0" t="str">
        <f aca="false">IF(H100&lt;&gt;"",_xlfn.IFS(OR((H101-H100)&gt;=7,H101=""),1,P100&gt;P101,1,1,0),"")</f>
        <v/>
      </c>
      <c r="R101" s="0" t="str">
        <f aca="false">IF(C101&lt;&gt;"",IF($Q101&lt;&gt;1,C101+R100,C101),"")</f>
        <v/>
      </c>
      <c r="S101" s="0" t="str">
        <f aca="false">IF(D101&lt;&gt;"",IF($Q101&lt;&gt;1,D101+S100,D101),"")</f>
        <v/>
      </c>
      <c r="T101" s="0" t="str">
        <f aca="false">IF(E101&lt;&gt;"",IF($Q101&lt;&gt;1,E101+T100,E101),"")</f>
        <v/>
      </c>
      <c r="U101" s="0" t="str">
        <f aca="false">IF(H101&lt;&gt;"",IF(Q101=1,IF(B101="W",1,0),IF(B101="W",1,0)+U100),"")</f>
        <v/>
      </c>
      <c r="V101" s="0" t="str">
        <f aca="false">IF(H101&lt;&gt;"",IF(Q101=1,IF(B101&lt;&gt;"W",1,0),IF(B101&lt;&gt;"W",1,0)+V100),"")</f>
        <v/>
      </c>
    </row>
    <row r="102" customFormat="false" ht="13.8" hidden="false" customHeight="false" outlineLevel="0" collapsed="false">
      <c r="A102" s="23"/>
      <c r="B102" s="23"/>
      <c r="C102" s="23"/>
      <c r="D102" s="23"/>
      <c r="E102" s="23"/>
      <c r="F102" s="25" t="str">
        <f aca="false">_xlfn.IFS(E102 = "","",E102&gt;0,C102/E102,TRUE(),C102/1)</f>
        <v/>
      </c>
      <c r="G102" s="25" t="str">
        <f aca="false">_xlfn.IFS(E102 = "","",E102&gt;0,(C102+D102)/E102,TRUE(),(C102+D102)/1)</f>
        <v/>
      </c>
      <c r="H102" s="29"/>
      <c r="I102" s="27"/>
      <c r="J102" s="28" t="str">
        <f aca="false">IF(O102&lt;&gt;"",O102/86400,"")</f>
        <v/>
      </c>
      <c r="K102" s="28"/>
      <c r="L102" s="29" t="str">
        <f aca="false">_xlfn.IFS(Q103 &lt;&gt; 1,"",T102&gt;0,R102/T102,TRUE(),R102/1)</f>
        <v/>
      </c>
      <c r="M102" s="25" t="str">
        <f aca="false">_xlfn.IFS(Q103 &lt;&gt; 1,"",V102&gt;0,U102/V102,TRUE(),U102/1)</f>
        <v/>
      </c>
      <c r="N102" s="20"/>
      <c r="P102" s="0" t="str">
        <f aca="false">IF(H102&lt;&gt;"",MOD(WEEKDAY(H102)+4,7)+1,"")</f>
        <v/>
      </c>
      <c r="Q102" s="0" t="str">
        <f aca="false">IF(H101&lt;&gt;"",_xlfn.IFS(OR((H102-H101)&gt;=7,H102=""),1,P101&gt;P102,1,1,0),"")</f>
        <v/>
      </c>
      <c r="R102" s="0" t="str">
        <f aca="false">IF(C102&lt;&gt;"",IF($Q102&lt;&gt;1,C102+R101,C102),"")</f>
        <v/>
      </c>
      <c r="S102" s="0" t="str">
        <f aca="false">IF(D102&lt;&gt;"",IF($Q102&lt;&gt;1,D102+S101,D102),"")</f>
        <v/>
      </c>
      <c r="T102" s="0" t="str">
        <f aca="false">IF(E102&lt;&gt;"",IF($Q102&lt;&gt;1,E102+T101,E102),"")</f>
        <v/>
      </c>
      <c r="U102" s="0" t="str">
        <f aca="false">IF(H102&lt;&gt;"",IF(Q102=1,IF(B102="W",1,0),IF(B102="W",1,0)+U101),"")</f>
        <v/>
      </c>
      <c r="V102" s="0" t="str">
        <f aca="false">IF(H102&lt;&gt;"",IF(Q102=1,IF(B102&lt;&gt;"W",1,0),IF(B102&lt;&gt;"W",1,0)+V101),"")</f>
        <v/>
      </c>
    </row>
    <row r="103" customFormat="false" ht="13.8" hidden="false" customHeight="false" outlineLevel="0" collapsed="false">
      <c r="A103" s="23"/>
      <c r="B103" s="23"/>
      <c r="C103" s="23"/>
      <c r="D103" s="23"/>
      <c r="E103" s="23"/>
      <c r="F103" s="25" t="str">
        <f aca="false">_xlfn.IFS(E103 = "","",E103&gt;0,C103/E103,TRUE(),C103/1)</f>
        <v/>
      </c>
      <c r="G103" s="25" t="str">
        <f aca="false">_xlfn.IFS(E103 = "","",E103&gt;0,(C103+D103)/E103,TRUE(),(C103+D103)/1)</f>
        <v/>
      </c>
      <c r="H103" s="29"/>
      <c r="I103" s="27"/>
      <c r="J103" s="28" t="str">
        <f aca="false">IF(O103&lt;&gt;"",O103/86400,"")</f>
        <v/>
      </c>
      <c r="K103" s="28"/>
      <c r="L103" s="29" t="str">
        <f aca="false">_xlfn.IFS(Q104 &lt;&gt; 1,"",T103&gt;0,R103/T103,TRUE(),R103/1)</f>
        <v/>
      </c>
      <c r="M103" s="25" t="str">
        <f aca="false">_xlfn.IFS(Q104 &lt;&gt; 1,"",V103&gt;0,U103/V103,TRUE(),U103/1)</f>
        <v/>
      </c>
      <c r="N103" s="20"/>
      <c r="P103" s="0" t="str">
        <f aca="false">IF(H103&lt;&gt;"",MOD(WEEKDAY(H103)+4,7)+1,"")</f>
        <v/>
      </c>
      <c r="Q103" s="0" t="str">
        <f aca="false">IF(H102&lt;&gt;"",_xlfn.IFS(OR((H103-H102)&gt;=7,H103=""),1,P102&gt;P103,1,1,0),"")</f>
        <v/>
      </c>
      <c r="R103" s="0" t="str">
        <f aca="false">IF(C103&lt;&gt;"",IF($Q103&lt;&gt;1,C103+R102,C103),"")</f>
        <v/>
      </c>
      <c r="S103" s="0" t="str">
        <f aca="false">IF(D103&lt;&gt;"",IF($Q103&lt;&gt;1,D103+S102,D103),"")</f>
        <v/>
      </c>
      <c r="T103" s="0" t="str">
        <f aca="false">IF(E103&lt;&gt;"",IF($Q103&lt;&gt;1,E103+T102,E103),"")</f>
        <v/>
      </c>
      <c r="U103" s="0" t="str">
        <f aca="false">IF(H103&lt;&gt;"",IF(Q103=1,IF(B103="W",1,0),IF(B103="W",1,0)+U102),"")</f>
        <v/>
      </c>
      <c r="V103" s="0" t="str">
        <f aca="false">IF(H103&lt;&gt;"",IF(Q103=1,IF(B103&lt;&gt;"W",1,0),IF(B103&lt;&gt;"W",1,0)+V102),"")</f>
        <v/>
      </c>
    </row>
    <row r="104" customFormat="false" ht="13.8" hidden="false" customHeight="false" outlineLevel="0" collapsed="false">
      <c r="A104" s="23"/>
      <c r="B104" s="23"/>
      <c r="C104" s="23"/>
      <c r="D104" s="23"/>
      <c r="E104" s="23"/>
      <c r="F104" s="25" t="str">
        <f aca="false">_xlfn.IFS(E104 = "","",E104&gt;0,C104/E104,TRUE(),C104/1)</f>
        <v/>
      </c>
      <c r="G104" s="25" t="str">
        <f aca="false">_xlfn.IFS(E104 = "","",E104&gt;0,(C104+D104)/E104,TRUE(),(C104+D104)/1)</f>
        <v/>
      </c>
      <c r="H104" s="29"/>
      <c r="I104" s="27"/>
      <c r="J104" s="28" t="str">
        <f aca="false">IF(O104&lt;&gt;"",O104/86400,"")</f>
        <v/>
      </c>
      <c r="K104" s="28"/>
      <c r="L104" s="29" t="str">
        <f aca="false">_xlfn.IFS(Q105 &lt;&gt; 1,"",T104&gt;0,R104/T104,TRUE(),R104/1)</f>
        <v/>
      </c>
      <c r="M104" s="25" t="str">
        <f aca="false">_xlfn.IFS(Q105 &lt;&gt; 1,"",V104&gt;0,U104/V104,TRUE(),U104/1)</f>
        <v/>
      </c>
      <c r="N104" s="20"/>
      <c r="P104" s="0" t="str">
        <f aca="false">IF(H104&lt;&gt;"",MOD(WEEKDAY(H104)+4,7)+1,"")</f>
        <v/>
      </c>
      <c r="Q104" s="0" t="str">
        <f aca="false">IF(H103&lt;&gt;"",_xlfn.IFS(OR((H104-H103)&gt;=7,H104=""),1,P103&gt;P104,1,1,0),"")</f>
        <v/>
      </c>
      <c r="R104" s="0" t="str">
        <f aca="false">IF(C104&lt;&gt;"",IF($Q104&lt;&gt;1,C104+R103,C104),"")</f>
        <v/>
      </c>
      <c r="S104" s="0" t="str">
        <f aca="false">IF(D104&lt;&gt;"",IF($Q104&lt;&gt;1,D104+S103,D104),"")</f>
        <v/>
      </c>
      <c r="T104" s="0" t="str">
        <f aca="false">IF(E104&lt;&gt;"",IF($Q104&lt;&gt;1,E104+T103,E104),"")</f>
        <v/>
      </c>
      <c r="U104" s="0" t="str">
        <f aca="false">IF(H104&lt;&gt;"",IF(Q104=1,IF(B104="W",1,0),IF(B104="W",1,0)+U103),"")</f>
        <v/>
      </c>
      <c r="V104" s="0" t="str">
        <f aca="false">IF(H104&lt;&gt;"",IF(Q104=1,IF(B104&lt;&gt;"W",1,0),IF(B104&lt;&gt;"W",1,0)+V103),"")</f>
        <v/>
      </c>
    </row>
    <row r="105" customFormat="false" ht="13.8" hidden="false" customHeight="false" outlineLevel="0" collapsed="false">
      <c r="A105" s="23"/>
      <c r="B105" s="23"/>
      <c r="C105" s="23"/>
      <c r="D105" s="23"/>
      <c r="E105" s="23"/>
      <c r="F105" s="25" t="str">
        <f aca="false">_xlfn.IFS(E105 = "","",E105&gt;0,C105/E105,TRUE(),C105/1)</f>
        <v/>
      </c>
      <c r="G105" s="25" t="str">
        <f aca="false">_xlfn.IFS(E105 = "","",E105&gt;0,(C105+D105)/E105,TRUE(),(C105+D105)/1)</f>
        <v/>
      </c>
      <c r="H105" s="29"/>
      <c r="I105" s="27"/>
      <c r="J105" s="28" t="str">
        <f aca="false">IF(O105&lt;&gt;"",O105/86400,"")</f>
        <v/>
      </c>
      <c r="K105" s="28"/>
      <c r="L105" s="29" t="str">
        <f aca="false">_xlfn.IFS(Q106 &lt;&gt; 1,"",T105&gt;0,R105/T105,TRUE(),R105/1)</f>
        <v/>
      </c>
      <c r="M105" s="25" t="str">
        <f aca="false">_xlfn.IFS(Q106 &lt;&gt; 1,"",V105&gt;0,U105/V105,TRUE(),U105/1)</f>
        <v/>
      </c>
      <c r="N105" s="20"/>
      <c r="P105" s="0" t="str">
        <f aca="false">IF(H105&lt;&gt;"",MOD(WEEKDAY(H105)+4,7)+1,"")</f>
        <v/>
      </c>
      <c r="Q105" s="0" t="str">
        <f aca="false">IF(H104&lt;&gt;"",_xlfn.IFS(OR((H105-H104)&gt;=7,H105=""),1,P104&gt;P105,1,1,0),"")</f>
        <v/>
      </c>
      <c r="R105" s="0" t="str">
        <f aca="false">IF(C105&lt;&gt;"",IF($Q105&lt;&gt;1,C105+R104,C105),"")</f>
        <v/>
      </c>
      <c r="S105" s="0" t="str">
        <f aca="false">IF(D105&lt;&gt;"",IF($Q105&lt;&gt;1,D105+S104,D105),"")</f>
        <v/>
      </c>
      <c r="T105" s="0" t="str">
        <f aca="false">IF(E105&lt;&gt;"",IF($Q105&lt;&gt;1,E105+T104,E105),"")</f>
        <v/>
      </c>
      <c r="U105" s="0" t="str">
        <f aca="false">IF(H105&lt;&gt;"",IF(Q105=1,IF(B105="W",1,0),IF(B105="W",1,0)+U104),"")</f>
        <v/>
      </c>
      <c r="V105" s="0" t="str">
        <f aca="false">IF(H105&lt;&gt;"",IF(Q105=1,IF(B105&lt;&gt;"W",1,0),IF(B105&lt;&gt;"W",1,0)+V104),"")</f>
        <v/>
      </c>
    </row>
    <row r="106" customFormat="false" ht="13.8" hidden="false" customHeight="false" outlineLevel="0" collapsed="false">
      <c r="A106" s="23"/>
      <c r="B106" s="23"/>
      <c r="C106" s="23"/>
      <c r="D106" s="23"/>
      <c r="E106" s="23"/>
      <c r="F106" s="25" t="str">
        <f aca="false">_xlfn.IFS(E106 = "","",E106&gt;0,C106/E106,TRUE(),C106/1)</f>
        <v/>
      </c>
      <c r="G106" s="25" t="str">
        <f aca="false">_xlfn.IFS(E106 = "","",E106&gt;0,(C106+D106)/E106,TRUE(),(C106+D106)/1)</f>
        <v/>
      </c>
      <c r="H106" s="29"/>
      <c r="I106" s="27"/>
      <c r="J106" s="28" t="str">
        <f aca="false">IF(O106&lt;&gt;"",O106/86400,"")</f>
        <v/>
      </c>
      <c r="K106" s="28"/>
      <c r="L106" s="29" t="str">
        <f aca="false">_xlfn.IFS(Q107 &lt;&gt; 1,"",T106&gt;0,R106/T106,TRUE(),R106/1)</f>
        <v/>
      </c>
      <c r="M106" s="25" t="str">
        <f aca="false">_xlfn.IFS(Q107 &lt;&gt; 1,"",V106&gt;0,U106/V106,TRUE(),U106/1)</f>
        <v/>
      </c>
      <c r="N106" s="20"/>
      <c r="P106" s="0" t="str">
        <f aca="false">IF(H106&lt;&gt;"",MOD(WEEKDAY(H106)+4,7)+1,"")</f>
        <v/>
      </c>
      <c r="Q106" s="0" t="str">
        <f aca="false">IF(H105&lt;&gt;"",_xlfn.IFS(OR((H106-H105)&gt;=7,H106=""),1,P105&gt;P106,1,1,0),"")</f>
        <v/>
      </c>
      <c r="R106" s="0" t="str">
        <f aca="false">IF(C106&lt;&gt;"",IF($Q106&lt;&gt;1,C106+R105,C106),"")</f>
        <v/>
      </c>
      <c r="S106" s="0" t="str">
        <f aca="false">IF(D106&lt;&gt;"",IF($Q106&lt;&gt;1,D106+S105,D106),"")</f>
        <v/>
      </c>
      <c r="T106" s="0" t="str">
        <f aca="false">IF(E106&lt;&gt;"",IF($Q106&lt;&gt;1,E106+T105,E106),"")</f>
        <v/>
      </c>
      <c r="U106" s="0" t="str">
        <f aca="false">IF(H106&lt;&gt;"",IF(Q106=1,IF(B106="W",1,0),IF(B106="W",1,0)+U105),"")</f>
        <v/>
      </c>
      <c r="V106" s="0" t="str">
        <f aca="false">IF(H106&lt;&gt;"",IF(Q106=1,IF(B106&lt;&gt;"W",1,0),IF(B106&lt;&gt;"W",1,0)+V105),"")</f>
        <v/>
      </c>
    </row>
    <row r="107" customFormat="false" ht="13.8" hidden="false" customHeight="false" outlineLevel="0" collapsed="false">
      <c r="A107" s="23"/>
      <c r="B107" s="23"/>
      <c r="C107" s="23"/>
      <c r="D107" s="23"/>
      <c r="E107" s="23"/>
      <c r="F107" s="25" t="str">
        <f aca="false">_xlfn.IFS(E107 = "","",E107&gt;0,C107/E107,TRUE(),C107/1)</f>
        <v/>
      </c>
      <c r="G107" s="25" t="str">
        <f aca="false">_xlfn.IFS(E107 = "","",E107&gt;0,(C107+D107)/E107,TRUE(),(C107+D107)/1)</f>
        <v/>
      </c>
      <c r="H107" s="29"/>
      <c r="I107" s="27"/>
      <c r="J107" s="28" t="str">
        <f aca="false">IF(O107&lt;&gt;"",O107/86400,"")</f>
        <v/>
      </c>
      <c r="K107" s="28"/>
      <c r="L107" s="29" t="str">
        <f aca="false">_xlfn.IFS(Q108 &lt;&gt; 1,"",T107&gt;0,R107/T107,TRUE(),R107/1)</f>
        <v/>
      </c>
      <c r="M107" s="25" t="str">
        <f aca="false">_xlfn.IFS(Q108 &lt;&gt; 1,"",V107&gt;0,U107/V107,TRUE(),U107/1)</f>
        <v/>
      </c>
      <c r="N107" s="20"/>
      <c r="P107" s="0" t="str">
        <f aca="false">IF(H107&lt;&gt;"",MOD(WEEKDAY(H107)+4,7)+1,"")</f>
        <v/>
      </c>
      <c r="Q107" s="0" t="str">
        <f aca="false">IF(H106&lt;&gt;"",_xlfn.IFS(OR((H107-H106)&gt;=7,H107=""),1,P106&gt;P107,1,1,0),"")</f>
        <v/>
      </c>
      <c r="R107" s="0" t="str">
        <f aca="false">IF(C107&lt;&gt;"",IF($Q107&lt;&gt;1,C107+R106,C107),"")</f>
        <v/>
      </c>
      <c r="S107" s="0" t="str">
        <f aca="false">IF(D107&lt;&gt;"",IF($Q107&lt;&gt;1,D107+S106,D107),"")</f>
        <v/>
      </c>
      <c r="T107" s="0" t="str">
        <f aca="false">IF(E107&lt;&gt;"",IF($Q107&lt;&gt;1,E107+T106,E107),"")</f>
        <v/>
      </c>
      <c r="U107" s="0" t="str">
        <f aca="false">IF(H107&lt;&gt;"",IF(Q107=1,IF(B107="W",1,0),IF(B107="W",1,0)+U106),"")</f>
        <v/>
      </c>
      <c r="V107" s="0" t="str">
        <f aca="false">IF(H107&lt;&gt;"",IF(Q107=1,IF(B107&lt;&gt;"W",1,0),IF(B107&lt;&gt;"W",1,0)+V106),"")</f>
        <v/>
      </c>
    </row>
    <row r="108" customFormat="false" ht="13.8" hidden="false" customHeight="false" outlineLevel="0" collapsed="false">
      <c r="A108" s="23"/>
      <c r="B108" s="23"/>
      <c r="C108" s="23"/>
      <c r="D108" s="23"/>
      <c r="E108" s="23"/>
      <c r="F108" s="25" t="str">
        <f aca="false">_xlfn.IFS(E108 = "","",E108&gt;0,C108/E108,TRUE(),C108/1)</f>
        <v/>
      </c>
      <c r="G108" s="25" t="str">
        <f aca="false">_xlfn.IFS(E108 = "","",E108&gt;0,(C108+D108)/E108,TRUE(),(C108+D108)/1)</f>
        <v/>
      </c>
      <c r="H108" s="29"/>
      <c r="I108" s="27"/>
      <c r="J108" s="28" t="str">
        <f aca="false">IF(O108&lt;&gt;"",O108/86400,"")</f>
        <v/>
      </c>
      <c r="K108" s="28"/>
      <c r="L108" s="29" t="str">
        <f aca="false">_xlfn.IFS(Q109 &lt;&gt; 1,"",T108&gt;0,R108/T108,TRUE(),R108/1)</f>
        <v/>
      </c>
      <c r="M108" s="25" t="str">
        <f aca="false">_xlfn.IFS(Q109 &lt;&gt; 1,"",V108&gt;0,U108/V108,TRUE(),U108/1)</f>
        <v/>
      </c>
      <c r="N108" s="20"/>
      <c r="P108" s="0" t="str">
        <f aca="false">IF(H108&lt;&gt;"",MOD(WEEKDAY(H108)+4,7)+1,"")</f>
        <v/>
      </c>
      <c r="Q108" s="0" t="str">
        <f aca="false">IF(H107&lt;&gt;"",_xlfn.IFS(OR((H108-H107)&gt;=7,H108=""),1,P107&gt;P108,1,1,0),"")</f>
        <v/>
      </c>
      <c r="R108" s="0" t="str">
        <f aca="false">IF(C108&lt;&gt;"",IF($Q108&lt;&gt;1,C108+R107,C108),"")</f>
        <v/>
      </c>
      <c r="S108" s="0" t="str">
        <f aca="false">IF(D108&lt;&gt;"",IF($Q108&lt;&gt;1,D108+S107,D108),"")</f>
        <v/>
      </c>
      <c r="T108" s="0" t="str">
        <f aca="false">IF(E108&lt;&gt;"",IF($Q108&lt;&gt;1,E108+T107,E108),"")</f>
        <v/>
      </c>
      <c r="U108" s="0" t="str">
        <f aca="false">IF(H108&lt;&gt;"",IF(Q108=1,IF(B108="W",1,0),IF(B108="W",1,0)+U107),"")</f>
        <v/>
      </c>
      <c r="V108" s="0" t="str">
        <f aca="false">IF(H108&lt;&gt;"",IF(Q108=1,IF(B108&lt;&gt;"W",1,0),IF(B108&lt;&gt;"W",1,0)+V107),"")</f>
        <v/>
      </c>
    </row>
    <row r="109" customFormat="false" ht="13.8" hidden="false" customHeight="false" outlineLevel="0" collapsed="false">
      <c r="A109" s="23"/>
      <c r="B109" s="23"/>
      <c r="C109" s="23"/>
      <c r="D109" s="23"/>
      <c r="E109" s="23"/>
      <c r="F109" s="25" t="str">
        <f aca="false">_xlfn.IFS(E109 = "","",E109&gt;0,C109/E109,TRUE(),C109/1)</f>
        <v/>
      </c>
      <c r="G109" s="25" t="str">
        <f aca="false">_xlfn.IFS(E109 = "","",E109&gt;0,(C109+D109)/E109,TRUE(),(C109+D109)/1)</f>
        <v/>
      </c>
      <c r="H109" s="29"/>
      <c r="I109" s="27"/>
      <c r="J109" s="28" t="str">
        <f aca="false">IF(O109&lt;&gt;"",O109/86400,"")</f>
        <v/>
      </c>
      <c r="K109" s="28"/>
      <c r="L109" s="29" t="str">
        <f aca="false">_xlfn.IFS(Q110 &lt;&gt; 1,"",T109&gt;0,R109/T109,TRUE(),R109/1)</f>
        <v/>
      </c>
      <c r="M109" s="25" t="str">
        <f aca="false">_xlfn.IFS(Q110 &lt;&gt; 1,"",V109&gt;0,U109/V109,TRUE(),U109/1)</f>
        <v/>
      </c>
      <c r="N109" s="20"/>
      <c r="P109" s="0" t="str">
        <f aca="false">IF(H109&lt;&gt;"",MOD(WEEKDAY(H109)+4,7)+1,"")</f>
        <v/>
      </c>
      <c r="Q109" s="0" t="str">
        <f aca="false">IF(H108&lt;&gt;"",_xlfn.IFS(OR((H109-H108)&gt;=7,H109=""),1,P108&gt;P109,1,1,0),"")</f>
        <v/>
      </c>
      <c r="R109" s="0" t="str">
        <f aca="false">IF(C109&lt;&gt;"",IF($Q109&lt;&gt;1,C109+R108,C109),"")</f>
        <v/>
      </c>
      <c r="S109" s="0" t="str">
        <f aca="false">IF(D109&lt;&gt;"",IF($Q109&lt;&gt;1,D109+S108,D109),"")</f>
        <v/>
      </c>
      <c r="T109" s="0" t="str">
        <f aca="false">IF(E109&lt;&gt;"",IF($Q109&lt;&gt;1,E109+T108,E109),"")</f>
        <v/>
      </c>
      <c r="U109" s="0" t="str">
        <f aca="false">IF(H109&lt;&gt;"",IF(Q109=1,IF(B109="W",1,0),IF(B109="W",1,0)+U108),"")</f>
        <v/>
      </c>
      <c r="V109" s="0" t="str">
        <f aca="false">IF(H109&lt;&gt;"",IF(Q109=1,IF(B109&lt;&gt;"W",1,0),IF(B109&lt;&gt;"W",1,0)+V108),"")</f>
        <v/>
      </c>
    </row>
    <row r="110" customFormat="false" ht="13.8" hidden="false" customHeight="false" outlineLevel="0" collapsed="false">
      <c r="A110" s="23"/>
      <c r="B110" s="23"/>
      <c r="C110" s="23"/>
      <c r="D110" s="23"/>
      <c r="E110" s="23"/>
      <c r="F110" s="25" t="str">
        <f aca="false">_xlfn.IFS(E110 = "","",E110&gt;0,C110/E110,TRUE(),C110/1)</f>
        <v/>
      </c>
      <c r="G110" s="25" t="str">
        <f aca="false">_xlfn.IFS(E110 = "","",E110&gt;0,(C110+D110)/E110,TRUE(),(C110+D110)/1)</f>
        <v/>
      </c>
      <c r="H110" s="29"/>
      <c r="I110" s="27"/>
      <c r="J110" s="28" t="str">
        <f aca="false">IF(O110&lt;&gt;"",O110/86400,"")</f>
        <v/>
      </c>
      <c r="K110" s="28"/>
      <c r="L110" s="29" t="str">
        <f aca="false">_xlfn.IFS(Q111 &lt;&gt; 1,"",T110&gt;0,R110/T110,TRUE(),R110/1)</f>
        <v/>
      </c>
      <c r="M110" s="25" t="str">
        <f aca="false">_xlfn.IFS(Q111 &lt;&gt; 1,"",V110&gt;0,U110/V110,TRUE(),U110/1)</f>
        <v/>
      </c>
      <c r="N110" s="20"/>
      <c r="P110" s="0" t="str">
        <f aca="false">IF(H110&lt;&gt;"",MOD(WEEKDAY(H110)+4,7)+1,"")</f>
        <v/>
      </c>
      <c r="Q110" s="0" t="str">
        <f aca="false">IF(H109&lt;&gt;"",_xlfn.IFS(OR((H110-H109)&gt;=7,H110=""),1,P109&gt;P110,1,1,0),"")</f>
        <v/>
      </c>
      <c r="R110" s="0" t="str">
        <f aca="false">IF(C110&lt;&gt;"",IF($Q110&lt;&gt;1,C110+R109,C110),"")</f>
        <v/>
      </c>
      <c r="S110" s="0" t="str">
        <f aca="false">IF(D110&lt;&gt;"",IF($Q110&lt;&gt;1,D110+S109,D110),"")</f>
        <v/>
      </c>
      <c r="T110" s="0" t="str">
        <f aca="false">IF(E110&lt;&gt;"",IF($Q110&lt;&gt;1,E110+T109,E110),"")</f>
        <v/>
      </c>
      <c r="U110" s="0" t="str">
        <f aca="false">IF(H110&lt;&gt;"",IF(Q110=1,IF(B110="W",1,0),IF(B110="W",1,0)+U109),"")</f>
        <v/>
      </c>
      <c r="V110" s="0" t="str">
        <f aca="false">IF(H110&lt;&gt;"",IF(Q110=1,IF(B110&lt;&gt;"W",1,0),IF(B110&lt;&gt;"W",1,0)+V109),"")</f>
        <v/>
      </c>
    </row>
    <row r="111" customFormat="false" ht="13.8" hidden="false" customHeight="false" outlineLevel="0" collapsed="false">
      <c r="A111" s="23"/>
      <c r="B111" s="23"/>
      <c r="C111" s="23"/>
      <c r="D111" s="23"/>
      <c r="E111" s="23"/>
      <c r="F111" s="25" t="str">
        <f aca="false">_xlfn.IFS(E111 = "","",E111&gt;0,C111/E111,TRUE(),C111/1)</f>
        <v/>
      </c>
      <c r="G111" s="25" t="str">
        <f aca="false">_xlfn.IFS(E111 = "","",E111&gt;0,(C111+D111)/E111,TRUE(),(C111+D111)/1)</f>
        <v/>
      </c>
      <c r="H111" s="29"/>
      <c r="I111" s="27"/>
      <c r="J111" s="28" t="str">
        <f aca="false">IF(O111&lt;&gt;"",O111/86400,"")</f>
        <v/>
      </c>
      <c r="K111" s="28"/>
      <c r="L111" s="29" t="str">
        <f aca="false">_xlfn.IFS(Q112 &lt;&gt; 1,"",T111&gt;0,R111/T111,TRUE(),R111/1)</f>
        <v/>
      </c>
      <c r="M111" s="25" t="str">
        <f aca="false">_xlfn.IFS(Q112 &lt;&gt; 1,"",V111&gt;0,U111/V111,TRUE(),U111/1)</f>
        <v/>
      </c>
      <c r="N111" s="20"/>
      <c r="P111" s="0" t="str">
        <f aca="false">IF(H111&lt;&gt;"",MOD(WEEKDAY(H111)+4,7)+1,"")</f>
        <v/>
      </c>
      <c r="Q111" s="0" t="str">
        <f aca="false">IF(H110&lt;&gt;"",_xlfn.IFS(OR((H111-H110)&gt;=7,H111=""),1,P110&gt;P111,1,1,0),"")</f>
        <v/>
      </c>
      <c r="R111" s="0" t="str">
        <f aca="false">IF(C111&lt;&gt;"",IF($Q111&lt;&gt;1,C111+R110,C111),"")</f>
        <v/>
      </c>
      <c r="S111" s="0" t="str">
        <f aca="false">IF(D111&lt;&gt;"",IF($Q111&lt;&gt;1,D111+S110,D111),"")</f>
        <v/>
      </c>
      <c r="T111" s="0" t="str">
        <f aca="false">IF(E111&lt;&gt;"",IF($Q111&lt;&gt;1,E111+T110,E111),"")</f>
        <v/>
      </c>
      <c r="U111" s="0" t="str">
        <f aca="false">IF(H111&lt;&gt;"",IF(Q111=1,IF(B111="W",1,0),IF(B111="W",1,0)+U110),"")</f>
        <v/>
      </c>
      <c r="V111" s="0" t="str">
        <f aca="false">IF(H111&lt;&gt;"",IF(Q111=1,IF(B111&lt;&gt;"W",1,0),IF(B111&lt;&gt;"W",1,0)+V110),"")</f>
        <v/>
      </c>
    </row>
    <row r="112" customFormat="false" ht="13.8" hidden="false" customHeight="false" outlineLevel="0" collapsed="false">
      <c r="A112" s="23"/>
      <c r="B112" s="23"/>
      <c r="C112" s="23"/>
      <c r="D112" s="23"/>
      <c r="E112" s="23"/>
      <c r="F112" s="25" t="str">
        <f aca="false">_xlfn.IFS(E112 = "","",E112&gt;0,C112/E112,TRUE(),C112/1)</f>
        <v/>
      </c>
      <c r="G112" s="25" t="str">
        <f aca="false">_xlfn.IFS(E112 = "","",E112&gt;0,(C112+D112)/E112,TRUE(),(C112+D112)/1)</f>
        <v/>
      </c>
      <c r="H112" s="29"/>
      <c r="I112" s="27"/>
      <c r="J112" s="28" t="str">
        <f aca="false">IF(O112&lt;&gt;"",O112/86400,"")</f>
        <v/>
      </c>
      <c r="K112" s="28"/>
      <c r="L112" s="29" t="str">
        <f aca="false">_xlfn.IFS(Q113 &lt;&gt; 1,"",T112&gt;0,R112/T112,TRUE(),R112/1)</f>
        <v/>
      </c>
      <c r="M112" s="25" t="str">
        <f aca="false">_xlfn.IFS(Q113 &lt;&gt; 1,"",V112&gt;0,U112/V112,TRUE(),U112/1)</f>
        <v/>
      </c>
      <c r="N112" s="20"/>
      <c r="P112" s="0" t="str">
        <f aca="false">IF(H112&lt;&gt;"",MOD(WEEKDAY(H112)+4,7)+1,"")</f>
        <v/>
      </c>
      <c r="Q112" s="0" t="str">
        <f aca="false">IF(H111&lt;&gt;"",_xlfn.IFS(OR((H112-H111)&gt;=7,H112=""),1,P111&gt;P112,1,1,0),"")</f>
        <v/>
      </c>
      <c r="R112" s="0" t="str">
        <f aca="false">IF(C112&lt;&gt;"",IF($Q112&lt;&gt;1,C112+R111,C112),"")</f>
        <v/>
      </c>
      <c r="S112" s="0" t="str">
        <f aca="false">IF(D112&lt;&gt;"",IF($Q112&lt;&gt;1,D112+S111,D112),"")</f>
        <v/>
      </c>
      <c r="T112" s="0" t="str">
        <f aca="false">IF(E112&lt;&gt;"",IF($Q112&lt;&gt;1,E112+T111,E112),"")</f>
        <v/>
      </c>
      <c r="U112" s="0" t="str">
        <f aca="false">IF(H112&lt;&gt;"",IF(Q112=1,IF(B112="W",1,0),IF(B112="W",1,0)+U111),"")</f>
        <v/>
      </c>
      <c r="V112" s="0" t="str">
        <f aca="false">IF(H112&lt;&gt;"",IF(Q112=1,IF(B112&lt;&gt;"W",1,0),IF(B112&lt;&gt;"W",1,0)+V111),"")</f>
        <v/>
      </c>
    </row>
    <row r="113" customFormat="false" ht="13.8" hidden="false" customHeight="false" outlineLevel="0" collapsed="false">
      <c r="A113" s="23"/>
      <c r="B113" s="23"/>
      <c r="C113" s="23"/>
      <c r="D113" s="23"/>
      <c r="E113" s="23"/>
      <c r="F113" s="25" t="str">
        <f aca="false">_xlfn.IFS(E113 = "","",E113&gt;0,C113/E113,TRUE(),C113/1)</f>
        <v/>
      </c>
      <c r="G113" s="25" t="str">
        <f aca="false">_xlfn.IFS(E113 = "","",E113&gt;0,(C113+D113)/E113,TRUE(),(C113+D113)/1)</f>
        <v/>
      </c>
      <c r="H113" s="29"/>
      <c r="I113" s="27"/>
      <c r="J113" s="28" t="str">
        <f aca="false">IF(O113&lt;&gt;"",O113/86400,"")</f>
        <v/>
      </c>
      <c r="K113" s="28"/>
      <c r="L113" s="29" t="str">
        <f aca="false">_xlfn.IFS(Q114 &lt;&gt; 1,"",T113&gt;0,R113/T113,TRUE(),R113/1)</f>
        <v/>
      </c>
      <c r="M113" s="25" t="str">
        <f aca="false">_xlfn.IFS(Q114 &lt;&gt; 1,"",V113&gt;0,U113/V113,TRUE(),U113/1)</f>
        <v/>
      </c>
      <c r="N113" s="20"/>
      <c r="P113" s="0" t="str">
        <f aca="false">IF(H113&lt;&gt;"",MOD(WEEKDAY(H113)+4,7)+1,"")</f>
        <v/>
      </c>
      <c r="Q113" s="0" t="str">
        <f aca="false">IF(H112&lt;&gt;"",_xlfn.IFS(OR((H113-H112)&gt;=7,H113=""),1,P112&gt;P113,1,1,0),"")</f>
        <v/>
      </c>
      <c r="R113" s="0" t="str">
        <f aca="false">IF(C113&lt;&gt;"",IF($Q113&lt;&gt;1,C113+R112,C113),"")</f>
        <v/>
      </c>
      <c r="S113" s="0" t="str">
        <f aca="false">IF(D113&lt;&gt;"",IF($Q113&lt;&gt;1,D113+S112,D113),"")</f>
        <v/>
      </c>
      <c r="T113" s="0" t="str">
        <f aca="false">IF(E113&lt;&gt;"",IF($Q113&lt;&gt;1,E113+T112,E113),"")</f>
        <v/>
      </c>
      <c r="U113" s="0" t="str">
        <f aca="false">IF(H113&lt;&gt;"",IF(Q113=1,IF(B113="W",1,0),IF(B113="W",1,0)+U112),"")</f>
        <v/>
      </c>
      <c r="V113" s="0" t="str">
        <f aca="false">IF(H113&lt;&gt;"",IF(Q113=1,IF(B113&lt;&gt;"W",1,0),IF(B113&lt;&gt;"W",1,0)+V112),"")</f>
        <v/>
      </c>
    </row>
    <row r="114" customFormat="false" ht="13.8" hidden="false" customHeight="false" outlineLevel="0" collapsed="false">
      <c r="A114" s="23"/>
      <c r="B114" s="23"/>
      <c r="C114" s="23"/>
      <c r="D114" s="23"/>
      <c r="E114" s="23"/>
      <c r="F114" s="25" t="str">
        <f aca="false">_xlfn.IFS(E114 = "","",E114&gt;0,C114/E114,TRUE(),C114/1)</f>
        <v/>
      </c>
      <c r="G114" s="25" t="str">
        <f aca="false">_xlfn.IFS(E114 = "","",E114&gt;0,(C114+D114)/E114,TRUE(),(C114+D114)/1)</f>
        <v/>
      </c>
      <c r="H114" s="29"/>
      <c r="I114" s="27"/>
      <c r="J114" s="28" t="str">
        <f aca="false">IF(O114&lt;&gt;"",O114/86400,"")</f>
        <v/>
      </c>
      <c r="K114" s="28"/>
      <c r="L114" s="29" t="str">
        <f aca="false">_xlfn.IFS(Q115 &lt;&gt; 1,"",T114&gt;0,R114/T114,TRUE(),R114/1)</f>
        <v/>
      </c>
      <c r="M114" s="25" t="str">
        <f aca="false">_xlfn.IFS(Q115 &lt;&gt; 1,"",V114&gt;0,U114/V114,TRUE(),U114/1)</f>
        <v/>
      </c>
      <c r="N114" s="20"/>
      <c r="P114" s="0" t="str">
        <f aca="false">IF(H114&lt;&gt;"",MOD(WEEKDAY(H114)+4,7)+1,"")</f>
        <v/>
      </c>
      <c r="Q114" s="0" t="str">
        <f aca="false">IF(H113&lt;&gt;"",_xlfn.IFS(OR((H114-H113)&gt;=7,H114=""),1,P113&gt;P114,1,1,0),"")</f>
        <v/>
      </c>
      <c r="R114" s="0" t="str">
        <f aca="false">IF(C114&lt;&gt;"",IF($Q114&lt;&gt;1,C114+R113,C114),"")</f>
        <v/>
      </c>
      <c r="S114" s="0" t="str">
        <f aca="false">IF(D114&lt;&gt;"",IF($Q114&lt;&gt;1,D114+S113,D114),"")</f>
        <v/>
      </c>
      <c r="T114" s="0" t="str">
        <f aca="false">IF(E114&lt;&gt;"",IF($Q114&lt;&gt;1,E114+T113,E114),"")</f>
        <v/>
      </c>
      <c r="U114" s="0" t="str">
        <f aca="false">IF(H114&lt;&gt;"",IF(Q114=1,IF(B114="W",1,0),IF(B114="W",1,0)+U113),"")</f>
        <v/>
      </c>
      <c r="V114" s="0" t="str">
        <f aca="false">IF(H114&lt;&gt;"",IF(Q114=1,IF(B114&lt;&gt;"W",1,0),IF(B114&lt;&gt;"W",1,0)+V113),"")</f>
        <v/>
      </c>
    </row>
    <row r="115" customFormat="false" ht="13.8" hidden="false" customHeight="false" outlineLevel="0" collapsed="false">
      <c r="A115" s="23"/>
      <c r="B115" s="23"/>
      <c r="C115" s="23"/>
      <c r="D115" s="23"/>
      <c r="E115" s="23"/>
      <c r="F115" s="25" t="str">
        <f aca="false">_xlfn.IFS(E115 = "","",E115&gt;0,C115/E115,TRUE(),C115/1)</f>
        <v/>
      </c>
      <c r="G115" s="25" t="str">
        <f aca="false">_xlfn.IFS(E115 = "","",E115&gt;0,(C115+D115)/E115,TRUE(),(C115+D115)/1)</f>
        <v/>
      </c>
      <c r="H115" s="29"/>
      <c r="I115" s="27"/>
      <c r="J115" s="28" t="str">
        <f aca="false">IF(O115&lt;&gt;"",O115/86400,"")</f>
        <v/>
      </c>
      <c r="K115" s="28"/>
      <c r="L115" s="29" t="str">
        <f aca="false">_xlfn.IFS(Q116 &lt;&gt; 1,"",T115&gt;0,R115/T115,TRUE(),R115/1)</f>
        <v/>
      </c>
      <c r="M115" s="25" t="str">
        <f aca="false">_xlfn.IFS(Q116 &lt;&gt; 1,"",V115&gt;0,U115/V115,TRUE(),U115/1)</f>
        <v/>
      </c>
      <c r="N115" s="20"/>
      <c r="P115" s="0" t="str">
        <f aca="false">IF(H115&lt;&gt;"",MOD(WEEKDAY(H115)+4,7)+1,"")</f>
        <v/>
      </c>
      <c r="Q115" s="0" t="str">
        <f aca="false">IF(H114&lt;&gt;"",_xlfn.IFS(OR((H115-H114)&gt;=7,H115=""),1,P114&gt;P115,1,1,0),"")</f>
        <v/>
      </c>
      <c r="R115" s="0" t="str">
        <f aca="false">IF(C115&lt;&gt;"",IF($Q115&lt;&gt;1,C115+R114,C115),"")</f>
        <v/>
      </c>
      <c r="S115" s="0" t="str">
        <f aca="false">IF(D115&lt;&gt;"",IF($Q115&lt;&gt;1,D115+S114,D115),"")</f>
        <v/>
      </c>
      <c r="T115" s="0" t="str">
        <f aca="false">IF(E115&lt;&gt;"",IF($Q115&lt;&gt;1,E115+T114,E115),"")</f>
        <v/>
      </c>
      <c r="U115" s="0" t="str">
        <f aca="false">IF(H115&lt;&gt;"",IF(Q115=1,IF(B115="W",1,0),IF(B115="W",1,0)+U114),"")</f>
        <v/>
      </c>
      <c r="V115" s="0" t="str">
        <f aca="false">IF(H115&lt;&gt;"",IF(Q115=1,IF(B115&lt;&gt;"W",1,0),IF(B115&lt;&gt;"W",1,0)+V114),"")</f>
        <v/>
      </c>
    </row>
    <row r="116" customFormat="false" ht="13.8" hidden="false" customHeight="false" outlineLevel="0" collapsed="false">
      <c r="A116" s="23"/>
      <c r="B116" s="23"/>
      <c r="C116" s="23"/>
      <c r="D116" s="23"/>
      <c r="E116" s="23"/>
      <c r="F116" s="25" t="str">
        <f aca="false">_xlfn.IFS(E116 = "","",E116&gt;0,C116/E116,TRUE(),C116/1)</f>
        <v/>
      </c>
      <c r="G116" s="25" t="str">
        <f aca="false">_xlfn.IFS(E116 = "","",E116&gt;0,(C116+D116)/E116,TRUE(),(C116+D116)/1)</f>
        <v/>
      </c>
      <c r="H116" s="29"/>
      <c r="I116" s="27"/>
      <c r="J116" s="28" t="str">
        <f aca="false">IF(O116&lt;&gt;"",O116/86400,"")</f>
        <v/>
      </c>
      <c r="K116" s="28"/>
      <c r="L116" s="29" t="str">
        <f aca="false">_xlfn.IFS(Q117 &lt;&gt; 1,"",T116&gt;0,R116/T116,TRUE(),R116/1)</f>
        <v/>
      </c>
      <c r="M116" s="25" t="str">
        <f aca="false">_xlfn.IFS(Q117 &lt;&gt; 1,"",V116&gt;0,U116/V116,TRUE(),U116/1)</f>
        <v/>
      </c>
      <c r="N116" s="20"/>
      <c r="P116" s="0" t="str">
        <f aca="false">IF(H116&lt;&gt;"",MOD(WEEKDAY(H116)+4,7)+1,"")</f>
        <v/>
      </c>
      <c r="Q116" s="0" t="str">
        <f aca="false">IF(H115&lt;&gt;"",_xlfn.IFS(OR((H116-H115)&gt;=7,H116=""),1,P115&gt;P116,1,1,0),"")</f>
        <v/>
      </c>
      <c r="R116" s="0" t="str">
        <f aca="false">IF(C116&lt;&gt;"",IF($Q116&lt;&gt;1,C116+R115,C116),"")</f>
        <v/>
      </c>
      <c r="S116" s="0" t="str">
        <f aca="false">IF(D116&lt;&gt;"",IF($Q116&lt;&gt;1,D116+S115,D116),"")</f>
        <v/>
      </c>
      <c r="T116" s="0" t="str">
        <f aca="false">IF(E116&lt;&gt;"",IF($Q116&lt;&gt;1,E116+T115,E116),"")</f>
        <v/>
      </c>
      <c r="U116" s="0" t="str">
        <f aca="false">IF(H116&lt;&gt;"",IF(Q116=1,IF(B116="W",1,0),IF(B116="W",1,0)+U115),"")</f>
        <v/>
      </c>
      <c r="V116" s="0" t="str">
        <f aca="false">IF(H116&lt;&gt;"",IF(Q116=1,IF(B116&lt;&gt;"W",1,0),IF(B116&lt;&gt;"W",1,0)+V115),"")</f>
        <v/>
      </c>
    </row>
    <row r="117" customFormat="false" ht="13.8" hidden="false" customHeight="false" outlineLevel="0" collapsed="false">
      <c r="A117" s="23"/>
      <c r="B117" s="23"/>
      <c r="C117" s="23"/>
      <c r="D117" s="23"/>
      <c r="E117" s="23"/>
      <c r="F117" s="25" t="str">
        <f aca="false">_xlfn.IFS(E117 = "","",E117&gt;0,C117/E117,TRUE(),C117/1)</f>
        <v/>
      </c>
      <c r="G117" s="25" t="str">
        <f aca="false">_xlfn.IFS(E117 = "","",E117&gt;0,(C117+D117)/E117,TRUE(),(C117+D117)/1)</f>
        <v/>
      </c>
      <c r="H117" s="29"/>
      <c r="I117" s="27"/>
      <c r="J117" s="28" t="str">
        <f aca="false">IF(O117&lt;&gt;"",O117/86400,"")</f>
        <v/>
      </c>
      <c r="K117" s="28"/>
      <c r="L117" s="29" t="str">
        <f aca="false">_xlfn.IFS(Q118 &lt;&gt; 1,"",T117&gt;0,R117/T117,TRUE(),R117/1)</f>
        <v/>
      </c>
      <c r="M117" s="25" t="str">
        <f aca="false">_xlfn.IFS(Q118 &lt;&gt; 1,"",V117&gt;0,U117/V117,TRUE(),U117/1)</f>
        <v/>
      </c>
      <c r="N117" s="20"/>
      <c r="P117" s="0" t="str">
        <f aca="false">IF(H117&lt;&gt;"",MOD(WEEKDAY(H117)+4,7)+1,"")</f>
        <v/>
      </c>
      <c r="Q117" s="0" t="str">
        <f aca="false">IF(H116&lt;&gt;"",_xlfn.IFS(OR((H117-H116)&gt;=7,H117=""),1,P116&gt;P117,1,1,0),"")</f>
        <v/>
      </c>
      <c r="R117" s="0" t="str">
        <f aca="false">IF(C117&lt;&gt;"",IF($Q117&lt;&gt;1,C117+R116,C117),"")</f>
        <v/>
      </c>
      <c r="S117" s="0" t="str">
        <f aca="false">IF(D117&lt;&gt;"",IF($Q117&lt;&gt;1,D117+S116,D117),"")</f>
        <v/>
      </c>
      <c r="T117" s="0" t="str">
        <f aca="false">IF(E117&lt;&gt;"",IF($Q117&lt;&gt;1,E117+T116,E117),"")</f>
        <v/>
      </c>
      <c r="U117" s="0" t="str">
        <f aca="false">IF(H117&lt;&gt;"",IF(Q117=1,IF(B117="W",1,0),IF(B117="W",1,0)+U116),"")</f>
        <v/>
      </c>
      <c r="V117" s="0" t="str">
        <f aca="false">IF(H117&lt;&gt;"",IF(Q117=1,IF(B117&lt;&gt;"W",1,0),IF(B117&lt;&gt;"W",1,0)+V116),"")</f>
        <v/>
      </c>
    </row>
    <row r="118" customFormat="false" ht="13.8" hidden="false" customHeight="false" outlineLevel="0" collapsed="false">
      <c r="A118" s="23"/>
      <c r="B118" s="23"/>
      <c r="C118" s="23"/>
      <c r="D118" s="23"/>
      <c r="E118" s="23"/>
      <c r="F118" s="25" t="str">
        <f aca="false">_xlfn.IFS(E118 = "","",E118&gt;0,C118/E118,TRUE(),C118/1)</f>
        <v/>
      </c>
      <c r="G118" s="25" t="str">
        <f aca="false">_xlfn.IFS(E118 = "","",E118&gt;0,(C118+D118)/E118,TRUE(),(C118+D118)/1)</f>
        <v/>
      </c>
      <c r="H118" s="29"/>
      <c r="I118" s="27"/>
      <c r="J118" s="28" t="str">
        <f aca="false">IF(O118&lt;&gt;"",O118/86400,"")</f>
        <v/>
      </c>
      <c r="K118" s="28"/>
      <c r="L118" s="29" t="str">
        <f aca="false">_xlfn.IFS(Q119 &lt;&gt; 1,"",T118&gt;0,R118/T118,TRUE(),R118/1)</f>
        <v/>
      </c>
      <c r="M118" s="25" t="str">
        <f aca="false">_xlfn.IFS(Q119 &lt;&gt; 1,"",V118&gt;0,U118/V118,TRUE(),U118/1)</f>
        <v/>
      </c>
      <c r="N118" s="20"/>
      <c r="P118" s="0" t="str">
        <f aca="false">IF(H118&lt;&gt;"",MOD(WEEKDAY(H118)+4,7)+1,"")</f>
        <v/>
      </c>
      <c r="Q118" s="0" t="str">
        <f aca="false">IF(H117&lt;&gt;"",_xlfn.IFS(OR((H118-H117)&gt;=7,H118=""),1,P117&gt;P118,1,1,0),"")</f>
        <v/>
      </c>
      <c r="R118" s="0" t="str">
        <f aca="false">IF(C118&lt;&gt;"",IF($Q118&lt;&gt;1,C118+R117,C118),"")</f>
        <v/>
      </c>
      <c r="S118" s="0" t="str">
        <f aca="false">IF(D118&lt;&gt;"",IF($Q118&lt;&gt;1,D118+S117,D118),"")</f>
        <v/>
      </c>
      <c r="T118" s="0" t="str">
        <f aca="false">IF(E118&lt;&gt;"",IF($Q118&lt;&gt;1,E118+T117,E118),"")</f>
        <v/>
      </c>
      <c r="U118" s="0" t="str">
        <f aca="false">IF(H118&lt;&gt;"",IF(Q118=1,IF(B118="W",1,0),IF(B118="W",1,0)+U117),"")</f>
        <v/>
      </c>
      <c r="V118" s="0" t="str">
        <f aca="false">IF(H118&lt;&gt;"",IF(Q118=1,IF(B118&lt;&gt;"W",1,0),IF(B118&lt;&gt;"W",1,0)+V117),"")</f>
        <v/>
      </c>
    </row>
    <row r="119" customFormat="false" ht="13.8" hidden="false" customHeight="false" outlineLevel="0" collapsed="false">
      <c r="A119" s="23"/>
      <c r="B119" s="23"/>
      <c r="C119" s="23"/>
      <c r="D119" s="23"/>
      <c r="E119" s="23"/>
      <c r="F119" s="25" t="str">
        <f aca="false">_xlfn.IFS(E119 = "","",E119&gt;0,C119/E119,TRUE(),C119/1)</f>
        <v/>
      </c>
      <c r="G119" s="25" t="str">
        <f aca="false">_xlfn.IFS(E119 = "","",E119&gt;0,(C119+D119)/E119,TRUE(),(C119+D119)/1)</f>
        <v/>
      </c>
      <c r="H119" s="29"/>
      <c r="I119" s="27"/>
      <c r="J119" s="28" t="str">
        <f aca="false">IF(O119&lt;&gt;"",O119/86400,"")</f>
        <v/>
      </c>
      <c r="K119" s="28"/>
      <c r="L119" s="29" t="str">
        <f aca="false">_xlfn.IFS(Q120 &lt;&gt; 1,"",T119&gt;0,R119/T119,TRUE(),R119/1)</f>
        <v/>
      </c>
      <c r="M119" s="25" t="str">
        <f aca="false">_xlfn.IFS(Q120 &lt;&gt; 1,"",V119&gt;0,U119/V119,TRUE(),U119/1)</f>
        <v/>
      </c>
      <c r="N119" s="20"/>
      <c r="P119" s="0" t="str">
        <f aca="false">IF(H119&lt;&gt;"",MOD(WEEKDAY(H119)+4,7)+1,"")</f>
        <v/>
      </c>
      <c r="Q119" s="0" t="str">
        <f aca="false">IF(H118&lt;&gt;"",_xlfn.IFS(OR((H119-H118)&gt;=7,H119=""),1,P118&gt;P119,1,1,0),"")</f>
        <v/>
      </c>
      <c r="R119" s="0" t="str">
        <f aca="false">IF(C119&lt;&gt;"",IF($Q119&lt;&gt;1,C119+R118,C119),"")</f>
        <v/>
      </c>
      <c r="S119" s="0" t="str">
        <f aca="false">IF(D119&lt;&gt;"",IF($Q119&lt;&gt;1,D119+S118,D119),"")</f>
        <v/>
      </c>
      <c r="T119" s="0" t="str">
        <f aca="false">IF(E119&lt;&gt;"",IF($Q119&lt;&gt;1,E119+T118,E119),"")</f>
        <v/>
      </c>
      <c r="U119" s="0" t="str">
        <f aca="false">IF(H119&lt;&gt;"",IF(Q119=1,IF(B119="W",1,0),IF(B119="W",1,0)+U118),"")</f>
        <v/>
      </c>
      <c r="V119" s="0" t="str">
        <f aca="false">IF(H119&lt;&gt;"",IF(Q119=1,IF(B119&lt;&gt;"W",1,0),IF(B119&lt;&gt;"W",1,0)+V118),"")</f>
        <v/>
      </c>
    </row>
    <row r="120" customFormat="false" ht="13.8" hidden="false" customHeight="false" outlineLevel="0" collapsed="false">
      <c r="A120" s="23"/>
      <c r="B120" s="23"/>
      <c r="C120" s="23"/>
      <c r="D120" s="23"/>
      <c r="E120" s="23"/>
      <c r="F120" s="25" t="str">
        <f aca="false">_xlfn.IFS(E120 = "","",E120&gt;0,C120/E120,TRUE(),C120/1)</f>
        <v/>
      </c>
      <c r="G120" s="25" t="str">
        <f aca="false">_xlfn.IFS(E120 = "","",E120&gt;0,(C120+D120)/E120,TRUE(),(C120+D120)/1)</f>
        <v/>
      </c>
      <c r="H120" s="29"/>
      <c r="I120" s="27"/>
      <c r="J120" s="28" t="str">
        <f aca="false">IF(O120&lt;&gt;"",O120/86400,"")</f>
        <v/>
      </c>
      <c r="K120" s="28"/>
      <c r="L120" s="29" t="str">
        <f aca="false">_xlfn.IFS(Q121 &lt;&gt; 1,"",T120&gt;0,R120/T120,TRUE(),R120/1)</f>
        <v/>
      </c>
      <c r="M120" s="25" t="str">
        <f aca="false">_xlfn.IFS(Q121 &lt;&gt; 1,"",V120&gt;0,U120/V120,TRUE(),U120/1)</f>
        <v/>
      </c>
      <c r="N120" s="20"/>
      <c r="P120" s="0" t="str">
        <f aca="false">IF(H120&lt;&gt;"",MOD(WEEKDAY(H120)+4,7)+1,"")</f>
        <v/>
      </c>
      <c r="Q120" s="0" t="str">
        <f aca="false">IF(H119&lt;&gt;"",_xlfn.IFS(OR((H120-H119)&gt;=7,H120=""),1,P119&gt;P120,1,1,0),"")</f>
        <v/>
      </c>
      <c r="R120" s="0" t="str">
        <f aca="false">IF(C120&lt;&gt;"",IF($Q120&lt;&gt;1,C120+R119,C120),"")</f>
        <v/>
      </c>
      <c r="S120" s="0" t="str">
        <f aca="false">IF(D120&lt;&gt;"",IF($Q120&lt;&gt;1,D120+S119,D120),"")</f>
        <v/>
      </c>
      <c r="T120" s="0" t="str">
        <f aca="false">IF(E120&lt;&gt;"",IF($Q120&lt;&gt;1,E120+T119,E120),"")</f>
        <v/>
      </c>
      <c r="U120" s="0" t="str">
        <f aca="false">IF(H120&lt;&gt;"",IF(Q120=1,IF(B120="W",1,0),IF(B120="W",1,0)+U119),"")</f>
        <v/>
      </c>
      <c r="V120" s="0" t="str">
        <f aca="false">IF(H120&lt;&gt;"",IF(Q120=1,IF(B120&lt;&gt;"W",1,0),IF(B120&lt;&gt;"W",1,0)+V119),"")</f>
        <v/>
      </c>
    </row>
    <row r="121" customFormat="false" ht="13.8" hidden="false" customHeight="false" outlineLevel="0" collapsed="false">
      <c r="A121" s="23"/>
      <c r="B121" s="23"/>
      <c r="C121" s="23"/>
      <c r="D121" s="23"/>
      <c r="E121" s="23"/>
      <c r="F121" s="25" t="str">
        <f aca="false">_xlfn.IFS(E121 = "","",E121&gt;0,C121/E121,TRUE(),C121/1)</f>
        <v/>
      </c>
      <c r="G121" s="25" t="str">
        <f aca="false">_xlfn.IFS(E121 = "","",E121&gt;0,(C121+D121)/E121,TRUE(),(C121+D121)/1)</f>
        <v/>
      </c>
      <c r="H121" s="29"/>
      <c r="I121" s="27"/>
      <c r="J121" s="28" t="str">
        <f aca="false">IF(O121&lt;&gt;"",O121/86400,"")</f>
        <v/>
      </c>
      <c r="K121" s="28"/>
      <c r="L121" s="29" t="str">
        <f aca="false">_xlfn.IFS(Q122 &lt;&gt; 1,"",T121&gt;0,R121/T121,TRUE(),R121/1)</f>
        <v/>
      </c>
      <c r="M121" s="25" t="str">
        <f aca="false">_xlfn.IFS(Q122 &lt;&gt; 1,"",V121&gt;0,U121/V121,TRUE(),U121/1)</f>
        <v/>
      </c>
      <c r="N121" s="20"/>
      <c r="P121" s="0" t="str">
        <f aca="false">IF(H121&lt;&gt;"",MOD(WEEKDAY(H121)+4,7)+1,"")</f>
        <v/>
      </c>
      <c r="Q121" s="0" t="str">
        <f aca="false">IF(H120&lt;&gt;"",_xlfn.IFS(OR((H121-H120)&gt;=7,H121=""),1,P120&gt;P121,1,1,0),"")</f>
        <v/>
      </c>
      <c r="R121" s="0" t="str">
        <f aca="false">IF(C121&lt;&gt;"",IF($Q121&lt;&gt;1,C121+R120,C121),"")</f>
        <v/>
      </c>
      <c r="S121" s="0" t="str">
        <f aca="false">IF(D121&lt;&gt;"",IF($Q121&lt;&gt;1,D121+S120,D121),"")</f>
        <v/>
      </c>
      <c r="T121" s="0" t="str">
        <f aca="false">IF(E121&lt;&gt;"",IF($Q121&lt;&gt;1,E121+T120,E121),"")</f>
        <v/>
      </c>
      <c r="U121" s="0" t="str">
        <f aca="false">IF(H121&lt;&gt;"",IF(Q121=1,IF(B121="W",1,0),IF(B121="W",1,0)+U120),"")</f>
        <v/>
      </c>
      <c r="V121" s="0" t="str">
        <f aca="false">IF(H121&lt;&gt;"",IF(Q121=1,IF(B121&lt;&gt;"W",1,0),IF(B121&lt;&gt;"W",1,0)+V120),"")</f>
        <v/>
      </c>
    </row>
    <row r="122" customFormat="false" ht="13.8" hidden="false" customHeight="false" outlineLevel="0" collapsed="false">
      <c r="A122" s="23"/>
      <c r="B122" s="23"/>
      <c r="C122" s="23"/>
      <c r="D122" s="23"/>
      <c r="E122" s="23"/>
      <c r="F122" s="25" t="str">
        <f aca="false">_xlfn.IFS(E122 = "","",E122&gt;0,C122/E122,TRUE(),C122/1)</f>
        <v/>
      </c>
      <c r="G122" s="25" t="str">
        <f aca="false">_xlfn.IFS(E122 = "","",E122&gt;0,(C122+D122)/E122,TRUE(),(C122+D122)/1)</f>
        <v/>
      </c>
      <c r="H122" s="29"/>
      <c r="I122" s="27"/>
      <c r="J122" s="28" t="str">
        <f aca="false">IF(O122&lt;&gt;"",O122/86400,"")</f>
        <v/>
      </c>
      <c r="K122" s="28"/>
      <c r="L122" s="29" t="str">
        <f aca="false">_xlfn.IFS(Q123 &lt;&gt; 1,"",T122&gt;0,R122/T122,TRUE(),R122/1)</f>
        <v/>
      </c>
      <c r="M122" s="25" t="str">
        <f aca="false">_xlfn.IFS(Q123 &lt;&gt; 1,"",V122&gt;0,U122/V122,TRUE(),U122/1)</f>
        <v/>
      </c>
      <c r="N122" s="20"/>
      <c r="P122" s="0" t="str">
        <f aca="false">IF(H122&lt;&gt;"",MOD(WEEKDAY(H122)+4,7)+1,"")</f>
        <v/>
      </c>
      <c r="Q122" s="0" t="str">
        <f aca="false">IF(H121&lt;&gt;"",_xlfn.IFS(OR((H122-H121)&gt;=7,H122=""),1,P121&gt;P122,1,1,0),"")</f>
        <v/>
      </c>
      <c r="R122" s="0" t="str">
        <f aca="false">IF(C122&lt;&gt;"",IF($Q122&lt;&gt;1,C122+R121,C122),"")</f>
        <v/>
      </c>
      <c r="S122" s="0" t="str">
        <f aca="false">IF(D122&lt;&gt;"",IF($Q122&lt;&gt;1,D122+S121,D122),"")</f>
        <v/>
      </c>
      <c r="T122" s="0" t="str">
        <f aca="false">IF(E122&lt;&gt;"",IF($Q122&lt;&gt;1,E122+T121,E122),"")</f>
        <v/>
      </c>
      <c r="U122" s="0" t="str">
        <f aca="false">IF(H122&lt;&gt;"",IF(Q122=1,IF(B122="W",1,0),IF(B122="W",1,0)+U121),"")</f>
        <v/>
      </c>
      <c r="V122" s="0" t="str">
        <f aca="false">IF(H122&lt;&gt;"",IF(Q122=1,IF(B122&lt;&gt;"W",1,0),IF(B122&lt;&gt;"W",1,0)+V121),"")</f>
        <v/>
      </c>
    </row>
    <row r="123" customFormat="false" ht="13.8" hidden="false" customHeight="false" outlineLevel="0" collapsed="false">
      <c r="A123" s="23"/>
      <c r="B123" s="23"/>
      <c r="C123" s="23"/>
      <c r="D123" s="23"/>
      <c r="E123" s="23"/>
      <c r="F123" s="25" t="str">
        <f aca="false">_xlfn.IFS(E123 = "","",E123&gt;0,C123/E123,TRUE(),C123/1)</f>
        <v/>
      </c>
      <c r="G123" s="25" t="str">
        <f aca="false">_xlfn.IFS(E123 = "","",E123&gt;0,(C123+D123)/E123,TRUE(),(C123+D123)/1)</f>
        <v/>
      </c>
      <c r="H123" s="29"/>
      <c r="I123" s="27"/>
      <c r="J123" s="28" t="str">
        <f aca="false">IF(O123&lt;&gt;"",O123/86400,"")</f>
        <v/>
      </c>
      <c r="K123" s="28"/>
      <c r="L123" s="29" t="str">
        <f aca="false">_xlfn.IFS(Q124 &lt;&gt; 1,"",T123&gt;0,R123/T123,TRUE(),R123/1)</f>
        <v/>
      </c>
      <c r="M123" s="25" t="str">
        <f aca="false">_xlfn.IFS(Q124 &lt;&gt; 1,"",V123&gt;0,U123/V123,TRUE(),U123/1)</f>
        <v/>
      </c>
      <c r="N123" s="20"/>
      <c r="P123" s="0" t="str">
        <f aca="false">IF(H123&lt;&gt;"",MOD(WEEKDAY(H123)+4,7)+1,"")</f>
        <v/>
      </c>
      <c r="Q123" s="0" t="str">
        <f aca="false">IF(H122&lt;&gt;"",_xlfn.IFS(OR((H123-H122)&gt;=7,H123=""),1,P122&gt;P123,1,1,0),"")</f>
        <v/>
      </c>
      <c r="R123" s="0" t="str">
        <f aca="false">IF(C123&lt;&gt;"",IF($Q123&lt;&gt;1,C123+R122,C123),"")</f>
        <v/>
      </c>
      <c r="S123" s="0" t="str">
        <f aca="false">IF(D123&lt;&gt;"",IF($Q123&lt;&gt;1,D123+S122,D123),"")</f>
        <v/>
      </c>
      <c r="T123" s="0" t="str">
        <f aca="false">IF(E123&lt;&gt;"",IF($Q123&lt;&gt;1,E123+T122,E123),"")</f>
        <v/>
      </c>
      <c r="U123" s="0" t="str">
        <f aca="false">IF(H123&lt;&gt;"",IF(Q123=1,IF(B123="W",1,0),IF(B123="W",1,0)+U122),"")</f>
        <v/>
      </c>
      <c r="V123" s="0" t="str">
        <f aca="false">IF(H123&lt;&gt;"",IF(Q123=1,IF(B123&lt;&gt;"W",1,0),IF(B123&lt;&gt;"W",1,0)+V122),"")</f>
        <v/>
      </c>
    </row>
    <row r="124" customFormat="false" ht="13.8" hidden="false" customHeight="false" outlineLevel="0" collapsed="false">
      <c r="A124" s="23"/>
      <c r="B124" s="23"/>
      <c r="C124" s="23"/>
      <c r="D124" s="23"/>
      <c r="E124" s="23"/>
      <c r="F124" s="25" t="str">
        <f aca="false">_xlfn.IFS(E124 = "","",E124&gt;0,C124/E124,TRUE(),C124/1)</f>
        <v/>
      </c>
      <c r="G124" s="25" t="str">
        <f aca="false">_xlfn.IFS(E124 = "","",E124&gt;0,(C124+D124)/E124,TRUE(),(C124+D124)/1)</f>
        <v/>
      </c>
      <c r="H124" s="29"/>
      <c r="I124" s="27"/>
      <c r="J124" s="28" t="str">
        <f aca="false">IF(O124&lt;&gt;"",O124/86400,"")</f>
        <v/>
      </c>
      <c r="K124" s="28"/>
      <c r="L124" s="29" t="str">
        <f aca="false">_xlfn.IFS(Q125 &lt;&gt; 1,"",T124&gt;0,R124/T124,TRUE(),R124/1)</f>
        <v/>
      </c>
      <c r="M124" s="25" t="str">
        <f aca="false">_xlfn.IFS(Q125 &lt;&gt; 1,"",V124&gt;0,U124/V124,TRUE(),U124/1)</f>
        <v/>
      </c>
      <c r="N124" s="20"/>
      <c r="P124" s="0" t="str">
        <f aca="false">IF(H124&lt;&gt;"",MOD(WEEKDAY(H124)+4,7)+1,"")</f>
        <v/>
      </c>
      <c r="Q124" s="0" t="str">
        <f aca="false">IF(H123&lt;&gt;"",_xlfn.IFS(OR((H124-H123)&gt;=7,H124=""),1,P123&gt;P124,1,1,0),"")</f>
        <v/>
      </c>
      <c r="R124" s="0" t="str">
        <f aca="false">IF(C124&lt;&gt;"",IF($Q124&lt;&gt;1,C124+R123,C124),"")</f>
        <v/>
      </c>
      <c r="S124" s="0" t="str">
        <f aca="false">IF(D124&lt;&gt;"",IF($Q124&lt;&gt;1,D124+S123,D124),"")</f>
        <v/>
      </c>
      <c r="T124" s="0" t="str">
        <f aca="false">IF(E124&lt;&gt;"",IF($Q124&lt;&gt;1,E124+T123,E124),"")</f>
        <v/>
      </c>
      <c r="U124" s="0" t="str">
        <f aca="false">IF(H124&lt;&gt;"",IF(Q124=1,IF(B124="W",1,0),IF(B124="W",1,0)+U123),"")</f>
        <v/>
      </c>
      <c r="V124" s="0" t="str">
        <f aca="false">IF(H124&lt;&gt;"",IF(Q124=1,IF(B124&lt;&gt;"W",1,0),IF(B124&lt;&gt;"W",1,0)+V123),"")</f>
        <v/>
      </c>
    </row>
    <row r="125" customFormat="false" ht="13.8" hidden="false" customHeight="false" outlineLevel="0" collapsed="false">
      <c r="A125" s="23"/>
      <c r="B125" s="23"/>
      <c r="C125" s="23"/>
      <c r="D125" s="23"/>
      <c r="E125" s="23"/>
      <c r="F125" s="25" t="str">
        <f aca="false">_xlfn.IFS(E125 = "","",E125&gt;0,C125/E125,TRUE(),C125/1)</f>
        <v/>
      </c>
      <c r="G125" s="25" t="str">
        <f aca="false">_xlfn.IFS(E125 = "","",E125&gt;0,(C125+D125)/E125,TRUE(),(C125+D125)/1)</f>
        <v/>
      </c>
      <c r="H125" s="29"/>
      <c r="I125" s="27"/>
      <c r="J125" s="28" t="str">
        <f aca="false">IF(O125&lt;&gt;"",O125/86400,"")</f>
        <v/>
      </c>
      <c r="K125" s="28"/>
      <c r="L125" s="29" t="str">
        <f aca="false">_xlfn.IFS(Q126 &lt;&gt; 1,"",T125&gt;0,R125/T125,TRUE(),R125/1)</f>
        <v/>
      </c>
      <c r="M125" s="25" t="str">
        <f aca="false">_xlfn.IFS(Q126 &lt;&gt; 1,"",V125&gt;0,U125/V125,TRUE(),U125/1)</f>
        <v/>
      </c>
      <c r="N125" s="20"/>
      <c r="P125" s="0" t="str">
        <f aca="false">IF(H125&lt;&gt;"",MOD(WEEKDAY(H125)+4,7)+1,"")</f>
        <v/>
      </c>
      <c r="Q125" s="0" t="str">
        <f aca="false">IF(H124&lt;&gt;"",_xlfn.IFS(OR((H125-H124)&gt;=7,H125=""),1,P124&gt;P125,1,1,0),"")</f>
        <v/>
      </c>
      <c r="R125" s="0" t="str">
        <f aca="false">IF(C125&lt;&gt;"",IF($Q125&lt;&gt;1,C125+R124,C125),"")</f>
        <v/>
      </c>
      <c r="S125" s="0" t="str">
        <f aca="false">IF(D125&lt;&gt;"",IF($Q125&lt;&gt;1,D125+S124,D125),"")</f>
        <v/>
      </c>
      <c r="T125" s="0" t="str">
        <f aca="false">IF(E125&lt;&gt;"",IF($Q125&lt;&gt;1,E125+T124,E125),"")</f>
        <v/>
      </c>
      <c r="U125" s="0" t="str">
        <f aca="false">IF(H125&lt;&gt;"",IF(Q125=1,IF(B125="W",1,0),IF(B125="W",1,0)+U124),"")</f>
        <v/>
      </c>
      <c r="V125" s="0" t="str">
        <f aca="false">IF(H125&lt;&gt;"",IF(Q125=1,IF(B125&lt;&gt;"W",1,0),IF(B125&lt;&gt;"W",1,0)+V124),"")</f>
        <v/>
      </c>
    </row>
    <row r="126" customFormat="false" ht="13.8" hidden="false" customHeight="false" outlineLevel="0" collapsed="false">
      <c r="A126" s="23"/>
      <c r="B126" s="23"/>
      <c r="C126" s="23"/>
      <c r="D126" s="23"/>
      <c r="E126" s="23"/>
      <c r="F126" s="25" t="str">
        <f aca="false">_xlfn.IFS(E126 = "","",E126&gt;0,C126/E126,TRUE(),C126/1)</f>
        <v/>
      </c>
      <c r="G126" s="25" t="str">
        <f aca="false">_xlfn.IFS(E126 = "","",E126&gt;0,(C126+D126)/E126,TRUE(),(C126+D126)/1)</f>
        <v/>
      </c>
      <c r="H126" s="29"/>
      <c r="I126" s="27"/>
      <c r="J126" s="28" t="str">
        <f aca="false">IF(O126&lt;&gt;"",O126/86400,"")</f>
        <v/>
      </c>
      <c r="K126" s="28"/>
      <c r="L126" s="29" t="str">
        <f aca="false">_xlfn.IFS(Q127 &lt;&gt; 1,"",T126&gt;0,R126/T126,TRUE(),R126/1)</f>
        <v/>
      </c>
      <c r="M126" s="25" t="str">
        <f aca="false">_xlfn.IFS(Q127 &lt;&gt; 1,"",V126&gt;0,U126/V126,TRUE(),U126/1)</f>
        <v/>
      </c>
      <c r="N126" s="20"/>
      <c r="P126" s="0" t="str">
        <f aca="false">IF(H126&lt;&gt;"",MOD(WEEKDAY(H126)+4,7)+1,"")</f>
        <v/>
      </c>
      <c r="Q126" s="0" t="str">
        <f aca="false">IF(H125&lt;&gt;"",_xlfn.IFS(OR((H126-H125)&gt;=7,H126=""),1,P125&gt;P126,1,1,0),"")</f>
        <v/>
      </c>
      <c r="R126" s="0" t="str">
        <f aca="false">IF(C126&lt;&gt;"",IF($Q126&lt;&gt;1,C126+R125,C126),"")</f>
        <v/>
      </c>
      <c r="S126" s="0" t="str">
        <f aca="false">IF(D126&lt;&gt;"",IF($Q126&lt;&gt;1,D126+S125,D126),"")</f>
        <v/>
      </c>
      <c r="T126" s="0" t="str">
        <f aca="false">IF(E126&lt;&gt;"",IF($Q126&lt;&gt;1,E126+T125,E126),"")</f>
        <v/>
      </c>
      <c r="U126" s="0" t="str">
        <f aca="false">IF(H126&lt;&gt;"",IF(Q126=1,IF(B126="W",1,0),IF(B126="W",1,0)+U125),"")</f>
        <v/>
      </c>
      <c r="V126" s="0" t="str">
        <f aca="false">IF(H126&lt;&gt;"",IF(Q126=1,IF(B126&lt;&gt;"W",1,0),IF(B126&lt;&gt;"W",1,0)+V125),"")</f>
        <v/>
      </c>
    </row>
    <row r="127" customFormat="false" ht="13.8" hidden="false" customHeight="false" outlineLevel="0" collapsed="false">
      <c r="A127" s="23"/>
      <c r="B127" s="23"/>
      <c r="C127" s="23"/>
      <c r="D127" s="23"/>
      <c r="E127" s="23"/>
      <c r="F127" s="25" t="str">
        <f aca="false">_xlfn.IFS(E127 = "","",E127&gt;0,C127/E127,TRUE(),C127/1)</f>
        <v/>
      </c>
      <c r="G127" s="25" t="str">
        <f aca="false">_xlfn.IFS(E127 = "","",E127&gt;0,(C127+D127)/E127,TRUE(),(C127+D127)/1)</f>
        <v/>
      </c>
      <c r="H127" s="29"/>
      <c r="I127" s="27"/>
      <c r="J127" s="28" t="str">
        <f aca="false">IF(O127&lt;&gt;"",O127/86400,"")</f>
        <v/>
      </c>
      <c r="K127" s="28"/>
      <c r="L127" s="29" t="str">
        <f aca="false">_xlfn.IFS(Q128 &lt;&gt; 1,"",T127&gt;0,R127/T127,TRUE(),R127/1)</f>
        <v/>
      </c>
      <c r="M127" s="25" t="str">
        <f aca="false">_xlfn.IFS(Q128 &lt;&gt; 1,"",V127&gt;0,U127/V127,TRUE(),U127/1)</f>
        <v/>
      </c>
      <c r="N127" s="20"/>
      <c r="P127" s="0" t="str">
        <f aca="false">IF(H127&lt;&gt;"",MOD(WEEKDAY(H127)+4,7)+1,"")</f>
        <v/>
      </c>
      <c r="Q127" s="0" t="str">
        <f aca="false">IF(H126&lt;&gt;"",_xlfn.IFS(OR((H127-H126)&gt;=7,H127=""),1,P126&gt;P127,1,1,0),"")</f>
        <v/>
      </c>
      <c r="R127" s="0" t="str">
        <f aca="false">IF(C127&lt;&gt;"",IF($Q127&lt;&gt;1,C127+R126,C127),"")</f>
        <v/>
      </c>
      <c r="S127" s="0" t="str">
        <f aca="false">IF(D127&lt;&gt;"",IF($Q127&lt;&gt;1,D127+S126,D127),"")</f>
        <v/>
      </c>
      <c r="T127" s="0" t="str">
        <f aca="false">IF(E127&lt;&gt;"",IF($Q127&lt;&gt;1,E127+T126,E127),"")</f>
        <v/>
      </c>
      <c r="U127" s="0" t="str">
        <f aca="false">IF(H127&lt;&gt;"",IF(Q127=1,IF(B127="W",1,0),IF(B127="W",1,0)+U126),"")</f>
        <v/>
      </c>
      <c r="V127" s="0" t="str">
        <f aca="false">IF(H127&lt;&gt;"",IF(Q127=1,IF(B127&lt;&gt;"W",1,0),IF(B127&lt;&gt;"W",1,0)+V126),"")</f>
        <v/>
      </c>
    </row>
    <row r="128" customFormat="false" ht="13.8" hidden="false" customHeight="false" outlineLevel="0" collapsed="false">
      <c r="A128" s="23"/>
      <c r="B128" s="23"/>
      <c r="C128" s="23"/>
      <c r="D128" s="23"/>
      <c r="E128" s="23"/>
      <c r="F128" s="25" t="str">
        <f aca="false">_xlfn.IFS(E128 = "","",E128&gt;0,C128/E128,TRUE(),C128/1)</f>
        <v/>
      </c>
      <c r="G128" s="25" t="str">
        <f aca="false">_xlfn.IFS(E128 = "","",E128&gt;0,(C128+D128)/E128,TRUE(),(C128+D128)/1)</f>
        <v/>
      </c>
      <c r="H128" s="29"/>
      <c r="I128" s="27"/>
      <c r="J128" s="28" t="str">
        <f aca="false">IF(O128&lt;&gt;"",O128/86400,"")</f>
        <v/>
      </c>
      <c r="K128" s="28"/>
      <c r="L128" s="29" t="str">
        <f aca="false">_xlfn.IFS(Q129 &lt;&gt; 1,"",T128&gt;0,R128/T128,TRUE(),R128/1)</f>
        <v/>
      </c>
      <c r="M128" s="25" t="str">
        <f aca="false">_xlfn.IFS(Q129 &lt;&gt; 1,"",V128&gt;0,U128/V128,TRUE(),U128/1)</f>
        <v/>
      </c>
      <c r="N128" s="20"/>
      <c r="P128" s="0" t="str">
        <f aca="false">IF(H128&lt;&gt;"",MOD(WEEKDAY(H128)+4,7)+1,"")</f>
        <v/>
      </c>
      <c r="Q128" s="0" t="str">
        <f aca="false">IF(H127&lt;&gt;"",_xlfn.IFS(OR((H128-H127)&gt;=7,H128=""),1,P127&gt;P128,1,1,0),"")</f>
        <v/>
      </c>
      <c r="R128" s="0" t="str">
        <f aca="false">IF(C128&lt;&gt;"",IF($Q128&lt;&gt;1,C128+R127,C128),"")</f>
        <v/>
      </c>
      <c r="S128" s="0" t="str">
        <f aca="false">IF(D128&lt;&gt;"",IF($Q128&lt;&gt;1,D128+S127,D128),"")</f>
        <v/>
      </c>
      <c r="T128" s="0" t="str">
        <f aca="false">IF(E128&lt;&gt;"",IF($Q128&lt;&gt;1,E128+T127,E128),"")</f>
        <v/>
      </c>
      <c r="U128" s="0" t="str">
        <f aca="false">IF(H128&lt;&gt;"",IF(Q128=1,IF(B128="W",1,0),IF(B128="W",1,0)+U127),"")</f>
        <v/>
      </c>
      <c r="V128" s="0" t="str">
        <f aca="false">IF(H128&lt;&gt;"",IF(Q128=1,IF(B128&lt;&gt;"W",1,0),IF(B128&lt;&gt;"W",1,0)+V127),"")</f>
        <v/>
      </c>
    </row>
    <row r="129" customFormat="false" ht="13.8" hidden="false" customHeight="false" outlineLevel="0" collapsed="false">
      <c r="A129" s="23"/>
      <c r="B129" s="23"/>
      <c r="C129" s="23"/>
      <c r="D129" s="23"/>
      <c r="E129" s="23"/>
      <c r="F129" s="25" t="str">
        <f aca="false">_xlfn.IFS(E129 = "","",E129&gt;0,C129/E129,TRUE(),C129/1)</f>
        <v/>
      </c>
      <c r="G129" s="25" t="str">
        <f aca="false">_xlfn.IFS(E129 = "","",E129&gt;0,(C129+D129)/E129,TRUE(),(C129+D129)/1)</f>
        <v/>
      </c>
      <c r="H129" s="29"/>
      <c r="I129" s="27"/>
      <c r="J129" s="28" t="str">
        <f aca="false">IF(O129&lt;&gt;"",O129/86400,"")</f>
        <v/>
      </c>
      <c r="K129" s="28"/>
      <c r="L129" s="29" t="str">
        <f aca="false">_xlfn.IFS(Q130 &lt;&gt; 1,"",T129&gt;0,R129/T129,TRUE(),R129/1)</f>
        <v/>
      </c>
      <c r="M129" s="25" t="str">
        <f aca="false">_xlfn.IFS(Q130 &lt;&gt; 1,"",V129&gt;0,U129/V129,TRUE(),U129/1)</f>
        <v/>
      </c>
      <c r="N129" s="20"/>
      <c r="P129" s="0" t="str">
        <f aca="false">IF(H129&lt;&gt;"",MOD(WEEKDAY(H129)+4,7)+1,"")</f>
        <v/>
      </c>
      <c r="Q129" s="0" t="str">
        <f aca="false">IF(H128&lt;&gt;"",_xlfn.IFS(OR((H129-H128)&gt;=7,H129=""),1,P128&gt;P129,1,1,0),"")</f>
        <v/>
      </c>
      <c r="R129" s="0" t="str">
        <f aca="false">IF(C129&lt;&gt;"",IF($Q129&lt;&gt;1,C129+R128,C129),"")</f>
        <v/>
      </c>
      <c r="S129" s="0" t="str">
        <f aca="false">IF(D129&lt;&gt;"",IF($Q129&lt;&gt;1,D129+S128,D129),"")</f>
        <v/>
      </c>
      <c r="T129" s="0" t="str">
        <f aca="false">IF(E129&lt;&gt;"",IF($Q129&lt;&gt;1,E129+T128,E129),"")</f>
        <v/>
      </c>
      <c r="U129" s="0" t="str">
        <f aca="false">IF(H129&lt;&gt;"",IF(Q129=1,IF(B129="W",1,0),IF(B129="W",1,0)+U128),"")</f>
        <v/>
      </c>
      <c r="V129" s="0" t="str">
        <f aca="false">IF(H129&lt;&gt;"",IF(Q129=1,IF(B129&lt;&gt;"W",1,0),IF(B129&lt;&gt;"W",1,0)+V128),"")</f>
        <v/>
      </c>
    </row>
    <row r="130" customFormat="false" ht="13.8" hidden="false" customHeight="false" outlineLevel="0" collapsed="false">
      <c r="A130" s="23"/>
      <c r="B130" s="23"/>
      <c r="C130" s="23"/>
      <c r="D130" s="23"/>
      <c r="E130" s="23"/>
      <c r="F130" s="25" t="str">
        <f aca="false">_xlfn.IFS(E130 = "","",E130&gt;0,C130/E130,TRUE(),C130/1)</f>
        <v/>
      </c>
      <c r="G130" s="25" t="str">
        <f aca="false">_xlfn.IFS(E130 = "","",E130&gt;0,(C130+D130)/E130,TRUE(),(C130+D130)/1)</f>
        <v/>
      </c>
      <c r="H130" s="29"/>
      <c r="I130" s="27"/>
      <c r="J130" s="28" t="str">
        <f aca="false">IF(O130&lt;&gt;"",O130/86400,"")</f>
        <v/>
      </c>
      <c r="K130" s="28"/>
      <c r="L130" s="29" t="str">
        <f aca="false">_xlfn.IFS(Q131 &lt;&gt; 1,"",T130&gt;0,R130/T130,TRUE(),R130/1)</f>
        <v/>
      </c>
      <c r="M130" s="25" t="str">
        <f aca="false">_xlfn.IFS(Q131 &lt;&gt; 1,"",V130&gt;0,U130/V130,TRUE(),U130/1)</f>
        <v/>
      </c>
      <c r="N130" s="20"/>
      <c r="P130" s="0" t="str">
        <f aca="false">IF(H130&lt;&gt;"",MOD(WEEKDAY(H130)+4,7)+1,"")</f>
        <v/>
      </c>
      <c r="Q130" s="0" t="str">
        <f aca="false">IF(H129&lt;&gt;"",_xlfn.IFS(OR((H130-H129)&gt;=7,H130=""),1,P129&gt;P130,1,1,0),"")</f>
        <v/>
      </c>
      <c r="R130" s="0" t="str">
        <f aca="false">IF(C130&lt;&gt;"",IF($Q130&lt;&gt;1,C130+R129,C130),"")</f>
        <v/>
      </c>
      <c r="S130" s="0" t="str">
        <f aca="false">IF(D130&lt;&gt;"",IF($Q130&lt;&gt;1,D130+S129,D130),"")</f>
        <v/>
      </c>
      <c r="T130" s="0" t="str">
        <f aca="false">IF(E130&lt;&gt;"",IF($Q130&lt;&gt;1,E130+T129,E130),"")</f>
        <v/>
      </c>
      <c r="U130" s="0" t="str">
        <f aca="false">IF(H130&lt;&gt;"",IF(Q130=1,IF(B130="W",1,0),IF(B130="W",1,0)+U129),"")</f>
        <v/>
      </c>
      <c r="V130" s="0" t="str">
        <f aca="false">IF(H130&lt;&gt;"",IF(Q130=1,IF(B130&lt;&gt;"W",1,0),IF(B130&lt;&gt;"W",1,0)+V129),"")</f>
        <v/>
      </c>
    </row>
    <row r="131" customFormat="false" ht="13.8" hidden="false" customHeight="false" outlineLevel="0" collapsed="false">
      <c r="A131" s="23"/>
      <c r="B131" s="23"/>
      <c r="C131" s="23"/>
      <c r="D131" s="23"/>
      <c r="E131" s="23"/>
      <c r="F131" s="25" t="str">
        <f aca="false">_xlfn.IFS(E131 = "","",E131&gt;0,C131/E131,TRUE(),C131/1)</f>
        <v/>
      </c>
      <c r="G131" s="25" t="str">
        <f aca="false">_xlfn.IFS(E131 = "","",E131&gt;0,(C131+D131)/E131,TRUE(),(C131+D131)/1)</f>
        <v/>
      </c>
      <c r="H131" s="29"/>
      <c r="I131" s="27"/>
      <c r="J131" s="28" t="str">
        <f aca="false">IF(O131&lt;&gt;"",O131/86400,"")</f>
        <v/>
      </c>
      <c r="K131" s="28"/>
      <c r="L131" s="29" t="str">
        <f aca="false">_xlfn.IFS(Q132 &lt;&gt; 1,"",T131&gt;0,R131/T131,TRUE(),R131/1)</f>
        <v/>
      </c>
      <c r="M131" s="25" t="str">
        <f aca="false">_xlfn.IFS(Q132 &lt;&gt; 1,"",V131&gt;0,U131/V131,TRUE(),U131/1)</f>
        <v/>
      </c>
      <c r="N131" s="20"/>
      <c r="P131" s="0" t="str">
        <f aca="false">IF(H131&lt;&gt;"",MOD(WEEKDAY(H131)+4,7)+1,"")</f>
        <v/>
      </c>
      <c r="Q131" s="0" t="str">
        <f aca="false">IF(H130&lt;&gt;"",_xlfn.IFS(OR((H131-H130)&gt;=7,H131=""),1,P130&gt;P131,1,1,0),"")</f>
        <v/>
      </c>
      <c r="R131" s="0" t="str">
        <f aca="false">IF(C131&lt;&gt;"",IF($Q131&lt;&gt;1,C131+R130,C131),"")</f>
        <v/>
      </c>
      <c r="S131" s="0" t="str">
        <f aca="false">IF(D131&lt;&gt;"",IF($Q131&lt;&gt;1,D131+S130,D131),"")</f>
        <v/>
      </c>
      <c r="T131" s="0" t="str">
        <f aca="false">IF(E131&lt;&gt;"",IF($Q131&lt;&gt;1,E131+T130,E131),"")</f>
        <v/>
      </c>
      <c r="U131" s="0" t="str">
        <f aca="false">IF(H131&lt;&gt;"",IF(Q131=1,IF(B131="W",1,0),IF(B131="W",1,0)+U130),"")</f>
        <v/>
      </c>
      <c r="V131" s="0" t="str">
        <f aca="false">IF(H131&lt;&gt;"",IF(Q131=1,IF(B131&lt;&gt;"W",1,0),IF(B131&lt;&gt;"W",1,0)+V130),"")</f>
        <v/>
      </c>
    </row>
    <row r="132" customFormat="false" ht="13.8" hidden="false" customHeight="false" outlineLevel="0" collapsed="false">
      <c r="A132" s="23"/>
      <c r="B132" s="23"/>
      <c r="C132" s="23"/>
      <c r="D132" s="23"/>
      <c r="E132" s="23"/>
      <c r="F132" s="25" t="str">
        <f aca="false">_xlfn.IFS(E132 = "","",E132&gt;0,C132/E132,TRUE(),C132/1)</f>
        <v/>
      </c>
      <c r="G132" s="25" t="str">
        <f aca="false">_xlfn.IFS(E132 = "","",E132&gt;0,(C132+D132)/E132,TRUE(),(C132+D132)/1)</f>
        <v/>
      </c>
      <c r="H132" s="29"/>
      <c r="I132" s="27"/>
      <c r="J132" s="28" t="str">
        <f aca="false">IF(O132&lt;&gt;"",O132/86400,"")</f>
        <v/>
      </c>
      <c r="K132" s="28"/>
      <c r="L132" s="29" t="str">
        <f aca="false">_xlfn.IFS(Q133 &lt;&gt; 1,"",T132&gt;0,R132/T132,TRUE(),R132/1)</f>
        <v/>
      </c>
      <c r="M132" s="25" t="str">
        <f aca="false">_xlfn.IFS(Q133 &lt;&gt; 1,"",V132&gt;0,U132/V132,TRUE(),U132/1)</f>
        <v/>
      </c>
      <c r="N132" s="20"/>
      <c r="P132" s="0" t="str">
        <f aca="false">IF(H132&lt;&gt;"",MOD(WEEKDAY(H132)+4,7)+1,"")</f>
        <v/>
      </c>
      <c r="Q132" s="0" t="str">
        <f aca="false">IF(H131&lt;&gt;"",_xlfn.IFS(OR((H132-H131)&gt;=7,H132=""),1,P131&gt;P132,1,1,0),"")</f>
        <v/>
      </c>
      <c r="R132" s="0" t="str">
        <f aca="false">IF(C132&lt;&gt;"",IF($Q132&lt;&gt;1,C132+R131,C132),"")</f>
        <v/>
      </c>
      <c r="S132" s="0" t="str">
        <f aca="false">IF(D132&lt;&gt;"",IF($Q132&lt;&gt;1,D132+S131,D132),"")</f>
        <v/>
      </c>
      <c r="T132" s="0" t="str">
        <f aca="false">IF(E132&lt;&gt;"",IF($Q132&lt;&gt;1,E132+T131,E132),"")</f>
        <v/>
      </c>
      <c r="U132" s="0" t="str">
        <f aca="false">IF(H132&lt;&gt;"",IF(Q132=1,IF(B132="W",1,0),IF(B132="W",1,0)+U131),"")</f>
        <v/>
      </c>
      <c r="V132" s="0" t="str">
        <f aca="false">IF(H132&lt;&gt;"",IF(Q132=1,IF(B132&lt;&gt;"W",1,0),IF(B132&lt;&gt;"W",1,0)+V131),"")</f>
        <v/>
      </c>
    </row>
    <row r="133" customFormat="false" ht="13.8" hidden="false" customHeight="false" outlineLevel="0" collapsed="false">
      <c r="A133" s="23"/>
      <c r="B133" s="23"/>
      <c r="C133" s="23"/>
      <c r="D133" s="23"/>
      <c r="E133" s="23"/>
      <c r="F133" s="25" t="str">
        <f aca="false">_xlfn.IFS(E133 = "","",E133&gt;0,C133/E133,TRUE(),C133/1)</f>
        <v/>
      </c>
      <c r="G133" s="25" t="str">
        <f aca="false">_xlfn.IFS(E133 = "","",E133&gt;0,(C133+D133)/E133,TRUE(),(C133+D133)/1)</f>
        <v/>
      </c>
      <c r="H133" s="29"/>
      <c r="I133" s="27"/>
      <c r="J133" s="28" t="str">
        <f aca="false">IF(O133&lt;&gt;"",O133/86400,"")</f>
        <v/>
      </c>
      <c r="K133" s="28"/>
      <c r="L133" s="29" t="str">
        <f aca="false">_xlfn.IFS(Q134 &lt;&gt; 1,"",T133&gt;0,R133/T133,TRUE(),R133/1)</f>
        <v/>
      </c>
      <c r="M133" s="25" t="str">
        <f aca="false">_xlfn.IFS(Q134 &lt;&gt; 1,"",V133&gt;0,U133/V133,TRUE(),U133/1)</f>
        <v/>
      </c>
      <c r="N133" s="20"/>
      <c r="P133" s="0" t="str">
        <f aca="false">IF(H133&lt;&gt;"",MOD(WEEKDAY(H133)+4,7)+1,"")</f>
        <v/>
      </c>
      <c r="Q133" s="0" t="str">
        <f aca="false">IF(H132&lt;&gt;"",_xlfn.IFS(OR((H133-H132)&gt;=7,H133=""),1,P132&gt;P133,1,1,0),"")</f>
        <v/>
      </c>
      <c r="R133" s="0" t="str">
        <f aca="false">IF(C133&lt;&gt;"",IF($Q133&lt;&gt;1,C133+R132,C133),"")</f>
        <v/>
      </c>
      <c r="S133" s="0" t="str">
        <f aca="false">IF(D133&lt;&gt;"",IF($Q133&lt;&gt;1,D133+S132,D133),"")</f>
        <v/>
      </c>
      <c r="T133" s="0" t="str">
        <f aca="false">IF(E133&lt;&gt;"",IF($Q133&lt;&gt;1,E133+T132,E133),"")</f>
        <v/>
      </c>
      <c r="U133" s="0" t="str">
        <f aca="false">IF(H133&lt;&gt;"",IF(Q133=1,IF(B133="W",1,0),IF(B133="W",1,0)+U132),"")</f>
        <v/>
      </c>
      <c r="V133" s="0" t="str">
        <f aca="false">IF(H133&lt;&gt;"",IF(Q133=1,IF(B133&lt;&gt;"W",1,0),IF(B133&lt;&gt;"W",1,0)+V132),"")</f>
        <v/>
      </c>
    </row>
    <row r="134" customFormat="false" ht="13.8" hidden="false" customHeight="false" outlineLevel="0" collapsed="false">
      <c r="A134" s="23"/>
      <c r="B134" s="23"/>
      <c r="C134" s="23"/>
      <c r="D134" s="23"/>
      <c r="E134" s="23"/>
      <c r="F134" s="25" t="str">
        <f aca="false">_xlfn.IFS(E134 = "","",E134&gt;0,C134/E134,TRUE(),C134/1)</f>
        <v/>
      </c>
      <c r="G134" s="25" t="str">
        <f aca="false">_xlfn.IFS(E134 = "","",E134&gt;0,(C134+D134)/E134,TRUE(),(C134+D134)/1)</f>
        <v/>
      </c>
      <c r="H134" s="29"/>
      <c r="I134" s="27"/>
      <c r="J134" s="28" t="str">
        <f aca="false">IF(O134&lt;&gt;"",O134/86400,"")</f>
        <v/>
      </c>
      <c r="K134" s="28"/>
      <c r="L134" s="29" t="str">
        <f aca="false">_xlfn.IFS(Q135 &lt;&gt; 1,"",T134&gt;0,R134/T134,TRUE(),R134/1)</f>
        <v/>
      </c>
      <c r="M134" s="25" t="str">
        <f aca="false">_xlfn.IFS(Q135 &lt;&gt; 1,"",V134&gt;0,U134/V134,TRUE(),U134/1)</f>
        <v/>
      </c>
      <c r="N134" s="20"/>
      <c r="P134" s="0" t="str">
        <f aca="false">IF(H134&lt;&gt;"",MOD(WEEKDAY(H134)+4,7)+1,"")</f>
        <v/>
      </c>
      <c r="Q134" s="0" t="str">
        <f aca="false">IF(H133&lt;&gt;"",_xlfn.IFS(OR((H134-H133)&gt;=7,H134=""),1,P133&gt;P134,1,1,0),"")</f>
        <v/>
      </c>
      <c r="R134" s="0" t="str">
        <f aca="false">IF(C134&lt;&gt;"",IF($Q134&lt;&gt;1,C134+R133,C134),"")</f>
        <v/>
      </c>
      <c r="S134" s="0" t="str">
        <f aca="false">IF(D134&lt;&gt;"",IF($Q134&lt;&gt;1,D134+S133,D134),"")</f>
        <v/>
      </c>
      <c r="T134" s="0" t="str">
        <f aca="false">IF(E134&lt;&gt;"",IF($Q134&lt;&gt;1,E134+T133,E134),"")</f>
        <v/>
      </c>
      <c r="U134" s="0" t="str">
        <f aca="false">IF(H134&lt;&gt;"",IF(Q134=1,IF(B134="W",1,0),IF(B134="W",1,0)+U133),"")</f>
        <v/>
      </c>
      <c r="V134" s="0" t="str">
        <f aca="false">IF(H134&lt;&gt;"",IF(Q134=1,IF(B134&lt;&gt;"W",1,0),IF(B134&lt;&gt;"W",1,0)+V133),"")</f>
        <v/>
      </c>
    </row>
    <row r="135" customFormat="false" ht="13.8" hidden="false" customHeight="false" outlineLevel="0" collapsed="false">
      <c r="A135" s="23"/>
      <c r="B135" s="23"/>
      <c r="C135" s="23"/>
      <c r="D135" s="23"/>
      <c r="E135" s="23"/>
      <c r="F135" s="25" t="str">
        <f aca="false">_xlfn.IFS(E135 = "","",E135&gt;0,C135/E135,TRUE(),C135/1)</f>
        <v/>
      </c>
      <c r="G135" s="25" t="str">
        <f aca="false">_xlfn.IFS(E135 = "","",E135&gt;0,(C135+D135)/E135,TRUE(),(C135+D135)/1)</f>
        <v/>
      </c>
      <c r="H135" s="29"/>
      <c r="I135" s="27"/>
      <c r="J135" s="28" t="str">
        <f aca="false">IF(O135&lt;&gt;"",O135/86400,"")</f>
        <v/>
      </c>
      <c r="K135" s="28"/>
      <c r="L135" s="29" t="str">
        <f aca="false">_xlfn.IFS(Q136 &lt;&gt; 1,"",T135&gt;0,R135/T135,TRUE(),R135/1)</f>
        <v/>
      </c>
      <c r="M135" s="25" t="str">
        <f aca="false">_xlfn.IFS(Q136 &lt;&gt; 1,"",V135&gt;0,U135/V135,TRUE(),U135/1)</f>
        <v/>
      </c>
      <c r="N135" s="20"/>
      <c r="P135" s="0" t="str">
        <f aca="false">IF(H135&lt;&gt;"",MOD(WEEKDAY(H135)+4,7)+1,"")</f>
        <v/>
      </c>
      <c r="Q135" s="0" t="str">
        <f aca="false">IF(H134&lt;&gt;"",_xlfn.IFS(OR((H135-H134)&gt;=7,H135=""),1,P134&gt;P135,1,1,0),"")</f>
        <v/>
      </c>
      <c r="R135" s="0" t="str">
        <f aca="false">IF(C135&lt;&gt;"",IF($Q135&lt;&gt;1,C135+R134,C135),"")</f>
        <v/>
      </c>
      <c r="S135" s="0" t="str">
        <f aca="false">IF(D135&lt;&gt;"",IF($Q135&lt;&gt;1,D135+S134,D135),"")</f>
        <v/>
      </c>
      <c r="T135" s="0" t="str">
        <f aca="false">IF(E135&lt;&gt;"",IF($Q135&lt;&gt;1,E135+T134,E135),"")</f>
        <v/>
      </c>
      <c r="U135" s="0" t="str">
        <f aca="false">IF(H135&lt;&gt;"",IF(Q135=1,IF(B135="W",1,0),IF(B135="W",1,0)+U134),"")</f>
        <v/>
      </c>
      <c r="V135" s="0" t="str">
        <f aca="false">IF(H135&lt;&gt;"",IF(Q135=1,IF(B135&lt;&gt;"W",1,0),IF(B135&lt;&gt;"W",1,0)+V134),"")</f>
        <v/>
      </c>
    </row>
    <row r="136" customFormat="false" ht="13.8" hidden="false" customHeight="false" outlineLevel="0" collapsed="false">
      <c r="A136" s="23"/>
      <c r="B136" s="23"/>
      <c r="C136" s="23"/>
      <c r="D136" s="23"/>
      <c r="E136" s="23"/>
      <c r="F136" s="25" t="str">
        <f aca="false">_xlfn.IFS(E136 = "","",E136&gt;0,C136/E136,TRUE(),C136/1)</f>
        <v/>
      </c>
      <c r="G136" s="25" t="str">
        <f aca="false">_xlfn.IFS(E136 = "","",E136&gt;0,(C136+D136)/E136,TRUE(),(C136+D136)/1)</f>
        <v/>
      </c>
      <c r="H136" s="29"/>
      <c r="I136" s="27"/>
      <c r="J136" s="28" t="str">
        <f aca="false">IF(O136&lt;&gt;"",O136/86400,"")</f>
        <v/>
      </c>
      <c r="K136" s="28"/>
      <c r="L136" s="29" t="str">
        <f aca="false">_xlfn.IFS(Q137 &lt;&gt; 1,"",T136&gt;0,R136/T136,TRUE(),R136/1)</f>
        <v/>
      </c>
      <c r="M136" s="25" t="str">
        <f aca="false">_xlfn.IFS(Q137 &lt;&gt; 1,"",V136&gt;0,U136/V136,TRUE(),U136/1)</f>
        <v/>
      </c>
      <c r="N136" s="20"/>
      <c r="P136" s="0" t="str">
        <f aca="false">IF(H136&lt;&gt;"",MOD(WEEKDAY(H136)+4,7)+1,"")</f>
        <v/>
      </c>
      <c r="Q136" s="0" t="str">
        <f aca="false">IF(H135&lt;&gt;"",_xlfn.IFS(OR((H136-H135)&gt;=7,H136=""),1,P135&gt;P136,1,1,0),"")</f>
        <v/>
      </c>
      <c r="R136" s="0" t="str">
        <f aca="false">IF(C136&lt;&gt;"",IF($Q136&lt;&gt;1,C136+R135,C136),"")</f>
        <v/>
      </c>
      <c r="S136" s="0" t="str">
        <f aca="false">IF(D136&lt;&gt;"",IF($Q136&lt;&gt;1,D136+S135,D136),"")</f>
        <v/>
      </c>
      <c r="T136" s="0" t="str">
        <f aca="false">IF(E136&lt;&gt;"",IF($Q136&lt;&gt;1,E136+T135,E136),"")</f>
        <v/>
      </c>
      <c r="U136" s="0" t="str">
        <f aca="false">IF(H136&lt;&gt;"",IF(Q136=1,IF(B136="W",1,0),IF(B136="W",1,0)+U135),"")</f>
        <v/>
      </c>
      <c r="V136" s="0" t="str">
        <f aca="false">IF(H136&lt;&gt;"",IF(Q136=1,IF(B136&lt;&gt;"W",1,0),IF(B136&lt;&gt;"W",1,0)+V135),"")</f>
        <v/>
      </c>
    </row>
    <row r="137" customFormat="false" ht="13.8" hidden="false" customHeight="false" outlineLevel="0" collapsed="false">
      <c r="A137" s="23"/>
      <c r="B137" s="23"/>
      <c r="C137" s="23"/>
      <c r="D137" s="23"/>
      <c r="E137" s="23"/>
      <c r="F137" s="25" t="str">
        <f aca="false">_xlfn.IFS(E137 = "","",E137&gt;0,C137/E137,TRUE(),C137/1)</f>
        <v/>
      </c>
      <c r="G137" s="25" t="str">
        <f aca="false">_xlfn.IFS(E137 = "","",E137&gt;0,(C137+D137)/E137,TRUE(),(C137+D137)/1)</f>
        <v/>
      </c>
      <c r="H137" s="29"/>
      <c r="I137" s="27"/>
      <c r="J137" s="28" t="str">
        <f aca="false">IF(O137&lt;&gt;"",O137/86400,"")</f>
        <v/>
      </c>
      <c r="K137" s="28"/>
      <c r="L137" s="29" t="str">
        <f aca="false">_xlfn.IFS(Q138 &lt;&gt; 1,"",T137&gt;0,R137/T137,TRUE(),R137/1)</f>
        <v/>
      </c>
      <c r="M137" s="25" t="str">
        <f aca="false">_xlfn.IFS(Q138 &lt;&gt; 1,"",V137&gt;0,U137/V137,TRUE(),U137/1)</f>
        <v/>
      </c>
      <c r="N137" s="20"/>
      <c r="P137" s="0" t="str">
        <f aca="false">IF(H137&lt;&gt;"",MOD(WEEKDAY(H137)+4,7)+1,"")</f>
        <v/>
      </c>
      <c r="Q137" s="0" t="str">
        <f aca="false">IF(H136&lt;&gt;"",_xlfn.IFS(OR((H137-H136)&gt;=7,H137=""),1,P136&gt;P137,1,1,0),"")</f>
        <v/>
      </c>
      <c r="R137" s="0" t="str">
        <f aca="false">IF(C137&lt;&gt;"",IF($Q137&lt;&gt;1,C137+R136,C137),"")</f>
        <v/>
      </c>
      <c r="S137" s="0" t="str">
        <f aca="false">IF(D137&lt;&gt;"",IF($Q137&lt;&gt;1,D137+S136,D137),"")</f>
        <v/>
      </c>
      <c r="T137" s="0" t="str">
        <f aca="false">IF(E137&lt;&gt;"",IF($Q137&lt;&gt;1,E137+T136,E137),"")</f>
        <v/>
      </c>
      <c r="U137" s="0" t="str">
        <f aca="false">IF(H137&lt;&gt;"",IF(Q137=1,IF(B137="W",1,0),IF(B137="W",1,0)+U136),"")</f>
        <v/>
      </c>
      <c r="V137" s="0" t="str">
        <f aca="false">IF(H137&lt;&gt;"",IF(Q137=1,IF(B137&lt;&gt;"W",1,0),IF(B137&lt;&gt;"W",1,0)+V136),"")</f>
        <v/>
      </c>
    </row>
    <row r="138" customFormat="false" ht="13.8" hidden="false" customHeight="false" outlineLevel="0" collapsed="false">
      <c r="A138" s="23"/>
      <c r="B138" s="23"/>
      <c r="C138" s="23"/>
      <c r="D138" s="23"/>
      <c r="E138" s="23"/>
      <c r="F138" s="25" t="str">
        <f aca="false">_xlfn.IFS(E138 = "","",E138&gt;0,C138/E138,TRUE(),C138/1)</f>
        <v/>
      </c>
      <c r="G138" s="25" t="str">
        <f aca="false">_xlfn.IFS(E138 = "","",E138&gt;0,(C138+D138)/E138,TRUE(),(C138+D138)/1)</f>
        <v/>
      </c>
      <c r="H138" s="29"/>
      <c r="I138" s="27"/>
      <c r="J138" s="28" t="str">
        <f aca="false">IF(O138&lt;&gt;"",O138/86400,"")</f>
        <v/>
      </c>
      <c r="K138" s="28"/>
      <c r="L138" s="29" t="str">
        <f aca="false">_xlfn.IFS(Q139 &lt;&gt; 1,"",T138&gt;0,R138/T138,TRUE(),R138/1)</f>
        <v/>
      </c>
      <c r="M138" s="25" t="str">
        <f aca="false">_xlfn.IFS(Q139 &lt;&gt; 1,"",V138&gt;0,U138/V138,TRUE(),U138/1)</f>
        <v/>
      </c>
      <c r="N138" s="20"/>
      <c r="P138" s="0" t="str">
        <f aca="false">IF(H138&lt;&gt;"",MOD(WEEKDAY(H138)+4,7)+1,"")</f>
        <v/>
      </c>
      <c r="Q138" s="0" t="str">
        <f aca="false">IF(H137&lt;&gt;"",_xlfn.IFS(OR((H138-H137)&gt;=7,H138=""),1,P137&gt;P138,1,1,0),"")</f>
        <v/>
      </c>
      <c r="R138" s="0" t="str">
        <f aca="false">IF(C138&lt;&gt;"",IF($Q138&lt;&gt;1,C138+R137,C138),"")</f>
        <v/>
      </c>
      <c r="S138" s="0" t="str">
        <f aca="false">IF(D138&lt;&gt;"",IF($Q138&lt;&gt;1,D138+S137,D138),"")</f>
        <v/>
      </c>
      <c r="T138" s="0" t="str">
        <f aca="false">IF(E138&lt;&gt;"",IF($Q138&lt;&gt;1,E138+T137,E138),"")</f>
        <v/>
      </c>
      <c r="U138" s="0" t="str">
        <f aca="false">IF(H138&lt;&gt;"",IF(Q138=1,IF(B138="W",1,0),IF(B138="W",1,0)+U137),"")</f>
        <v/>
      </c>
      <c r="V138" s="0" t="str">
        <f aca="false">IF(H138&lt;&gt;"",IF(Q138=1,IF(B138&lt;&gt;"W",1,0),IF(B138&lt;&gt;"W",1,0)+V137),"")</f>
        <v/>
      </c>
    </row>
    <row r="139" customFormat="false" ht="13.8" hidden="false" customHeight="false" outlineLevel="0" collapsed="false">
      <c r="A139" s="23"/>
      <c r="B139" s="23"/>
      <c r="C139" s="23"/>
      <c r="D139" s="23"/>
      <c r="E139" s="23"/>
      <c r="F139" s="25" t="str">
        <f aca="false">_xlfn.IFS(E139 = "","",E139&gt;0,C139/E139,TRUE(),C139/1)</f>
        <v/>
      </c>
      <c r="G139" s="25" t="str">
        <f aca="false">_xlfn.IFS(E139 = "","",E139&gt;0,(C139+D139)/E139,TRUE(),(C139+D139)/1)</f>
        <v/>
      </c>
      <c r="H139" s="29"/>
      <c r="I139" s="27"/>
      <c r="J139" s="28" t="str">
        <f aca="false">IF(O139&lt;&gt;"",O139/86400,"")</f>
        <v/>
      </c>
      <c r="K139" s="28"/>
      <c r="L139" s="29" t="str">
        <f aca="false">_xlfn.IFS(Q140 &lt;&gt; 1,"",T139&gt;0,R139/T139,TRUE(),R139/1)</f>
        <v/>
      </c>
      <c r="M139" s="25" t="str">
        <f aca="false">_xlfn.IFS(Q140 &lt;&gt; 1,"",V139&gt;0,U139/V139,TRUE(),U139/1)</f>
        <v/>
      </c>
      <c r="N139" s="20"/>
      <c r="P139" s="0" t="str">
        <f aca="false">IF(H139&lt;&gt;"",MOD(WEEKDAY(H139)+4,7)+1,"")</f>
        <v/>
      </c>
      <c r="Q139" s="0" t="str">
        <f aca="false">IF(H138&lt;&gt;"",_xlfn.IFS(OR((H139-H138)&gt;=7,H139=""),1,P138&gt;P139,1,1,0),"")</f>
        <v/>
      </c>
      <c r="R139" s="0" t="str">
        <f aca="false">IF(C139&lt;&gt;"",IF($Q139&lt;&gt;1,C139+R138,C139),"")</f>
        <v/>
      </c>
      <c r="S139" s="0" t="str">
        <f aca="false">IF(D139&lt;&gt;"",IF($Q139&lt;&gt;1,D139+S138,D139),"")</f>
        <v/>
      </c>
      <c r="T139" s="0" t="str">
        <f aca="false">IF(E139&lt;&gt;"",IF($Q139&lt;&gt;1,E139+T138,E139),"")</f>
        <v/>
      </c>
      <c r="U139" s="0" t="str">
        <f aca="false">IF(H139&lt;&gt;"",IF(Q139=1,IF(B139="W",1,0),IF(B139="W",1,0)+U138),"")</f>
        <v/>
      </c>
      <c r="V139" s="0" t="str">
        <f aca="false">IF(H139&lt;&gt;"",IF(Q139=1,IF(B139&lt;&gt;"W",1,0),IF(B139&lt;&gt;"W",1,0)+V138),"")</f>
        <v/>
      </c>
    </row>
    <row r="140" customFormat="false" ht="13.8" hidden="false" customHeight="false" outlineLevel="0" collapsed="false">
      <c r="A140" s="23"/>
      <c r="B140" s="23"/>
      <c r="C140" s="23"/>
      <c r="D140" s="23"/>
      <c r="E140" s="23"/>
      <c r="F140" s="25" t="str">
        <f aca="false">_xlfn.IFS(E140 = "","",E140&gt;0,C140/E140,TRUE(),C140/1)</f>
        <v/>
      </c>
      <c r="G140" s="25" t="str">
        <f aca="false">_xlfn.IFS(E140 = "","",E140&gt;0,(C140+D140)/E140,TRUE(),(C140+D140)/1)</f>
        <v/>
      </c>
      <c r="H140" s="29"/>
      <c r="I140" s="27"/>
      <c r="J140" s="28" t="str">
        <f aca="false">IF(O140&lt;&gt;"",O140/86400,"")</f>
        <v/>
      </c>
      <c r="K140" s="28"/>
      <c r="L140" s="29" t="str">
        <f aca="false">_xlfn.IFS(Q141 &lt;&gt; 1,"",T140&gt;0,R140/T140,TRUE(),R140/1)</f>
        <v/>
      </c>
      <c r="M140" s="25" t="str">
        <f aca="false">_xlfn.IFS(Q141 &lt;&gt; 1,"",V140&gt;0,U140/V140,TRUE(),U140/1)</f>
        <v/>
      </c>
      <c r="N140" s="20"/>
      <c r="P140" s="0" t="str">
        <f aca="false">IF(H140&lt;&gt;"",MOD(WEEKDAY(H140)+4,7)+1,"")</f>
        <v/>
      </c>
      <c r="Q140" s="0" t="str">
        <f aca="false">IF(H139&lt;&gt;"",_xlfn.IFS(OR((H140-H139)&gt;=7,H140=""),1,P139&gt;P140,1,1,0),"")</f>
        <v/>
      </c>
      <c r="R140" s="0" t="str">
        <f aca="false">IF(C140&lt;&gt;"",IF($Q140&lt;&gt;1,C140+R139,C140),"")</f>
        <v/>
      </c>
      <c r="S140" s="0" t="str">
        <f aca="false">IF(D140&lt;&gt;"",IF($Q140&lt;&gt;1,D140+S139,D140),"")</f>
        <v/>
      </c>
      <c r="T140" s="0" t="str">
        <f aca="false">IF(E140&lt;&gt;"",IF($Q140&lt;&gt;1,E140+T139,E140),"")</f>
        <v/>
      </c>
      <c r="U140" s="0" t="str">
        <f aca="false">IF(H140&lt;&gt;"",IF(Q140=1,IF(B140="W",1,0),IF(B140="W",1,0)+U139),"")</f>
        <v/>
      </c>
      <c r="V140" s="0" t="str">
        <f aca="false">IF(H140&lt;&gt;"",IF(Q140=1,IF(B140&lt;&gt;"W",1,0),IF(B140&lt;&gt;"W",1,0)+V139),"")</f>
        <v/>
      </c>
    </row>
    <row r="141" customFormat="false" ht="13.8" hidden="false" customHeight="false" outlineLevel="0" collapsed="false">
      <c r="A141" s="23"/>
      <c r="B141" s="23"/>
      <c r="C141" s="23"/>
      <c r="D141" s="23"/>
      <c r="E141" s="23"/>
      <c r="F141" s="25" t="str">
        <f aca="false">_xlfn.IFS(E141 = "","",E141&gt;0,C141/E141,TRUE(),C141/1)</f>
        <v/>
      </c>
      <c r="G141" s="25" t="str">
        <f aca="false">_xlfn.IFS(E141 = "","",E141&gt;0,(C141+D141)/E141,TRUE(),(C141+D141)/1)</f>
        <v/>
      </c>
      <c r="H141" s="29"/>
      <c r="I141" s="27"/>
      <c r="J141" s="28" t="str">
        <f aca="false">IF(O141&lt;&gt;"",O141/86400,"")</f>
        <v/>
      </c>
      <c r="K141" s="28"/>
      <c r="L141" s="29" t="str">
        <f aca="false">_xlfn.IFS(Q142 &lt;&gt; 1,"",T141&gt;0,R141/T141,TRUE(),R141/1)</f>
        <v/>
      </c>
      <c r="M141" s="25" t="str">
        <f aca="false">_xlfn.IFS(Q142 &lt;&gt; 1,"",V141&gt;0,U141/V141,TRUE(),U141/1)</f>
        <v/>
      </c>
      <c r="N141" s="20"/>
      <c r="P141" s="0" t="str">
        <f aca="false">IF(H141&lt;&gt;"",MOD(WEEKDAY(H141)+4,7)+1,"")</f>
        <v/>
      </c>
      <c r="Q141" s="0" t="str">
        <f aca="false">IF(H140&lt;&gt;"",_xlfn.IFS(OR((H141-H140)&gt;=7,H141=""),1,P140&gt;P141,1,1,0),"")</f>
        <v/>
      </c>
      <c r="R141" s="0" t="str">
        <f aca="false">IF(C141&lt;&gt;"",IF($Q141&lt;&gt;1,C141+R140,C141),"")</f>
        <v/>
      </c>
      <c r="S141" s="0" t="str">
        <f aca="false">IF(D141&lt;&gt;"",IF($Q141&lt;&gt;1,D141+S140,D141),"")</f>
        <v/>
      </c>
      <c r="T141" s="0" t="str">
        <f aca="false">IF(E141&lt;&gt;"",IF($Q141&lt;&gt;1,E141+T140,E141),"")</f>
        <v/>
      </c>
      <c r="U141" s="0" t="str">
        <f aca="false">IF(H141&lt;&gt;"",IF(Q141=1,IF(B141="W",1,0),IF(B141="W",1,0)+U140),"")</f>
        <v/>
      </c>
      <c r="V141" s="0" t="str">
        <f aca="false">IF(H141&lt;&gt;"",IF(Q141=1,IF(B141&lt;&gt;"W",1,0),IF(B141&lt;&gt;"W",1,0)+V140),"")</f>
        <v/>
      </c>
    </row>
    <row r="142" customFormat="false" ht="13.8" hidden="false" customHeight="false" outlineLevel="0" collapsed="false">
      <c r="A142" s="23"/>
      <c r="B142" s="23"/>
      <c r="C142" s="23"/>
      <c r="D142" s="23"/>
      <c r="E142" s="23"/>
      <c r="F142" s="25" t="str">
        <f aca="false">_xlfn.IFS(E142 = "","",E142&gt;0,C142/E142,TRUE(),C142/1)</f>
        <v/>
      </c>
      <c r="G142" s="25" t="str">
        <f aca="false">_xlfn.IFS(E142 = "","",E142&gt;0,(C142+D142)/E142,TRUE(),(C142+D142)/1)</f>
        <v/>
      </c>
      <c r="H142" s="29"/>
      <c r="I142" s="27"/>
      <c r="J142" s="28" t="str">
        <f aca="false">IF(O142&lt;&gt;"",O142/86400,"")</f>
        <v/>
      </c>
      <c r="K142" s="28"/>
      <c r="L142" s="29" t="str">
        <f aca="false">_xlfn.IFS(Q143 &lt;&gt; 1,"",T142&gt;0,R142/T142,TRUE(),R142/1)</f>
        <v/>
      </c>
      <c r="M142" s="25" t="str">
        <f aca="false">_xlfn.IFS(Q143 &lt;&gt; 1,"",V142&gt;0,U142/V142,TRUE(),U142/1)</f>
        <v/>
      </c>
      <c r="N142" s="20"/>
      <c r="P142" s="0" t="str">
        <f aca="false">IF(H142&lt;&gt;"",MOD(WEEKDAY(H142)+4,7)+1,"")</f>
        <v/>
      </c>
      <c r="Q142" s="0" t="str">
        <f aca="false">IF(H141&lt;&gt;"",_xlfn.IFS(OR((H142-H141)&gt;=7,H142=""),1,P141&gt;P142,1,1,0),"")</f>
        <v/>
      </c>
      <c r="R142" s="0" t="str">
        <f aca="false">IF(C142&lt;&gt;"",IF($Q142&lt;&gt;1,C142+R141,C142),"")</f>
        <v/>
      </c>
      <c r="S142" s="0" t="str">
        <f aca="false">IF(D142&lt;&gt;"",IF($Q142&lt;&gt;1,D142+S141,D142),"")</f>
        <v/>
      </c>
      <c r="T142" s="0" t="str">
        <f aca="false">IF(E142&lt;&gt;"",IF($Q142&lt;&gt;1,E142+T141,E142),"")</f>
        <v/>
      </c>
      <c r="U142" s="0" t="str">
        <f aca="false">IF(H142&lt;&gt;"",IF(Q142=1,IF(B142="W",1,0),IF(B142="W",1,0)+U141),"")</f>
        <v/>
      </c>
      <c r="V142" s="0" t="str">
        <f aca="false">IF(H142&lt;&gt;"",IF(Q142=1,IF(B142&lt;&gt;"W",1,0),IF(B142&lt;&gt;"W",1,0)+V141),"")</f>
        <v/>
      </c>
    </row>
    <row r="143" customFormat="false" ht="13.8" hidden="false" customHeight="false" outlineLevel="0" collapsed="false">
      <c r="A143" s="23"/>
      <c r="B143" s="23"/>
      <c r="C143" s="23"/>
      <c r="D143" s="23"/>
      <c r="E143" s="23"/>
      <c r="F143" s="25" t="str">
        <f aca="false">_xlfn.IFS(E143 = "","",E143&gt;0,C143/E143,TRUE(),C143/1)</f>
        <v/>
      </c>
      <c r="G143" s="25" t="str">
        <f aca="false">_xlfn.IFS(E143 = "","",E143&gt;0,(C143+D143)/E143,TRUE(),(C143+D143)/1)</f>
        <v/>
      </c>
      <c r="H143" s="29"/>
      <c r="I143" s="27"/>
      <c r="J143" s="28" t="str">
        <f aca="false">IF(O143&lt;&gt;"",O143/86400,"")</f>
        <v/>
      </c>
      <c r="K143" s="28"/>
      <c r="L143" s="29" t="str">
        <f aca="false">_xlfn.IFS(Q144 &lt;&gt; 1,"",T143&gt;0,R143/T143,TRUE(),R143/1)</f>
        <v/>
      </c>
      <c r="M143" s="25" t="str">
        <f aca="false">_xlfn.IFS(Q144 &lt;&gt; 1,"",V143&gt;0,U143/V143,TRUE(),U143/1)</f>
        <v/>
      </c>
      <c r="N143" s="20"/>
      <c r="P143" s="0" t="str">
        <f aca="false">IF(H143&lt;&gt;"",MOD(WEEKDAY(H143)+4,7)+1,"")</f>
        <v/>
      </c>
      <c r="Q143" s="0" t="str">
        <f aca="false">IF(H142&lt;&gt;"",_xlfn.IFS(OR((H143-H142)&gt;=7,H143=""),1,P142&gt;P143,1,1,0),"")</f>
        <v/>
      </c>
      <c r="R143" s="0" t="str">
        <f aca="false">IF(C143&lt;&gt;"",IF($Q143&lt;&gt;1,C143+R142,C143),"")</f>
        <v/>
      </c>
      <c r="S143" s="0" t="str">
        <f aca="false">IF(D143&lt;&gt;"",IF($Q143&lt;&gt;1,D143+S142,D143),"")</f>
        <v/>
      </c>
      <c r="T143" s="0" t="str">
        <f aca="false">IF(E143&lt;&gt;"",IF($Q143&lt;&gt;1,E143+T142,E143),"")</f>
        <v/>
      </c>
      <c r="U143" s="0" t="str">
        <f aca="false">IF(H143&lt;&gt;"",IF(Q143=1,IF(B143="W",1,0),IF(B143="W",1,0)+U142),"")</f>
        <v/>
      </c>
      <c r="V143" s="0" t="str">
        <f aca="false">IF(H143&lt;&gt;"",IF(Q143=1,IF(B143&lt;&gt;"W",1,0),IF(B143&lt;&gt;"W",1,0)+V142),"")</f>
        <v/>
      </c>
    </row>
    <row r="144" customFormat="false" ht="13.8" hidden="false" customHeight="false" outlineLevel="0" collapsed="false">
      <c r="A144" s="23"/>
      <c r="B144" s="23"/>
      <c r="C144" s="23"/>
      <c r="D144" s="23"/>
      <c r="E144" s="23"/>
      <c r="F144" s="25" t="str">
        <f aca="false">_xlfn.IFS(E144 = "","",E144&gt;0,C144/E144,TRUE(),C144/1)</f>
        <v/>
      </c>
      <c r="G144" s="25" t="str">
        <f aca="false">_xlfn.IFS(E144 = "","",E144&gt;0,(C144+D144)/E144,TRUE(),(C144+D144)/1)</f>
        <v/>
      </c>
      <c r="H144" s="29"/>
      <c r="I144" s="27"/>
      <c r="J144" s="28" t="str">
        <f aca="false">IF(O144&lt;&gt;"",O144/86400,"")</f>
        <v/>
      </c>
      <c r="K144" s="28"/>
      <c r="L144" s="29" t="str">
        <f aca="false">_xlfn.IFS(Q145 &lt;&gt; 1,"",T144&gt;0,R144/T144,TRUE(),R144/1)</f>
        <v/>
      </c>
      <c r="M144" s="25" t="str">
        <f aca="false">_xlfn.IFS(Q145 &lt;&gt; 1,"",V144&gt;0,U144/V144,TRUE(),U144/1)</f>
        <v/>
      </c>
      <c r="N144" s="20"/>
      <c r="P144" s="0" t="str">
        <f aca="false">IF(H144&lt;&gt;"",MOD(WEEKDAY(H144)+4,7)+1,"")</f>
        <v/>
      </c>
      <c r="Q144" s="0" t="str">
        <f aca="false">IF(H143&lt;&gt;"",_xlfn.IFS(OR((H144-H143)&gt;=7,H144=""),1,P143&gt;P144,1,1,0),"")</f>
        <v/>
      </c>
      <c r="R144" s="0" t="str">
        <f aca="false">IF(C144&lt;&gt;"",IF($Q144&lt;&gt;1,C144+R143,C144),"")</f>
        <v/>
      </c>
      <c r="S144" s="0" t="str">
        <f aca="false">IF(D144&lt;&gt;"",IF($Q144&lt;&gt;1,D144+S143,D144),"")</f>
        <v/>
      </c>
      <c r="T144" s="0" t="str">
        <f aca="false">IF(E144&lt;&gt;"",IF($Q144&lt;&gt;1,E144+T143,E144),"")</f>
        <v/>
      </c>
      <c r="U144" s="0" t="str">
        <f aca="false">IF(H144&lt;&gt;"",IF(Q144=1,IF(B144="W",1,0),IF(B144="W",1,0)+U143),"")</f>
        <v/>
      </c>
      <c r="V144" s="0" t="str">
        <f aca="false">IF(H144&lt;&gt;"",IF(Q144=1,IF(B144&lt;&gt;"W",1,0),IF(B144&lt;&gt;"W",1,0)+V143),"")</f>
        <v/>
      </c>
    </row>
    <row r="145" customFormat="false" ht="13.8" hidden="false" customHeight="false" outlineLevel="0" collapsed="false">
      <c r="A145" s="23"/>
      <c r="B145" s="23"/>
      <c r="C145" s="23"/>
      <c r="D145" s="23"/>
      <c r="E145" s="23"/>
      <c r="F145" s="25" t="str">
        <f aca="false">_xlfn.IFS(E145 = "","",E145&gt;0,C145/E145,TRUE(),C145/1)</f>
        <v/>
      </c>
      <c r="G145" s="25" t="str">
        <f aca="false">_xlfn.IFS(E145 = "","",E145&gt;0,(C145+D145)/E145,TRUE(),(C145+D145)/1)</f>
        <v/>
      </c>
      <c r="H145" s="29"/>
      <c r="I145" s="27"/>
      <c r="J145" s="28" t="str">
        <f aca="false">IF(O145&lt;&gt;"",O145/86400,"")</f>
        <v/>
      </c>
      <c r="K145" s="28"/>
      <c r="L145" s="29" t="str">
        <f aca="false">_xlfn.IFS(Q146 &lt;&gt; 1,"",T145&gt;0,R145/T145,TRUE(),R145/1)</f>
        <v/>
      </c>
      <c r="M145" s="25" t="str">
        <f aca="false">_xlfn.IFS(Q146 &lt;&gt; 1,"",V145&gt;0,U145/V145,TRUE(),U145/1)</f>
        <v/>
      </c>
      <c r="N145" s="20"/>
      <c r="P145" s="0" t="str">
        <f aca="false">IF(H145&lt;&gt;"",MOD(WEEKDAY(H145)+4,7)+1,"")</f>
        <v/>
      </c>
      <c r="Q145" s="0" t="str">
        <f aca="false">IF(H144&lt;&gt;"",_xlfn.IFS(OR((H145-H144)&gt;=7,H145=""),1,P144&gt;P145,1,1,0),"")</f>
        <v/>
      </c>
      <c r="R145" s="0" t="str">
        <f aca="false">IF(C145&lt;&gt;"",IF($Q145&lt;&gt;1,C145+R144,C145),"")</f>
        <v/>
      </c>
      <c r="S145" s="0" t="str">
        <f aca="false">IF(D145&lt;&gt;"",IF($Q145&lt;&gt;1,D145+S144,D145),"")</f>
        <v/>
      </c>
      <c r="T145" s="0" t="str">
        <f aca="false">IF(E145&lt;&gt;"",IF($Q145&lt;&gt;1,E145+T144,E145),"")</f>
        <v/>
      </c>
      <c r="U145" s="0" t="str">
        <f aca="false">IF(H145&lt;&gt;"",IF(Q145=1,IF(B145="W",1,0),IF(B145="W",1,0)+U144),"")</f>
        <v/>
      </c>
      <c r="V145" s="0" t="str">
        <f aca="false">IF(H145&lt;&gt;"",IF(Q145=1,IF(B145&lt;&gt;"W",1,0),IF(B145&lt;&gt;"W",1,0)+V144),"")</f>
        <v/>
      </c>
    </row>
    <row r="146" customFormat="false" ht="13.8" hidden="false" customHeight="false" outlineLevel="0" collapsed="false">
      <c r="A146" s="23"/>
      <c r="B146" s="23"/>
      <c r="C146" s="23"/>
      <c r="D146" s="23"/>
      <c r="E146" s="23"/>
      <c r="F146" s="25" t="str">
        <f aca="false">_xlfn.IFS(E146 = "","",E146&gt;0,C146/E146,TRUE(),C146/1)</f>
        <v/>
      </c>
      <c r="G146" s="25" t="str">
        <f aca="false">_xlfn.IFS(E146 = "","",E146&gt;0,(C146+D146)/E146,TRUE(),(C146+D146)/1)</f>
        <v/>
      </c>
      <c r="H146" s="29"/>
      <c r="I146" s="27"/>
      <c r="J146" s="28" t="str">
        <f aca="false">IF(O146&lt;&gt;"",O146/86400,"")</f>
        <v/>
      </c>
      <c r="K146" s="28"/>
      <c r="L146" s="29" t="str">
        <f aca="false">_xlfn.IFS(Q147 &lt;&gt; 1,"",T146&gt;0,R146/T146,TRUE(),R146/1)</f>
        <v/>
      </c>
      <c r="M146" s="25" t="str">
        <f aca="false">_xlfn.IFS(Q147 &lt;&gt; 1,"",V146&gt;0,U146/V146,TRUE(),U146/1)</f>
        <v/>
      </c>
      <c r="N146" s="20"/>
      <c r="P146" s="0" t="str">
        <f aca="false">IF(H146&lt;&gt;"",MOD(WEEKDAY(H146)+4,7)+1,"")</f>
        <v/>
      </c>
      <c r="Q146" s="0" t="str">
        <f aca="false">IF(H145&lt;&gt;"",_xlfn.IFS(OR((H146-H145)&gt;=7,H146=""),1,P145&gt;P146,1,1,0),"")</f>
        <v/>
      </c>
      <c r="R146" s="0" t="str">
        <f aca="false">IF(C146&lt;&gt;"",IF($Q146&lt;&gt;1,C146+R145,C146),"")</f>
        <v/>
      </c>
      <c r="S146" s="0" t="str">
        <f aca="false">IF(D146&lt;&gt;"",IF($Q146&lt;&gt;1,D146+S145,D146),"")</f>
        <v/>
      </c>
      <c r="T146" s="0" t="str">
        <f aca="false">IF(E146&lt;&gt;"",IF($Q146&lt;&gt;1,E146+T145,E146),"")</f>
        <v/>
      </c>
      <c r="U146" s="0" t="str">
        <f aca="false">IF(H146&lt;&gt;"",IF(Q146=1,IF(B146="W",1,0),IF(B146="W",1,0)+U145),"")</f>
        <v/>
      </c>
      <c r="V146" s="0" t="str">
        <f aca="false">IF(H146&lt;&gt;"",IF(Q146=1,IF(B146&lt;&gt;"W",1,0),IF(B146&lt;&gt;"W",1,0)+V145),"")</f>
        <v/>
      </c>
    </row>
    <row r="147" customFormat="false" ht="13.8" hidden="false" customHeight="false" outlineLevel="0" collapsed="false">
      <c r="A147" s="23"/>
      <c r="B147" s="23"/>
      <c r="C147" s="23"/>
      <c r="D147" s="23"/>
      <c r="E147" s="23"/>
      <c r="F147" s="25" t="str">
        <f aca="false">_xlfn.IFS(E147 = "","",E147&gt;0,C147/E147,TRUE(),C147/1)</f>
        <v/>
      </c>
      <c r="G147" s="25" t="str">
        <f aca="false">_xlfn.IFS(E147 = "","",E147&gt;0,(C147+D147)/E147,TRUE(),(C147+D147)/1)</f>
        <v/>
      </c>
      <c r="H147" s="29"/>
      <c r="I147" s="27"/>
      <c r="J147" s="28" t="str">
        <f aca="false">IF(O147&lt;&gt;"",O147/86400,"")</f>
        <v/>
      </c>
      <c r="K147" s="28"/>
      <c r="L147" s="29" t="str">
        <f aca="false">_xlfn.IFS(Q148 &lt;&gt; 1,"",T147&gt;0,R147/T147,TRUE(),R147/1)</f>
        <v/>
      </c>
      <c r="M147" s="25" t="str">
        <f aca="false">_xlfn.IFS(Q148 &lt;&gt; 1,"",V147&gt;0,U147/V147,TRUE(),U147/1)</f>
        <v/>
      </c>
      <c r="N147" s="20"/>
      <c r="P147" s="0" t="str">
        <f aca="false">IF(H147&lt;&gt;"",MOD(WEEKDAY(H147)+4,7)+1,"")</f>
        <v/>
      </c>
      <c r="Q147" s="0" t="str">
        <f aca="false">IF(H146&lt;&gt;"",_xlfn.IFS(OR((H147-H146)&gt;=7,H147=""),1,P146&gt;P147,1,1,0),"")</f>
        <v/>
      </c>
      <c r="R147" s="0" t="str">
        <f aca="false">IF(C147&lt;&gt;"",IF($Q147&lt;&gt;1,C147+R146,C147),"")</f>
        <v/>
      </c>
      <c r="S147" s="0" t="str">
        <f aca="false">IF(D147&lt;&gt;"",IF($Q147&lt;&gt;1,D147+S146,D147),"")</f>
        <v/>
      </c>
      <c r="T147" s="0" t="str">
        <f aca="false">IF(E147&lt;&gt;"",IF($Q147&lt;&gt;1,E147+T146,E147),"")</f>
        <v/>
      </c>
      <c r="U147" s="0" t="str">
        <f aca="false">IF(H147&lt;&gt;"",IF(Q147=1,IF(B147="W",1,0),IF(B147="W",1,0)+U146),"")</f>
        <v/>
      </c>
      <c r="V147" s="0" t="str">
        <f aca="false">IF(H147&lt;&gt;"",IF(Q147=1,IF(B147&lt;&gt;"W",1,0),IF(B147&lt;&gt;"W",1,0)+V146),"")</f>
        <v/>
      </c>
    </row>
    <row r="148" customFormat="false" ht="13.8" hidden="false" customHeight="false" outlineLevel="0" collapsed="false">
      <c r="A148" s="23"/>
      <c r="B148" s="23"/>
      <c r="C148" s="23"/>
      <c r="D148" s="23"/>
      <c r="E148" s="23"/>
      <c r="F148" s="25" t="str">
        <f aca="false">_xlfn.IFS(E148 = "","",E148&gt;0,C148/E148,TRUE(),C148/1)</f>
        <v/>
      </c>
      <c r="G148" s="25" t="str">
        <f aca="false">_xlfn.IFS(E148 = "","",E148&gt;0,(C148+D148)/E148,TRUE(),(C148+D148)/1)</f>
        <v/>
      </c>
      <c r="H148" s="29"/>
      <c r="I148" s="27"/>
      <c r="J148" s="28" t="str">
        <f aca="false">IF(O148&lt;&gt;"",O148/86400,"")</f>
        <v/>
      </c>
      <c r="K148" s="28"/>
      <c r="L148" s="29" t="str">
        <f aca="false">_xlfn.IFS(Q149 &lt;&gt; 1,"",T148&gt;0,R148/T148,TRUE(),R148/1)</f>
        <v/>
      </c>
      <c r="M148" s="25" t="str">
        <f aca="false">_xlfn.IFS(Q149 &lt;&gt; 1,"",V148&gt;0,U148/V148,TRUE(),U148/1)</f>
        <v/>
      </c>
      <c r="N148" s="20"/>
      <c r="P148" s="0" t="str">
        <f aca="false">IF(H148&lt;&gt;"",MOD(WEEKDAY(H148)+4,7)+1,"")</f>
        <v/>
      </c>
      <c r="Q148" s="0" t="str">
        <f aca="false">IF(H147&lt;&gt;"",_xlfn.IFS(OR((H148-H147)&gt;=7,H148=""),1,P147&gt;P148,1,1,0),"")</f>
        <v/>
      </c>
      <c r="R148" s="0" t="str">
        <f aca="false">IF(C148&lt;&gt;"",IF($Q148&lt;&gt;1,C148+R147,C148),"")</f>
        <v/>
      </c>
      <c r="S148" s="0" t="str">
        <f aca="false">IF(D148&lt;&gt;"",IF($Q148&lt;&gt;1,D148+S147,D148),"")</f>
        <v/>
      </c>
      <c r="T148" s="0" t="str">
        <f aca="false">IF(E148&lt;&gt;"",IF($Q148&lt;&gt;1,E148+T147,E148),"")</f>
        <v/>
      </c>
      <c r="U148" s="0" t="str">
        <f aca="false">IF(H148&lt;&gt;"",IF(Q148=1,IF(B148="W",1,0),IF(B148="W",1,0)+U147),"")</f>
        <v/>
      </c>
      <c r="V148" s="0" t="str">
        <f aca="false">IF(H148&lt;&gt;"",IF(Q148=1,IF(B148&lt;&gt;"W",1,0),IF(B148&lt;&gt;"W",1,0)+V147),"")</f>
        <v/>
      </c>
    </row>
    <row r="149" customFormat="false" ht="13.8" hidden="false" customHeight="false" outlineLevel="0" collapsed="false">
      <c r="A149" s="23"/>
      <c r="B149" s="23"/>
      <c r="C149" s="23"/>
      <c r="D149" s="23"/>
      <c r="E149" s="23"/>
      <c r="F149" s="25" t="str">
        <f aca="false">_xlfn.IFS(E149 = "","",E149&gt;0,C149/E149,TRUE(),C149/1)</f>
        <v/>
      </c>
      <c r="G149" s="25" t="str">
        <f aca="false">_xlfn.IFS(E149 = "","",E149&gt;0,(C149+D149)/E149,TRUE(),(C149+D149)/1)</f>
        <v/>
      </c>
      <c r="H149" s="29"/>
      <c r="I149" s="27"/>
      <c r="J149" s="28" t="str">
        <f aca="false">IF(O149&lt;&gt;"",O149/86400,"")</f>
        <v/>
      </c>
      <c r="K149" s="28"/>
      <c r="L149" s="29" t="str">
        <f aca="false">_xlfn.IFS(Q150 &lt;&gt; 1,"",T149&gt;0,R149/T149,TRUE(),R149/1)</f>
        <v/>
      </c>
      <c r="M149" s="25" t="str">
        <f aca="false">_xlfn.IFS(Q150 &lt;&gt; 1,"",V149&gt;0,U149/V149,TRUE(),U149/1)</f>
        <v/>
      </c>
      <c r="N149" s="20"/>
      <c r="P149" s="0" t="str">
        <f aca="false">IF(H149&lt;&gt;"",MOD(WEEKDAY(H149)+4,7)+1,"")</f>
        <v/>
      </c>
      <c r="Q149" s="0" t="str">
        <f aca="false">IF(H148&lt;&gt;"",_xlfn.IFS(OR((H149-H148)&gt;=7,H149=""),1,P148&gt;P149,1,1,0),"")</f>
        <v/>
      </c>
      <c r="R149" s="0" t="str">
        <f aca="false">IF(C149&lt;&gt;"",IF($Q149&lt;&gt;1,C149+R148,C149),"")</f>
        <v/>
      </c>
      <c r="S149" s="0" t="str">
        <f aca="false">IF(D149&lt;&gt;"",IF($Q149&lt;&gt;1,D149+S148,D149),"")</f>
        <v/>
      </c>
      <c r="T149" s="0" t="str">
        <f aca="false">IF(E149&lt;&gt;"",IF($Q149&lt;&gt;1,E149+T148,E149),"")</f>
        <v/>
      </c>
      <c r="U149" s="0" t="str">
        <f aca="false">IF(H149&lt;&gt;"",IF(Q149=1,IF(B149="W",1,0),IF(B149="W",1,0)+U148),"")</f>
        <v/>
      </c>
      <c r="V149" s="0" t="str">
        <f aca="false">IF(H149&lt;&gt;"",IF(Q149=1,IF(B149&lt;&gt;"W",1,0),IF(B149&lt;&gt;"W",1,0)+V148),"")</f>
        <v/>
      </c>
    </row>
    <row r="150" customFormat="false" ht="13.8" hidden="false" customHeight="false" outlineLevel="0" collapsed="false">
      <c r="A150" s="23"/>
      <c r="B150" s="23"/>
      <c r="C150" s="23"/>
      <c r="D150" s="23"/>
      <c r="E150" s="23"/>
      <c r="F150" s="25" t="str">
        <f aca="false">_xlfn.IFS(E150 = "","",E150&gt;0,C150/E150,TRUE(),C150/1)</f>
        <v/>
      </c>
      <c r="G150" s="25" t="str">
        <f aca="false">_xlfn.IFS(E150 = "","",E150&gt;0,(C150+D150)/E150,TRUE(),(C150+D150)/1)</f>
        <v/>
      </c>
      <c r="H150" s="29"/>
      <c r="I150" s="27"/>
      <c r="J150" s="28" t="str">
        <f aca="false">IF(O150&lt;&gt;"",O150/86400,"")</f>
        <v/>
      </c>
      <c r="K150" s="28"/>
      <c r="L150" s="29" t="str">
        <f aca="false">_xlfn.IFS(Q151 &lt;&gt; 1,"",T150&gt;0,R150/T150,TRUE(),R150/1)</f>
        <v/>
      </c>
      <c r="M150" s="25" t="str">
        <f aca="false">_xlfn.IFS(Q151 &lt;&gt; 1,"",V150&gt;0,U150/V150,TRUE(),U150/1)</f>
        <v/>
      </c>
      <c r="N150" s="20"/>
      <c r="P150" s="0" t="str">
        <f aca="false">IF(H150&lt;&gt;"",MOD(WEEKDAY(H150)+4,7)+1,"")</f>
        <v/>
      </c>
      <c r="Q150" s="0" t="str">
        <f aca="false">IF(H149&lt;&gt;"",_xlfn.IFS(OR((H150-H149)&gt;=7,H150=""),1,P149&gt;P150,1,1,0),"")</f>
        <v/>
      </c>
      <c r="R150" s="0" t="str">
        <f aca="false">IF(C150&lt;&gt;"",IF($Q150&lt;&gt;1,C150+R149,C150),"")</f>
        <v/>
      </c>
      <c r="S150" s="0" t="str">
        <f aca="false">IF(D150&lt;&gt;"",IF($Q150&lt;&gt;1,D150+S149,D150),"")</f>
        <v/>
      </c>
      <c r="T150" s="0" t="str">
        <f aca="false">IF(E150&lt;&gt;"",IF($Q150&lt;&gt;1,E150+T149,E150),"")</f>
        <v/>
      </c>
      <c r="U150" s="0" t="str">
        <f aca="false">IF(H150&lt;&gt;"",IF(Q150=1,IF(B150="W",1,0),IF(B150="W",1,0)+U149),"")</f>
        <v/>
      </c>
      <c r="V150" s="0" t="str">
        <f aca="false">IF(H150&lt;&gt;"",IF(Q150=1,IF(B150&lt;&gt;"W",1,0),IF(B150&lt;&gt;"W",1,0)+V149),"")</f>
        <v/>
      </c>
    </row>
    <row r="151" customFormat="false" ht="13.8" hidden="false" customHeight="false" outlineLevel="0" collapsed="false">
      <c r="A151" s="23"/>
      <c r="B151" s="23"/>
      <c r="C151" s="23"/>
      <c r="D151" s="23"/>
      <c r="E151" s="23"/>
      <c r="F151" s="25" t="str">
        <f aca="false">_xlfn.IFS(E151 = "","",E151&gt;0,C151/E151,TRUE(),C151/1)</f>
        <v/>
      </c>
      <c r="G151" s="25" t="str">
        <f aca="false">_xlfn.IFS(E151 = "","",E151&gt;0,(C151+D151)/E151,TRUE(),(C151+D151)/1)</f>
        <v/>
      </c>
      <c r="H151" s="29"/>
      <c r="I151" s="27"/>
      <c r="J151" s="28" t="str">
        <f aca="false">IF(O151&lt;&gt;"",O151/86400,"")</f>
        <v/>
      </c>
      <c r="K151" s="28"/>
      <c r="L151" s="29" t="str">
        <f aca="false">_xlfn.IFS(Q152 &lt;&gt; 1,"",T151&gt;0,R151/T151,TRUE(),R151/1)</f>
        <v/>
      </c>
      <c r="M151" s="25" t="str">
        <f aca="false">_xlfn.IFS(Q152 &lt;&gt; 1,"",V151&gt;0,U151/V151,TRUE(),U151/1)</f>
        <v/>
      </c>
      <c r="N151" s="20"/>
      <c r="P151" s="0" t="str">
        <f aca="false">IF(H151&lt;&gt;"",MOD(WEEKDAY(H151)+4,7)+1,"")</f>
        <v/>
      </c>
      <c r="Q151" s="0" t="str">
        <f aca="false">IF(H150&lt;&gt;"",_xlfn.IFS(OR((H151-H150)&gt;=7,H151=""),1,P150&gt;P151,1,1,0),"")</f>
        <v/>
      </c>
      <c r="R151" s="0" t="str">
        <f aca="false">IF(C151&lt;&gt;"",IF($Q151&lt;&gt;1,C151+R150,C151),"")</f>
        <v/>
      </c>
      <c r="S151" s="0" t="str">
        <f aca="false">IF(D151&lt;&gt;"",IF($Q151&lt;&gt;1,D151+S150,D151),"")</f>
        <v/>
      </c>
      <c r="T151" s="0" t="str">
        <f aca="false">IF(E151&lt;&gt;"",IF($Q151&lt;&gt;1,E151+T150,E151),"")</f>
        <v/>
      </c>
      <c r="U151" s="0" t="str">
        <f aca="false">IF(H151&lt;&gt;"",IF(Q151=1,IF(B151="W",1,0),IF(B151="W",1,0)+U150),"")</f>
        <v/>
      </c>
      <c r="V151" s="0" t="str">
        <f aca="false">IF(H151&lt;&gt;"",IF(Q151=1,IF(B151&lt;&gt;"W",1,0),IF(B151&lt;&gt;"W",1,0)+V150),"")</f>
        <v/>
      </c>
    </row>
    <row r="152" customFormat="false" ht="13.8" hidden="false" customHeight="false" outlineLevel="0" collapsed="false">
      <c r="A152" s="23"/>
      <c r="B152" s="23"/>
      <c r="C152" s="23"/>
      <c r="D152" s="23"/>
      <c r="E152" s="23"/>
      <c r="F152" s="25" t="str">
        <f aca="false">_xlfn.IFS(E152 = "","",E152&gt;0,C152/E152,TRUE(),C152/1)</f>
        <v/>
      </c>
      <c r="G152" s="25" t="str">
        <f aca="false">_xlfn.IFS(E152 = "","",E152&gt;0,(C152+D152)/E152,TRUE(),(C152+D152)/1)</f>
        <v/>
      </c>
      <c r="H152" s="29"/>
      <c r="I152" s="27"/>
      <c r="J152" s="28" t="str">
        <f aca="false">IF(O152&lt;&gt;"",O152/86400,"")</f>
        <v/>
      </c>
      <c r="K152" s="28"/>
      <c r="L152" s="29" t="str">
        <f aca="false">_xlfn.IFS(Q153 &lt;&gt; 1,"",T152&gt;0,R152/T152,TRUE(),R152/1)</f>
        <v/>
      </c>
      <c r="M152" s="25" t="str">
        <f aca="false">_xlfn.IFS(Q153 &lt;&gt; 1,"",V152&gt;0,U152/V152,TRUE(),U152/1)</f>
        <v/>
      </c>
      <c r="N152" s="20"/>
      <c r="P152" s="0" t="str">
        <f aca="false">IF(H152&lt;&gt;"",MOD(WEEKDAY(H152)+4,7)+1,"")</f>
        <v/>
      </c>
      <c r="Q152" s="0" t="str">
        <f aca="false">IF(H151&lt;&gt;"",_xlfn.IFS(OR((H152-H151)&gt;=7,H152=""),1,P151&gt;P152,1,1,0),"")</f>
        <v/>
      </c>
      <c r="R152" s="0" t="str">
        <f aca="false">IF(C152&lt;&gt;"",IF($Q152&lt;&gt;1,C152+R151,C152),"")</f>
        <v/>
      </c>
      <c r="S152" s="0" t="str">
        <f aca="false">IF(D152&lt;&gt;"",IF($Q152&lt;&gt;1,D152+S151,D152),"")</f>
        <v/>
      </c>
      <c r="T152" s="0" t="str">
        <f aca="false">IF(E152&lt;&gt;"",IF($Q152&lt;&gt;1,E152+T151,E152),"")</f>
        <v/>
      </c>
      <c r="U152" s="0" t="str">
        <f aca="false">IF(H152&lt;&gt;"",IF(Q152=1,IF(B152="W",1,0),IF(B152="W",1,0)+U151),"")</f>
        <v/>
      </c>
      <c r="V152" s="0" t="str">
        <f aca="false">IF(H152&lt;&gt;"",IF(Q152=1,IF(B152&lt;&gt;"W",1,0),IF(B152&lt;&gt;"W",1,0)+V151),"")</f>
        <v/>
      </c>
    </row>
    <row r="153" customFormat="false" ht="13.8" hidden="false" customHeight="false" outlineLevel="0" collapsed="false">
      <c r="A153" s="23"/>
      <c r="B153" s="23"/>
      <c r="C153" s="23"/>
      <c r="D153" s="23"/>
      <c r="E153" s="23"/>
      <c r="F153" s="25" t="str">
        <f aca="false">_xlfn.IFS(E153 = "","",E153&gt;0,C153/E153,TRUE(),C153/1)</f>
        <v/>
      </c>
      <c r="G153" s="25" t="str">
        <f aca="false">_xlfn.IFS(E153 = "","",E153&gt;0,(C153+D153)/E153,TRUE(),(C153+D153)/1)</f>
        <v/>
      </c>
      <c r="H153" s="29"/>
      <c r="I153" s="27"/>
      <c r="J153" s="28" t="str">
        <f aca="false">IF(O153&lt;&gt;"",O153/86400,"")</f>
        <v/>
      </c>
      <c r="K153" s="28"/>
      <c r="L153" s="29" t="str">
        <f aca="false">_xlfn.IFS(Q154 &lt;&gt; 1,"",T153&gt;0,R153/T153,TRUE(),R153/1)</f>
        <v/>
      </c>
      <c r="M153" s="25" t="str">
        <f aca="false">_xlfn.IFS(Q154 &lt;&gt; 1,"",V153&gt;0,U153/V153,TRUE(),U153/1)</f>
        <v/>
      </c>
      <c r="N153" s="20"/>
      <c r="P153" s="0" t="str">
        <f aca="false">IF(H153&lt;&gt;"",MOD(WEEKDAY(H153)+4,7)+1,"")</f>
        <v/>
      </c>
      <c r="Q153" s="0" t="str">
        <f aca="false">IF(H152&lt;&gt;"",_xlfn.IFS(OR((H153-H152)&gt;=7,H153=""),1,P152&gt;P153,1,1,0),"")</f>
        <v/>
      </c>
      <c r="R153" s="0" t="str">
        <f aca="false">IF(C153&lt;&gt;"",IF($Q153&lt;&gt;1,C153+R152,C153),"")</f>
        <v/>
      </c>
      <c r="S153" s="0" t="str">
        <f aca="false">IF(D153&lt;&gt;"",IF($Q153&lt;&gt;1,D153+S152,D153),"")</f>
        <v/>
      </c>
      <c r="T153" s="0" t="str">
        <f aca="false">IF(E153&lt;&gt;"",IF($Q153&lt;&gt;1,E153+T152,E153),"")</f>
        <v/>
      </c>
      <c r="U153" s="0" t="str">
        <f aca="false">IF(H153&lt;&gt;"",IF(Q153=1,IF(B153="W",1,0),IF(B153="W",1,0)+U152),"")</f>
        <v/>
      </c>
      <c r="V153" s="0" t="str">
        <f aca="false">IF(H153&lt;&gt;"",IF(Q153=1,IF(B153&lt;&gt;"W",1,0),IF(B153&lt;&gt;"W",1,0)+V152),"")</f>
        <v/>
      </c>
    </row>
    <row r="154" customFormat="false" ht="13.8" hidden="false" customHeight="false" outlineLevel="0" collapsed="false">
      <c r="A154" s="23"/>
      <c r="B154" s="23"/>
      <c r="C154" s="23"/>
      <c r="D154" s="23"/>
      <c r="E154" s="23"/>
      <c r="F154" s="25" t="str">
        <f aca="false">_xlfn.IFS(E154 = "","",E154&gt;0,C154/E154,TRUE(),C154/1)</f>
        <v/>
      </c>
      <c r="G154" s="25" t="str">
        <f aca="false">_xlfn.IFS(E154 = "","",E154&gt;0,(C154+D154)/E154,TRUE(),(C154+D154)/1)</f>
        <v/>
      </c>
      <c r="H154" s="29"/>
      <c r="I154" s="27"/>
      <c r="J154" s="28" t="str">
        <f aca="false">IF(O154&lt;&gt;"",O154/86400,"")</f>
        <v/>
      </c>
      <c r="K154" s="28"/>
      <c r="L154" s="29" t="str">
        <f aca="false">_xlfn.IFS(Q155 &lt;&gt; 1,"",T154&gt;0,R154/T154,TRUE(),R154/1)</f>
        <v/>
      </c>
      <c r="M154" s="25" t="str">
        <f aca="false">_xlfn.IFS(Q155 &lt;&gt; 1,"",V154&gt;0,U154/V154,TRUE(),U154/1)</f>
        <v/>
      </c>
      <c r="N154" s="20"/>
      <c r="P154" s="0" t="str">
        <f aca="false">IF(H154&lt;&gt;"",MOD(WEEKDAY(H154)+4,7)+1,"")</f>
        <v/>
      </c>
      <c r="Q154" s="0" t="str">
        <f aca="false">IF(H153&lt;&gt;"",_xlfn.IFS(OR((H154-H153)&gt;=7,H154=""),1,P153&gt;P154,1,1,0),"")</f>
        <v/>
      </c>
      <c r="R154" s="0" t="str">
        <f aca="false">IF(C154&lt;&gt;"",IF($Q154&lt;&gt;1,C154+R153,C154),"")</f>
        <v/>
      </c>
      <c r="S154" s="0" t="str">
        <f aca="false">IF(D154&lt;&gt;"",IF($Q154&lt;&gt;1,D154+S153,D154),"")</f>
        <v/>
      </c>
      <c r="T154" s="0" t="str">
        <f aca="false">IF(E154&lt;&gt;"",IF($Q154&lt;&gt;1,E154+T153,E154),"")</f>
        <v/>
      </c>
      <c r="U154" s="0" t="str">
        <f aca="false">IF(H154&lt;&gt;"",IF(Q154=1,IF(B154="W",1,0),IF(B154="W",1,0)+U153),"")</f>
        <v/>
      </c>
      <c r="V154" s="0" t="str">
        <f aca="false">IF(H154&lt;&gt;"",IF(Q154=1,IF(B154&lt;&gt;"W",1,0),IF(B154&lt;&gt;"W",1,0)+V153),"")</f>
        <v/>
      </c>
    </row>
    <row r="155" customFormat="false" ht="13.8" hidden="false" customHeight="false" outlineLevel="0" collapsed="false">
      <c r="A155" s="23"/>
      <c r="B155" s="23"/>
      <c r="C155" s="23"/>
      <c r="D155" s="23"/>
      <c r="E155" s="23"/>
      <c r="F155" s="25" t="str">
        <f aca="false">_xlfn.IFS(E155 = "","",E155&gt;0,C155/E155,TRUE(),C155/1)</f>
        <v/>
      </c>
      <c r="G155" s="25" t="str">
        <f aca="false">_xlfn.IFS(E155 = "","",E155&gt;0,(C155+D155)/E155,TRUE(),(C155+D155)/1)</f>
        <v/>
      </c>
      <c r="H155" s="29"/>
      <c r="I155" s="27"/>
      <c r="J155" s="28" t="str">
        <f aca="false">IF(O155&lt;&gt;"",O155/86400,"")</f>
        <v/>
      </c>
      <c r="K155" s="28"/>
      <c r="L155" s="29" t="str">
        <f aca="false">_xlfn.IFS(Q156 &lt;&gt; 1,"",T155&gt;0,R155/T155,TRUE(),R155/1)</f>
        <v/>
      </c>
      <c r="M155" s="25" t="str">
        <f aca="false">_xlfn.IFS(Q156 &lt;&gt; 1,"",V155&gt;0,U155/V155,TRUE(),U155/1)</f>
        <v/>
      </c>
      <c r="N155" s="20"/>
      <c r="P155" s="0" t="str">
        <f aca="false">IF(H155&lt;&gt;"",MOD(WEEKDAY(H155)+4,7)+1,"")</f>
        <v/>
      </c>
      <c r="Q155" s="0" t="str">
        <f aca="false">IF(H154&lt;&gt;"",_xlfn.IFS(OR((H155-H154)&gt;=7,H155=""),1,P154&gt;P155,1,1,0),"")</f>
        <v/>
      </c>
      <c r="R155" s="0" t="str">
        <f aca="false">IF(C155&lt;&gt;"",IF($Q155&lt;&gt;1,C155+R154,C155),"")</f>
        <v/>
      </c>
      <c r="S155" s="0" t="str">
        <f aca="false">IF(D155&lt;&gt;"",IF($Q155&lt;&gt;1,D155+S154,D155),"")</f>
        <v/>
      </c>
      <c r="T155" s="0" t="str">
        <f aca="false">IF(E155&lt;&gt;"",IF($Q155&lt;&gt;1,E155+T154,E155),"")</f>
        <v/>
      </c>
      <c r="U155" s="0" t="str">
        <f aca="false">IF(H155&lt;&gt;"",IF(Q155=1,IF(B155="W",1,0),IF(B155="W",1,0)+U154),"")</f>
        <v/>
      </c>
      <c r="V155" s="0" t="str">
        <f aca="false">IF(H155&lt;&gt;"",IF(Q155=1,IF(B155&lt;&gt;"W",1,0),IF(B155&lt;&gt;"W",1,0)+V154),"")</f>
        <v/>
      </c>
    </row>
    <row r="156" customFormat="false" ht="13.8" hidden="false" customHeight="false" outlineLevel="0" collapsed="false">
      <c r="A156" s="23"/>
      <c r="B156" s="23"/>
      <c r="C156" s="23"/>
      <c r="D156" s="23"/>
      <c r="E156" s="23"/>
      <c r="F156" s="25" t="str">
        <f aca="false">_xlfn.IFS(E156 = "","",E156&gt;0,C156/E156,TRUE(),C156/1)</f>
        <v/>
      </c>
      <c r="G156" s="25" t="str">
        <f aca="false">_xlfn.IFS(E156 = "","",E156&gt;0,(C156+D156)/E156,TRUE(),(C156+D156)/1)</f>
        <v/>
      </c>
      <c r="H156" s="29"/>
      <c r="I156" s="27"/>
      <c r="J156" s="28" t="str">
        <f aca="false">IF(O156&lt;&gt;"",O156/86400,"")</f>
        <v/>
      </c>
      <c r="K156" s="28"/>
      <c r="L156" s="29" t="str">
        <f aca="false">_xlfn.IFS(Q157 &lt;&gt; 1,"",T156&gt;0,R156/T156,TRUE(),R156/1)</f>
        <v/>
      </c>
      <c r="M156" s="25" t="str">
        <f aca="false">_xlfn.IFS(Q157 &lt;&gt; 1,"",V156&gt;0,U156/V156,TRUE(),U156/1)</f>
        <v/>
      </c>
      <c r="N156" s="20"/>
      <c r="P156" s="0" t="str">
        <f aca="false">IF(H156&lt;&gt;"",MOD(WEEKDAY(H156)+4,7)+1,"")</f>
        <v/>
      </c>
      <c r="Q156" s="0" t="str">
        <f aca="false">IF(H155&lt;&gt;"",_xlfn.IFS(OR((H156-H155)&gt;=7,H156=""),1,P155&gt;P156,1,1,0),"")</f>
        <v/>
      </c>
      <c r="R156" s="0" t="str">
        <f aca="false">IF(C156&lt;&gt;"",IF($Q156&lt;&gt;1,C156+R155,C156),"")</f>
        <v/>
      </c>
      <c r="S156" s="0" t="str">
        <f aca="false">IF(D156&lt;&gt;"",IF($Q156&lt;&gt;1,D156+S155,D156),"")</f>
        <v/>
      </c>
      <c r="T156" s="0" t="str">
        <f aca="false">IF(E156&lt;&gt;"",IF($Q156&lt;&gt;1,E156+T155,E156),"")</f>
        <v/>
      </c>
      <c r="U156" s="0" t="str">
        <f aca="false">IF(H156&lt;&gt;"",IF(Q156=1,IF(B156="W",1,0),IF(B156="W",1,0)+U155),"")</f>
        <v/>
      </c>
      <c r="V156" s="0" t="str">
        <f aca="false">IF(H156&lt;&gt;"",IF(Q156=1,IF(B156&lt;&gt;"W",1,0),IF(B156&lt;&gt;"W",1,0)+V155),"")</f>
        <v/>
      </c>
    </row>
    <row r="157" customFormat="false" ht="13.8" hidden="false" customHeight="false" outlineLevel="0" collapsed="false">
      <c r="A157" s="23"/>
      <c r="B157" s="23"/>
      <c r="C157" s="23"/>
      <c r="D157" s="23"/>
      <c r="E157" s="23"/>
      <c r="F157" s="25" t="str">
        <f aca="false">_xlfn.IFS(E157 = "","",E157&gt;0,C157/E157,TRUE(),C157/1)</f>
        <v/>
      </c>
      <c r="G157" s="25" t="str">
        <f aca="false">_xlfn.IFS(E157 = "","",E157&gt;0,(C157+D157)/E157,TRUE(),(C157+D157)/1)</f>
        <v/>
      </c>
      <c r="H157" s="29"/>
      <c r="I157" s="27"/>
      <c r="J157" s="28" t="str">
        <f aca="false">IF(O157&lt;&gt;"",O157/86400,"")</f>
        <v/>
      </c>
      <c r="K157" s="28"/>
      <c r="L157" s="29" t="str">
        <f aca="false">_xlfn.IFS(Q158 &lt;&gt; 1,"",T157&gt;0,R157/T157,TRUE(),R157/1)</f>
        <v/>
      </c>
      <c r="M157" s="25" t="str">
        <f aca="false">_xlfn.IFS(Q158 &lt;&gt; 1,"",V157&gt;0,U157/V157,TRUE(),U157/1)</f>
        <v/>
      </c>
      <c r="N157" s="20"/>
      <c r="P157" s="0" t="str">
        <f aca="false">IF(H157&lt;&gt;"",MOD(WEEKDAY(H157)+4,7)+1,"")</f>
        <v/>
      </c>
      <c r="Q157" s="0" t="str">
        <f aca="false">IF(H156&lt;&gt;"",_xlfn.IFS(OR((H157-H156)&gt;=7,H157=""),1,P156&gt;P157,1,1,0),"")</f>
        <v/>
      </c>
      <c r="R157" s="0" t="str">
        <f aca="false">IF(C157&lt;&gt;"",IF($Q157&lt;&gt;1,C157+R156,C157),"")</f>
        <v/>
      </c>
      <c r="S157" s="0" t="str">
        <f aca="false">IF(D157&lt;&gt;"",IF($Q157&lt;&gt;1,D157+S156,D157),"")</f>
        <v/>
      </c>
      <c r="T157" s="0" t="str">
        <f aca="false">IF(E157&lt;&gt;"",IF($Q157&lt;&gt;1,E157+T156,E157),"")</f>
        <v/>
      </c>
      <c r="U157" s="0" t="str">
        <f aca="false">IF(H157&lt;&gt;"",IF(Q157=1,IF(B157="W",1,0),IF(B157="W",1,0)+U156),"")</f>
        <v/>
      </c>
      <c r="V157" s="0" t="str">
        <f aca="false">IF(H157&lt;&gt;"",IF(Q157=1,IF(B157&lt;&gt;"W",1,0),IF(B157&lt;&gt;"W",1,0)+V156),"")</f>
        <v/>
      </c>
    </row>
    <row r="158" customFormat="false" ht="13.8" hidden="false" customHeight="false" outlineLevel="0" collapsed="false">
      <c r="A158" s="23"/>
      <c r="B158" s="23"/>
      <c r="C158" s="23"/>
      <c r="D158" s="23"/>
      <c r="E158" s="23"/>
      <c r="F158" s="25" t="str">
        <f aca="false">_xlfn.IFS(E158 = "","",E158&gt;0,C158/E158,TRUE(),C158/1)</f>
        <v/>
      </c>
      <c r="G158" s="25" t="str">
        <f aca="false">_xlfn.IFS(E158 = "","",E158&gt;0,(C158+D158)/E158,TRUE(),(C158+D158)/1)</f>
        <v/>
      </c>
      <c r="H158" s="29"/>
      <c r="I158" s="27"/>
      <c r="J158" s="28" t="str">
        <f aca="false">IF(O158&lt;&gt;"",O158/86400,"")</f>
        <v/>
      </c>
      <c r="K158" s="28"/>
      <c r="L158" s="29" t="str">
        <f aca="false">_xlfn.IFS(Q159 &lt;&gt; 1,"",T158&gt;0,R158/T158,TRUE(),R158/1)</f>
        <v/>
      </c>
      <c r="M158" s="25" t="str">
        <f aca="false">_xlfn.IFS(Q159 &lt;&gt; 1,"",V158&gt;0,U158/V158,TRUE(),U158/1)</f>
        <v/>
      </c>
      <c r="N158" s="20"/>
      <c r="P158" s="0" t="str">
        <f aca="false">IF(H158&lt;&gt;"",MOD(WEEKDAY(H158)+4,7)+1,"")</f>
        <v/>
      </c>
      <c r="Q158" s="0" t="str">
        <f aca="false">IF(H157&lt;&gt;"",_xlfn.IFS(OR((H158-H157)&gt;=7,H158=""),1,P157&gt;P158,1,1,0),"")</f>
        <v/>
      </c>
      <c r="R158" s="0" t="str">
        <f aca="false">IF(C158&lt;&gt;"",IF($Q158&lt;&gt;1,C158+R157,C158),"")</f>
        <v/>
      </c>
      <c r="S158" s="0" t="str">
        <f aca="false">IF(D158&lt;&gt;"",IF($Q158&lt;&gt;1,D158+S157,D158),"")</f>
        <v/>
      </c>
      <c r="T158" s="0" t="str">
        <f aca="false">IF(E158&lt;&gt;"",IF($Q158&lt;&gt;1,E158+T157,E158),"")</f>
        <v/>
      </c>
      <c r="U158" s="0" t="str">
        <f aca="false">IF(H158&lt;&gt;"",IF(Q158=1,IF(B158="W",1,0),IF(B158="W",1,0)+U157),"")</f>
        <v/>
      </c>
      <c r="V158" s="0" t="str">
        <f aca="false">IF(H158&lt;&gt;"",IF(Q158=1,IF(B158&lt;&gt;"W",1,0),IF(B158&lt;&gt;"W",1,0)+V157),"")</f>
        <v/>
      </c>
    </row>
    <row r="159" customFormat="false" ht="13.8" hidden="false" customHeight="false" outlineLevel="0" collapsed="false">
      <c r="A159" s="23"/>
      <c r="B159" s="23"/>
      <c r="C159" s="23"/>
      <c r="D159" s="23"/>
      <c r="E159" s="23"/>
      <c r="F159" s="25" t="str">
        <f aca="false">_xlfn.IFS(E159 = "","",E159&gt;0,C159/E159,TRUE(),C159/1)</f>
        <v/>
      </c>
      <c r="G159" s="25" t="str">
        <f aca="false">_xlfn.IFS(E159 = "","",E159&gt;0,(C159+D159)/E159,TRUE(),(C159+D159)/1)</f>
        <v/>
      </c>
      <c r="H159" s="29"/>
      <c r="I159" s="27"/>
      <c r="J159" s="28" t="str">
        <f aca="false">IF(O159&lt;&gt;"",O159/86400,"")</f>
        <v/>
      </c>
      <c r="K159" s="28"/>
      <c r="L159" s="29" t="str">
        <f aca="false">_xlfn.IFS(Q160 &lt;&gt; 1,"",T159&gt;0,R159/T159,TRUE(),R159/1)</f>
        <v/>
      </c>
      <c r="M159" s="25" t="str">
        <f aca="false">_xlfn.IFS(Q160 &lt;&gt; 1,"",V159&gt;0,U159/V159,TRUE(),U159/1)</f>
        <v/>
      </c>
      <c r="N159" s="20"/>
      <c r="P159" s="0" t="str">
        <f aca="false">IF(H159&lt;&gt;"",MOD(WEEKDAY(H159)+4,7)+1,"")</f>
        <v/>
      </c>
      <c r="Q159" s="0" t="str">
        <f aca="false">IF(H158&lt;&gt;"",_xlfn.IFS(OR((H159-H158)&gt;=7,H159=""),1,P158&gt;P159,1,1,0),"")</f>
        <v/>
      </c>
      <c r="R159" s="0" t="str">
        <f aca="false">IF(C159&lt;&gt;"",IF($Q159&lt;&gt;1,C159+R158,C159),"")</f>
        <v/>
      </c>
      <c r="S159" s="0" t="str">
        <f aca="false">IF(D159&lt;&gt;"",IF($Q159&lt;&gt;1,D159+S158,D159),"")</f>
        <v/>
      </c>
      <c r="T159" s="0" t="str">
        <f aca="false">IF(E159&lt;&gt;"",IF($Q159&lt;&gt;1,E159+T158,E159),"")</f>
        <v/>
      </c>
      <c r="U159" s="0" t="str">
        <f aca="false">IF(H159&lt;&gt;"",IF(Q159=1,IF(B159="W",1,0),IF(B159="W",1,0)+U158),"")</f>
        <v/>
      </c>
      <c r="V159" s="0" t="str">
        <f aca="false">IF(H159&lt;&gt;"",IF(Q159=1,IF(B159&lt;&gt;"W",1,0),IF(B159&lt;&gt;"W",1,0)+V158),"")</f>
        <v/>
      </c>
    </row>
    <row r="160" customFormat="false" ht="13.8" hidden="false" customHeight="false" outlineLevel="0" collapsed="false">
      <c r="A160" s="23"/>
      <c r="B160" s="23"/>
      <c r="C160" s="23"/>
      <c r="D160" s="23"/>
      <c r="E160" s="23"/>
      <c r="F160" s="25" t="str">
        <f aca="false">_xlfn.IFS(E160 = "","",E160&gt;0,C160/E160,TRUE(),C160/1)</f>
        <v/>
      </c>
      <c r="G160" s="25" t="str">
        <f aca="false">_xlfn.IFS(E160 = "","",E160&gt;0,(C160+D160)/E160,TRUE(),(C160+D160)/1)</f>
        <v/>
      </c>
      <c r="H160" s="29"/>
      <c r="I160" s="27"/>
      <c r="J160" s="28" t="str">
        <f aca="false">IF(O160&lt;&gt;"",O160/86400,"")</f>
        <v/>
      </c>
      <c r="K160" s="28"/>
      <c r="L160" s="29" t="str">
        <f aca="false">_xlfn.IFS(Q161 &lt;&gt; 1,"",T160&gt;0,R160/T160,TRUE(),R160/1)</f>
        <v/>
      </c>
      <c r="M160" s="25" t="str">
        <f aca="false">_xlfn.IFS(Q161 &lt;&gt; 1,"",V160&gt;0,U160/V160,TRUE(),U160/1)</f>
        <v/>
      </c>
      <c r="N160" s="20"/>
      <c r="P160" s="0" t="str">
        <f aca="false">IF(H160&lt;&gt;"",MOD(WEEKDAY(H160)+4,7)+1,"")</f>
        <v/>
      </c>
      <c r="Q160" s="0" t="str">
        <f aca="false">IF(H159&lt;&gt;"",_xlfn.IFS(OR((H160-H159)&gt;=7,H160=""),1,P159&gt;P160,1,1,0),"")</f>
        <v/>
      </c>
      <c r="R160" s="0" t="str">
        <f aca="false">IF(C160&lt;&gt;"",IF($Q160&lt;&gt;1,C160+R159,C160),"")</f>
        <v/>
      </c>
      <c r="S160" s="0" t="str">
        <f aca="false">IF(D160&lt;&gt;"",IF($Q160&lt;&gt;1,D160+S159,D160),"")</f>
        <v/>
      </c>
      <c r="T160" s="0" t="str">
        <f aca="false">IF(E160&lt;&gt;"",IF($Q160&lt;&gt;1,E160+T159,E160),"")</f>
        <v/>
      </c>
      <c r="U160" s="0" t="str">
        <f aca="false">IF(H160&lt;&gt;"",IF(Q160=1,IF(B160="W",1,0),IF(B160="W",1,0)+U159),"")</f>
        <v/>
      </c>
      <c r="V160" s="0" t="str">
        <f aca="false">IF(H160&lt;&gt;"",IF(Q160=1,IF(B160&lt;&gt;"W",1,0),IF(B160&lt;&gt;"W",1,0)+V159),"")</f>
        <v/>
      </c>
    </row>
    <row r="161" customFormat="false" ht="13.8" hidden="false" customHeight="false" outlineLevel="0" collapsed="false">
      <c r="A161" s="23"/>
      <c r="B161" s="23"/>
      <c r="C161" s="23"/>
      <c r="D161" s="23"/>
      <c r="E161" s="23"/>
      <c r="F161" s="25" t="str">
        <f aca="false">_xlfn.IFS(E161 = "","",E161&gt;0,C161/E161,TRUE(),C161/1)</f>
        <v/>
      </c>
      <c r="G161" s="25" t="str">
        <f aca="false">_xlfn.IFS(E161 = "","",E161&gt;0,(C161+D161)/E161,TRUE(),(C161+D161)/1)</f>
        <v/>
      </c>
      <c r="H161" s="29"/>
      <c r="I161" s="27"/>
      <c r="J161" s="28" t="str">
        <f aca="false">IF(O161&lt;&gt;"",O161/86400,"")</f>
        <v/>
      </c>
      <c r="K161" s="28"/>
      <c r="L161" s="29" t="str">
        <f aca="false">_xlfn.IFS(Q162 &lt;&gt; 1,"",T161&gt;0,R161/T161,TRUE(),R161/1)</f>
        <v/>
      </c>
      <c r="M161" s="25" t="str">
        <f aca="false">_xlfn.IFS(Q162 &lt;&gt; 1,"",V161&gt;0,U161/V161,TRUE(),U161/1)</f>
        <v/>
      </c>
      <c r="N161" s="20"/>
      <c r="P161" s="0" t="str">
        <f aca="false">IF(H161&lt;&gt;"",MOD(WEEKDAY(H161)+4,7)+1,"")</f>
        <v/>
      </c>
      <c r="Q161" s="0" t="str">
        <f aca="false">IF(H160&lt;&gt;"",_xlfn.IFS(OR((H161-H160)&gt;=7,H161=""),1,P160&gt;P161,1,1,0),"")</f>
        <v/>
      </c>
      <c r="R161" s="0" t="str">
        <f aca="false">IF(C161&lt;&gt;"",IF($Q161&lt;&gt;1,C161+R160,C161),"")</f>
        <v/>
      </c>
      <c r="S161" s="0" t="str">
        <f aca="false">IF(D161&lt;&gt;"",IF($Q161&lt;&gt;1,D161+S160,D161),"")</f>
        <v/>
      </c>
      <c r="T161" s="0" t="str">
        <f aca="false">IF(E161&lt;&gt;"",IF($Q161&lt;&gt;1,E161+T160,E161),"")</f>
        <v/>
      </c>
      <c r="U161" s="0" t="str">
        <f aca="false">IF(H161&lt;&gt;"",IF(Q161=1,IF(B161="W",1,0),IF(B161="W",1,0)+U160),"")</f>
        <v/>
      </c>
      <c r="V161" s="0" t="str">
        <f aca="false">IF(H161&lt;&gt;"",IF(Q161=1,IF(B161&lt;&gt;"W",1,0),IF(B161&lt;&gt;"W",1,0)+V160),"")</f>
        <v/>
      </c>
    </row>
    <row r="162" customFormat="false" ht="13.8" hidden="false" customHeight="false" outlineLevel="0" collapsed="false">
      <c r="A162" s="23"/>
      <c r="B162" s="23"/>
      <c r="C162" s="23"/>
      <c r="D162" s="23"/>
      <c r="E162" s="23"/>
      <c r="F162" s="25" t="str">
        <f aca="false">_xlfn.IFS(E162 = "","",E162&gt;0,C162/E162,TRUE(),C162/1)</f>
        <v/>
      </c>
      <c r="G162" s="25" t="str">
        <f aca="false">_xlfn.IFS(E162 = "","",E162&gt;0,(C162+D162)/E162,TRUE(),(C162+D162)/1)</f>
        <v/>
      </c>
      <c r="H162" s="29"/>
      <c r="I162" s="27"/>
      <c r="J162" s="28" t="str">
        <f aca="false">IF(O162&lt;&gt;"",O162/86400,"")</f>
        <v/>
      </c>
      <c r="K162" s="28"/>
      <c r="L162" s="29" t="str">
        <f aca="false">_xlfn.IFS(Q163 &lt;&gt; 1,"",T162&gt;0,R162/T162,TRUE(),R162/1)</f>
        <v/>
      </c>
      <c r="M162" s="25" t="str">
        <f aca="false">_xlfn.IFS(Q163 &lt;&gt; 1,"",V162&gt;0,U162/V162,TRUE(),U162/1)</f>
        <v/>
      </c>
      <c r="N162" s="20"/>
      <c r="P162" s="0" t="str">
        <f aca="false">IF(H162&lt;&gt;"",MOD(WEEKDAY(H162)+4,7)+1,"")</f>
        <v/>
      </c>
      <c r="Q162" s="0" t="str">
        <f aca="false">IF(H161&lt;&gt;"",_xlfn.IFS(OR((H162-H161)&gt;=7,H162=""),1,P161&gt;P162,1,1,0),"")</f>
        <v/>
      </c>
      <c r="R162" s="0" t="str">
        <f aca="false">IF(C162&lt;&gt;"",IF($Q162&lt;&gt;1,C162+R161,C162),"")</f>
        <v/>
      </c>
      <c r="S162" s="0" t="str">
        <f aca="false">IF(D162&lt;&gt;"",IF($Q162&lt;&gt;1,D162+S161,D162),"")</f>
        <v/>
      </c>
      <c r="T162" s="0" t="str">
        <f aca="false">IF(E162&lt;&gt;"",IF($Q162&lt;&gt;1,E162+T161,E162),"")</f>
        <v/>
      </c>
      <c r="U162" s="0" t="str">
        <f aca="false">IF(H162&lt;&gt;"",IF(Q162=1,IF(B162="W",1,0),IF(B162="W",1,0)+U161),"")</f>
        <v/>
      </c>
      <c r="V162" s="0" t="str">
        <f aca="false">IF(H162&lt;&gt;"",IF(Q162=1,IF(B162&lt;&gt;"W",1,0),IF(B162&lt;&gt;"W",1,0)+V161),"")</f>
        <v/>
      </c>
    </row>
    <row r="163" customFormat="false" ht="13.8" hidden="false" customHeight="false" outlineLevel="0" collapsed="false">
      <c r="A163" s="23"/>
      <c r="B163" s="23"/>
      <c r="C163" s="23"/>
      <c r="D163" s="23"/>
      <c r="E163" s="23"/>
      <c r="F163" s="25" t="str">
        <f aca="false">_xlfn.IFS(E163 = "","",E163&gt;0,C163/E163,TRUE(),C163/1)</f>
        <v/>
      </c>
      <c r="G163" s="25" t="str">
        <f aca="false">_xlfn.IFS(E163 = "","",E163&gt;0,(C163+D163)/E163,TRUE(),(C163+D163)/1)</f>
        <v/>
      </c>
      <c r="H163" s="29"/>
      <c r="I163" s="27"/>
      <c r="J163" s="28" t="str">
        <f aca="false">IF(O163&lt;&gt;"",O163/86400,"")</f>
        <v/>
      </c>
      <c r="K163" s="28"/>
      <c r="L163" s="29" t="str">
        <f aca="false">_xlfn.IFS(Q164 &lt;&gt; 1,"",T163&gt;0,R163/T163,TRUE(),R163/1)</f>
        <v/>
      </c>
      <c r="M163" s="25" t="str">
        <f aca="false">_xlfn.IFS(Q164 &lt;&gt; 1,"",V163&gt;0,U163/V163,TRUE(),U163/1)</f>
        <v/>
      </c>
      <c r="N163" s="20"/>
      <c r="P163" s="0" t="str">
        <f aca="false">IF(H163&lt;&gt;"",MOD(WEEKDAY(H163)+4,7)+1,"")</f>
        <v/>
      </c>
      <c r="Q163" s="0" t="str">
        <f aca="false">IF(H162&lt;&gt;"",_xlfn.IFS(OR((H163-H162)&gt;=7,H163=""),1,P162&gt;P163,1,1,0),"")</f>
        <v/>
      </c>
      <c r="R163" s="0" t="str">
        <f aca="false">IF(C163&lt;&gt;"",IF($Q163&lt;&gt;1,C163+R162,C163),"")</f>
        <v/>
      </c>
      <c r="S163" s="0" t="str">
        <f aca="false">IF(D163&lt;&gt;"",IF($Q163&lt;&gt;1,D163+S162,D163),"")</f>
        <v/>
      </c>
      <c r="T163" s="0" t="str">
        <f aca="false">IF(E163&lt;&gt;"",IF($Q163&lt;&gt;1,E163+T162,E163),"")</f>
        <v/>
      </c>
      <c r="U163" s="0" t="str">
        <f aca="false">IF(H163&lt;&gt;"",IF(Q163=1,IF(B163="W",1,0),IF(B163="W",1,0)+U162),"")</f>
        <v/>
      </c>
      <c r="V163" s="0" t="str">
        <f aca="false">IF(H163&lt;&gt;"",IF(Q163=1,IF(B163&lt;&gt;"W",1,0),IF(B163&lt;&gt;"W",1,0)+V162),"")</f>
        <v/>
      </c>
    </row>
    <row r="164" customFormat="false" ht="13.8" hidden="false" customHeight="false" outlineLevel="0" collapsed="false">
      <c r="A164" s="23"/>
      <c r="B164" s="23"/>
      <c r="C164" s="23"/>
      <c r="D164" s="23"/>
      <c r="E164" s="23"/>
      <c r="F164" s="25" t="str">
        <f aca="false">_xlfn.IFS(E164 = "","",E164&gt;0,C164/E164,TRUE(),C164/1)</f>
        <v/>
      </c>
      <c r="G164" s="25" t="str">
        <f aca="false">_xlfn.IFS(E164 = "","",E164&gt;0,(C164+D164)/E164,TRUE(),(C164+D164)/1)</f>
        <v/>
      </c>
      <c r="H164" s="29"/>
      <c r="I164" s="27"/>
      <c r="J164" s="28" t="str">
        <f aca="false">IF(O164&lt;&gt;"",O164/86400,"")</f>
        <v/>
      </c>
      <c r="K164" s="28"/>
      <c r="L164" s="29" t="str">
        <f aca="false">_xlfn.IFS(Q165 &lt;&gt; 1,"",T164&gt;0,R164/T164,TRUE(),R164/1)</f>
        <v/>
      </c>
      <c r="M164" s="25" t="str">
        <f aca="false">_xlfn.IFS(Q165 &lt;&gt; 1,"",V164&gt;0,U164/V164,TRUE(),U164/1)</f>
        <v/>
      </c>
      <c r="N164" s="20"/>
      <c r="P164" s="0" t="str">
        <f aca="false">IF(H164&lt;&gt;"",MOD(WEEKDAY(H164)+4,7)+1,"")</f>
        <v/>
      </c>
      <c r="Q164" s="0" t="str">
        <f aca="false">IF(H163&lt;&gt;"",_xlfn.IFS(OR((H164-H163)&gt;=7,H164=""),1,P163&gt;P164,1,1,0),"")</f>
        <v/>
      </c>
      <c r="R164" s="0" t="str">
        <f aca="false">IF(C164&lt;&gt;"",IF($Q164&lt;&gt;1,C164+R163,C164),"")</f>
        <v/>
      </c>
      <c r="S164" s="0" t="str">
        <f aca="false">IF(D164&lt;&gt;"",IF($Q164&lt;&gt;1,D164+S163,D164),"")</f>
        <v/>
      </c>
      <c r="T164" s="0" t="str">
        <f aca="false">IF(E164&lt;&gt;"",IF($Q164&lt;&gt;1,E164+T163,E164),"")</f>
        <v/>
      </c>
      <c r="U164" s="0" t="str">
        <f aca="false">IF(H164&lt;&gt;"",IF(Q164=1,IF(B164="W",1,0),IF(B164="W",1,0)+U163),"")</f>
        <v/>
      </c>
      <c r="V164" s="0" t="str">
        <f aca="false">IF(H164&lt;&gt;"",IF(Q164=1,IF(B164&lt;&gt;"W",1,0),IF(B164&lt;&gt;"W",1,0)+V163),"")</f>
        <v/>
      </c>
    </row>
    <row r="165" customFormat="false" ht="13.8" hidden="false" customHeight="false" outlineLevel="0" collapsed="false">
      <c r="A165" s="23"/>
      <c r="B165" s="23"/>
      <c r="C165" s="23"/>
      <c r="D165" s="23"/>
      <c r="E165" s="23"/>
      <c r="F165" s="25" t="str">
        <f aca="false">_xlfn.IFS(E165 = "","",E165&gt;0,C165/E165,TRUE(),C165/1)</f>
        <v/>
      </c>
      <c r="G165" s="25" t="str">
        <f aca="false">_xlfn.IFS(E165 = "","",E165&gt;0,(C165+D165)/E165,TRUE(),(C165+D165)/1)</f>
        <v/>
      </c>
      <c r="H165" s="29"/>
      <c r="I165" s="27"/>
      <c r="J165" s="28" t="str">
        <f aca="false">IF(O165&lt;&gt;"",O165/86400,"")</f>
        <v/>
      </c>
      <c r="K165" s="28"/>
      <c r="L165" s="29" t="str">
        <f aca="false">_xlfn.IFS(Q166 &lt;&gt; 1,"",T165&gt;0,R165/T165,TRUE(),R165/1)</f>
        <v/>
      </c>
      <c r="M165" s="25" t="str">
        <f aca="false">_xlfn.IFS(Q166 &lt;&gt; 1,"",V165&gt;0,U165/V165,TRUE(),U165/1)</f>
        <v/>
      </c>
      <c r="N165" s="20"/>
      <c r="P165" s="0" t="str">
        <f aca="false">IF(H165&lt;&gt;"",MOD(WEEKDAY(H165)+4,7)+1,"")</f>
        <v/>
      </c>
      <c r="Q165" s="0" t="str">
        <f aca="false">IF(H164&lt;&gt;"",_xlfn.IFS(OR((H165-H164)&gt;=7,H165=""),1,P164&gt;P165,1,1,0),"")</f>
        <v/>
      </c>
      <c r="R165" s="0" t="str">
        <f aca="false">IF(C165&lt;&gt;"",IF($Q165&lt;&gt;1,C165+R164,C165),"")</f>
        <v/>
      </c>
      <c r="S165" s="0" t="str">
        <f aca="false">IF(D165&lt;&gt;"",IF($Q165&lt;&gt;1,D165+S164,D165),"")</f>
        <v/>
      </c>
      <c r="T165" s="0" t="str">
        <f aca="false">IF(E165&lt;&gt;"",IF($Q165&lt;&gt;1,E165+T164,E165),"")</f>
        <v/>
      </c>
      <c r="U165" s="0" t="str">
        <f aca="false">IF(H165&lt;&gt;"",IF(Q165=1,IF(B165="W",1,0),IF(B165="W",1,0)+U164),"")</f>
        <v/>
      </c>
      <c r="V165" s="0" t="str">
        <f aca="false">IF(H165&lt;&gt;"",IF(Q165=1,IF(B165&lt;&gt;"W",1,0),IF(B165&lt;&gt;"W",1,0)+V164),"")</f>
        <v/>
      </c>
    </row>
    <row r="166" customFormat="false" ht="13.8" hidden="false" customHeight="false" outlineLevel="0" collapsed="false">
      <c r="A166" s="23"/>
      <c r="B166" s="23"/>
      <c r="C166" s="23"/>
      <c r="D166" s="23"/>
      <c r="E166" s="23"/>
      <c r="F166" s="25" t="str">
        <f aca="false">_xlfn.IFS(E166 = "","",E166&gt;0,C166/E166,TRUE(),C166/1)</f>
        <v/>
      </c>
      <c r="G166" s="25" t="str">
        <f aca="false">_xlfn.IFS(E166 = "","",E166&gt;0,(C166+D166)/E166,TRUE(),(C166+D166)/1)</f>
        <v/>
      </c>
      <c r="H166" s="29"/>
      <c r="I166" s="27"/>
      <c r="J166" s="28" t="str">
        <f aca="false">IF(O166&lt;&gt;"",O166/86400,"")</f>
        <v/>
      </c>
      <c r="K166" s="28"/>
      <c r="L166" s="29" t="str">
        <f aca="false">_xlfn.IFS(Q167 &lt;&gt; 1,"",T166&gt;0,R166/T166,TRUE(),R166/1)</f>
        <v/>
      </c>
      <c r="M166" s="25" t="str">
        <f aca="false">_xlfn.IFS(Q167 &lt;&gt; 1,"",V166&gt;0,U166/V166,TRUE(),U166/1)</f>
        <v/>
      </c>
      <c r="N166" s="20"/>
      <c r="P166" s="0" t="str">
        <f aca="false">IF(H166&lt;&gt;"",MOD(WEEKDAY(H166)+4,7)+1,"")</f>
        <v/>
      </c>
      <c r="Q166" s="0" t="str">
        <f aca="false">IF(H165&lt;&gt;"",_xlfn.IFS(OR((H166-H165)&gt;=7,H166=""),1,P165&gt;P166,1,1,0),"")</f>
        <v/>
      </c>
      <c r="R166" s="0" t="str">
        <f aca="false">IF(C166&lt;&gt;"",IF($Q166&lt;&gt;1,C166+R165,C166),"")</f>
        <v/>
      </c>
      <c r="S166" s="0" t="str">
        <f aca="false">IF(D166&lt;&gt;"",IF($Q166&lt;&gt;1,D166+S165,D166),"")</f>
        <v/>
      </c>
      <c r="T166" s="0" t="str">
        <f aca="false">IF(E166&lt;&gt;"",IF($Q166&lt;&gt;1,E166+T165,E166),"")</f>
        <v/>
      </c>
      <c r="U166" s="0" t="str">
        <f aca="false">IF(H166&lt;&gt;"",IF(Q166=1,IF(B166="W",1,0),IF(B166="W",1,0)+U165),"")</f>
        <v/>
      </c>
      <c r="V166" s="0" t="str">
        <f aca="false">IF(H166&lt;&gt;"",IF(Q166=1,IF(B166&lt;&gt;"W",1,0),IF(B166&lt;&gt;"W",1,0)+V165),"")</f>
        <v/>
      </c>
    </row>
    <row r="167" customFormat="false" ht="13.8" hidden="false" customHeight="false" outlineLevel="0" collapsed="false">
      <c r="A167" s="23"/>
      <c r="B167" s="23"/>
      <c r="C167" s="23"/>
      <c r="D167" s="23"/>
      <c r="E167" s="23"/>
      <c r="F167" s="25" t="str">
        <f aca="false">_xlfn.IFS(E167 = "","",E167&gt;0,C167/E167,TRUE(),C167/1)</f>
        <v/>
      </c>
      <c r="G167" s="25" t="str">
        <f aca="false">_xlfn.IFS(E167 = "","",E167&gt;0,(C167+D167)/E167,TRUE(),(C167+D167)/1)</f>
        <v/>
      </c>
      <c r="H167" s="29"/>
      <c r="I167" s="27"/>
      <c r="J167" s="28" t="str">
        <f aca="false">IF(O167&lt;&gt;"",O167/86400,"")</f>
        <v/>
      </c>
      <c r="K167" s="28"/>
      <c r="L167" s="29" t="str">
        <f aca="false">_xlfn.IFS(Q168 &lt;&gt; 1,"",T167&gt;0,R167/T167,TRUE(),R167/1)</f>
        <v/>
      </c>
      <c r="M167" s="25" t="str">
        <f aca="false">_xlfn.IFS(Q168 &lt;&gt; 1,"",V167&gt;0,U167/V167,TRUE(),U167/1)</f>
        <v/>
      </c>
      <c r="N167" s="20"/>
      <c r="P167" s="0" t="str">
        <f aca="false">IF(H167&lt;&gt;"",MOD(WEEKDAY(H167)+4,7)+1,"")</f>
        <v/>
      </c>
      <c r="Q167" s="0" t="str">
        <f aca="false">IF(H166&lt;&gt;"",_xlfn.IFS(OR((H167-H166)&gt;=7,H167=""),1,P166&gt;P167,1,1,0),"")</f>
        <v/>
      </c>
      <c r="R167" s="0" t="str">
        <f aca="false">IF(C167&lt;&gt;"",IF($Q167&lt;&gt;1,C167+R166,C167),"")</f>
        <v/>
      </c>
      <c r="S167" s="0" t="str">
        <f aca="false">IF(D167&lt;&gt;"",IF($Q167&lt;&gt;1,D167+S166,D167),"")</f>
        <v/>
      </c>
      <c r="T167" s="0" t="str">
        <f aca="false">IF(E167&lt;&gt;"",IF($Q167&lt;&gt;1,E167+T166,E167),"")</f>
        <v/>
      </c>
      <c r="U167" s="0" t="str">
        <f aca="false">IF(H167&lt;&gt;"",IF(Q167=1,IF(B167="W",1,0),IF(B167="W",1,0)+U166),"")</f>
        <v/>
      </c>
      <c r="V167" s="0" t="str">
        <f aca="false">IF(H167&lt;&gt;"",IF(Q167=1,IF(B167&lt;&gt;"W",1,0),IF(B167&lt;&gt;"W",1,0)+V166),"")</f>
        <v/>
      </c>
    </row>
    <row r="168" customFormat="false" ht="13.8" hidden="false" customHeight="false" outlineLevel="0" collapsed="false">
      <c r="A168" s="23"/>
      <c r="B168" s="23"/>
      <c r="C168" s="23"/>
      <c r="D168" s="23"/>
      <c r="E168" s="23"/>
      <c r="F168" s="25" t="str">
        <f aca="false">_xlfn.IFS(E168 = "","",E168&gt;0,C168/E168,TRUE(),C168/1)</f>
        <v/>
      </c>
      <c r="G168" s="25" t="str">
        <f aca="false">_xlfn.IFS(E168 = "","",E168&gt;0,(C168+D168)/E168,TRUE(),(C168+D168)/1)</f>
        <v/>
      </c>
      <c r="H168" s="29"/>
      <c r="I168" s="27"/>
      <c r="J168" s="28" t="str">
        <f aca="false">IF(O168&lt;&gt;"",O168/86400,"")</f>
        <v/>
      </c>
      <c r="K168" s="28"/>
      <c r="L168" s="29" t="str">
        <f aca="false">_xlfn.IFS(Q169 &lt;&gt; 1,"",T168&gt;0,R168/T168,TRUE(),R168/1)</f>
        <v/>
      </c>
      <c r="M168" s="25" t="str">
        <f aca="false">_xlfn.IFS(Q169 &lt;&gt; 1,"",V168&gt;0,U168/V168,TRUE(),U168/1)</f>
        <v/>
      </c>
      <c r="N168" s="20"/>
      <c r="P168" s="0" t="str">
        <f aca="false">IF(H168&lt;&gt;"",MOD(WEEKDAY(H168)+4,7)+1,"")</f>
        <v/>
      </c>
      <c r="Q168" s="0" t="str">
        <f aca="false">IF(H167&lt;&gt;"",_xlfn.IFS(OR((H168-H167)&gt;=7,H168=""),1,P167&gt;P168,1,1,0),"")</f>
        <v/>
      </c>
      <c r="R168" s="0" t="str">
        <f aca="false">IF(C168&lt;&gt;"",IF($Q168&lt;&gt;1,C168+R167,C168),"")</f>
        <v/>
      </c>
      <c r="S168" s="0" t="str">
        <f aca="false">IF(D168&lt;&gt;"",IF($Q168&lt;&gt;1,D168+S167,D168),"")</f>
        <v/>
      </c>
      <c r="T168" s="0" t="str">
        <f aca="false">IF(E168&lt;&gt;"",IF($Q168&lt;&gt;1,E168+T167,E168),"")</f>
        <v/>
      </c>
      <c r="U168" s="0" t="str">
        <f aca="false">IF(H168&lt;&gt;"",IF(Q168=1,IF(B168="W",1,0),IF(B168="W",1,0)+U167),"")</f>
        <v/>
      </c>
      <c r="V168" s="0" t="str">
        <f aca="false">IF(H168&lt;&gt;"",IF(Q168=1,IF(B168&lt;&gt;"W",1,0),IF(B168&lt;&gt;"W",1,0)+V167),"")</f>
        <v/>
      </c>
    </row>
    <row r="169" customFormat="false" ht="13.8" hidden="false" customHeight="false" outlineLevel="0" collapsed="false">
      <c r="A169" s="23"/>
      <c r="B169" s="23"/>
      <c r="C169" s="23"/>
      <c r="D169" s="23"/>
      <c r="E169" s="23"/>
      <c r="F169" s="25" t="str">
        <f aca="false">_xlfn.IFS(E169 = "","",E169&gt;0,C169/E169,TRUE(),C169/1)</f>
        <v/>
      </c>
      <c r="G169" s="25" t="str">
        <f aca="false">_xlfn.IFS(E169 = "","",E169&gt;0,(C169+D169)/E169,TRUE(),(C169+D169)/1)</f>
        <v/>
      </c>
      <c r="H169" s="29"/>
      <c r="I169" s="27"/>
      <c r="J169" s="28" t="str">
        <f aca="false">IF(O169&lt;&gt;"",O169/86400,"")</f>
        <v/>
      </c>
      <c r="K169" s="28"/>
      <c r="L169" s="29" t="str">
        <f aca="false">_xlfn.IFS(Q170 &lt;&gt; 1,"",T169&gt;0,R169/T169,TRUE(),R169/1)</f>
        <v/>
      </c>
      <c r="M169" s="25" t="str">
        <f aca="false">_xlfn.IFS(Q170 &lt;&gt; 1,"",V169&gt;0,U169/V169,TRUE(),U169/1)</f>
        <v/>
      </c>
      <c r="N169" s="20"/>
      <c r="P169" s="0" t="str">
        <f aca="false">IF(H169&lt;&gt;"",MOD(WEEKDAY(H169)+4,7)+1,"")</f>
        <v/>
      </c>
      <c r="Q169" s="0" t="str">
        <f aca="false">IF(H168&lt;&gt;"",_xlfn.IFS(OR((H169-H168)&gt;=7,H169=""),1,P168&gt;P169,1,1,0),"")</f>
        <v/>
      </c>
      <c r="R169" s="0" t="str">
        <f aca="false">IF(C169&lt;&gt;"",IF($Q169&lt;&gt;1,C169+R168,C169),"")</f>
        <v/>
      </c>
      <c r="S169" s="0" t="str">
        <f aca="false">IF(D169&lt;&gt;"",IF($Q169&lt;&gt;1,D169+S168,D169),"")</f>
        <v/>
      </c>
      <c r="T169" s="0" t="str">
        <f aca="false">IF(E169&lt;&gt;"",IF($Q169&lt;&gt;1,E169+T168,E169),"")</f>
        <v/>
      </c>
      <c r="U169" s="0" t="str">
        <f aca="false">IF(H169&lt;&gt;"",IF(Q169=1,IF(B169="W",1,0),IF(B169="W",1,0)+U168),"")</f>
        <v/>
      </c>
      <c r="V169" s="0" t="str">
        <f aca="false">IF(H169&lt;&gt;"",IF(Q169=1,IF(B169&lt;&gt;"W",1,0),IF(B169&lt;&gt;"W",1,0)+V168),"")</f>
        <v/>
      </c>
    </row>
    <row r="170" customFormat="false" ht="13.8" hidden="false" customHeight="false" outlineLevel="0" collapsed="false">
      <c r="A170" s="23"/>
      <c r="B170" s="23"/>
      <c r="C170" s="23"/>
      <c r="D170" s="23"/>
      <c r="E170" s="23"/>
      <c r="F170" s="25" t="str">
        <f aca="false">_xlfn.IFS(E170 = "","",E170&gt;0,C170/E170,TRUE(),C170/1)</f>
        <v/>
      </c>
      <c r="G170" s="25" t="str">
        <f aca="false">_xlfn.IFS(E170 = "","",E170&gt;0,(C170+D170)/E170,TRUE(),(C170+D170)/1)</f>
        <v/>
      </c>
      <c r="H170" s="29"/>
      <c r="I170" s="27"/>
      <c r="J170" s="28" t="str">
        <f aca="false">IF(O170&lt;&gt;"",O170/86400,"")</f>
        <v/>
      </c>
      <c r="K170" s="28"/>
      <c r="L170" s="29" t="str">
        <f aca="false">_xlfn.IFS(Q171 &lt;&gt; 1,"",T170&gt;0,R170/T170,TRUE(),R170/1)</f>
        <v/>
      </c>
      <c r="M170" s="25" t="str">
        <f aca="false">_xlfn.IFS(Q171 &lt;&gt; 1,"",V170&gt;0,U170/V170,TRUE(),U170/1)</f>
        <v/>
      </c>
      <c r="N170" s="20"/>
      <c r="P170" s="0" t="str">
        <f aca="false">IF(H170&lt;&gt;"",MOD(WEEKDAY(H170)+4,7)+1,"")</f>
        <v/>
      </c>
      <c r="Q170" s="0" t="str">
        <f aca="false">IF(H169&lt;&gt;"",_xlfn.IFS(OR((H170-H169)&gt;=7,H170=""),1,P169&gt;P170,1,1,0),"")</f>
        <v/>
      </c>
      <c r="R170" s="0" t="str">
        <f aca="false">IF(C170&lt;&gt;"",IF($Q170&lt;&gt;1,C170+R169,C170),"")</f>
        <v/>
      </c>
      <c r="S170" s="0" t="str">
        <f aca="false">IF(D170&lt;&gt;"",IF($Q170&lt;&gt;1,D170+S169,D170),"")</f>
        <v/>
      </c>
      <c r="T170" s="0" t="str">
        <f aca="false">IF(E170&lt;&gt;"",IF($Q170&lt;&gt;1,E170+T169,E170),"")</f>
        <v/>
      </c>
      <c r="U170" s="0" t="str">
        <f aca="false">IF(H170&lt;&gt;"",IF(Q170=1,IF(B170="W",1,0),IF(B170="W",1,0)+U169),"")</f>
        <v/>
      </c>
      <c r="V170" s="0" t="str">
        <f aca="false">IF(H170&lt;&gt;"",IF(Q170=1,IF(B170&lt;&gt;"W",1,0),IF(B170&lt;&gt;"W",1,0)+V169),"")</f>
        <v/>
      </c>
    </row>
    <row r="171" customFormat="false" ht="13.8" hidden="false" customHeight="false" outlineLevel="0" collapsed="false">
      <c r="A171" s="23"/>
      <c r="B171" s="23"/>
      <c r="C171" s="23"/>
      <c r="D171" s="23"/>
      <c r="E171" s="23"/>
      <c r="F171" s="25" t="str">
        <f aca="false">_xlfn.IFS(E171 = "","",E171&gt;0,C171/E171,TRUE(),C171/1)</f>
        <v/>
      </c>
      <c r="G171" s="25" t="str">
        <f aca="false">_xlfn.IFS(E171 = "","",E171&gt;0,(C171+D171)/E171,TRUE(),(C171+D171)/1)</f>
        <v/>
      </c>
      <c r="H171" s="29"/>
      <c r="I171" s="27"/>
      <c r="J171" s="28" t="str">
        <f aca="false">IF(O171&lt;&gt;"",O171/86400,"")</f>
        <v/>
      </c>
      <c r="K171" s="28"/>
      <c r="L171" s="29" t="str">
        <f aca="false">_xlfn.IFS(Q172 &lt;&gt; 1,"",T171&gt;0,R171/T171,TRUE(),R171/1)</f>
        <v/>
      </c>
      <c r="M171" s="25" t="str">
        <f aca="false">_xlfn.IFS(Q172 &lt;&gt; 1,"",V171&gt;0,U171/V171,TRUE(),U171/1)</f>
        <v/>
      </c>
      <c r="N171" s="20"/>
      <c r="P171" s="0" t="str">
        <f aca="false">IF(H171&lt;&gt;"",MOD(WEEKDAY(H171)+4,7)+1,"")</f>
        <v/>
      </c>
      <c r="Q171" s="0" t="str">
        <f aca="false">IF(H170&lt;&gt;"",_xlfn.IFS(OR((H171-H170)&gt;=7,H171=""),1,P170&gt;P171,1,1,0),"")</f>
        <v/>
      </c>
      <c r="R171" s="0" t="str">
        <f aca="false">IF(C171&lt;&gt;"",IF($Q171&lt;&gt;1,C171+R170,C171),"")</f>
        <v/>
      </c>
      <c r="S171" s="0" t="str">
        <f aca="false">IF(D171&lt;&gt;"",IF($Q171&lt;&gt;1,D171+S170,D171),"")</f>
        <v/>
      </c>
      <c r="T171" s="0" t="str">
        <f aca="false">IF(E171&lt;&gt;"",IF($Q171&lt;&gt;1,E171+T170,E171),"")</f>
        <v/>
      </c>
      <c r="U171" s="0" t="str">
        <f aca="false">IF(H171&lt;&gt;"",IF(Q171=1,IF(B171="W",1,0),IF(B171="W",1,0)+U170),"")</f>
        <v/>
      </c>
      <c r="V171" s="0" t="str">
        <f aca="false">IF(H171&lt;&gt;"",IF(Q171=1,IF(B171&lt;&gt;"W",1,0),IF(B171&lt;&gt;"W",1,0)+V170),"")</f>
        <v/>
      </c>
    </row>
    <row r="172" customFormat="false" ht="13.8" hidden="false" customHeight="false" outlineLevel="0" collapsed="false">
      <c r="A172" s="23"/>
      <c r="B172" s="23"/>
      <c r="C172" s="23"/>
      <c r="D172" s="23"/>
      <c r="E172" s="23"/>
      <c r="F172" s="25" t="str">
        <f aca="false">_xlfn.IFS(E172 = "","",E172&gt;0,C172/E172,TRUE(),C172/1)</f>
        <v/>
      </c>
      <c r="G172" s="25" t="str">
        <f aca="false">_xlfn.IFS(E172 = "","",E172&gt;0,(C172+D172)/E172,TRUE(),(C172+D172)/1)</f>
        <v/>
      </c>
      <c r="H172" s="29"/>
      <c r="I172" s="27"/>
      <c r="J172" s="28" t="str">
        <f aca="false">IF(O172&lt;&gt;"",O172/86400,"")</f>
        <v/>
      </c>
      <c r="K172" s="28"/>
      <c r="L172" s="29" t="str">
        <f aca="false">_xlfn.IFS(Q173 &lt;&gt; 1,"",T172&gt;0,R172/T172,TRUE(),R172/1)</f>
        <v/>
      </c>
      <c r="M172" s="25" t="str">
        <f aca="false">_xlfn.IFS(Q173 &lt;&gt; 1,"",V172&gt;0,U172/V172,TRUE(),U172/1)</f>
        <v/>
      </c>
      <c r="N172" s="20"/>
      <c r="P172" s="0" t="str">
        <f aca="false">IF(H172&lt;&gt;"",MOD(WEEKDAY(H172)+4,7)+1,"")</f>
        <v/>
      </c>
      <c r="Q172" s="0" t="str">
        <f aca="false">IF(H171&lt;&gt;"",_xlfn.IFS(OR((H172-H171)&gt;=7,H172=""),1,P171&gt;P172,1,1,0),"")</f>
        <v/>
      </c>
      <c r="R172" s="0" t="str">
        <f aca="false">IF(C172&lt;&gt;"",IF($Q172&lt;&gt;1,C172+R171,C172),"")</f>
        <v/>
      </c>
      <c r="S172" s="0" t="str">
        <f aca="false">IF(D172&lt;&gt;"",IF($Q172&lt;&gt;1,D172+S171,D172),"")</f>
        <v/>
      </c>
      <c r="T172" s="0" t="str">
        <f aca="false">IF(E172&lt;&gt;"",IF($Q172&lt;&gt;1,E172+T171,E172),"")</f>
        <v/>
      </c>
      <c r="U172" s="0" t="str">
        <f aca="false">IF(H172&lt;&gt;"",IF(Q172=1,IF(B172="W",1,0),IF(B172="W",1,0)+U171),"")</f>
        <v/>
      </c>
      <c r="V172" s="0" t="str">
        <f aca="false">IF(H172&lt;&gt;"",IF(Q172=1,IF(B172&lt;&gt;"W",1,0),IF(B172&lt;&gt;"W",1,0)+V171),"")</f>
        <v/>
      </c>
    </row>
    <row r="173" customFormat="false" ht="13.8" hidden="false" customHeight="false" outlineLevel="0" collapsed="false">
      <c r="A173" s="23"/>
      <c r="B173" s="23"/>
      <c r="C173" s="23"/>
      <c r="D173" s="23"/>
      <c r="E173" s="23"/>
      <c r="F173" s="25" t="str">
        <f aca="false">_xlfn.IFS(E173 = "","",E173&gt;0,C173/E173,TRUE(),C173/1)</f>
        <v/>
      </c>
      <c r="G173" s="25" t="str">
        <f aca="false">_xlfn.IFS(E173 = "","",E173&gt;0,(C173+D173)/E173,TRUE(),(C173+D173)/1)</f>
        <v/>
      </c>
      <c r="H173" s="29"/>
      <c r="I173" s="27"/>
      <c r="J173" s="28" t="str">
        <f aca="false">IF(O173&lt;&gt;"",O173/86400,"")</f>
        <v/>
      </c>
      <c r="K173" s="28"/>
      <c r="L173" s="29" t="str">
        <f aca="false">_xlfn.IFS(Q174 &lt;&gt; 1,"",T173&gt;0,R173/T173,TRUE(),R173/1)</f>
        <v/>
      </c>
      <c r="M173" s="25" t="str">
        <f aca="false">_xlfn.IFS(Q174 &lt;&gt; 1,"",V173&gt;0,U173/V173,TRUE(),U173/1)</f>
        <v/>
      </c>
      <c r="N173" s="20"/>
      <c r="P173" s="0" t="str">
        <f aca="false">IF(H173&lt;&gt;"",MOD(WEEKDAY(H173)+4,7)+1,"")</f>
        <v/>
      </c>
      <c r="Q173" s="0" t="str">
        <f aca="false">IF(H172&lt;&gt;"",_xlfn.IFS(OR((H173-H172)&gt;=7,H173=""),1,P172&gt;P173,1,1,0),"")</f>
        <v/>
      </c>
      <c r="R173" s="0" t="str">
        <f aca="false">IF(C173&lt;&gt;"",IF($Q173&lt;&gt;1,C173+R172,C173),"")</f>
        <v/>
      </c>
      <c r="S173" s="0" t="str">
        <f aca="false">IF(D173&lt;&gt;"",IF($Q173&lt;&gt;1,D173+S172,D173),"")</f>
        <v/>
      </c>
      <c r="T173" s="0" t="str">
        <f aca="false">IF(E173&lt;&gt;"",IF($Q173&lt;&gt;1,E173+T172,E173),"")</f>
        <v/>
      </c>
      <c r="U173" s="0" t="str">
        <f aca="false">IF(H173&lt;&gt;"",IF(Q173=1,IF(B173="W",1,0),IF(B173="W",1,0)+U172),"")</f>
        <v/>
      </c>
      <c r="V173" s="0" t="str">
        <f aca="false">IF(H173&lt;&gt;"",IF(Q173=1,IF(B173&lt;&gt;"W",1,0),IF(B173&lt;&gt;"W",1,0)+V172),"")</f>
        <v/>
      </c>
    </row>
    <row r="174" customFormat="false" ht="13.8" hidden="false" customHeight="false" outlineLevel="0" collapsed="false">
      <c r="A174" s="23"/>
      <c r="B174" s="23"/>
      <c r="C174" s="23"/>
      <c r="D174" s="23"/>
      <c r="E174" s="23"/>
      <c r="F174" s="25" t="str">
        <f aca="false">_xlfn.IFS(E174 = "","",E174&gt;0,C174/E174,TRUE(),C174/1)</f>
        <v/>
      </c>
      <c r="G174" s="25" t="str">
        <f aca="false">_xlfn.IFS(E174 = "","",E174&gt;0,(C174+D174)/E174,TRUE(),(C174+D174)/1)</f>
        <v/>
      </c>
      <c r="H174" s="29"/>
      <c r="I174" s="27"/>
      <c r="J174" s="28" t="str">
        <f aca="false">IF(O174&lt;&gt;"",O174/86400,"")</f>
        <v/>
      </c>
      <c r="K174" s="28"/>
      <c r="L174" s="29" t="str">
        <f aca="false">_xlfn.IFS(Q175 &lt;&gt; 1,"",T174&gt;0,R174/T174,TRUE(),R174/1)</f>
        <v/>
      </c>
      <c r="M174" s="25" t="str">
        <f aca="false">_xlfn.IFS(Q175 &lt;&gt; 1,"",V174&gt;0,U174/V174,TRUE(),U174/1)</f>
        <v/>
      </c>
      <c r="N174" s="20"/>
      <c r="P174" s="0" t="str">
        <f aca="false">IF(H174&lt;&gt;"",MOD(WEEKDAY(H174)+4,7)+1,"")</f>
        <v/>
      </c>
      <c r="Q174" s="0" t="str">
        <f aca="false">IF(H173&lt;&gt;"",_xlfn.IFS(OR((H174-H173)&gt;=7,H174=""),1,P173&gt;P174,1,1,0),"")</f>
        <v/>
      </c>
      <c r="R174" s="0" t="str">
        <f aca="false">IF(C174&lt;&gt;"",IF($Q174&lt;&gt;1,C174+R173,C174),"")</f>
        <v/>
      </c>
      <c r="S174" s="0" t="str">
        <f aca="false">IF(D174&lt;&gt;"",IF($Q174&lt;&gt;1,D174+S173,D174),"")</f>
        <v/>
      </c>
      <c r="T174" s="0" t="str">
        <f aca="false">IF(E174&lt;&gt;"",IF($Q174&lt;&gt;1,E174+T173,E174),"")</f>
        <v/>
      </c>
      <c r="U174" s="0" t="str">
        <f aca="false">IF(H174&lt;&gt;"",IF(Q174=1,IF(B174="W",1,0),IF(B174="W",1,0)+U173),"")</f>
        <v/>
      </c>
      <c r="V174" s="0" t="str">
        <f aca="false">IF(H174&lt;&gt;"",IF(Q174=1,IF(B174&lt;&gt;"W",1,0),IF(B174&lt;&gt;"W",1,0)+V173),"")</f>
        <v/>
      </c>
    </row>
    <row r="175" customFormat="false" ht="13.8" hidden="false" customHeight="false" outlineLevel="0" collapsed="false">
      <c r="A175" s="23"/>
      <c r="B175" s="23"/>
      <c r="C175" s="23"/>
      <c r="D175" s="23"/>
      <c r="E175" s="23"/>
      <c r="F175" s="25" t="str">
        <f aca="false">_xlfn.IFS(E175 = "","",E175&gt;0,C175/E175,TRUE(),C175/1)</f>
        <v/>
      </c>
      <c r="G175" s="25" t="str">
        <f aca="false">_xlfn.IFS(E175 = "","",E175&gt;0,(C175+D175)/E175,TRUE(),(C175+D175)/1)</f>
        <v/>
      </c>
      <c r="H175" s="29"/>
      <c r="I175" s="27"/>
      <c r="J175" s="28" t="str">
        <f aca="false">IF(O175&lt;&gt;"",O175/86400,"")</f>
        <v/>
      </c>
      <c r="K175" s="28"/>
      <c r="L175" s="29" t="str">
        <f aca="false">_xlfn.IFS(Q176 &lt;&gt; 1,"",T175&gt;0,R175/T175,TRUE(),R175/1)</f>
        <v/>
      </c>
      <c r="M175" s="25" t="str">
        <f aca="false">_xlfn.IFS(Q176 &lt;&gt; 1,"",V175&gt;0,U175/V175,TRUE(),U175/1)</f>
        <v/>
      </c>
      <c r="N175" s="20"/>
      <c r="P175" s="0" t="str">
        <f aca="false">IF(H175&lt;&gt;"",MOD(WEEKDAY(H175)+4,7)+1,"")</f>
        <v/>
      </c>
      <c r="Q175" s="0" t="str">
        <f aca="false">IF(H174&lt;&gt;"",_xlfn.IFS(OR((H175-H174)&gt;=7,H175=""),1,P174&gt;P175,1,1,0),"")</f>
        <v/>
      </c>
      <c r="R175" s="0" t="str">
        <f aca="false">IF(C175&lt;&gt;"",IF($Q175&lt;&gt;1,C175+R174,C175),"")</f>
        <v/>
      </c>
      <c r="S175" s="0" t="str">
        <f aca="false">IF(D175&lt;&gt;"",IF($Q175&lt;&gt;1,D175+S174,D175),"")</f>
        <v/>
      </c>
      <c r="T175" s="0" t="str">
        <f aca="false">IF(E175&lt;&gt;"",IF($Q175&lt;&gt;1,E175+T174,E175),"")</f>
        <v/>
      </c>
      <c r="U175" s="0" t="str">
        <f aca="false">IF(H175&lt;&gt;"",IF(Q175=1,IF(B175="W",1,0),IF(B175="W",1,0)+U174),"")</f>
        <v/>
      </c>
      <c r="V175" s="0" t="str">
        <f aca="false">IF(H175&lt;&gt;"",IF(Q175=1,IF(B175&lt;&gt;"W",1,0),IF(B175&lt;&gt;"W",1,0)+V174),"")</f>
        <v/>
      </c>
    </row>
    <row r="176" customFormat="false" ht="13.8" hidden="false" customHeight="false" outlineLevel="0" collapsed="false">
      <c r="A176" s="23"/>
      <c r="B176" s="23"/>
      <c r="C176" s="23"/>
      <c r="D176" s="23"/>
      <c r="E176" s="23"/>
      <c r="F176" s="25" t="str">
        <f aca="false">_xlfn.IFS(E176 = "","",E176&gt;0,C176/E176,TRUE(),C176/1)</f>
        <v/>
      </c>
      <c r="G176" s="25" t="str">
        <f aca="false">_xlfn.IFS(E176 = "","",E176&gt;0,(C176+D176)/E176,TRUE(),(C176+D176)/1)</f>
        <v/>
      </c>
      <c r="H176" s="29"/>
      <c r="I176" s="27"/>
      <c r="J176" s="28" t="str">
        <f aca="false">IF(O176&lt;&gt;"",O176/86400,"")</f>
        <v/>
      </c>
      <c r="K176" s="28"/>
      <c r="L176" s="29" t="str">
        <f aca="false">_xlfn.IFS(Q177 &lt;&gt; 1,"",T176&gt;0,R176/T176,TRUE(),R176/1)</f>
        <v/>
      </c>
      <c r="M176" s="25" t="str">
        <f aca="false">_xlfn.IFS(Q177 &lt;&gt; 1,"",V176&gt;0,U176/V176,TRUE(),U176/1)</f>
        <v/>
      </c>
      <c r="N176" s="20"/>
      <c r="P176" s="0" t="str">
        <f aca="false">IF(H176&lt;&gt;"",MOD(WEEKDAY(H176)+4,7)+1,"")</f>
        <v/>
      </c>
      <c r="Q176" s="0" t="str">
        <f aca="false">IF(H175&lt;&gt;"",_xlfn.IFS(OR((H176-H175)&gt;=7,H176=""),1,P175&gt;P176,1,1,0),"")</f>
        <v/>
      </c>
      <c r="R176" s="0" t="str">
        <f aca="false">IF(C176&lt;&gt;"",IF($Q176&lt;&gt;1,C176+R175,C176),"")</f>
        <v/>
      </c>
      <c r="S176" s="0" t="str">
        <f aca="false">IF(D176&lt;&gt;"",IF($Q176&lt;&gt;1,D176+S175,D176),"")</f>
        <v/>
      </c>
      <c r="T176" s="0" t="str">
        <f aca="false">IF(E176&lt;&gt;"",IF($Q176&lt;&gt;1,E176+T175,E176),"")</f>
        <v/>
      </c>
      <c r="U176" s="0" t="str">
        <f aca="false">IF(H176&lt;&gt;"",IF(Q176=1,IF(B176="W",1,0),IF(B176="W",1,0)+U175),"")</f>
        <v/>
      </c>
      <c r="V176" s="0" t="str">
        <f aca="false">IF(H176&lt;&gt;"",IF(Q176=1,IF(B176&lt;&gt;"W",1,0),IF(B176&lt;&gt;"W",1,0)+V175),"")</f>
        <v/>
      </c>
    </row>
    <row r="177" customFormat="false" ht="13.8" hidden="false" customHeight="false" outlineLevel="0" collapsed="false">
      <c r="A177" s="23"/>
      <c r="B177" s="23"/>
      <c r="C177" s="23"/>
      <c r="D177" s="23"/>
      <c r="E177" s="23"/>
      <c r="F177" s="25" t="str">
        <f aca="false">_xlfn.IFS(E177 = "","",E177&gt;0,C177/E177,TRUE(),C177/1)</f>
        <v/>
      </c>
      <c r="G177" s="25" t="str">
        <f aca="false">_xlfn.IFS(E177 = "","",E177&gt;0,(C177+D177)/E177,TRUE(),(C177+D177)/1)</f>
        <v/>
      </c>
      <c r="H177" s="29"/>
      <c r="I177" s="27"/>
      <c r="J177" s="28" t="str">
        <f aca="false">IF(O177&lt;&gt;"",O177/86400,"")</f>
        <v/>
      </c>
      <c r="K177" s="28"/>
      <c r="L177" s="29" t="str">
        <f aca="false">_xlfn.IFS(Q178 &lt;&gt; 1,"",T177&gt;0,R177/T177,TRUE(),R177/1)</f>
        <v/>
      </c>
      <c r="M177" s="25" t="str">
        <f aca="false">_xlfn.IFS(Q178 &lt;&gt; 1,"",V177&gt;0,U177/V177,TRUE(),U177/1)</f>
        <v/>
      </c>
      <c r="N177" s="20"/>
      <c r="P177" s="0" t="str">
        <f aca="false">IF(H177&lt;&gt;"",MOD(WEEKDAY(H177)+4,7)+1,"")</f>
        <v/>
      </c>
      <c r="Q177" s="0" t="str">
        <f aca="false">IF(H176&lt;&gt;"",_xlfn.IFS(OR((H177-H176)&gt;=7,H177=""),1,P176&gt;P177,1,1,0),"")</f>
        <v/>
      </c>
      <c r="R177" s="0" t="str">
        <f aca="false">IF(C177&lt;&gt;"",IF($Q177&lt;&gt;1,C177+R176,C177),"")</f>
        <v/>
      </c>
      <c r="S177" s="0" t="str">
        <f aca="false">IF(D177&lt;&gt;"",IF($Q177&lt;&gt;1,D177+S176,D177),"")</f>
        <v/>
      </c>
      <c r="T177" s="0" t="str">
        <f aca="false">IF(E177&lt;&gt;"",IF($Q177&lt;&gt;1,E177+T176,E177),"")</f>
        <v/>
      </c>
      <c r="U177" s="0" t="str">
        <f aca="false">IF(H177&lt;&gt;"",IF(Q177=1,IF(B177="W",1,0),IF(B177="W",1,0)+U176),"")</f>
        <v/>
      </c>
      <c r="V177" s="0" t="str">
        <f aca="false">IF(H177&lt;&gt;"",IF(Q177=1,IF(B177&lt;&gt;"W",1,0),IF(B177&lt;&gt;"W",1,0)+V176),"")</f>
        <v/>
      </c>
    </row>
    <row r="178" customFormat="false" ht="13.8" hidden="false" customHeight="false" outlineLevel="0" collapsed="false">
      <c r="A178" s="23"/>
      <c r="B178" s="23"/>
      <c r="C178" s="23"/>
      <c r="D178" s="23"/>
      <c r="E178" s="23"/>
      <c r="F178" s="25" t="str">
        <f aca="false">_xlfn.IFS(E178 = "","",E178&gt;0,C178/E178,TRUE(),C178/1)</f>
        <v/>
      </c>
      <c r="G178" s="25" t="str">
        <f aca="false">_xlfn.IFS(E178 = "","",E178&gt;0,(C178+D178)/E178,TRUE(),(C178+D178)/1)</f>
        <v/>
      </c>
      <c r="H178" s="29"/>
      <c r="I178" s="27"/>
      <c r="J178" s="28" t="str">
        <f aca="false">IF(O178&lt;&gt;"",O178/86400,"")</f>
        <v/>
      </c>
      <c r="K178" s="28"/>
      <c r="L178" s="29" t="str">
        <f aca="false">_xlfn.IFS(Q179 &lt;&gt; 1,"",T178&gt;0,R178/T178,TRUE(),R178/1)</f>
        <v/>
      </c>
      <c r="M178" s="25" t="str">
        <f aca="false">_xlfn.IFS(Q179 &lt;&gt; 1,"",V178&gt;0,U178/V178,TRUE(),U178/1)</f>
        <v/>
      </c>
      <c r="N178" s="20"/>
      <c r="P178" s="0" t="str">
        <f aca="false">IF(H178&lt;&gt;"",MOD(WEEKDAY(H178)+4,7)+1,"")</f>
        <v/>
      </c>
      <c r="Q178" s="0" t="str">
        <f aca="false">IF(H177&lt;&gt;"",_xlfn.IFS(OR((H178-H177)&gt;=7,H178=""),1,P177&gt;P178,1,1,0),"")</f>
        <v/>
      </c>
      <c r="R178" s="0" t="str">
        <f aca="false">IF(C178&lt;&gt;"",IF($Q178&lt;&gt;1,C178+R177,C178),"")</f>
        <v/>
      </c>
      <c r="S178" s="0" t="str">
        <f aca="false">IF(D178&lt;&gt;"",IF($Q178&lt;&gt;1,D178+S177,D178),"")</f>
        <v/>
      </c>
      <c r="T178" s="0" t="str">
        <f aca="false">IF(E178&lt;&gt;"",IF($Q178&lt;&gt;1,E178+T177,E178),"")</f>
        <v/>
      </c>
      <c r="U178" s="0" t="str">
        <f aca="false">IF(H178&lt;&gt;"",IF(Q178=1,IF(B178="W",1,0),IF(B178="W",1,0)+U177),"")</f>
        <v/>
      </c>
      <c r="V178" s="0" t="str">
        <f aca="false">IF(H178&lt;&gt;"",IF(Q178=1,IF(B178&lt;&gt;"W",1,0),IF(B178&lt;&gt;"W",1,0)+V177),"")</f>
        <v/>
      </c>
    </row>
    <row r="179" customFormat="false" ht="13.8" hidden="false" customHeight="false" outlineLevel="0" collapsed="false">
      <c r="A179" s="23"/>
      <c r="B179" s="23"/>
      <c r="C179" s="23"/>
      <c r="D179" s="23"/>
      <c r="E179" s="23"/>
      <c r="F179" s="25" t="str">
        <f aca="false">_xlfn.IFS(E179 = "","",E179&gt;0,C179/E179,TRUE(),C179/1)</f>
        <v/>
      </c>
      <c r="G179" s="25" t="str">
        <f aca="false">_xlfn.IFS(E179 = "","",E179&gt;0,(C179+D179)/E179,TRUE(),(C179+D179)/1)</f>
        <v/>
      </c>
      <c r="H179" s="29"/>
      <c r="I179" s="27"/>
      <c r="J179" s="28" t="str">
        <f aca="false">IF(O179&lt;&gt;"",O179/86400,"")</f>
        <v/>
      </c>
      <c r="K179" s="28"/>
      <c r="L179" s="29" t="str">
        <f aca="false">_xlfn.IFS(Q180 &lt;&gt; 1,"",T179&gt;0,R179/T179,TRUE(),R179/1)</f>
        <v/>
      </c>
      <c r="M179" s="25" t="str">
        <f aca="false">_xlfn.IFS(Q180 &lt;&gt; 1,"",V179&gt;0,U179/V179,TRUE(),U179/1)</f>
        <v/>
      </c>
      <c r="N179" s="20"/>
      <c r="P179" s="0" t="str">
        <f aca="false">IF(H179&lt;&gt;"",MOD(WEEKDAY(H179)+4,7)+1,"")</f>
        <v/>
      </c>
      <c r="Q179" s="0" t="str">
        <f aca="false">IF(H178&lt;&gt;"",_xlfn.IFS(OR((H179-H178)&gt;=7,H179=""),1,P178&gt;P179,1,1,0),"")</f>
        <v/>
      </c>
      <c r="R179" s="0" t="str">
        <f aca="false">IF(C179&lt;&gt;"",IF($Q179&lt;&gt;1,C179+R178,C179),"")</f>
        <v/>
      </c>
      <c r="S179" s="0" t="str">
        <f aca="false">IF(D179&lt;&gt;"",IF($Q179&lt;&gt;1,D179+S178,D179),"")</f>
        <v/>
      </c>
      <c r="T179" s="0" t="str">
        <f aca="false">IF(E179&lt;&gt;"",IF($Q179&lt;&gt;1,E179+T178,E179),"")</f>
        <v/>
      </c>
      <c r="U179" s="0" t="str">
        <f aca="false">IF(H179&lt;&gt;"",IF(Q179=1,IF(B179="W",1,0),IF(B179="W",1,0)+U178),"")</f>
        <v/>
      </c>
      <c r="V179" s="0" t="str">
        <f aca="false">IF(H179&lt;&gt;"",IF(Q179=1,IF(B179&lt;&gt;"W",1,0),IF(B179&lt;&gt;"W",1,0)+V178),"")</f>
        <v/>
      </c>
    </row>
    <row r="180" customFormat="false" ht="13.8" hidden="false" customHeight="false" outlineLevel="0" collapsed="false">
      <c r="A180" s="23"/>
      <c r="B180" s="23"/>
      <c r="C180" s="23"/>
      <c r="D180" s="23"/>
      <c r="E180" s="23"/>
      <c r="F180" s="25" t="str">
        <f aca="false">_xlfn.IFS(E180 = "","",E180&gt;0,C180/E180,TRUE(),C180/1)</f>
        <v/>
      </c>
      <c r="G180" s="25" t="str">
        <f aca="false">_xlfn.IFS(E180 = "","",E180&gt;0,(C180+D180)/E180,TRUE(),(C180+D180)/1)</f>
        <v/>
      </c>
      <c r="H180" s="29"/>
      <c r="I180" s="27"/>
      <c r="J180" s="28" t="str">
        <f aca="false">IF(O180&lt;&gt;"",O180/86400,"")</f>
        <v/>
      </c>
      <c r="K180" s="28"/>
      <c r="L180" s="29" t="str">
        <f aca="false">_xlfn.IFS(Q181 &lt;&gt; 1,"",T180&gt;0,R180/T180,TRUE(),R180/1)</f>
        <v/>
      </c>
      <c r="M180" s="25" t="str">
        <f aca="false">_xlfn.IFS(Q181 &lt;&gt; 1,"",V180&gt;0,U180/V180,TRUE(),U180/1)</f>
        <v/>
      </c>
      <c r="N180" s="20"/>
      <c r="P180" s="0" t="str">
        <f aca="false">IF(H180&lt;&gt;"",MOD(WEEKDAY(H180)+4,7)+1,"")</f>
        <v/>
      </c>
      <c r="Q180" s="0" t="str">
        <f aca="false">IF(H179&lt;&gt;"",_xlfn.IFS(OR((H180-H179)&gt;=7,H180=""),1,P179&gt;P180,1,1,0),"")</f>
        <v/>
      </c>
      <c r="R180" s="0" t="str">
        <f aca="false">IF(C180&lt;&gt;"",IF($Q180&lt;&gt;1,C180+R179,C180),"")</f>
        <v/>
      </c>
      <c r="S180" s="0" t="str">
        <f aca="false">IF(D180&lt;&gt;"",IF($Q180&lt;&gt;1,D180+S179,D180),"")</f>
        <v/>
      </c>
      <c r="T180" s="0" t="str">
        <f aca="false">IF(E180&lt;&gt;"",IF($Q180&lt;&gt;1,E180+T179,E180),"")</f>
        <v/>
      </c>
      <c r="U180" s="0" t="str">
        <f aca="false">IF(H180&lt;&gt;"",IF(Q180=1,IF(B180="W",1,0),IF(B180="W",1,0)+U179),"")</f>
        <v/>
      </c>
      <c r="V180" s="0" t="str">
        <f aca="false">IF(H180&lt;&gt;"",IF(Q180=1,IF(B180&lt;&gt;"W",1,0),IF(B180&lt;&gt;"W",1,0)+V179),"")</f>
        <v/>
      </c>
    </row>
    <row r="181" customFormat="false" ht="13.8" hidden="false" customHeight="false" outlineLevel="0" collapsed="false">
      <c r="A181" s="23"/>
      <c r="B181" s="23"/>
      <c r="C181" s="23"/>
      <c r="D181" s="23"/>
      <c r="E181" s="23"/>
      <c r="F181" s="25" t="str">
        <f aca="false">_xlfn.IFS(E181 = "","",E181&gt;0,C181/E181,TRUE(),C181/1)</f>
        <v/>
      </c>
      <c r="G181" s="25" t="str">
        <f aca="false">_xlfn.IFS(E181 = "","",E181&gt;0,(C181+D181)/E181,TRUE(),(C181+D181)/1)</f>
        <v/>
      </c>
      <c r="H181" s="29"/>
      <c r="I181" s="27"/>
      <c r="J181" s="28" t="str">
        <f aca="false">IF(O181&lt;&gt;"",O181/86400,"")</f>
        <v/>
      </c>
      <c r="K181" s="28"/>
      <c r="L181" s="29" t="str">
        <f aca="false">_xlfn.IFS(Q182 &lt;&gt; 1,"",T181&gt;0,R181/T181,TRUE(),R181/1)</f>
        <v/>
      </c>
      <c r="M181" s="25" t="str">
        <f aca="false">_xlfn.IFS(Q182 &lt;&gt; 1,"",V181&gt;0,U181/V181,TRUE(),U181/1)</f>
        <v/>
      </c>
      <c r="N181" s="20"/>
      <c r="P181" s="0" t="str">
        <f aca="false">IF(H181&lt;&gt;"",MOD(WEEKDAY(H181)+4,7)+1,"")</f>
        <v/>
      </c>
      <c r="Q181" s="0" t="str">
        <f aca="false">IF(H180&lt;&gt;"",_xlfn.IFS(OR((H181-H180)&gt;=7,H181=""),1,P180&gt;P181,1,1,0),"")</f>
        <v/>
      </c>
      <c r="R181" s="0" t="str">
        <f aca="false">IF(C181&lt;&gt;"",IF($Q181&lt;&gt;1,C181+R180,C181),"")</f>
        <v/>
      </c>
      <c r="S181" s="0" t="str">
        <f aca="false">IF(D181&lt;&gt;"",IF($Q181&lt;&gt;1,D181+S180,D181),"")</f>
        <v/>
      </c>
      <c r="T181" s="0" t="str">
        <f aca="false">IF(E181&lt;&gt;"",IF($Q181&lt;&gt;1,E181+T180,E181),"")</f>
        <v/>
      </c>
      <c r="U181" s="0" t="str">
        <f aca="false">IF(H181&lt;&gt;"",IF(Q181=1,IF(B181="W",1,0),IF(B181="W",1,0)+U180),"")</f>
        <v/>
      </c>
      <c r="V181" s="0" t="str">
        <f aca="false">IF(H181&lt;&gt;"",IF(Q181=1,IF(B181&lt;&gt;"W",1,0),IF(B181&lt;&gt;"W",1,0)+V180),"")</f>
        <v/>
      </c>
    </row>
    <row r="182" customFormat="false" ht="13.8" hidden="false" customHeight="false" outlineLevel="0" collapsed="false">
      <c r="A182" s="23"/>
      <c r="B182" s="23"/>
      <c r="C182" s="23"/>
      <c r="D182" s="23"/>
      <c r="E182" s="23"/>
      <c r="F182" s="25" t="str">
        <f aca="false">_xlfn.IFS(E182 = "","",E182&gt;0,C182/E182,TRUE(),C182/1)</f>
        <v/>
      </c>
      <c r="G182" s="25" t="str">
        <f aca="false">_xlfn.IFS(E182 = "","",E182&gt;0,(C182+D182)/E182,TRUE(),(C182+D182)/1)</f>
        <v/>
      </c>
      <c r="H182" s="29"/>
      <c r="I182" s="27"/>
      <c r="J182" s="28" t="str">
        <f aca="false">IF(O182&lt;&gt;"",O182/86400,"")</f>
        <v/>
      </c>
      <c r="K182" s="28"/>
      <c r="L182" s="29" t="str">
        <f aca="false">_xlfn.IFS(Q183 &lt;&gt; 1,"",T182&gt;0,R182/T182,TRUE(),R182/1)</f>
        <v/>
      </c>
      <c r="M182" s="25" t="str">
        <f aca="false">_xlfn.IFS(Q183 &lt;&gt; 1,"",V182&gt;0,U182/V182,TRUE(),U182/1)</f>
        <v/>
      </c>
      <c r="N182" s="20"/>
      <c r="P182" s="0" t="str">
        <f aca="false">IF(H182&lt;&gt;"",MOD(WEEKDAY(H182)+4,7)+1,"")</f>
        <v/>
      </c>
      <c r="Q182" s="0" t="str">
        <f aca="false">IF(H181&lt;&gt;"",_xlfn.IFS(OR((H182-H181)&gt;=7,H182=""),1,P181&gt;P182,1,1,0),"")</f>
        <v/>
      </c>
      <c r="R182" s="0" t="str">
        <f aca="false">IF(C182&lt;&gt;"",IF($Q182&lt;&gt;1,C182+R181,C182),"")</f>
        <v/>
      </c>
      <c r="S182" s="0" t="str">
        <f aca="false">IF(D182&lt;&gt;"",IF($Q182&lt;&gt;1,D182+S181,D182),"")</f>
        <v/>
      </c>
      <c r="T182" s="0" t="str">
        <f aca="false">IF(E182&lt;&gt;"",IF($Q182&lt;&gt;1,E182+T181,E182),"")</f>
        <v/>
      </c>
      <c r="U182" s="0" t="str">
        <f aca="false">IF(H182&lt;&gt;"",IF(Q182=1,IF(B182="W",1,0),IF(B182="W",1,0)+U181),"")</f>
        <v/>
      </c>
      <c r="V182" s="0" t="str">
        <f aca="false">IF(H182&lt;&gt;"",IF(Q182=1,IF(B182&lt;&gt;"W",1,0),IF(B182&lt;&gt;"W",1,0)+V181),"")</f>
        <v/>
      </c>
    </row>
    <row r="183" customFormat="false" ht="13.8" hidden="false" customHeight="false" outlineLevel="0" collapsed="false">
      <c r="A183" s="23"/>
      <c r="B183" s="23"/>
      <c r="C183" s="23"/>
      <c r="D183" s="23"/>
      <c r="E183" s="23"/>
      <c r="F183" s="25" t="str">
        <f aca="false">_xlfn.IFS(E183 = "","",E183&gt;0,C183/E183,TRUE(),C183/1)</f>
        <v/>
      </c>
      <c r="G183" s="25" t="str">
        <f aca="false">_xlfn.IFS(E183 = "","",E183&gt;0,(C183+D183)/E183,TRUE(),(C183+D183)/1)</f>
        <v/>
      </c>
      <c r="H183" s="29"/>
      <c r="I183" s="27"/>
      <c r="J183" s="28" t="str">
        <f aca="false">IF(O183&lt;&gt;"",O183/86400,"")</f>
        <v/>
      </c>
      <c r="K183" s="28"/>
      <c r="L183" s="29" t="str">
        <f aca="false">_xlfn.IFS(Q184 &lt;&gt; 1,"",T183&gt;0,R183/T183,TRUE(),R183/1)</f>
        <v/>
      </c>
      <c r="M183" s="25" t="str">
        <f aca="false">_xlfn.IFS(Q184 &lt;&gt; 1,"",V183&gt;0,U183/V183,TRUE(),U183/1)</f>
        <v/>
      </c>
      <c r="N183" s="20"/>
      <c r="P183" s="0" t="str">
        <f aca="false">IF(H183&lt;&gt;"",MOD(WEEKDAY(H183)+4,7)+1,"")</f>
        <v/>
      </c>
      <c r="Q183" s="0" t="str">
        <f aca="false">IF(H182&lt;&gt;"",_xlfn.IFS(OR((H183-H182)&gt;=7,H183=""),1,P182&gt;P183,1,1,0),"")</f>
        <v/>
      </c>
      <c r="R183" s="0" t="str">
        <f aca="false">IF(C183&lt;&gt;"",IF($Q183&lt;&gt;1,C183+R182,C183),"")</f>
        <v/>
      </c>
      <c r="S183" s="0" t="str">
        <f aca="false">IF(D183&lt;&gt;"",IF($Q183&lt;&gt;1,D183+S182,D183),"")</f>
        <v/>
      </c>
      <c r="T183" s="0" t="str">
        <f aca="false">IF(E183&lt;&gt;"",IF($Q183&lt;&gt;1,E183+T182,E183),"")</f>
        <v/>
      </c>
      <c r="U183" s="0" t="str">
        <f aca="false">IF(H183&lt;&gt;"",IF(Q183=1,IF(B183="W",1,0),IF(B183="W",1,0)+U182),"")</f>
        <v/>
      </c>
      <c r="V183" s="0" t="str">
        <f aca="false">IF(H183&lt;&gt;"",IF(Q183=1,IF(B183&lt;&gt;"W",1,0),IF(B183&lt;&gt;"W",1,0)+V182),"")</f>
        <v/>
      </c>
    </row>
    <row r="184" customFormat="false" ht="13.8" hidden="false" customHeight="false" outlineLevel="0" collapsed="false">
      <c r="A184" s="23"/>
      <c r="B184" s="23"/>
      <c r="C184" s="23"/>
      <c r="D184" s="23"/>
      <c r="E184" s="23"/>
      <c r="F184" s="25" t="str">
        <f aca="false">_xlfn.IFS(E184 = "","",E184&gt;0,C184/E184,TRUE(),C184/1)</f>
        <v/>
      </c>
      <c r="G184" s="25" t="str">
        <f aca="false">_xlfn.IFS(E184 = "","",E184&gt;0,(C184+D184)/E184,TRUE(),(C184+D184)/1)</f>
        <v/>
      </c>
      <c r="H184" s="29"/>
      <c r="I184" s="27"/>
      <c r="J184" s="28" t="str">
        <f aca="false">IF(O184&lt;&gt;"",O184/86400,"")</f>
        <v/>
      </c>
      <c r="K184" s="28"/>
      <c r="L184" s="29" t="str">
        <f aca="false">_xlfn.IFS(Q185 &lt;&gt; 1,"",T184&gt;0,R184/T184,TRUE(),R184/1)</f>
        <v/>
      </c>
      <c r="M184" s="25" t="str">
        <f aca="false">_xlfn.IFS(Q185 &lt;&gt; 1,"",V184&gt;0,U184/V184,TRUE(),U184/1)</f>
        <v/>
      </c>
      <c r="N184" s="20"/>
      <c r="P184" s="0" t="str">
        <f aca="false">IF(H184&lt;&gt;"",MOD(WEEKDAY(H184)+4,7)+1,"")</f>
        <v/>
      </c>
      <c r="Q184" s="0" t="str">
        <f aca="false">IF(H183&lt;&gt;"",_xlfn.IFS(OR((H184-H183)&gt;=7,H184=""),1,P183&gt;P184,1,1,0),"")</f>
        <v/>
      </c>
      <c r="R184" s="0" t="str">
        <f aca="false">IF(C184&lt;&gt;"",IF($Q184&lt;&gt;1,C184+R183,C184),"")</f>
        <v/>
      </c>
      <c r="S184" s="0" t="str">
        <f aca="false">IF(D184&lt;&gt;"",IF($Q184&lt;&gt;1,D184+S183,D184),"")</f>
        <v/>
      </c>
      <c r="T184" s="0" t="str">
        <f aca="false">IF(E184&lt;&gt;"",IF($Q184&lt;&gt;1,E184+T183,E184),"")</f>
        <v/>
      </c>
      <c r="U184" s="0" t="str">
        <f aca="false">IF(H184&lt;&gt;"",IF(Q184=1,IF(B184="W",1,0),IF(B184="W",1,0)+U183),"")</f>
        <v/>
      </c>
      <c r="V184" s="0" t="str">
        <f aca="false">IF(H184&lt;&gt;"",IF(Q184=1,IF(B184&lt;&gt;"W",1,0),IF(B184&lt;&gt;"W",1,0)+V183),"")</f>
        <v/>
      </c>
    </row>
    <row r="185" customFormat="false" ht="13.8" hidden="false" customHeight="false" outlineLevel="0" collapsed="false">
      <c r="A185" s="23"/>
      <c r="B185" s="23"/>
      <c r="C185" s="23"/>
      <c r="D185" s="23"/>
      <c r="E185" s="23"/>
      <c r="F185" s="25" t="str">
        <f aca="false">_xlfn.IFS(E185 = "","",E185&gt;0,C185/E185,TRUE(),C185/1)</f>
        <v/>
      </c>
      <c r="G185" s="25" t="str">
        <f aca="false">_xlfn.IFS(E185 = "","",E185&gt;0,(C185+D185)/E185,TRUE(),(C185+D185)/1)</f>
        <v/>
      </c>
      <c r="H185" s="29"/>
      <c r="I185" s="27"/>
      <c r="J185" s="28" t="str">
        <f aca="false">IF(O185&lt;&gt;"",O185/86400,"")</f>
        <v/>
      </c>
      <c r="K185" s="28"/>
      <c r="L185" s="29" t="str">
        <f aca="false">_xlfn.IFS(Q186 &lt;&gt; 1,"",T185&gt;0,R185/T185,TRUE(),R185/1)</f>
        <v/>
      </c>
      <c r="M185" s="25" t="str">
        <f aca="false">_xlfn.IFS(Q186 &lt;&gt; 1,"",V185&gt;0,U185/V185,TRUE(),U185/1)</f>
        <v/>
      </c>
      <c r="N185" s="20"/>
      <c r="P185" s="0" t="str">
        <f aca="false">IF(H185&lt;&gt;"",MOD(WEEKDAY(H185)+4,7)+1,"")</f>
        <v/>
      </c>
      <c r="Q185" s="0" t="str">
        <f aca="false">IF(H184&lt;&gt;"",_xlfn.IFS(OR((H185-H184)&gt;=7,H185=""),1,P184&gt;P185,1,1,0),"")</f>
        <v/>
      </c>
      <c r="R185" s="0" t="str">
        <f aca="false">IF(C185&lt;&gt;"",IF($Q185&lt;&gt;1,C185+R184,C185),"")</f>
        <v/>
      </c>
      <c r="S185" s="0" t="str">
        <f aca="false">IF(D185&lt;&gt;"",IF($Q185&lt;&gt;1,D185+S184,D185),"")</f>
        <v/>
      </c>
      <c r="T185" s="0" t="str">
        <f aca="false">IF(E185&lt;&gt;"",IF($Q185&lt;&gt;1,E185+T184,E185),"")</f>
        <v/>
      </c>
      <c r="U185" s="0" t="str">
        <f aca="false">IF(H185&lt;&gt;"",IF(Q185=1,IF(B185="W",1,0),IF(B185="W",1,0)+U184),"")</f>
        <v/>
      </c>
      <c r="V185" s="0" t="str">
        <f aca="false">IF(H185&lt;&gt;"",IF(Q185=1,IF(B185&lt;&gt;"W",1,0),IF(B185&lt;&gt;"W",1,0)+V184),"")</f>
        <v/>
      </c>
    </row>
    <row r="186" customFormat="false" ht="13.8" hidden="false" customHeight="false" outlineLevel="0" collapsed="false">
      <c r="A186" s="23"/>
      <c r="B186" s="23"/>
      <c r="C186" s="23"/>
      <c r="D186" s="23"/>
      <c r="E186" s="23"/>
      <c r="F186" s="25" t="str">
        <f aca="false">_xlfn.IFS(E186 = "","",E186&gt;0,C186/E186,TRUE(),C186/1)</f>
        <v/>
      </c>
      <c r="G186" s="25" t="str">
        <f aca="false">_xlfn.IFS(E186 = "","",E186&gt;0,(C186+D186)/E186,TRUE(),(C186+D186)/1)</f>
        <v/>
      </c>
      <c r="H186" s="29"/>
      <c r="I186" s="27"/>
      <c r="J186" s="28" t="str">
        <f aca="false">IF(O186&lt;&gt;"",O186/86400,"")</f>
        <v/>
      </c>
      <c r="K186" s="28"/>
      <c r="L186" s="29" t="str">
        <f aca="false">_xlfn.IFS(Q187 &lt;&gt; 1,"",T186&gt;0,R186/T186,TRUE(),R186/1)</f>
        <v/>
      </c>
      <c r="M186" s="25" t="str">
        <f aca="false">_xlfn.IFS(Q187 &lt;&gt; 1,"",V186&gt;0,U186/V186,TRUE(),U186/1)</f>
        <v/>
      </c>
      <c r="N186" s="20"/>
      <c r="P186" s="0" t="str">
        <f aca="false">IF(H186&lt;&gt;"",MOD(WEEKDAY(H186)+4,7)+1,"")</f>
        <v/>
      </c>
      <c r="Q186" s="0" t="str">
        <f aca="false">IF(H185&lt;&gt;"",_xlfn.IFS(OR((H186-H185)&gt;=7,H186=""),1,P185&gt;P186,1,1,0),"")</f>
        <v/>
      </c>
      <c r="R186" s="0" t="str">
        <f aca="false">IF(C186&lt;&gt;"",IF($Q186&lt;&gt;1,C186+R185,C186),"")</f>
        <v/>
      </c>
      <c r="S186" s="0" t="str">
        <f aca="false">IF(D186&lt;&gt;"",IF($Q186&lt;&gt;1,D186+S185,D186),"")</f>
        <v/>
      </c>
      <c r="T186" s="0" t="str">
        <f aca="false">IF(E186&lt;&gt;"",IF($Q186&lt;&gt;1,E186+T185,E186),"")</f>
        <v/>
      </c>
      <c r="U186" s="0" t="str">
        <f aca="false">IF(H186&lt;&gt;"",IF(Q186=1,IF(B186="W",1,0),IF(B186="W",1,0)+U185),"")</f>
        <v/>
      </c>
      <c r="V186" s="0" t="str">
        <f aca="false">IF(H186&lt;&gt;"",IF(Q186=1,IF(B186&lt;&gt;"W",1,0),IF(B186&lt;&gt;"W",1,0)+V185),"")</f>
        <v/>
      </c>
    </row>
    <row r="187" customFormat="false" ht="13.8" hidden="false" customHeight="false" outlineLevel="0" collapsed="false">
      <c r="A187" s="23"/>
      <c r="B187" s="23"/>
      <c r="C187" s="23"/>
      <c r="D187" s="23"/>
      <c r="E187" s="23"/>
      <c r="F187" s="25" t="str">
        <f aca="false">_xlfn.IFS(E187 = "","",E187&gt;0,C187/E187,TRUE(),C187/1)</f>
        <v/>
      </c>
      <c r="G187" s="25" t="str">
        <f aca="false">_xlfn.IFS(E187 = "","",E187&gt;0,(C187+D187)/E187,TRUE(),(C187+D187)/1)</f>
        <v/>
      </c>
      <c r="H187" s="29"/>
      <c r="I187" s="27"/>
      <c r="J187" s="28" t="str">
        <f aca="false">IF(O187&lt;&gt;"",O187/86400,"")</f>
        <v/>
      </c>
      <c r="K187" s="28"/>
      <c r="L187" s="29" t="str">
        <f aca="false">_xlfn.IFS(Q188 &lt;&gt; 1,"",T187&gt;0,R187/T187,TRUE(),R187/1)</f>
        <v/>
      </c>
      <c r="M187" s="25" t="str">
        <f aca="false">_xlfn.IFS(Q188 &lt;&gt; 1,"",V187&gt;0,U187/V187,TRUE(),U187/1)</f>
        <v/>
      </c>
      <c r="N187" s="20"/>
      <c r="P187" s="0" t="str">
        <f aca="false">IF(H187&lt;&gt;"",MOD(WEEKDAY(H187)+4,7)+1,"")</f>
        <v/>
      </c>
      <c r="Q187" s="0" t="str">
        <f aca="false">IF(H186&lt;&gt;"",_xlfn.IFS(OR((H187-H186)&gt;=7,H187=""),1,P186&gt;P187,1,1,0),"")</f>
        <v/>
      </c>
      <c r="R187" s="0" t="str">
        <f aca="false">IF(C187&lt;&gt;"",IF($Q187&lt;&gt;1,C187+R186,C187),"")</f>
        <v/>
      </c>
      <c r="S187" s="0" t="str">
        <f aca="false">IF(D187&lt;&gt;"",IF($Q187&lt;&gt;1,D187+S186,D187),"")</f>
        <v/>
      </c>
      <c r="T187" s="0" t="str">
        <f aca="false">IF(E187&lt;&gt;"",IF($Q187&lt;&gt;1,E187+T186,E187),"")</f>
        <v/>
      </c>
      <c r="U187" s="0" t="str">
        <f aca="false">IF(H187&lt;&gt;"",IF(Q187=1,IF(B187="W",1,0),IF(B187="W",1,0)+U186),"")</f>
        <v/>
      </c>
      <c r="V187" s="0" t="str">
        <f aca="false">IF(H187&lt;&gt;"",IF(Q187=1,IF(B187&lt;&gt;"W",1,0),IF(B187&lt;&gt;"W",1,0)+V186),"")</f>
        <v/>
      </c>
    </row>
    <row r="188" customFormat="false" ht="13.8" hidden="false" customHeight="false" outlineLevel="0" collapsed="false">
      <c r="A188" s="23"/>
      <c r="B188" s="23"/>
      <c r="C188" s="23"/>
      <c r="D188" s="23"/>
      <c r="E188" s="23"/>
      <c r="F188" s="25" t="str">
        <f aca="false">_xlfn.IFS(E188 = "","",E188&gt;0,C188/E188,TRUE(),C188/1)</f>
        <v/>
      </c>
      <c r="G188" s="25" t="str">
        <f aca="false">_xlfn.IFS(E188 = "","",E188&gt;0,(C188+D188)/E188,TRUE(),(C188+D188)/1)</f>
        <v/>
      </c>
      <c r="H188" s="29"/>
      <c r="I188" s="27"/>
      <c r="J188" s="28" t="str">
        <f aca="false">IF(O188&lt;&gt;"",O188/86400,"")</f>
        <v/>
      </c>
      <c r="K188" s="28"/>
      <c r="L188" s="29" t="str">
        <f aca="false">_xlfn.IFS(Q189 &lt;&gt; 1,"",T188&gt;0,R188/T188,TRUE(),R188/1)</f>
        <v/>
      </c>
      <c r="M188" s="25" t="str">
        <f aca="false">_xlfn.IFS(Q189 &lt;&gt; 1,"",V188&gt;0,U188/V188,TRUE(),U188/1)</f>
        <v/>
      </c>
      <c r="N188" s="20"/>
      <c r="P188" s="0" t="str">
        <f aca="false">IF(H188&lt;&gt;"",MOD(WEEKDAY(H188)+4,7)+1,"")</f>
        <v/>
      </c>
      <c r="Q188" s="0" t="str">
        <f aca="false">IF(H187&lt;&gt;"",_xlfn.IFS(OR((H188-H187)&gt;=7,H188=""),1,P187&gt;P188,1,1,0),"")</f>
        <v/>
      </c>
      <c r="R188" s="0" t="str">
        <f aca="false">IF(C188&lt;&gt;"",IF($Q188&lt;&gt;1,C188+R187,C188),"")</f>
        <v/>
      </c>
      <c r="S188" s="0" t="str">
        <f aca="false">IF(D188&lt;&gt;"",IF($Q188&lt;&gt;1,D188+S187,D188),"")</f>
        <v/>
      </c>
      <c r="T188" s="0" t="str">
        <f aca="false">IF(E188&lt;&gt;"",IF($Q188&lt;&gt;1,E188+T187,E188),"")</f>
        <v/>
      </c>
      <c r="U188" s="0" t="str">
        <f aca="false">IF(H188&lt;&gt;"",IF(Q188=1,IF(B188="W",1,0),IF(B188="W",1,0)+U187),"")</f>
        <v/>
      </c>
      <c r="V188" s="0" t="str">
        <f aca="false">IF(H188&lt;&gt;"",IF(Q188=1,IF(B188&lt;&gt;"W",1,0),IF(B188&lt;&gt;"W",1,0)+V187),"")</f>
        <v/>
      </c>
    </row>
    <row r="189" customFormat="false" ht="13.8" hidden="false" customHeight="false" outlineLevel="0" collapsed="false">
      <c r="A189" s="23"/>
      <c r="B189" s="23"/>
      <c r="C189" s="23"/>
      <c r="D189" s="23"/>
      <c r="E189" s="23"/>
      <c r="F189" s="25" t="str">
        <f aca="false">_xlfn.IFS(E189 = "","",E189&gt;0,C189/E189,TRUE(),C189/1)</f>
        <v/>
      </c>
      <c r="G189" s="25" t="str">
        <f aca="false">_xlfn.IFS(E189 = "","",E189&gt;0,(C189+D189)/E189,TRUE(),(C189+D189)/1)</f>
        <v/>
      </c>
      <c r="H189" s="29"/>
      <c r="I189" s="27"/>
      <c r="J189" s="28" t="str">
        <f aca="false">IF(O189&lt;&gt;"",O189/86400,"")</f>
        <v/>
      </c>
      <c r="K189" s="28"/>
      <c r="L189" s="29" t="str">
        <f aca="false">_xlfn.IFS(Q190 &lt;&gt; 1,"",T189&gt;0,R189/T189,TRUE(),R189/1)</f>
        <v/>
      </c>
      <c r="M189" s="25" t="str">
        <f aca="false">_xlfn.IFS(Q190 &lt;&gt; 1,"",V189&gt;0,U189/V189,TRUE(),U189/1)</f>
        <v/>
      </c>
      <c r="N189" s="20"/>
      <c r="P189" s="0" t="str">
        <f aca="false">IF(H189&lt;&gt;"",MOD(WEEKDAY(H189)+4,7)+1,"")</f>
        <v/>
      </c>
      <c r="Q189" s="0" t="str">
        <f aca="false">IF(H188&lt;&gt;"",_xlfn.IFS(OR((H189-H188)&gt;=7,H189=""),1,P188&gt;P189,1,1,0),"")</f>
        <v/>
      </c>
      <c r="R189" s="0" t="str">
        <f aca="false">IF(C189&lt;&gt;"",IF($Q189&lt;&gt;1,C189+R188,C189),"")</f>
        <v/>
      </c>
      <c r="S189" s="0" t="str">
        <f aca="false">IF(D189&lt;&gt;"",IF($Q189&lt;&gt;1,D189+S188,D189),"")</f>
        <v/>
      </c>
      <c r="T189" s="0" t="str">
        <f aca="false">IF(E189&lt;&gt;"",IF($Q189&lt;&gt;1,E189+T188,E189),"")</f>
        <v/>
      </c>
      <c r="U189" s="0" t="str">
        <f aca="false">IF(H189&lt;&gt;"",IF(Q189=1,IF(B189="W",1,0),IF(B189="W",1,0)+U188),"")</f>
        <v/>
      </c>
      <c r="V189" s="0" t="str">
        <f aca="false">IF(H189&lt;&gt;"",IF(Q189=1,IF(B189&lt;&gt;"W",1,0),IF(B189&lt;&gt;"W",1,0)+V188),"")</f>
        <v/>
      </c>
    </row>
    <row r="190" customFormat="false" ht="13.8" hidden="false" customHeight="false" outlineLevel="0" collapsed="false">
      <c r="A190" s="23"/>
      <c r="B190" s="23"/>
      <c r="C190" s="23"/>
      <c r="D190" s="23"/>
      <c r="E190" s="23"/>
      <c r="F190" s="25" t="str">
        <f aca="false">_xlfn.IFS(E190 = "","",E190&gt;0,C190/E190,TRUE(),C190/1)</f>
        <v/>
      </c>
      <c r="G190" s="25" t="str">
        <f aca="false">_xlfn.IFS(E190 = "","",E190&gt;0,(C190+D190)/E190,TRUE(),(C190+D190)/1)</f>
        <v/>
      </c>
      <c r="H190" s="29"/>
      <c r="I190" s="27"/>
      <c r="J190" s="28" t="str">
        <f aca="false">IF(O190&lt;&gt;"",O190/86400,"")</f>
        <v/>
      </c>
      <c r="K190" s="28"/>
      <c r="L190" s="29" t="str">
        <f aca="false">_xlfn.IFS(Q191 &lt;&gt; 1,"",T190&gt;0,R190/T190,TRUE(),R190/1)</f>
        <v/>
      </c>
      <c r="M190" s="25" t="str">
        <f aca="false">_xlfn.IFS(Q191 &lt;&gt; 1,"",V190&gt;0,U190/V190,TRUE(),U190/1)</f>
        <v/>
      </c>
      <c r="N190" s="20"/>
      <c r="P190" s="0" t="str">
        <f aca="false">IF(H190&lt;&gt;"",MOD(WEEKDAY(H190)+4,7)+1,"")</f>
        <v/>
      </c>
      <c r="Q190" s="0" t="str">
        <f aca="false">IF(H189&lt;&gt;"",_xlfn.IFS(OR((H190-H189)&gt;=7,H190=""),1,P189&gt;P190,1,1,0),"")</f>
        <v/>
      </c>
      <c r="R190" s="0" t="str">
        <f aca="false">IF(C190&lt;&gt;"",IF($Q190&lt;&gt;1,C190+R189,C190),"")</f>
        <v/>
      </c>
      <c r="S190" s="0" t="str">
        <f aca="false">IF(D190&lt;&gt;"",IF($Q190&lt;&gt;1,D190+S189,D190),"")</f>
        <v/>
      </c>
      <c r="T190" s="0" t="str">
        <f aca="false">IF(E190&lt;&gt;"",IF($Q190&lt;&gt;1,E190+T189,E190),"")</f>
        <v/>
      </c>
      <c r="U190" s="0" t="str">
        <f aca="false">IF(H190&lt;&gt;"",IF(Q190=1,IF(B190="W",1,0),IF(B190="W",1,0)+U189),"")</f>
        <v/>
      </c>
      <c r="V190" s="0" t="str">
        <f aca="false">IF(H190&lt;&gt;"",IF(Q190=1,IF(B190&lt;&gt;"W",1,0),IF(B190&lt;&gt;"W",1,0)+V189),"")</f>
        <v/>
      </c>
    </row>
    <row r="191" customFormat="false" ht="13.8" hidden="false" customHeight="false" outlineLevel="0" collapsed="false">
      <c r="A191" s="23"/>
      <c r="B191" s="23"/>
      <c r="C191" s="23"/>
      <c r="D191" s="23"/>
      <c r="E191" s="23"/>
      <c r="F191" s="25" t="str">
        <f aca="false">_xlfn.IFS(E191 = "","",E191&gt;0,C191/E191,TRUE(),C191/1)</f>
        <v/>
      </c>
      <c r="G191" s="25" t="str">
        <f aca="false">_xlfn.IFS(E191 = "","",E191&gt;0,(C191+D191)/E191,TRUE(),(C191+D191)/1)</f>
        <v/>
      </c>
      <c r="H191" s="29"/>
      <c r="I191" s="27"/>
      <c r="J191" s="28" t="str">
        <f aca="false">IF(O191&lt;&gt;"",O191/86400,"")</f>
        <v/>
      </c>
      <c r="K191" s="28"/>
      <c r="L191" s="29" t="str">
        <f aca="false">_xlfn.IFS(Q192 &lt;&gt; 1,"",T191&gt;0,R191/T191,TRUE(),R191/1)</f>
        <v/>
      </c>
      <c r="M191" s="25" t="str">
        <f aca="false">_xlfn.IFS(Q192 &lt;&gt; 1,"",V191&gt;0,U191/V191,TRUE(),U191/1)</f>
        <v/>
      </c>
      <c r="N191" s="20"/>
      <c r="P191" s="0" t="str">
        <f aca="false">IF(H191&lt;&gt;"",MOD(WEEKDAY(H191)+4,7)+1,"")</f>
        <v/>
      </c>
      <c r="Q191" s="0" t="str">
        <f aca="false">IF(H190&lt;&gt;"",_xlfn.IFS(OR((H191-H190)&gt;=7,H191=""),1,P190&gt;P191,1,1,0),"")</f>
        <v/>
      </c>
      <c r="R191" s="0" t="str">
        <f aca="false">IF(C191&lt;&gt;"",IF($Q191&lt;&gt;1,C191+R190,C191),"")</f>
        <v/>
      </c>
      <c r="S191" s="0" t="str">
        <f aca="false">IF(D191&lt;&gt;"",IF($Q191&lt;&gt;1,D191+S190,D191),"")</f>
        <v/>
      </c>
      <c r="T191" s="0" t="str">
        <f aca="false">IF(E191&lt;&gt;"",IF($Q191&lt;&gt;1,E191+T190,E191),"")</f>
        <v/>
      </c>
      <c r="U191" s="0" t="str">
        <f aca="false">IF(H191&lt;&gt;"",IF(Q191=1,IF(B191="W",1,0),IF(B191="W",1,0)+U190),"")</f>
        <v/>
      </c>
      <c r="V191" s="0" t="str">
        <f aca="false">IF(H191&lt;&gt;"",IF(Q191=1,IF(B191&lt;&gt;"W",1,0),IF(B191&lt;&gt;"W",1,0)+V190),"")</f>
        <v/>
      </c>
    </row>
    <row r="192" customFormat="false" ht="13.8" hidden="false" customHeight="false" outlineLevel="0" collapsed="false">
      <c r="A192" s="23"/>
      <c r="B192" s="23"/>
      <c r="C192" s="23"/>
      <c r="D192" s="23"/>
      <c r="E192" s="23"/>
      <c r="F192" s="25" t="str">
        <f aca="false">_xlfn.IFS(E192 = "","",E192&gt;0,C192/E192,TRUE(),C192/1)</f>
        <v/>
      </c>
      <c r="G192" s="25" t="str">
        <f aca="false">_xlfn.IFS(E192 = "","",E192&gt;0,(C192+D192)/E192,TRUE(),(C192+D192)/1)</f>
        <v/>
      </c>
      <c r="H192" s="29"/>
      <c r="I192" s="27"/>
      <c r="J192" s="28" t="str">
        <f aca="false">IF(O192&lt;&gt;"",O192/86400,"")</f>
        <v/>
      </c>
      <c r="K192" s="28"/>
      <c r="L192" s="29" t="str">
        <f aca="false">_xlfn.IFS(Q193 &lt;&gt; 1,"",T192&gt;0,R192/T192,TRUE(),R192/1)</f>
        <v/>
      </c>
      <c r="M192" s="25" t="str">
        <f aca="false">_xlfn.IFS(Q193 &lt;&gt; 1,"",V192&gt;0,U192/V192,TRUE(),U192/1)</f>
        <v/>
      </c>
      <c r="N192" s="20"/>
      <c r="P192" s="0" t="str">
        <f aca="false">IF(H192&lt;&gt;"",MOD(WEEKDAY(H192)+4,7)+1,"")</f>
        <v/>
      </c>
      <c r="Q192" s="0" t="str">
        <f aca="false">IF(H191&lt;&gt;"",_xlfn.IFS(OR((H192-H191)&gt;=7,H192=""),1,P191&gt;P192,1,1,0),"")</f>
        <v/>
      </c>
      <c r="R192" s="0" t="str">
        <f aca="false">IF(C192&lt;&gt;"",IF($Q192&lt;&gt;1,C192+R191,C192),"")</f>
        <v/>
      </c>
      <c r="S192" s="0" t="str">
        <f aca="false">IF(D192&lt;&gt;"",IF($Q192&lt;&gt;1,D192+S191,D192),"")</f>
        <v/>
      </c>
      <c r="T192" s="0" t="str">
        <f aca="false">IF(E192&lt;&gt;"",IF($Q192&lt;&gt;1,E192+T191,E192),"")</f>
        <v/>
      </c>
      <c r="U192" s="0" t="str">
        <f aca="false">IF(H192&lt;&gt;"",IF(Q192=1,IF(B192="W",1,0),IF(B192="W",1,0)+U191),"")</f>
        <v/>
      </c>
      <c r="V192" s="0" t="str">
        <f aca="false">IF(H192&lt;&gt;"",IF(Q192=1,IF(B192&lt;&gt;"W",1,0),IF(B192&lt;&gt;"W",1,0)+V191),"")</f>
        <v/>
      </c>
    </row>
    <row r="193" customFormat="false" ht="13.8" hidden="false" customHeight="false" outlineLevel="0" collapsed="false">
      <c r="A193" s="23"/>
      <c r="B193" s="23"/>
      <c r="C193" s="23"/>
      <c r="D193" s="23"/>
      <c r="E193" s="23"/>
      <c r="F193" s="25" t="str">
        <f aca="false">_xlfn.IFS(E193 = "","",E193&gt;0,C193/E193,TRUE(),C193/1)</f>
        <v/>
      </c>
      <c r="G193" s="25" t="str">
        <f aca="false">_xlfn.IFS(E193 = "","",E193&gt;0,(C193+D193)/E193,TRUE(),(C193+D193)/1)</f>
        <v/>
      </c>
      <c r="H193" s="29"/>
      <c r="I193" s="27"/>
      <c r="J193" s="28" t="str">
        <f aca="false">IF(O193&lt;&gt;"",O193/86400,"")</f>
        <v/>
      </c>
      <c r="K193" s="28"/>
      <c r="L193" s="29" t="str">
        <f aca="false">_xlfn.IFS(Q194 &lt;&gt; 1,"",T193&gt;0,R193/T193,TRUE(),R193/1)</f>
        <v/>
      </c>
      <c r="M193" s="25" t="str">
        <f aca="false">_xlfn.IFS(Q194 &lt;&gt; 1,"",V193&gt;0,U193/V193,TRUE(),U193/1)</f>
        <v/>
      </c>
      <c r="N193" s="20"/>
      <c r="P193" s="0" t="str">
        <f aca="false">IF(H193&lt;&gt;"",MOD(WEEKDAY(H193)+4,7)+1,"")</f>
        <v/>
      </c>
      <c r="Q193" s="0" t="str">
        <f aca="false">IF(H192&lt;&gt;"",_xlfn.IFS(OR((H193-H192)&gt;=7,H193=""),1,P192&gt;P193,1,1,0),"")</f>
        <v/>
      </c>
      <c r="R193" s="0" t="str">
        <f aca="false">IF(C193&lt;&gt;"",IF($Q193&lt;&gt;1,C193+R192,C193),"")</f>
        <v/>
      </c>
      <c r="S193" s="0" t="str">
        <f aca="false">IF(D193&lt;&gt;"",IF($Q193&lt;&gt;1,D193+S192,D193),"")</f>
        <v/>
      </c>
      <c r="T193" s="0" t="str">
        <f aca="false">IF(E193&lt;&gt;"",IF($Q193&lt;&gt;1,E193+T192,E193),"")</f>
        <v/>
      </c>
      <c r="U193" s="0" t="str">
        <f aca="false">IF(H193&lt;&gt;"",IF(Q193=1,IF(B193="W",1,0),IF(B193="W",1,0)+U192),"")</f>
        <v/>
      </c>
      <c r="V193" s="0" t="str">
        <f aca="false">IF(H193&lt;&gt;"",IF(Q193=1,IF(B193&lt;&gt;"W",1,0),IF(B193&lt;&gt;"W",1,0)+V192),"")</f>
        <v/>
      </c>
    </row>
    <row r="194" customFormat="false" ht="13.8" hidden="false" customHeight="false" outlineLevel="0" collapsed="false">
      <c r="A194" s="23"/>
      <c r="B194" s="23"/>
      <c r="C194" s="23"/>
      <c r="D194" s="23"/>
      <c r="E194" s="23"/>
      <c r="F194" s="25" t="str">
        <f aca="false">_xlfn.IFS(E194 = "","",E194&gt;0,C194/E194,TRUE(),C194/1)</f>
        <v/>
      </c>
      <c r="G194" s="25" t="str">
        <f aca="false">_xlfn.IFS(E194 = "","",E194&gt;0,(C194+D194)/E194,TRUE(),(C194+D194)/1)</f>
        <v/>
      </c>
      <c r="H194" s="29"/>
      <c r="I194" s="27"/>
      <c r="J194" s="28" t="str">
        <f aca="false">IF(O194&lt;&gt;"",O194/86400,"")</f>
        <v/>
      </c>
      <c r="K194" s="28"/>
      <c r="L194" s="29" t="str">
        <f aca="false">_xlfn.IFS(Q195 &lt;&gt; 1,"",T194&gt;0,R194/T194,TRUE(),R194/1)</f>
        <v/>
      </c>
      <c r="M194" s="25" t="str">
        <f aca="false">_xlfn.IFS(Q195 &lt;&gt; 1,"",V194&gt;0,U194/V194,TRUE(),U194/1)</f>
        <v/>
      </c>
      <c r="N194" s="20"/>
      <c r="P194" s="0" t="str">
        <f aca="false">IF(H194&lt;&gt;"",MOD(WEEKDAY(H194)+4,7)+1,"")</f>
        <v/>
      </c>
      <c r="Q194" s="0" t="str">
        <f aca="false">IF(H193&lt;&gt;"",_xlfn.IFS(OR((H194-H193)&gt;=7,H194=""),1,P193&gt;P194,1,1,0),"")</f>
        <v/>
      </c>
      <c r="R194" s="0" t="str">
        <f aca="false">IF(C194&lt;&gt;"",IF($Q194&lt;&gt;1,C194+R193,C194),"")</f>
        <v/>
      </c>
      <c r="S194" s="0" t="str">
        <f aca="false">IF(D194&lt;&gt;"",IF($Q194&lt;&gt;1,D194+S193,D194),"")</f>
        <v/>
      </c>
      <c r="T194" s="0" t="str">
        <f aca="false">IF(E194&lt;&gt;"",IF($Q194&lt;&gt;1,E194+T193,E194),"")</f>
        <v/>
      </c>
      <c r="U194" s="0" t="str">
        <f aca="false">IF(H194&lt;&gt;"",IF(Q194=1,IF(B194="W",1,0),IF(B194="W",1,0)+U193),"")</f>
        <v/>
      </c>
      <c r="V194" s="0" t="str">
        <f aca="false">IF(H194&lt;&gt;"",IF(Q194=1,IF(B194&lt;&gt;"W",1,0),IF(B194&lt;&gt;"W",1,0)+V193),"")</f>
        <v/>
      </c>
    </row>
    <row r="195" customFormat="false" ht="13.8" hidden="false" customHeight="false" outlineLevel="0" collapsed="false">
      <c r="A195" s="23"/>
      <c r="B195" s="23"/>
      <c r="C195" s="23"/>
      <c r="D195" s="23"/>
      <c r="E195" s="23"/>
      <c r="F195" s="25" t="str">
        <f aca="false">_xlfn.IFS(E195 = "","",E195&gt;0,C195/E195,TRUE(),C195/1)</f>
        <v/>
      </c>
      <c r="G195" s="25" t="str">
        <f aca="false">_xlfn.IFS(E195 = "","",E195&gt;0,(C195+D195)/E195,TRUE(),(C195+D195)/1)</f>
        <v/>
      </c>
      <c r="H195" s="29"/>
      <c r="I195" s="27"/>
      <c r="J195" s="28" t="str">
        <f aca="false">IF(O195&lt;&gt;"",O195/86400,"")</f>
        <v/>
      </c>
      <c r="K195" s="28"/>
      <c r="L195" s="29" t="str">
        <f aca="false">_xlfn.IFS(Q196 &lt;&gt; 1,"",T195&gt;0,R195/T195,TRUE(),R195/1)</f>
        <v/>
      </c>
      <c r="M195" s="25" t="str">
        <f aca="false">_xlfn.IFS(Q196 &lt;&gt; 1,"",V195&gt;0,U195/V195,TRUE(),U195/1)</f>
        <v/>
      </c>
      <c r="N195" s="20"/>
      <c r="P195" s="0" t="str">
        <f aca="false">IF(H195&lt;&gt;"",MOD(WEEKDAY(H195)+4,7)+1,"")</f>
        <v/>
      </c>
      <c r="Q195" s="0" t="str">
        <f aca="false">IF(H194&lt;&gt;"",_xlfn.IFS(OR((H195-H194)&gt;=7,H195=""),1,P194&gt;P195,1,1,0),"")</f>
        <v/>
      </c>
      <c r="R195" s="0" t="str">
        <f aca="false">IF(C195&lt;&gt;"",IF($Q195&lt;&gt;1,C195+R194,C195),"")</f>
        <v/>
      </c>
      <c r="S195" s="0" t="str">
        <f aca="false">IF(D195&lt;&gt;"",IF($Q195&lt;&gt;1,D195+S194,D195),"")</f>
        <v/>
      </c>
      <c r="T195" s="0" t="str">
        <f aca="false">IF(E195&lt;&gt;"",IF($Q195&lt;&gt;1,E195+T194,E195),"")</f>
        <v/>
      </c>
      <c r="U195" s="0" t="str">
        <f aca="false">IF(H195&lt;&gt;"",IF(Q195=1,IF(B195="W",1,0),IF(B195="W",1,0)+U194),"")</f>
        <v/>
      </c>
      <c r="V195" s="0" t="str">
        <f aca="false">IF(H195&lt;&gt;"",IF(Q195=1,IF(B195&lt;&gt;"W",1,0),IF(B195&lt;&gt;"W",1,0)+V194),"")</f>
        <v/>
      </c>
    </row>
    <row r="196" customFormat="false" ht="13.8" hidden="false" customHeight="false" outlineLevel="0" collapsed="false">
      <c r="A196" s="23"/>
      <c r="B196" s="23"/>
      <c r="C196" s="23"/>
      <c r="D196" s="23"/>
      <c r="E196" s="23"/>
      <c r="F196" s="25" t="str">
        <f aca="false">_xlfn.IFS(E196 = "","",E196&gt;0,C196/E196,TRUE(),C196/1)</f>
        <v/>
      </c>
      <c r="G196" s="25" t="str">
        <f aca="false">_xlfn.IFS(E196 = "","",E196&gt;0,(C196+D196)/E196,TRUE(),(C196+D196)/1)</f>
        <v/>
      </c>
      <c r="H196" s="29"/>
      <c r="I196" s="27"/>
      <c r="J196" s="28" t="str">
        <f aca="false">IF(O196&lt;&gt;"",O196/86400,"")</f>
        <v/>
      </c>
      <c r="K196" s="28"/>
      <c r="L196" s="29" t="str">
        <f aca="false">_xlfn.IFS(Q197 &lt;&gt; 1,"",T196&gt;0,R196/T196,TRUE(),R196/1)</f>
        <v/>
      </c>
      <c r="M196" s="25" t="str">
        <f aca="false">_xlfn.IFS(Q197 &lt;&gt; 1,"",V196&gt;0,U196/V196,TRUE(),U196/1)</f>
        <v/>
      </c>
      <c r="N196" s="20"/>
      <c r="P196" s="0" t="str">
        <f aca="false">IF(H196&lt;&gt;"",MOD(WEEKDAY(H196)+4,7)+1,"")</f>
        <v/>
      </c>
      <c r="Q196" s="0" t="str">
        <f aca="false">IF(H195&lt;&gt;"",_xlfn.IFS(OR((H196-H195)&gt;=7,H196=""),1,P195&gt;P196,1,1,0),"")</f>
        <v/>
      </c>
      <c r="R196" s="0" t="str">
        <f aca="false">IF(C196&lt;&gt;"",IF($Q196&lt;&gt;1,C196+R195,C196),"")</f>
        <v/>
      </c>
      <c r="S196" s="0" t="str">
        <f aca="false">IF(D196&lt;&gt;"",IF($Q196&lt;&gt;1,D196+S195,D196),"")</f>
        <v/>
      </c>
      <c r="T196" s="0" t="str">
        <f aca="false">IF(E196&lt;&gt;"",IF($Q196&lt;&gt;1,E196+T195,E196),"")</f>
        <v/>
      </c>
      <c r="U196" s="0" t="str">
        <f aca="false">IF(H196&lt;&gt;"",IF(Q196=1,IF(B196="W",1,0),IF(B196="W",1,0)+U195),"")</f>
        <v/>
      </c>
      <c r="V196" s="0" t="str">
        <f aca="false">IF(H196&lt;&gt;"",IF(Q196=1,IF(B196&lt;&gt;"W",1,0),IF(B196&lt;&gt;"W",1,0)+V195),"")</f>
        <v/>
      </c>
    </row>
    <row r="197" customFormat="false" ht="13.8" hidden="false" customHeight="false" outlineLevel="0" collapsed="false">
      <c r="A197" s="23"/>
      <c r="B197" s="23"/>
      <c r="C197" s="23"/>
      <c r="D197" s="23"/>
      <c r="E197" s="23"/>
      <c r="F197" s="25" t="str">
        <f aca="false">_xlfn.IFS(E197 = "","",E197&gt;0,C197/E197,TRUE(),C197/1)</f>
        <v/>
      </c>
      <c r="G197" s="25" t="str">
        <f aca="false">_xlfn.IFS(E197 = "","",E197&gt;0,(C197+D197)/E197,TRUE(),(C197+D197)/1)</f>
        <v/>
      </c>
      <c r="H197" s="29"/>
      <c r="I197" s="27"/>
      <c r="J197" s="28" t="str">
        <f aca="false">IF(O197&lt;&gt;"",O197/86400,"")</f>
        <v/>
      </c>
      <c r="K197" s="28"/>
      <c r="L197" s="29" t="str">
        <f aca="false">_xlfn.IFS(Q198 &lt;&gt; 1,"",T197&gt;0,R197/T197,TRUE(),R197/1)</f>
        <v/>
      </c>
      <c r="M197" s="25" t="str">
        <f aca="false">_xlfn.IFS(Q198 &lt;&gt; 1,"",V197&gt;0,U197/V197,TRUE(),U197/1)</f>
        <v/>
      </c>
      <c r="N197" s="20"/>
      <c r="P197" s="0" t="str">
        <f aca="false">IF(H197&lt;&gt;"",MOD(WEEKDAY(H197)+4,7)+1,"")</f>
        <v/>
      </c>
      <c r="Q197" s="0" t="str">
        <f aca="false">IF(H196&lt;&gt;"",_xlfn.IFS(OR((H197-H196)&gt;=7,H197=""),1,P196&gt;P197,1,1,0),"")</f>
        <v/>
      </c>
      <c r="R197" s="0" t="str">
        <f aca="false">IF(C197&lt;&gt;"",IF($Q197&lt;&gt;1,C197+R196,C197),"")</f>
        <v/>
      </c>
      <c r="S197" s="0" t="str">
        <f aca="false">IF(D197&lt;&gt;"",IF($Q197&lt;&gt;1,D197+S196,D197),"")</f>
        <v/>
      </c>
      <c r="T197" s="0" t="str">
        <f aca="false">IF(E197&lt;&gt;"",IF($Q197&lt;&gt;1,E197+T196,E197),"")</f>
        <v/>
      </c>
      <c r="U197" s="0" t="str">
        <f aca="false">IF(H197&lt;&gt;"",IF(Q197=1,IF(B197="W",1,0),IF(B197="W",1,0)+U196),"")</f>
        <v/>
      </c>
      <c r="V197" s="0" t="str">
        <f aca="false">IF(H197&lt;&gt;"",IF(Q197=1,IF(B197&lt;&gt;"W",1,0),IF(B197&lt;&gt;"W",1,0)+V196),"")</f>
        <v/>
      </c>
    </row>
    <row r="198" customFormat="false" ht="13.8" hidden="false" customHeight="false" outlineLevel="0" collapsed="false">
      <c r="A198" s="23"/>
      <c r="B198" s="23"/>
      <c r="C198" s="23"/>
      <c r="D198" s="23"/>
      <c r="E198" s="23"/>
      <c r="F198" s="25" t="str">
        <f aca="false">_xlfn.IFS(E198 = "","",E198&gt;0,C198/E198,TRUE(),C198/1)</f>
        <v/>
      </c>
      <c r="G198" s="25" t="str">
        <f aca="false">_xlfn.IFS(E198 = "","",E198&gt;0,(C198+D198)/E198,TRUE(),(C198+D198)/1)</f>
        <v/>
      </c>
      <c r="H198" s="29"/>
      <c r="I198" s="27"/>
      <c r="J198" s="28" t="str">
        <f aca="false">IF(O198&lt;&gt;"",O198/86400,"")</f>
        <v/>
      </c>
      <c r="K198" s="28"/>
      <c r="L198" s="29" t="str">
        <f aca="false">_xlfn.IFS(Q199 &lt;&gt; 1,"",T198&gt;0,R198/T198,TRUE(),R198/1)</f>
        <v/>
      </c>
      <c r="M198" s="25" t="str">
        <f aca="false">_xlfn.IFS(Q199 &lt;&gt; 1,"",V198&gt;0,U198/V198,TRUE(),U198/1)</f>
        <v/>
      </c>
      <c r="N198" s="20"/>
      <c r="P198" s="0" t="str">
        <f aca="false">IF(H198&lt;&gt;"",MOD(WEEKDAY(H198)+4,7)+1,"")</f>
        <v/>
      </c>
      <c r="Q198" s="0" t="str">
        <f aca="false">IF(H197&lt;&gt;"",_xlfn.IFS(OR((H198-H197)&gt;=7,H198=""),1,P197&gt;P198,1,1,0),"")</f>
        <v/>
      </c>
      <c r="R198" s="0" t="str">
        <f aca="false">IF(C198&lt;&gt;"",IF($Q198&lt;&gt;1,C198+R197,C198),"")</f>
        <v/>
      </c>
      <c r="S198" s="0" t="str">
        <f aca="false">IF(D198&lt;&gt;"",IF($Q198&lt;&gt;1,D198+S197,D198),"")</f>
        <v/>
      </c>
      <c r="T198" s="0" t="str">
        <f aca="false">IF(E198&lt;&gt;"",IF($Q198&lt;&gt;1,E198+T197,E198),"")</f>
        <v/>
      </c>
      <c r="U198" s="0" t="str">
        <f aca="false">IF(H198&lt;&gt;"",IF(Q198=1,IF(B198="W",1,0),IF(B198="W",1,0)+U197),"")</f>
        <v/>
      </c>
      <c r="V198" s="0" t="str">
        <f aca="false">IF(H198&lt;&gt;"",IF(Q198=1,IF(B198&lt;&gt;"W",1,0),IF(B198&lt;&gt;"W",1,0)+V197),"")</f>
        <v/>
      </c>
    </row>
    <row r="199" customFormat="false" ht="13.8" hidden="false" customHeight="false" outlineLevel="0" collapsed="false">
      <c r="A199" s="23"/>
      <c r="B199" s="23"/>
      <c r="C199" s="23"/>
      <c r="D199" s="23"/>
      <c r="E199" s="23"/>
      <c r="F199" s="25" t="str">
        <f aca="false">_xlfn.IFS(E199 = "","",E199&gt;0,C199/E199,TRUE(),C199/1)</f>
        <v/>
      </c>
      <c r="G199" s="25" t="str">
        <f aca="false">_xlfn.IFS(E199 = "","",E199&gt;0,(C199+D199)/E199,TRUE(),(C199+D199)/1)</f>
        <v/>
      </c>
      <c r="H199" s="29"/>
      <c r="I199" s="27"/>
      <c r="J199" s="28" t="str">
        <f aca="false">IF(O199&lt;&gt;"",O199/86400,"")</f>
        <v/>
      </c>
      <c r="K199" s="28"/>
      <c r="L199" s="29" t="str">
        <f aca="false">_xlfn.IFS(Q200 &lt;&gt; 1,"",T199&gt;0,R199/T199,TRUE(),R199/1)</f>
        <v/>
      </c>
      <c r="M199" s="25" t="str">
        <f aca="false">_xlfn.IFS(Q200 &lt;&gt; 1,"",V199&gt;0,U199/V199,TRUE(),U199/1)</f>
        <v/>
      </c>
      <c r="N199" s="20"/>
      <c r="P199" s="0" t="str">
        <f aca="false">IF(H199&lt;&gt;"",MOD(WEEKDAY(H199)+4,7)+1,"")</f>
        <v/>
      </c>
      <c r="Q199" s="0" t="str">
        <f aca="false">IF(H198&lt;&gt;"",_xlfn.IFS(OR((H199-H198)&gt;=7,H199=""),1,P198&gt;P199,1,1,0),"")</f>
        <v/>
      </c>
      <c r="R199" s="0" t="str">
        <f aca="false">IF(C199&lt;&gt;"",IF($Q199&lt;&gt;1,C199+R198,C199),"")</f>
        <v/>
      </c>
      <c r="S199" s="0" t="str">
        <f aca="false">IF(D199&lt;&gt;"",IF($Q199&lt;&gt;1,D199+S198,D199),"")</f>
        <v/>
      </c>
      <c r="T199" s="0" t="str">
        <f aca="false">IF(E199&lt;&gt;"",IF($Q199&lt;&gt;1,E199+T198,E199),"")</f>
        <v/>
      </c>
      <c r="U199" s="0" t="str">
        <f aca="false">IF(H199&lt;&gt;"",IF(Q199=1,IF(B199="W",1,0),IF(B199="W",1,0)+U198),"")</f>
        <v/>
      </c>
      <c r="V199" s="0" t="str">
        <f aca="false">IF(H199&lt;&gt;"",IF(Q199=1,IF(B199&lt;&gt;"W",1,0),IF(B199&lt;&gt;"W",1,0)+V198),"")</f>
        <v/>
      </c>
    </row>
    <row r="200" customFormat="false" ht="13.8" hidden="false" customHeight="false" outlineLevel="0" collapsed="false">
      <c r="A200" s="23"/>
      <c r="B200" s="23"/>
      <c r="C200" s="23"/>
      <c r="D200" s="23"/>
      <c r="E200" s="23"/>
      <c r="F200" s="25" t="str">
        <f aca="false">_xlfn.IFS(E200 = "","",E200&gt;0,C200/E200,TRUE(),C200/1)</f>
        <v/>
      </c>
      <c r="G200" s="25" t="str">
        <f aca="false">_xlfn.IFS(E200 = "","",E200&gt;0,(C200+D200)/E200,TRUE(),(C200+D200)/1)</f>
        <v/>
      </c>
      <c r="H200" s="29"/>
      <c r="I200" s="27"/>
      <c r="J200" s="28" t="str">
        <f aca="false">IF(O200&lt;&gt;"",O200/86400,"")</f>
        <v/>
      </c>
      <c r="K200" s="28"/>
      <c r="L200" s="29" t="str">
        <f aca="false">_xlfn.IFS(Q201 &lt;&gt; 1,"",T200&gt;0,R200/T200,TRUE(),R200/1)</f>
        <v/>
      </c>
      <c r="M200" s="25" t="str">
        <f aca="false">_xlfn.IFS(Q201 &lt;&gt; 1,"",V200&gt;0,U200/V200,TRUE(),U200/1)</f>
        <v/>
      </c>
      <c r="N200" s="20"/>
      <c r="P200" s="0" t="str">
        <f aca="false">IF(H200&lt;&gt;"",MOD(WEEKDAY(H200)+4,7)+1,"")</f>
        <v/>
      </c>
      <c r="Q200" s="0" t="str">
        <f aca="false">IF(H199&lt;&gt;"",_xlfn.IFS(OR((H200-H199)&gt;=7,H200=""),1,P199&gt;P200,1,1,0),"")</f>
        <v/>
      </c>
      <c r="R200" s="0" t="str">
        <f aca="false">IF(C200&lt;&gt;"",IF($Q200&lt;&gt;1,C200+R199,C200),"")</f>
        <v/>
      </c>
      <c r="S200" s="0" t="str">
        <f aca="false">IF(D200&lt;&gt;"",IF($Q200&lt;&gt;1,D200+S199,D200),"")</f>
        <v/>
      </c>
      <c r="T200" s="0" t="str">
        <f aca="false">IF(E200&lt;&gt;"",IF($Q200&lt;&gt;1,E200+T199,E200),"")</f>
        <v/>
      </c>
      <c r="U200" s="0" t="str">
        <f aca="false">IF(H200&lt;&gt;"",IF(Q200=1,IF(B200="W",1,0),IF(B200="W",1,0)+U199),"")</f>
        <v/>
      </c>
      <c r="V200" s="0" t="str">
        <f aca="false">IF(H200&lt;&gt;"",IF(Q200=1,IF(B200&lt;&gt;"W",1,0),IF(B200&lt;&gt;"W",1,0)+V199),"")</f>
        <v/>
      </c>
    </row>
    <row r="201" customFormat="false" ht="13.8" hidden="false" customHeight="false" outlineLevel="0" collapsed="false">
      <c r="A201" s="23"/>
      <c r="B201" s="23"/>
      <c r="C201" s="23"/>
      <c r="D201" s="23"/>
      <c r="E201" s="23"/>
      <c r="F201" s="25" t="str">
        <f aca="false">_xlfn.IFS(E201 = "","",E201&gt;0,C201/E201,TRUE(),C201/1)</f>
        <v/>
      </c>
      <c r="G201" s="25" t="str">
        <f aca="false">_xlfn.IFS(E201 = "","",E201&gt;0,(C201+D201)/E201,TRUE(),(C201+D201)/1)</f>
        <v/>
      </c>
      <c r="H201" s="29"/>
      <c r="I201" s="27"/>
      <c r="J201" s="28" t="str">
        <f aca="false">IF(O201&lt;&gt;"",O201/86400,"")</f>
        <v/>
      </c>
      <c r="K201" s="28"/>
      <c r="L201" s="29" t="str">
        <f aca="false">_xlfn.IFS(Q202 &lt;&gt; 1,"",T201&gt;0,R201/T201,TRUE(),R201/1)</f>
        <v/>
      </c>
      <c r="M201" s="25" t="str">
        <f aca="false">_xlfn.IFS(Q202 &lt;&gt; 1,"",V201&gt;0,U201/V201,TRUE(),U201/1)</f>
        <v/>
      </c>
      <c r="N201" s="20"/>
      <c r="P201" s="0" t="str">
        <f aca="false">IF(H201&lt;&gt;"",MOD(WEEKDAY(H201)+4,7)+1,"")</f>
        <v/>
      </c>
      <c r="Q201" s="0" t="str">
        <f aca="false">IF(H200&lt;&gt;"",_xlfn.IFS(OR((H201-H200)&gt;=7,H201=""),1,P200&gt;P201,1,1,0),"")</f>
        <v/>
      </c>
      <c r="R201" s="0" t="str">
        <f aca="false">IF(C201&lt;&gt;"",IF($Q201&lt;&gt;1,C201+R200,C201),"")</f>
        <v/>
      </c>
      <c r="S201" s="0" t="str">
        <f aca="false">IF(D201&lt;&gt;"",IF($Q201&lt;&gt;1,D201+S200,D201),"")</f>
        <v/>
      </c>
      <c r="T201" s="0" t="str">
        <f aca="false">IF(E201&lt;&gt;"",IF($Q201&lt;&gt;1,E201+T200,E201),"")</f>
        <v/>
      </c>
      <c r="U201" s="0" t="str">
        <f aca="false">IF(H201&lt;&gt;"",IF(Q201=1,IF(B201="W",1,0),IF(B201="W",1,0)+U200),"")</f>
        <v/>
      </c>
      <c r="V201" s="0" t="str">
        <f aca="false">IF(H201&lt;&gt;"",IF(Q201=1,IF(B201&lt;&gt;"W",1,0),IF(B201&lt;&gt;"W",1,0)+V200),"")</f>
        <v/>
      </c>
    </row>
    <row r="202" customFormat="false" ht="13.8" hidden="false" customHeight="false" outlineLevel="0" collapsed="false">
      <c r="A202" s="23"/>
      <c r="B202" s="23"/>
      <c r="C202" s="23"/>
      <c r="D202" s="23"/>
      <c r="E202" s="23"/>
      <c r="F202" s="25" t="str">
        <f aca="false">_xlfn.IFS(E202 = "","",E202&gt;0,C202/E202,TRUE(),C202/1)</f>
        <v/>
      </c>
      <c r="G202" s="25" t="str">
        <f aca="false">_xlfn.IFS(E202 = "","",E202&gt;0,(C202+D202)/E202,TRUE(),(C202+D202)/1)</f>
        <v/>
      </c>
      <c r="H202" s="29"/>
      <c r="I202" s="27"/>
      <c r="J202" s="28" t="str">
        <f aca="false">IF(O202&lt;&gt;"",O202/86400,"")</f>
        <v/>
      </c>
      <c r="K202" s="28"/>
      <c r="L202" s="29" t="str">
        <f aca="false">_xlfn.IFS(Q203 &lt;&gt; 1,"",T202&gt;0,R202/T202,TRUE(),R202/1)</f>
        <v/>
      </c>
      <c r="M202" s="25" t="str">
        <f aca="false">_xlfn.IFS(Q203 &lt;&gt; 1,"",V202&gt;0,U202/V202,TRUE(),U202/1)</f>
        <v/>
      </c>
      <c r="N202" s="20"/>
      <c r="P202" s="0" t="str">
        <f aca="false">IF(H202&lt;&gt;"",MOD(WEEKDAY(H202)+4,7)+1,"")</f>
        <v/>
      </c>
      <c r="Q202" s="0" t="str">
        <f aca="false">IF(H201&lt;&gt;"",_xlfn.IFS(OR((H202-H201)&gt;=7,H202=""),1,P201&gt;P202,1,1,0),"")</f>
        <v/>
      </c>
      <c r="R202" s="0" t="str">
        <f aca="false">IF(C202&lt;&gt;"",IF($Q202&lt;&gt;1,C202+R201,C202),"")</f>
        <v/>
      </c>
      <c r="S202" s="0" t="str">
        <f aca="false">IF(D202&lt;&gt;"",IF($Q202&lt;&gt;1,D202+S201,D202),"")</f>
        <v/>
      </c>
      <c r="T202" s="0" t="str">
        <f aca="false">IF(E202&lt;&gt;"",IF($Q202&lt;&gt;1,E202+T201,E202),"")</f>
        <v/>
      </c>
      <c r="U202" s="0" t="str">
        <f aca="false">IF(H202&lt;&gt;"",IF(Q202=1,IF(B202="W",1,0),IF(B202="W",1,0)+U201),"")</f>
        <v/>
      </c>
      <c r="V202" s="0" t="str">
        <f aca="false">IF(H202&lt;&gt;"",IF(Q202=1,IF(B202&lt;&gt;"W",1,0),IF(B202&lt;&gt;"W",1,0)+V201),"")</f>
        <v/>
      </c>
    </row>
    <row r="203" customFormat="false" ht="13.8" hidden="false" customHeight="false" outlineLevel="0" collapsed="false">
      <c r="A203" s="23"/>
      <c r="B203" s="23"/>
      <c r="C203" s="23"/>
      <c r="D203" s="23"/>
      <c r="E203" s="23"/>
      <c r="F203" s="25" t="str">
        <f aca="false">_xlfn.IFS(E203 = "","",E203&gt;0,C203/E203,TRUE(),C203/1)</f>
        <v/>
      </c>
      <c r="G203" s="25" t="str">
        <f aca="false">_xlfn.IFS(E203 = "","",E203&gt;0,(C203+D203)/E203,TRUE(),(C203+D203)/1)</f>
        <v/>
      </c>
      <c r="H203" s="29"/>
      <c r="I203" s="27"/>
      <c r="J203" s="28" t="str">
        <f aca="false">IF(O203&lt;&gt;"",O203/86400,"")</f>
        <v/>
      </c>
      <c r="K203" s="28"/>
      <c r="L203" s="29" t="str">
        <f aca="false">_xlfn.IFS(Q204 &lt;&gt; 1,"",T203&gt;0,R203/T203,TRUE(),R203/1)</f>
        <v/>
      </c>
      <c r="M203" s="25" t="str">
        <f aca="false">_xlfn.IFS(Q204 &lt;&gt; 1,"",V203&gt;0,U203/V203,TRUE(),U203/1)</f>
        <v/>
      </c>
      <c r="N203" s="20"/>
      <c r="P203" s="0" t="str">
        <f aca="false">IF(H203&lt;&gt;"",MOD(WEEKDAY(H203)+4,7)+1,"")</f>
        <v/>
      </c>
      <c r="Q203" s="0" t="str">
        <f aca="false">IF(H202&lt;&gt;"",_xlfn.IFS(OR((H203-H202)&gt;=7,H203=""),1,P202&gt;P203,1,1,0),"")</f>
        <v/>
      </c>
      <c r="R203" s="0" t="str">
        <f aca="false">IF(C203&lt;&gt;"",IF($Q203&lt;&gt;1,C203+R202,C203),"")</f>
        <v/>
      </c>
      <c r="S203" s="0" t="str">
        <f aca="false">IF(D203&lt;&gt;"",IF($Q203&lt;&gt;1,D203+S202,D203),"")</f>
        <v/>
      </c>
      <c r="T203" s="0" t="str">
        <f aca="false">IF(E203&lt;&gt;"",IF($Q203&lt;&gt;1,E203+T202,E203),"")</f>
        <v/>
      </c>
      <c r="U203" s="0" t="str">
        <f aca="false">IF(H203&lt;&gt;"",IF(Q203=1,IF(B203="W",1,0),IF(B203="W",1,0)+U202),"")</f>
        <v/>
      </c>
      <c r="V203" s="0" t="str">
        <f aca="false">IF(H203&lt;&gt;"",IF(Q203=1,IF(B203&lt;&gt;"W",1,0),IF(B203&lt;&gt;"W",1,0)+V202),"")</f>
        <v/>
      </c>
    </row>
    <row r="204" customFormat="false" ht="13.8" hidden="false" customHeight="false" outlineLevel="0" collapsed="false">
      <c r="A204" s="23"/>
      <c r="B204" s="23"/>
      <c r="C204" s="23"/>
      <c r="D204" s="23"/>
      <c r="E204" s="23"/>
      <c r="F204" s="25" t="str">
        <f aca="false">_xlfn.IFS(E204 = "","",E204&gt;0,C204/E204,TRUE(),C204/1)</f>
        <v/>
      </c>
      <c r="G204" s="25" t="str">
        <f aca="false">_xlfn.IFS(E204 = "","",E204&gt;0,(C204+D204)/E204,TRUE(),(C204+D204)/1)</f>
        <v/>
      </c>
      <c r="H204" s="29"/>
      <c r="I204" s="27"/>
      <c r="J204" s="28" t="str">
        <f aca="false">IF(O204&lt;&gt;"",O204/86400,"")</f>
        <v/>
      </c>
      <c r="K204" s="28"/>
      <c r="L204" s="29" t="str">
        <f aca="false">_xlfn.IFS(Q205 &lt;&gt; 1,"",T204&gt;0,R204/T204,TRUE(),R204/1)</f>
        <v/>
      </c>
      <c r="M204" s="25" t="str">
        <f aca="false">_xlfn.IFS(Q205 &lt;&gt; 1,"",V204&gt;0,U204/V204,TRUE(),U204/1)</f>
        <v/>
      </c>
      <c r="N204" s="20"/>
      <c r="P204" s="0" t="str">
        <f aca="false">IF(H204&lt;&gt;"",MOD(WEEKDAY(H204)+4,7)+1,"")</f>
        <v/>
      </c>
      <c r="Q204" s="0" t="str">
        <f aca="false">IF(H203&lt;&gt;"",_xlfn.IFS(OR((H204-H203)&gt;=7,H204=""),1,P203&gt;P204,1,1,0),"")</f>
        <v/>
      </c>
      <c r="R204" s="0" t="str">
        <f aca="false">IF(C204&lt;&gt;"",IF($Q204&lt;&gt;1,C204+R203,C204),"")</f>
        <v/>
      </c>
      <c r="S204" s="0" t="str">
        <f aca="false">IF(D204&lt;&gt;"",IF($Q204&lt;&gt;1,D204+S203,D204),"")</f>
        <v/>
      </c>
      <c r="T204" s="0" t="str">
        <f aca="false">IF(E204&lt;&gt;"",IF($Q204&lt;&gt;1,E204+T203,E204),"")</f>
        <v/>
      </c>
      <c r="U204" s="0" t="str">
        <f aca="false">IF(H204&lt;&gt;"",IF(Q204=1,IF(B204="W",1,0),IF(B204="W",1,0)+U203),"")</f>
        <v/>
      </c>
      <c r="V204" s="0" t="str">
        <f aca="false">IF(H204&lt;&gt;"",IF(Q204=1,IF(B204&lt;&gt;"W",1,0),IF(B204&lt;&gt;"W",1,0)+V203),"")</f>
        <v/>
      </c>
    </row>
    <row r="205" customFormat="false" ht="13.8" hidden="false" customHeight="false" outlineLevel="0" collapsed="false">
      <c r="A205" s="23"/>
      <c r="B205" s="23"/>
      <c r="C205" s="23"/>
      <c r="D205" s="23"/>
      <c r="E205" s="23"/>
      <c r="F205" s="25" t="str">
        <f aca="false">_xlfn.IFS(E205 = "","",E205&gt;0,C205/E205,TRUE(),C205/1)</f>
        <v/>
      </c>
      <c r="G205" s="25" t="str">
        <f aca="false">_xlfn.IFS(E205 = "","",E205&gt;0,(C205+D205)/E205,TRUE(),(C205+D205)/1)</f>
        <v/>
      </c>
      <c r="H205" s="29"/>
      <c r="I205" s="27"/>
      <c r="J205" s="28" t="str">
        <f aca="false">IF(O205&lt;&gt;"",O205/86400,"")</f>
        <v/>
      </c>
      <c r="K205" s="28"/>
      <c r="L205" s="29" t="str">
        <f aca="false">_xlfn.IFS(Q206 &lt;&gt; 1,"",T205&gt;0,R205/T205,TRUE(),R205/1)</f>
        <v/>
      </c>
      <c r="M205" s="25" t="str">
        <f aca="false">_xlfn.IFS(Q206 &lt;&gt; 1,"",V205&gt;0,U205/V205,TRUE(),U205/1)</f>
        <v/>
      </c>
      <c r="N205" s="20"/>
      <c r="P205" s="0" t="str">
        <f aca="false">IF(H205&lt;&gt;"",MOD(WEEKDAY(H205)+4,7)+1,"")</f>
        <v/>
      </c>
      <c r="Q205" s="0" t="str">
        <f aca="false">IF(H204&lt;&gt;"",_xlfn.IFS(OR((H205-H204)&gt;=7,H205=""),1,P204&gt;P205,1,1,0),"")</f>
        <v/>
      </c>
      <c r="R205" s="0" t="str">
        <f aca="false">IF(C205&lt;&gt;"",IF($Q205&lt;&gt;1,C205+R204,C205),"")</f>
        <v/>
      </c>
      <c r="S205" s="0" t="str">
        <f aca="false">IF(D205&lt;&gt;"",IF($Q205&lt;&gt;1,D205+S204,D205),"")</f>
        <v/>
      </c>
      <c r="T205" s="0" t="str">
        <f aca="false">IF(E205&lt;&gt;"",IF($Q205&lt;&gt;1,E205+T204,E205),"")</f>
        <v/>
      </c>
      <c r="U205" s="0" t="str">
        <f aca="false">IF(H205&lt;&gt;"",IF(Q205=1,IF(B205="W",1,0),IF(B205="W",1,0)+U204),"")</f>
        <v/>
      </c>
      <c r="V205" s="0" t="str">
        <f aca="false">IF(H205&lt;&gt;"",IF(Q205=1,IF(B205&lt;&gt;"W",1,0),IF(B205&lt;&gt;"W",1,0)+V204),"")</f>
        <v/>
      </c>
    </row>
    <row r="206" customFormat="false" ht="13.8" hidden="false" customHeight="false" outlineLevel="0" collapsed="false">
      <c r="A206" s="23"/>
      <c r="B206" s="23"/>
      <c r="C206" s="23"/>
      <c r="D206" s="23"/>
      <c r="E206" s="23"/>
      <c r="F206" s="25" t="str">
        <f aca="false">_xlfn.IFS(E206 = "","",E206&gt;0,C206/E206,TRUE(),C206/1)</f>
        <v/>
      </c>
      <c r="G206" s="25" t="str">
        <f aca="false">_xlfn.IFS(E206 = "","",E206&gt;0,(C206+D206)/E206,TRUE(),(C206+D206)/1)</f>
        <v/>
      </c>
      <c r="H206" s="29"/>
      <c r="I206" s="27"/>
      <c r="J206" s="28" t="str">
        <f aca="false">IF(O206&lt;&gt;"",O206/86400,"")</f>
        <v/>
      </c>
      <c r="K206" s="28"/>
      <c r="L206" s="29" t="str">
        <f aca="false">_xlfn.IFS(Q207 &lt;&gt; 1,"",T206&gt;0,R206/T206,TRUE(),R206/1)</f>
        <v/>
      </c>
      <c r="M206" s="25" t="str">
        <f aca="false">_xlfn.IFS(Q207 &lt;&gt; 1,"",V206&gt;0,U206/V206,TRUE(),U206/1)</f>
        <v/>
      </c>
      <c r="N206" s="20"/>
      <c r="P206" s="0" t="str">
        <f aca="false">IF(H206&lt;&gt;"",MOD(WEEKDAY(H206)+4,7)+1,"")</f>
        <v/>
      </c>
      <c r="Q206" s="0" t="str">
        <f aca="false">IF(H205&lt;&gt;"",_xlfn.IFS(OR((H206-H205)&gt;=7,H206=""),1,P205&gt;P206,1,1,0),"")</f>
        <v/>
      </c>
      <c r="R206" s="0" t="str">
        <f aca="false">IF(C206&lt;&gt;"",IF($Q206&lt;&gt;1,C206+R205,C206),"")</f>
        <v/>
      </c>
      <c r="S206" s="0" t="str">
        <f aca="false">IF(D206&lt;&gt;"",IF($Q206&lt;&gt;1,D206+S205,D206),"")</f>
        <v/>
      </c>
      <c r="T206" s="0" t="str">
        <f aca="false">IF(E206&lt;&gt;"",IF($Q206&lt;&gt;1,E206+T205,E206),"")</f>
        <v/>
      </c>
      <c r="U206" s="0" t="str">
        <f aca="false">IF(H206&lt;&gt;"",IF(Q206=1,IF(B206="W",1,0),IF(B206="W",1,0)+U205),"")</f>
        <v/>
      </c>
      <c r="V206" s="0" t="str">
        <f aca="false">IF(H206&lt;&gt;"",IF(Q206=1,IF(B206&lt;&gt;"W",1,0),IF(B206&lt;&gt;"W",1,0)+V205),"")</f>
        <v/>
      </c>
    </row>
    <row r="207" customFormat="false" ht="13.8" hidden="false" customHeight="false" outlineLevel="0" collapsed="false">
      <c r="A207" s="23"/>
      <c r="B207" s="23"/>
      <c r="C207" s="23"/>
      <c r="D207" s="23"/>
      <c r="E207" s="23"/>
      <c r="F207" s="25" t="str">
        <f aca="false">_xlfn.IFS(E207 = "","",E207&gt;0,C207/E207,TRUE(),C207/1)</f>
        <v/>
      </c>
      <c r="G207" s="25" t="str">
        <f aca="false">_xlfn.IFS(E207 = "","",E207&gt;0,(C207+D207)/E207,TRUE(),(C207+D207)/1)</f>
        <v/>
      </c>
      <c r="H207" s="29"/>
      <c r="I207" s="27"/>
      <c r="J207" s="28" t="str">
        <f aca="false">IF(O207&lt;&gt;"",O207/86400,"")</f>
        <v/>
      </c>
      <c r="K207" s="28"/>
      <c r="L207" s="29" t="str">
        <f aca="false">_xlfn.IFS(Q208 &lt;&gt; 1,"",T207&gt;0,R207/T207,TRUE(),R207/1)</f>
        <v/>
      </c>
      <c r="M207" s="25" t="str">
        <f aca="false">_xlfn.IFS(Q208 &lt;&gt; 1,"",V207&gt;0,U207/V207,TRUE(),U207/1)</f>
        <v/>
      </c>
      <c r="N207" s="20"/>
      <c r="P207" s="0" t="str">
        <f aca="false">IF(H207&lt;&gt;"",MOD(WEEKDAY(H207)+4,7)+1,"")</f>
        <v/>
      </c>
      <c r="Q207" s="0" t="str">
        <f aca="false">IF(H206&lt;&gt;"",_xlfn.IFS(OR((H207-H206)&gt;=7,H207=""),1,P206&gt;P207,1,1,0),"")</f>
        <v/>
      </c>
      <c r="R207" s="0" t="str">
        <f aca="false">IF(C207&lt;&gt;"",IF($Q207&lt;&gt;1,C207+R206,C207),"")</f>
        <v/>
      </c>
      <c r="S207" s="0" t="str">
        <f aca="false">IF(D207&lt;&gt;"",IF($Q207&lt;&gt;1,D207+S206,D207),"")</f>
        <v/>
      </c>
      <c r="T207" s="0" t="str">
        <f aca="false">IF(E207&lt;&gt;"",IF($Q207&lt;&gt;1,E207+T206,E207),"")</f>
        <v/>
      </c>
      <c r="U207" s="0" t="str">
        <f aca="false">IF(H207&lt;&gt;"",IF(Q207=1,IF(B207="W",1,0),IF(B207="W",1,0)+U206),"")</f>
        <v/>
      </c>
      <c r="V207" s="0" t="str">
        <f aca="false">IF(H207&lt;&gt;"",IF(Q207=1,IF(B207&lt;&gt;"W",1,0),IF(B207&lt;&gt;"W",1,0)+V206),"")</f>
        <v/>
      </c>
    </row>
    <row r="208" customFormat="false" ht="13.8" hidden="false" customHeight="false" outlineLevel="0" collapsed="false">
      <c r="A208" s="23"/>
      <c r="B208" s="23"/>
      <c r="C208" s="23"/>
      <c r="D208" s="23"/>
      <c r="E208" s="23"/>
      <c r="F208" s="25" t="str">
        <f aca="false">_xlfn.IFS(E208 = "","",E208&gt;0,C208/E208,TRUE(),C208/1)</f>
        <v/>
      </c>
      <c r="G208" s="25" t="str">
        <f aca="false">_xlfn.IFS(E208 = "","",E208&gt;0,(C208+D208)/E208,TRUE(),(C208+D208)/1)</f>
        <v/>
      </c>
      <c r="H208" s="29"/>
      <c r="I208" s="27"/>
      <c r="J208" s="28" t="str">
        <f aca="false">IF(O208&lt;&gt;"",O208/86400,"")</f>
        <v/>
      </c>
      <c r="K208" s="28"/>
      <c r="L208" s="29" t="str">
        <f aca="false">_xlfn.IFS(Q209 &lt;&gt; 1,"",T208&gt;0,R208/T208,TRUE(),R208/1)</f>
        <v/>
      </c>
      <c r="M208" s="25" t="str">
        <f aca="false">_xlfn.IFS(Q209 &lt;&gt; 1,"",V208&gt;0,U208/V208,TRUE(),U208/1)</f>
        <v/>
      </c>
      <c r="N208" s="20"/>
      <c r="P208" s="0" t="str">
        <f aca="false">IF(H208&lt;&gt;"",MOD(WEEKDAY(H208)+4,7)+1,"")</f>
        <v/>
      </c>
      <c r="Q208" s="0" t="str">
        <f aca="false">IF(H207&lt;&gt;"",_xlfn.IFS(OR((H208-H207)&gt;=7,H208=""),1,P207&gt;P208,1,1,0),"")</f>
        <v/>
      </c>
      <c r="R208" s="0" t="str">
        <f aca="false">IF(C208&lt;&gt;"",IF($Q208&lt;&gt;1,C208+R207,C208),"")</f>
        <v/>
      </c>
      <c r="S208" s="0" t="str">
        <f aca="false">IF(D208&lt;&gt;"",IF($Q208&lt;&gt;1,D208+S207,D208),"")</f>
        <v/>
      </c>
      <c r="T208" s="0" t="str">
        <f aca="false">IF(E208&lt;&gt;"",IF($Q208&lt;&gt;1,E208+T207,E208),"")</f>
        <v/>
      </c>
      <c r="U208" s="0" t="str">
        <f aca="false">IF(H208&lt;&gt;"",IF(Q208=1,IF(B208="W",1,0),IF(B208="W",1,0)+U207),"")</f>
        <v/>
      </c>
      <c r="V208" s="0" t="str">
        <f aca="false">IF(H208&lt;&gt;"",IF(Q208=1,IF(B208&lt;&gt;"W",1,0),IF(B208&lt;&gt;"W",1,0)+V207),"")</f>
        <v/>
      </c>
    </row>
    <row r="209" customFormat="false" ht="13.8" hidden="false" customHeight="false" outlineLevel="0" collapsed="false">
      <c r="A209" s="23"/>
      <c r="B209" s="23"/>
      <c r="C209" s="23"/>
      <c r="D209" s="23"/>
      <c r="E209" s="23"/>
      <c r="F209" s="25" t="str">
        <f aca="false">_xlfn.IFS(E209 = "","",E209&gt;0,C209/E209,TRUE(),C209/1)</f>
        <v/>
      </c>
      <c r="G209" s="25" t="str">
        <f aca="false">_xlfn.IFS(E209 = "","",E209&gt;0,(C209+D209)/E209,TRUE(),(C209+D209)/1)</f>
        <v/>
      </c>
      <c r="H209" s="29"/>
      <c r="I209" s="27"/>
      <c r="J209" s="28" t="str">
        <f aca="false">IF(O209&lt;&gt;"",O209/86400,"")</f>
        <v/>
      </c>
      <c r="K209" s="28"/>
      <c r="L209" s="29" t="str">
        <f aca="false">_xlfn.IFS(Q210 &lt;&gt; 1,"",T209&gt;0,R209/T209,TRUE(),R209/1)</f>
        <v/>
      </c>
      <c r="M209" s="25" t="str">
        <f aca="false">_xlfn.IFS(Q210 &lt;&gt; 1,"",V209&gt;0,U209/V209,TRUE(),U209/1)</f>
        <v/>
      </c>
      <c r="N209" s="20"/>
      <c r="P209" s="0" t="str">
        <f aca="false">IF(H209&lt;&gt;"",MOD(WEEKDAY(H209)+4,7)+1,"")</f>
        <v/>
      </c>
      <c r="Q209" s="0" t="str">
        <f aca="false">IF(H208&lt;&gt;"",_xlfn.IFS(OR((H209-H208)&gt;=7,H209=""),1,P208&gt;P209,1,1,0),"")</f>
        <v/>
      </c>
      <c r="R209" s="0" t="str">
        <f aca="false">IF(C209&lt;&gt;"",IF($Q209&lt;&gt;1,C209+R208,C209),"")</f>
        <v/>
      </c>
      <c r="S209" s="0" t="str">
        <f aca="false">IF(D209&lt;&gt;"",IF($Q209&lt;&gt;1,D209+S208,D209),"")</f>
        <v/>
      </c>
      <c r="T209" s="0" t="str">
        <f aca="false">IF(E209&lt;&gt;"",IF($Q209&lt;&gt;1,E209+T208,E209),"")</f>
        <v/>
      </c>
      <c r="U209" s="0" t="str">
        <f aca="false">IF(H209&lt;&gt;"",IF(Q209=1,IF(B209="W",1,0),IF(B209="W",1,0)+U208),"")</f>
        <v/>
      </c>
      <c r="V209" s="0" t="str">
        <f aca="false">IF(H209&lt;&gt;"",IF(Q209=1,IF(B209&lt;&gt;"W",1,0),IF(B209&lt;&gt;"W",1,0)+V208),"")</f>
        <v/>
      </c>
    </row>
    <row r="210" customFormat="false" ht="13.8" hidden="false" customHeight="false" outlineLevel="0" collapsed="false">
      <c r="A210" s="23"/>
      <c r="B210" s="23"/>
      <c r="C210" s="23"/>
      <c r="D210" s="23"/>
      <c r="E210" s="23"/>
      <c r="F210" s="25" t="str">
        <f aca="false">_xlfn.IFS(E210 = "","",E210&gt;0,C210/E210,TRUE(),C210/1)</f>
        <v/>
      </c>
      <c r="G210" s="25" t="str">
        <f aca="false">_xlfn.IFS(E210 = "","",E210&gt;0,(C210+D210)/E210,TRUE(),(C210+D210)/1)</f>
        <v/>
      </c>
      <c r="H210" s="29"/>
      <c r="I210" s="27"/>
      <c r="J210" s="28" t="str">
        <f aca="false">IF(O210&lt;&gt;"",O210/86400,"")</f>
        <v/>
      </c>
      <c r="K210" s="28"/>
      <c r="L210" s="29" t="str">
        <f aca="false">_xlfn.IFS(Q211 &lt;&gt; 1,"",T210&gt;0,R210/T210,TRUE(),R210/1)</f>
        <v/>
      </c>
      <c r="M210" s="25" t="str">
        <f aca="false">_xlfn.IFS(Q211 &lt;&gt; 1,"",V210&gt;0,U210/V210,TRUE(),U210/1)</f>
        <v/>
      </c>
      <c r="N210" s="20"/>
      <c r="P210" s="0" t="str">
        <f aca="false">IF(H210&lt;&gt;"",MOD(WEEKDAY(H210)+4,7)+1,"")</f>
        <v/>
      </c>
      <c r="Q210" s="0" t="str">
        <f aca="false">IF(H209&lt;&gt;"",_xlfn.IFS(OR((H210-H209)&gt;=7,H210=""),1,P209&gt;P210,1,1,0),"")</f>
        <v/>
      </c>
      <c r="R210" s="0" t="str">
        <f aca="false">IF(C210&lt;&gt;"",IF($Q210&lt;&gt;1,C210+R209,C210),"")</f>
        <v/>
      </c>
      <c r="S210" s="0" t="str">
        <f aca="false">IF(D210&lt;&gt;"",IF($Q210&lt;&gt;1,D210+S209,D210),"")</f>
        <v/>
      </c>
      <c r="T210" s="0" t="str">
        <f aca="false">IF(E210&lt;&gt;"",IF($Q210&lt;&gt;1,E210+T209,E210),"")</f>
        <v/>
      </c>
      <c r="U210" s="0" t="str">
        <f aca="false">IF(H210&lt;&gt;"",IF(Q210=1,IF(B210="W",1,0),IF(B210="W",1,0)+U209),"")</f>
        <v/>
      </c>
      <c r="V210" s="0" t="str">
        <f aca="false">IF(H210&lt;&gt;"",IF(Q210=1,IF(B210&lt;&gt;"W",1,0),IF(B210&lt;&gt;"W",1,0)+V209),"")</f>
        <v/>
      </c>
    </row>
    <row r="211" customFormat="false" ht="13.8" hidden="false" customHeight="false" outlineLevel="0" collapsed="false">
      <c r="A211" s="23"/>
      <c r="B211" s="23"/>
      <c r="C211" s="23"/>
      <c r="D211" s="23"/>
      <c r="E211" s="23"/>
      <c r="F211" s="25" t="str">
        <f aca="false">_xlfn.IFS(E211 = "","",E211&gt;0,C211/E211,TRUE(),C211/1)</f>
        <v/>
      </c>
      <c r="G211" s="25" t="str">
        <f aca="false">_xlfn.IFS(E211 = "","",E211&gt;0,(C211+D211)/E211,TRUE(),(C211+D211)/1)</f>
        <v/>
      </c>
      <c r="H211" s="29"/>
      <c r="I211" s="27"/>
      <c r="J211" s="28" t="str">
        <f aca="false">IF(O211&lt;&gt;"",O211/86400,"")</f>
        <v/>
      </c>
      <c r="K211" s="28"/>
      <c r="L211" s="29" t="str">
        <f aca="false">_xlfn.IFS(Q212 &lt;&gt; 1,"",T211&gt;0,R211/T211,TRUE(),R211/1)</f>
        <v/>
      </c>
      <c r="M211" s="25" t="str">
        <f aca="false">_xlfn.IFS(Q212 &lt;&gt; 1,"",V211&gt;0,U211/V211,TRUE(),U211/1)</f>
        <v/>
      </c>
      <c r="N211" s="20"/>
      <c r="P211" s="0" t="str">
        <f aca="false">IF(H211&lt;&gt;"",MOD(WEEKDAY(H211)+4,7)+1,"")</f>
        <v/>
      </c>
      <c r="Q211" s="0" t="str">
        <f aca="false">IF(H210&lt;&gt;"",_xlfn.IFS(OR((H211-H210)&gt;=7,H211=""),1,P210&gt;P211,1,1,0),"")</f>
        <v/>
      </c>
      <c r="R211" s="0" t="str">
        <f aca="false">IF(C211&lt;&gt;"",IF($Q211&lt;&gt;1,C211+R210,C211),"")</f>
        <v/>
      </c>
      <c r="S211" s="0" t="str">
        <f aca="false">IF(D211&lt;&gt;"",IF($Q211&lt;&gt;1,D211+S210,D211),"")</f>
        <v/>
      </c>
      <c r="T211" s="0" t="str">
        <f aca="false">IF(E211&lt;&gt;"",IF($Q211&lt;&gt;1,E211+T210,E211),"")</f>
        <v/>
      </c>
      <c r="U211" s="0" t="str">
        <f aca="false">IF(H211&lt;&gt;"",IF(Q211=1,IF(B211="W",1,0),IF(B211="W",1,0)+U210),"")</f>
        <v/>
      </c>
      <c r="V211" s="0" t="str">
        <f aca="false">IF(H211&lt;&gt;"",IF(Q211=1,IF(B211&lt;&gt;"W",1,0),IF(B211&lt;&gt;"W",1,0)+V210),"")</f>
        <v/>
      </c>
    </row>
    <row r="212" customFormat="false" ht="13.8" hidden="false" customHeight="false" outlineLevel="0" collapsed="false">
      <c r="A212" s="23"/>
      <c r="B212" s="23"/>
      <c r="C212" s="23"/>
      <c r="D212" s="23"/>
      <c r="E212" s="23"/>
      <c r="F212" s="25" t="str">
        <f aca="false">_xlfn.IFS(E212 = "","",E212&gt;0,C212/E212,TRUE(),C212/1)</f>
        <v/>
      </c>
      <c r="G212" s="25" t="str">
        <f aca="false">_xlfn.IFS(E212 = "","",E212&gt;0,(C212+D212)/E212,TRUE(),(C212+D212)/1)</f>
        <v/>
      </c>
      <c r="H212" s="29"/>
      <c r="I212" s="27"/>
      <c r="J212" s="28" t="str">
        <f aca="false">IF(O212&lt;&gt;"",O212/86400,"")</f>
        <v/>
      </c>
      <c r="K212" s="28"/>
      <c r="L212" s="29" t="str">
        <f aca="false">_xlfn.IFS(Q213 &lt;&gt; 1,"",T212&gt;0,R212/T212,TRUE(),R212/1)</f>
        <v/>
      </c>
      <c r="M212" s="25" t="str">
        <f aca="false">_xlfn.IFS(Q213 &lt;&gt; 1,"",V212&gt;0,U212/V212,TRUE(),U212/1)</f>
        <v/>
      </c>
      <c r="N212" s="20"/>
      <c r="P212" s="0" t="str">
        <f aca="false">IF(H212&lt;&gt;"",MOD(WEEKDAY(H212)+4,7)+1,"")</f>
        <v/>
      </c>
      <c r="Q212" s="0" t="str">
        <f aca="false">IF(H211&lt;&gt;"",_xlfn.IFS(OR((H212-H211)&gt;=7,H212=""),1,P211&gt;P212,1,1,0),"")</f>
        <v/>
      </c>
      <c r="R212" s="0" t="str">
        <f aca="false">IF(C212&lt;&gt;"",IF($Q212&lt;&gt;1,C212+R211,C212),"")</f>
        <v/>
      </c>
      <c r="S212" s="0" t="str">
        <f aca="false">IF(D212&lt;&gt;"",IF($Q212&lt;&gt;1,D212+S211,D212),"")</f>
        <v/>
      </c>
      <c r="T212" s="0" t="str">
        <f aca="false">IF(E212&lt;&gt;"",IF($Q212&lt;&gt;1,E212+T211,E212),"")</f>
        <v/>
      </c>
      <c r="U212" s="0" t="str">
        <f aca="false">IF(H212&lt;&gt;"",IF(Q212=1,IF(B212="W",1,0),IF(B212="W",1,0)+U211),"")</f>
        <v/>
      </c>
      <c r="V212" s="0" t="str">
        <f aca="false">IF(H212&lt;&gt;"",IF(Q212=1,IF(B212&lt;&gt;"W",1,0),IF(B212&lt;&gt;"W",1,0)+V211),"")</f>
        <v/>
      </c>
    </row>
    <row r="213" customFormat="false" ht="13.8" hidden="false" customHeight="false" outlineLevel="0" collapsed="false">
      <c r="A213" s="23"/>
      <c r="B213" s="23"/>
      <c r="C213" s="23"/>
      <c r="D213" s="23"/>
      <c r="E213" s="23"/>
      <c r="F213" s="25" t="str">
        <f aca="false">_xlfn.IFS(E213 = "","",E213&gt;0,C213/E213,TRUE(),C213/1)</f>
        <v/>
      </c>
      <c r="G213" s="25" t="str">
        <f aca="false">_xlfn.IFS(E213 = "","",E213&gt;0,(C213+D213)/E213,TRUE(),(C213+D213)/1)</f>
        <v/>
      </c>
      <c r="H213" s="29"/>
      <c r="I213" s="27"/>
      <c r="J213" s="28" t="str">
        <f aca="false">IF(O213&lt;&gt;"",O213/86400,"")</f>
        <v/>
      </c>
      <c r="K213" s="28"/>
      <c r="L213" s="29" t="str">
        <f aca="false">_xlfn.IFS(Q214 &lt;&gt; 1,"",T213&gt;0,R213/T213,TRUE(),R213/1)</f>
        <v/>
      </c>
      <c r="M213" s="25" t="str">
        <f aca="false">_xlfn.IFS(Q214 &lt;&gt; 1,"",V213&gt;0,U213/V213,TRUE(),U213/1)</f>
        <v/>
      </c>
      <c r="N213" s="20"/>
      <c r="P213" s="0" t="str">
        <f aca="false">IF(H213&lt;&gt;"",MOD(WEEKDAY(H213)+4,7)+1,"")</f>
        <v/>
      </c>
      <c r="Q213" s="0" t="str">
        <f aca="false">IF(H212&lt;&gt;"",_xlfn.IFS(OR((H213-H212)&gt;=7,H213=""),1,P212&gt;P213,1,1,0),"")</f>
        <v/>
      </c>
      <c r="R213" s="0" t="str">
        <f aca="false">IF(C213&lt;&gt;"",IF($Q213&lt;&gt;1,C213+R212,C213),"")</f>
        <v/>
      </c>
      <c r="S213" s="0" t="str">
        <f aca="false">IF(D213&lt;&gt;"",IF($Q213&lt;&gt;1,D213+S212,D213),"")</f>
        <v/>
      </c>
      <c r="T213" s="0" t="str">
        <f aca="false">IF(E213&lt;&gt;"",IF($Q213&lt;&gt;1,E213+T212,E213),"")</f>
        <v/>
      </c>
      <c r="U213" s="0" t="str">
        <f aca="false">IF(H213&lt;&gt;"",IF(Q213=1,IF(B213="W",1,0),IF(B213="W",1,0)+U212),"")</f>
        <v/>
      </c>
      <c r="V213" s="0" t="str">
        <f aca="false">IF(H213&lt;&gt;"",IF(Q213=1,IF(B213&lt;&gt;"W",1,0),IF(B213&lt;&gt;"W",1,0)+V212),"")</f>
        <v/>
      </c>
    </row>
    <row r="214" customFormat="false" ht="13.8" hidden="false" customHeight="false" outlineLevel="0" collapsed="false">
      <c r="A214" s="23"/>
      <c r="B214" s="23"/>
      <c r="C214" s="23"/>
      <c r="D214" s="23"/>
      <c r="E214" s="23"/>
      <c r="F214" s="25" t="str">
        <f aca="false">_xlfn.IFS(E214 = "","",E214&gt;0,C214/E214,TRUE(),C214/1)</f>
        <v/>
      </c>
      <c r="G214" s="25" t="str">
        <f aca="false">_xlfn.IFS(E214 = "","",E214&gt;0,(C214+D214)/E214,TRUE(),(C214+D214)/1)</f>
        <v/>
      </c>
      <c r="H214" s="29"/>
      <c r="I214" s="27"/>
      <c r="J214" s="28" t="str">
        <f aca="false">IF(O214&lt;&gt;"",O214/86400,"")</f>
        <v/>
      </c>
      <c r="K214" s="28"/>
      <c r="L214" s="29" t="str">
        <f aca="false">_xlfn.IFS(Q215 &lt;&gt; 1,"",T214&gt;0,R214/T214,TRUE(),R214/1)</f>
        <v/>
      </c>
      <c r="M214" s="25" t="str">
        <f aca="false">_xlfn.IFS(Q215 &lt;&gt; 1,"",V214&gt;0,U214/V214,TRUE(),U214/1)</f>
        <v/>
      </c>
      <c r="N214" s="20"/>
      <c r="P214" s="0" t="str">
        <f aca="false">IF(H214&lt;&gt;"",MOD(WEEKDAY(H214)+4,7)+1,"")</f>
        <v/>
      </c>
      <c r="Q214" s="0" t="str">
        <f aca="false">IF(H213&lt;&gt;"",_xlfn.IFS(OR((H214-H213)&gt;=7,H214=""),1,P213&gt;P214,1,1,0),"")</f>
        <v/>
      </c>
      <c r="R214" s="0" t="str">
        <f aca="false">IF(C214&lt;&gt;"",IF($Q214&lt;&gt;1,C214+R213,C214),"")</f>
        <v/>
      </c>
      <c r="S214" s="0" t="str">
        <f aca="false">IF(D214&lt;&gt;"",IF($Q214&lt;&gt;1,D214+S213,D214),"")</f>
        <v/>
      </c>
      <c r="T214" s="0" t="str">
        <f aca="false">IF(E214&lt;&gt;"",IF($Q214&lt;&gt;1,E214+T213,E214),"")</f>
        <v/>
      </c>
      <c r="U214" s="0" t="str">
        <f aca="false">IF(H214&lt;&gt;"",IF(Q214=1,IF(B214="W",1,0),IF(B214="W",1,0)+U213),"")</f>
        <v/>
      </c>
      <c r="V214" s="0" t="str">
        <f aca="false">IF(H214&lt;&gt;"",IF(Q214=1,IF(B214&lt;&gt;"W",1,0),IF(B214&lt;&gt;"W",1,0)+V213),"")</f>
        <v/>
      </c>
    </row>
    <row r="215" customFormat="false" ht="13.8" hidden="false" customHeight="false" outlineLevel="0" collapsed="false">
      <c r="A215" s="23"/>
      <c r="B215" s="23"/>
      <c r="C215" s="23"/>
      <c r="D215" s="23"/>
      <c r="E215" s="23"/>
      <c r="F215" s="25" t="str">
        <f aca="false">_xlfn.IFS(E215 = "","",E215&gt;0,C215/E215,TRUE(),C215/1)</f>
        <v/>
      </c>
      <c r="G215" s="25" t="str">
        <f aca="false">_xlfn.IFS(E215 = "","",E215&gt;0,(C215+D215)/E215,TRUE(),(C215+D215)/1)</f>
        <v/>
      </c>
      <c r="H215" s="29"/>
      <c r="I215" s="27"/>
      <c r="J215" s="28" t="str">
        <f aca="false">IF(O215&lt;&gt;"",O215/86400,"")</f>
        <v/>
      </c>
      <c r="K215" s="28"/>
      <c r="L215" s="29" t="str">
        <f aca="false">_xlfn.IFS(Q216 &lt;&gt; 1,"",T215&gt;0,R215/T215,TRUE(),R215/1)</f>
        <v/>
      </c>
      <c r="M215" s="25" t="str">
        <f aca="false">_xlfn.IFS(Q216 &lt;&gt; 1,"",V215&gt;0,U215/V215,TRUE(),U215/1)</f>
        <v/>
      </c>
      <c r="N215" s="20"/>
      <c r="P215" s="0" t="str">
        <f aca="false">IF(H215&lt;&gt;"",MOD(WEEKDAY(H215)+4,7)+1,"")</f>
        <v/>
      </c>
      <c r="Q215" s="0" t="str">
        <f aca="false">IF(H214&lt;&gt;"",_xlfn.IFS(OR((H215-H214)&gt;=7,H215=""),1,P214&gt;P215,1,1,0),"")</f>
        <v/>
      </c>
      <c r="R215" s="0" t="str">
        <f aca="false">IF(C215&lt;&gt;"",IF($Q215&lt;&gt;1,C215+R214,C215),"")</f>
        <v/>
      </c>
      <c r="S215" s="0" t="str">
        <f aca="false">IF(D215&lt;&gt;"",IF($Q215&lt;&gt;1,D215+S214,D215),"")</f>
        <v/>
      </c>
      <c r="T215" s="0" t="str">
        <f aca="false">IF(E215&lt;&gt;"",IF($Q215&lt;&gt;1,E215+T214,E215),"")</f>
        <v/>
      </c>
      <c r="U215" s="0" t="str">
        <f aca="false">IF(H215&lt;&gt;"",IF(Q215=1,IF(B215="W",1,0),IF(B215="W",1,0)+U214),"")</f>
        <v/>
      </c>
      <c r="V215" s="0" t="str">
        <f aca="false">IF(H215&lt;&gt;"",IF(Q215=1,IF(B215&lt;&gt;"W",1,0),IF(B215&lt;&gt;"W",1,0)+V214),"")</f>
        <v/>
      </c>
    </row>
    <row r="216" customFormat="false" ht="13.8" hidden="false" customHeight="false" outlineLevel="0" collapsed="false">
      <c r="A216" s="23"/>
      <c r="B216" s="23"/>
      <c r="C216" s="23"/>
      <c r="D216" s="23"/>
      <c r="E216" s="23"/>
      <c r="F216" s="25" t="str">
        <f aca="false">_xlfn.IFS(E216 = "","",E216&gt;0,C216/E216,TRUE(),C216/1)</f>
        <v/>
      </c>
      <c r="G216" s="25" t="str">
        <f aca="false">_xlfn.IFS(E216 = "","",E216&gt;0,(C216+D216)/E216,TRUE(),(C216+D216)/1)</f>
        <v/>
      </c>
      <c r="H216" s="29"/>
      <c r="I216" s="27"/>
      <c r="J216" s="28" t="str">
        <f aca="false">IF(O216&lt;&gt;"",O216/86400,"")</f>
        <v/>
      </c>
      <c r="K216" s="28"/>
      <c r="L216" s="29" t="str">
        <f aca="false">_xlfn.IFS(Q217 &lt;&gt; 1,"",T216&gt;0,R216/T216,TRUE(),R216/1)</f>
        <v/>
      </c>
      <c r="M216" s="25" t="str">
        <f aca="false">_xlfn.IFS(Q217 &lt;&gt; 1,"",V216&gt;0,U216/V216,TRUE(),U216/1)</f>
        <v/>
      </c>
      <c r="N216" s="20"/>
      <c r="P216" s="0" t="str">
        <f aca="false">IF(H216&lt;&gt;"",MOD(WEEKDAY(H216)+4,7)+1,"")</f>
        <v/>
      </c>
      <c r="Q216" s="0" t="str">
        <f aca="false">IF(H215&lt;&gt;"",_xlfn.IFS(OR((H216-H215)&gt;=7,H216=""),1,P215&gt;P216,1,1,0),"")</f>
        <v/>
      </c>
      <c r="R216" s="0" t="str">
        <f aca="false">IF(C216&lt;&gt;"",IF($Q216&lt;&gt;1,C216+R215,C216),"")</f>
        <v/>
      </c>
      <c r="S216" s="0" t="str">
        <f aca="false">IF(D216&lt;&gt;"",IF($Q216&lt;&gt;1,D216+S215,D216),"")</f>
        <v/>
      </c>
      <c r="T216" s="0" t="str">
        <f aca="false">IF(E216&lt;&gt;"",IF($Q216&lt;&gt;1,E216+T215,E216),"")</f>
        <v/>
      </c>
      <c r="U216" s="0" t="str">
        <f aca="false">IF(H216&lt;&gt;"",IF(Q216=1,IF(B216="W",1,0),IF(B216="W",1,0)+U215),"")</f>
        <v/>
      </c>
      <c r="V216" s="0" t="str">
        <f aca="false">IF(H216&lt;&gt;"",IF(Q216=1,IF(B216&lt;&gt;"W",1,0),IF(B216&lt;&gt;"W",1,0)+V215),"")</f>
        <v/>
      </c>
    </row>
    <row r="217" customFormat="false" ht="13.8" hidden="false" customHeight="false" outlineLevel="0" collapsed="false">
      <c r="A217" s="23"/>
      <c r="B217" s="23"/>
      <c r="C217" s="23"/>
      <c r="D217" s="23"/>
      <c r="E217" s="23"/>
      <c r="F217" s="25" t="str">
        <f aca="false">_xlfn.IFS(E217 = "","",E217&gt;0,C217/E217,TRUE(),C217/1)</f>
        <v/>
      </c>
      <c r="G217" s="25" t="str">
        <f aca="false">_xlfn.IFS(E217 = "","",E217&gt;0,(C217+D217)/E217,TRUE(),(C217+D217)/1)</f>
        <v/>
      </c>
      <c r="H217" s="29"/>
      <c r="I217" s="27"/>
      <c r="J217" s="28" t="str">
        <f aca="false">IF(O217&lt;&gt;"",O217/86400,"")</f>
        <v/>
      </c>
      <c r="K217" s="28"/>
      <c r="L217" s="29" t="str">
        <f aca="false">_xlfn.IFS(Q218 &lt;&gt; 1,"",T217&gt;0,R217/T217,TRUE(),R217/1)</f>
        <v/>
      </c>
      <c r="M217" s="25" t="str">
        <f aca="false">_xlfn.IFS(Q218 &lt;&gt; 1,"",V217&gt;0,U217/V217,TRUE(),U217/1)</f>
        <v/>
      </c>
      <c r="N217" s="20"/>
      <c r="P217" s="0" t="str">
        <f aca="false">IF(H217&lt;&gt;"",MOD(WEEKDAY(H217)+4,7)+1,"")</f>
        <v/>
      </c>
      <c r="Q217" s="0" t="str">
        <f aca="false">IF(H216&lt;&gt;"",_xlfn.IFS(OR((H217-H216)&gt;=7,H217=""),1,P216&gt;P217,1,1,0),"")</f>
        <v/>
      </c>
      <c r="R217" s="0" t="str">
        <f aca="false">IF(C217&lt;&gt;"",IF($Q217&lt;&gt;1,C217+R216,C217),"")</f>
        <v/>
      </c>
      <c r="S217" s="0" t="str">
        <f aca="false">IF(D217&lt;&gt;"",IF($Q217&lt;&gt;1,D217+S216,D217),"")</f>
        <v/>
      </c>
      <c r="T217" s="0" t="str">
        <f aca="false">IF(E217&lt;&gt;"",IF($Q217&lt;&gt;1,E217+T216,E217),"")</f>
        <v/>
      </c>
      <c r="U217" s="0" t="str">
        <f aca="false">IF(H217&lt;&gt;"",IF(Q217=1,IF(B217="W",1,0),IF(B217="W",1,0)+U216),"")</f>
        <v/>
      </c>
      <c r="V217" s="0" t="str">
        <f aca="false">IF(H217&lt;&gt;"",IF(Q217=1,IF(B217&lt;&gt;"W",1,0),IF(B217&lt;&gt;"W",1,0)+V216),"")</f>
        <v/>
      </c>
    </row>
    <row r="218" customFormat="false" ht="13.8" hidden="false" customHeight="false" outlineLevel="0" collapsed="false">
      <c r="A218" s="23"/>
      <c r="B218" s="23"/>
      <c r="C218" s="23"/>
      <c r="D218" s="23"/>
      <c r="E218" s="23"/>
      <c r="F218" s="25" t="str">
        <f aca="false">_xlfn.IFS(E218 = "","",E218&gt;0,C218/E218,TRUE(),C218/1)</f>
        <v/>
      </c>
      <c r="G218" s="25" t="str">
        <f aca="false">_xlfn.IFS(E218 = "","",E218&gt;0,(C218+D218)/E218,TRUE(),(C218+D218)/1)</f>
        <v/>
      </c>
      <c r="H218" s="29"/>
      <c r="I218" s="27"/>
      <c r="J218" s="28" t="str">
        <f aca="false">IF(O218&lt;&gt;"",O218/86400,"")</f>
        <v/>
      </c>
      <c r="K218" s="28"/>
      <c r="L218" s="29" t="str">
        <f aca="false">_xlfn.IFS(Q219 &lt;&gt; 1,"",T218&gt;0,R218/T218,TRUE(),R218/1)</f>
        <v/>
      </c>
      <c r="M218" s="25" t="str">
        <f aca="false">_xlfn.IFS(Q219 &lt;&gt; 1,"",V218&gt;0,U218/V218,TRUE(),U218/1)</f>
        <v/>
      </c>
      <c r="N218" s="20"/>
      <c r="P218" s="0" t="str">
        <f aca="false">IF(H218&lt;&gt;"",MOD(WEEKDAY(H218)+4,7)+1,"")</f>
        <v/>
      </c>
      <c r="Q218" s="0" t="str">
        <f aca="false">IF(H217&lt;&gt;"",_xlfn.IFS(OR((H218-H217)&gt;=7,H218=""),1,P217&gt;P218,1,1,0),"")</f>
        <v/>
      </c>
      <c r="R218" s="0" t="str">
        <f aca="false">IF(C218&lt;&gt;"",IF($Q218&lt;&gt;1,C218+R217,C218),"")</f>
        <v/>
      </c>
      <c r="S218" s="0" t="str">
        <f aca="false">IF(D218&lt;&gt;"",IF($Q218&lt;&gt;1,D218+S217,D218),"")</f>
        <v/>
      </c>
      <c r="T218" s="0" t="str">
        <f aca="false">IF(E218&lt;&gt;"",IF($Q218&lt;&gt;1,E218+T217,E218),"")</f>
        <v/>
      </c>
      <c r="U218" s="0" t="str">
        <f aca="false">IF(H218&lt;&gt;"",IF(Q218=1,IF(B218="W",1,0),IF(B218="W",1,0)+U217),"")</f>
        <v/>
      </c>
      <c r="V218" s="0" t="str">
        <f aca="false">IF(H218&lt;&gt;"",IF(Q218=1,IF(B218&lt;&gt;"W",1,0),IF(B218&lt;&gt;"W",1,0)+V217),"")</f>
        <v/>
      </c>
    </row>
    <row r="219" customFormat="false" ht="13.8" hidden="false" customHeight="false" outlineLevel="0" collapsed="false">
      <c r="A219" s="23"/>
      <c r="B219" s="23"/>
      <c r="C219" s="23"/>
      <c r="D219" s="23"/>
      <c r="E219" s="23"/>
      <c r="F219" s="25" t="str">
        <f aca="false">_xlfn.IFS(E219 = "","",E219&gt;0,C219/E219,TRUE(),C219/1)</f>
        <v/>
      </c>
      <c r="G219" s="25" t="str">
        <f aca="false">_xlfn.IFS(E219 = "","",E219&gt;0,(C219+D219)/E219,TRUE(),(C219+D219)/1)</f>
        <v/>
      </c>
      <c r="H219" s="29"/>
      <c r="I219" s="27"/>
      <c r="J219" s="28" t="str">
        <f aca="false">IF(O219&lt;&gt;"",O219/86400,"")</f>
        <v/>
      </c>
      <c r="K219" s="28"/>
      <c r="L219" s="29" t="str">
        <f aca="false">_xlfn.IFS(Q220 &lt;&gt; 1,"",T219&gt;0,R219/T219,TRUE(),R219/1)</f>
        <v/>
      </c>
      <c r="M219" s="25" t="str">
        <f aca="false">_xlfn.IFS(Q220 &lt;&gt; 1,"",V219&gt;0,U219/V219,TRUE(),U219/1)</f>
        <v/>
      </c>
      <c r="N219" s="20"/>
      <c r="P219" s="0" t="str">
        <f aca="false">IF(H219&lt;&gt;"",MOD(WEEKDAY(H219)+4,7)+1,"")</f>
        <v/>
      </c>
      <c r="Q219" s="0" t="str">
        <f aca="false">IF(H218&lt;&gt;"",_xlfn.IFS(OR((H219-H218)&gt;=7,H219=""),1,P218&gt;P219,1,1,0),"")</f>
        <v/>
      </c>
      <c r="R219" s="0" t="str">
        <f aca="false">IF(C219&lt;&gt;"",IF($Q219&lt;&gt;1,C219+R218,C219),"")</f>
        <v/>
      </c>
      <c r="S219" s="0" t="str">
        <f aca="false">IF(D219&lt;&gt;"",IF($Q219&lt;&gt;1,D219+S218,D219),"")</f>
        <v/>
      </c>
      <c r="T219" s="0" t="str">
        <f aca="false">IF(E219&lt;&gt;"",IF($Q219&lt;&gt;1,E219+T218,E219),"")</f>
        <v/>
      </c>
      <c r="U219" s="0" t="str">
        <f aca="false">IF(H219&lt;&gt;"",IF(Q219=1,IF(B219="W",1,0),IF(B219="W",1,0)+U218),"")</f>
        <v/>
      </c>
      <c r="V219" s="0" t="str">
        <f aca="false">IF(H219&lt;&gt;"",IF(Q219=1,IF(B219&lt;&gt;"W",1,0),IF(B219&lt;&gt;"W",1,0)+V218),"")</f>
        <v/>
      </c>
    </row>
    <row r="220" customFormat="false" ht="13.8" hidden="false" customHeight="false" outlineLevel="0" collapsed="false">
      <c r="A220" s="23"/>
      <c r="B220" s="23"/>
      <c r="C220" s="23"/>
      <c r="D220" s="23"/>
      <c r="E220" s="23"/>
      <c r="F220" s="25" t="str">
        <f aca="false">_xlfn.IFS(E220 = "","",E220&gt;0,C220/E220,TRUE(),C220/1)</f>
        <v/>
      </c>
      <c r="G220" s="25" t="str">
        <f aca="false">_xlfn.IFS(E220 = "","",E220&gt;0,(C220+D220)/E220,TRUE(),(C220+D220)/1)</f>
        <v/>
      </c>
      <c r="H220" s="29"/>
      <c r="I220" s="27"/>
      <c r="J220" s="28" t="str">
        <f aca="false">IF(O220&lt;&gt;"",O220/86400,"")</f>
        <v/>
      </c>
      <c r="K220" s="28"/>
      <c r="L220" s="29" t="str">
        <f aca="false">_xlfn.IFS(Q221 &lt;&gt; 1,"",T220&gt;0,R220/T220,TRUE(),R220/1)</f>
        <v/>
      </c>
      <c r="M220" s="25" t="str">
        <f aca="false">_xlfn.IFS(Q221 &lt;&gt; 1,"",V220&gt;0,U220/V220,TRUE(),U220/1)</f>
        <v/>
      </c>
      <c r="N220" s="20"/>
      <c r="P220" s="0" t="str">
        <f aca="false">IF(H220&lt;&gt;"",MOD(WEEKDAY(H220)+4,7)+1,"")</f>
        <v/>
      </c>
      <c r="Q220" s="0" t="str">
        <f aca="false">IF(H219&lt;&gt;"",_xlfn.IFS(OR((H220-H219)&gt;=7,H220=""),1,P219&gt;P220,1,1,0),"")</f>
        <v/>
      </c>
      <c r="R220" s="0" t="str">
        <f aca="false">IF(C220&lt;&gt;"",IF($Q220&lt;&gt;1,C220+R219,C220),"")</f>
        <v/>
      </c>
      <c r="S220" s="0" t="str">
        <f aca="false">IF(D220&lt;&gt;"",IF($Q220&lt;&gt;1,D220+S219,D220),"")</f>
        <v/>
      </c>
      <c r="T220" s="0" t="str">
        <f aca="false">IF(E220&lt;&gt;"",IF($Q220&lt;&gt;1,E220+T219,E220),"")</f>
        <v/>
      </c>
      <c r="U220" s="0" t="str">
        <f aca="false">IF(H220&lt;&gt;"",IF(Q220=1,IF(B220="W",1,0),IF(B220="W",1,0)+U219),"")</f>
        <v/>
      </c>
      <c r="V220" s="0" t="str">
        <f aca="false">IF(H220&lt;&gt;"",IF(Q220=1,IF(B220&lt;&gt;"W",1,0),IF(B220&lt;&gt;"W",1,0)+V219),"")</f>
        <v/>
      </c>
    </row>
    <row r="221" customFormat="false" ht="13.8" hidden="false" customHeight="false" outlineLevel="0" collapsed="false">
      <c r="A221" s="23"/>
      <c r="B221" s="23"/>
      <c r="C221" s="23"/>
      <c r="D221" s="23"/>
      <c r="E221" s="23"/>
      <c r="F221" s="25" t="str">
        <f aca="false">_xlfn.IFS(E221 = "","",E221&gt;0,C221/E221,TRUE(),C221/1)</f>
        <v/>
      </c>
      <c r="G221" s="25" t="str">
        <f aca="false">_xlfn.IFS(E221 = "","",E221&gt;0,(C221+D221)/E221,TRUE(),(C221+D221)/1)</f>
        <v/>
      </c>
      <c r="H221" s="29"/>
      <c r="I221" s="27"/>
      <c r="J221" s="28" t="str">
        <f aca="false">IF(O221&lt;&gt;"",O221/86400,"")</f>
        <v/>
      </c>
      <c r="K221" s="28"/>
      <c r="L221" s="29" t="str">
        <f aca="false">_xlfn.IFS(Q222 &lt;&gt; 1,"",T221&gt;0,R221/T221,TRUE(),R221/1)</f>
        <v/>
      </c>
      <c r="M221" s="25" t="str">
        <f aca="false">_xlfn.IFS(Q222 &lt;&gt; 1,"",V221&gt;0,U221/V221,TRUE(),U221/1)</f>
        <v/>
      </c>
      <c r="N221" s="20"/>
      <c r="P221" s="0" t="str">
        <f aca="false">IF(H221&lt;&gt;"",MOD(WEEKDAY(H221)+4,7)+1,"")</f>
        <v/>
      </c>
      <c r="Q221" s="0" t="str">
        <f aca="false">IF(H220&lt;&gt;"",_xlfn.IFS(OR((H221-H220)&gt;=7,H221=""),1,P220&gt;P221,1,1,0),"")</f>
        <v/>
      </c>
      <c r="R221" s="0" t="str">
        <f aca="false">IF(C221&lt;&gt;"",IF($Q221&lt;&gt;1,C221+R220,C221),"")</f>
        <v/>
      </c>
      <c r="S221" s="0" t="str">
        <f aca="false">IF(D221&lt;&gt;"",IF($Q221&lt;&gt;1,D221+S220,D221),"")</f>
        <v/>
      </c>
      <c r="T221" s="0" t="str">
        <f aca="false">IF(E221&lt;&gt;"",IF($Q221&lt;&gt;1,E221+T220,E221),"")</f>
        <v/>
      </c>
      <c r="U221" s="0" t="str">
        <f aca="false">IF(H221&lt;&gt;"",IF(Q221=1,IF(B221="W",1,0),IF(B221="W",1,0)+U220),"")</f>
        <v/>
      </c>
      <c r="V221" s="0" t="str">
        <f aca="false">IF(H221&lt;&gt;"",IF(Q221=1,IF(B221&lt;&gt;"W",1,0),IF(B221&lt;&gt;"W",1,0)+V220),"")</f>
        <v/>
      </c>
    </row>
    <row r="222" customFormat="false" ht="13.8" hidden="false" customHeight="false" outlineLevel="0" collapsed="false">
      <c r="A222" s="23"/>
      <c r="B222" s="23"/>
      <c r="C222" s="23"/>
      <c r="D222" s="23"/>
      <c r="E222" s="23"/>
      <c r="F222" s="25" t="str">
        <f aca="false">_xlfn.IFS(E222 = "","",E222&gt;0,C222/E222,TRUE(),C222/1)</f>
        <v/>
      </c>
      <c r="G222" s="25" t="str">
        <f aca="false">_xlfn.IFS(E222 = "","",E222&gt;0,(C222+D222)/E222,TRUE(),(C222+D222)/1)</f>
        <v/>
      </c>
      <c r="H222" s="29"/>
      <c r="I222" s="27"/>
      <c r="J222" s="28" t="str">
        <f aca="false">IF(O222&lt;&gt;"",O222/86400,"")</f>
        <v/>
      </c>
      <c r="K222" s="28"/>
      <c r="L222" s="29" t="str">
        <f aca="false">_xlfn.IFS(Q223 &lt;&gt; 1,"",T222&gt;0,R222/T222,TRUE(),R222/1)</f>
        <v/>
      </c>
      <c r="M222" s="25" t="str">
        <f aca="false">_xlfn.IFS(Q223 &lt;&gt; 1,"",V222&gt;0,U222/V222,TRUE(),U222/1)</f>
        <v/>
      </c>
      <c r="N222" s="20"/>
      <c r="P222" s="0" t="str">
        <f aca="false">IF(H222&lt;&gt;"",MOD(WEEKDAY(H222)+4,7)+1,"")</f>
        <v/>
      </c>
      <c r="Q222" s="0" t="str">
        <f aca="false">IF(H221&lt;&gt;"",_xlfn.IFS(OR((H222-H221)&gt;=7,H222=""),1,P221&gt;P222,1,1,0),"")</f>
        <v/>
      </c>
      <c r="R222" s="0" t="str">
        <f aca="false">IF(C222&lt;&gt;"",IF($Q222&lt;&gt;1,C222+R221,C222),"")</f>
        <v/>
      </c>
      <c r="S222" s="0" t="str">
        <f aca="false">IF(D222&lt;&gt;"",IF($Q222&lt;&gt;1,D222+S221,D222),"")</f>
        <v/>
      </c>
      <c r="T222" s="0" t="str">
        <f aca="false">IF(E222&lt;&gt;"",IF($Q222&lt;&gt;1,E222+T221,E222),"")</f>
        <v/>
      </c>
      <c r="U222" s="0" t="str">
        <f aca="false">IF(H222&lt;&gt;"",IF(Q222=1,IF(B222="W",1,0),IF(B222="W",1,0)+U221),"")</f>
        <v/>
      </c>
      <c r="V222" s="0" t="str">
        <f aca="false">IF(H222&lt;&gt;"",IF(Q222=1,IF(B222&lt;&gt;"W",1,0),IF(B222&lt;&gt;"W",1,0)+V221),"")</f>
        <v/>
      </c>
    </row>
    <row r="223" customFormat="false" ht="13.8" hidden="false" customHeight="false" outlineLevel="0" collapsed="false">
      <c r="A223" s="23"/>
      <c r="B223" s="23"/>
      <c r="C223" s="23"/>
      <c r="D223" s="23"/>
      <c r="E223" s="23"/>
      <c r="F223" s="25" t="str">
        <f aca="false">_xlfn.IFS(E223 = "","",E223&gt;0,C223/E223,TRUE(),C223/1)</f>
        <v/>
      </c>
      <c r="G223" s="25" t="str">
        <f aca="false">_xlfn.IFS(E223 = "","",E223&gt;0,(C223+D223)/E223,TRUE(),(C223+D223)/1)</f>
        <v/>
      </c>
      <c r="H223" s="29"/>
      <c r="I223" s="27"/>
      <c r="J223" s="28" t="str">
        <f aca="false">IF(O223&lt;&gt;"",O223/86400,"")</f>
        <v/>
      </c>
      <c r="K223" s="28"/>
      <c r="L223" s="29" t="str">
        <f aca="false">_xlfn.IFS(Q224 &lt;&gt; 1,"",T223&gt;0,R223/T223,TRUE(),R223/1)</f>
        <v/>
      </c>
      <c r="M223" s="25" t="str">
        <f aca="false">_xlfn.IFS(Q224 &lt;&gt; 1,"",V223&gt;0,U223/V223,TRUE(),U223/1)</f>
        <v/>
      </c>
      <c r="N223" s="20"/>
      <c r="P223" s="0" t="str">
        <f aca="false">IF(H223&lt;&gt;"",MOD(WEEKDAY(H223)+4,7)+1,"")</f>
        <v/>
      </c>
      <c r="Q223" s="0" t="str">
        <f aca="false">IF(H222&lt;&gt;"",_xlfn.IFS(OR((H223-H222)&gt;=7,H223=""),1,P222&gt;P223,1,1,0),"")</f>
        <v/>
      </c>
      <c r="R223" s="0" t="str">
        <f aca="false">IF(C223&lt;&gt;"",IF($Q223&lt;&gt;1,C223+R222,C223),"")</f>
        <v/>
      </c>
      <c r="S223" s="0" t="str">
        <f aca="false">IF(D223&lt;&gt;"",IF($Q223&lt;&gt;1,D223+S222,D223),"")</f>
        <v/>
      </c>
      <c r="T223" s="0" t="str">
        <f aca="false">IF(E223&lt;&gt;"",IF($Q223&lt;&gt;1,E223+T222,E223),"")</f>
        <v/>
      </c>
      <c r="U223" s="0" t="str">
        <f aca="false">IF(H223&lt;&gt;"",IF(Q223=1,IF(B223="W",1,0),IF(B223="W",1,0)+U222),"")</f>
        <v/>
      </c>
      <c r="V223" s="0" t="str">
        <f aca="false">IF(H223&lt;&gt;"",IF(Q223=1,IF(B223&lt;&gt;"W",1,0),IF(B223&lt;&gt;"W",1,0)+V222),"")</f>
        <v/>
      </c>
    </row>
    <row r="224" customFormat="false" ht="13.8" hidden="false" customHeight="false" outlineLevel="0" collapsed="false">
      <c r="A224" s="23"/>
      <c r="B224" s="23"/>
      <c r="C224" s="23"/>
      <c r="D224" s="23"/>
      <c r="E224" s="23"/>
      <c r="F224" s="25" t="str">
        <f aca="false">_xlfn.IFS(E224 = "","",E224&gt;0,C224/E224,TRUE(),C224/1)</f>
        <v/>
      </c>
      <c r="G224" s="25" t="str">
        <f aca="false">_xlfn.IFS(E224 = "","",E224&gt;0,(C224+D224)/E224,TRUE(),(C224+D224)/1)</f>
        <v/>
      </c>
      <c r="H224" s="29"/>
      <c r="I224" s="27"/>
      <c r="J224" s="28" t="str">
        <f aca="false">IF(O224&lt;&gt;"",O224/86400,"")</f>
        <v/>
      </c>
      <c r="K224" s="28"/>
      <c r="L224" s="29" t="str">
        <f aca="false">_xlfn.IFS(Q225 &lt;&gt; 1,"",T224&gt;0,R224/T224,TRUE(),R224/1)</f>
        <v/>
      </c>
      <c r="M224" s="25" t="str">
        <f aca="false">_xlfn.IFS(Q225 &lt;&gt; 1,"",V224&gt;0,U224/V224,TRUE(),U224/1)</f>
        <v/>
      </c>
      <c r="N224" s="20"/>
      <c r="P224" s="0" t="str">
        <f aca="false">IF(H224&lt;&gt;"",MOD(WEEKDAY(H224)+4,7)+1,"")</f>
        <v/>
      </c>
      <c r="Q224" s="0" t="str">
        <f aca="false">IF(H223&lt;&gt;"",_xlfn.IFS(OR((H224-H223)&gt;=7,H224=""),1,P223&gt;P224,1,1,0),"")</f>
        <v/>
      </c>
      <c r="R224" s="0" t="str">
        <f aca="false">IF(C224&lt;&gt;"",IF($Q224&lt;&gt;1,C224+R223,C224),"")</f>
        <v/>
      </c>
      <c r="S224" s="0" t="str">
        <f aca="false">IF(D224&lt;&gt;"",IF($Q224&lt;&gt;1,D224+S223,D224),"")</f>
        <v/>
      </c>
      <c r="T224" s="0" t="str">
        <f aca="false">IF(E224&lt;&gt;"",IF($Q224&lt;&gt;1,E224+T223,E224),"")</f>
        <v/>
      </c>
      <c r="U224" s="0" t="str">
        <f aca="false">IF(H224&lt;&gt;"",IF(Q224=1,IF(B224="W",1,0),IF(B224="W",1,0)+U223),"")</f>
        <v/>
      </c>
      <c r="V224" s="0" t="str">
        <f aca="false">IF(H224&lt;&gt;"",IF(Q224=1,IF(B224&lt;&gt;"W",1,0),IF(B224&lt;&gt;"W",1,0)+V223),"")</f>
        <v/>
      </c>
    </row>
    <row r="225" customFormat="false" ht="13.8" hidden="false" customHeight="false" outlineLevel="0" collapsed="false">
      <c r="A225" s="23"/>
      <c r="B225" s="23"/>
      <c r="C225" s="23"/>
      <c r="D225" s="23"/>
      <c r="E225" s="23"/>
      <c r="F225" s="25" t="str">
        <f aca="false">_xlfn.IFS(E225 = "","",E225&gt;0,C225/E225,TRUE(),C225/1)</f>
        <v/>
      </c>
      <c r="G225" s="25" t="str">
        <f aca="false">_xlfn.IFS(E225 = "","",E225&gt;0,(C225+D225)/E225,TRUE(),(C225+D225)/1)</f>
        <v/>
      </c>
      <c r="H225" s="29"/>
      <c r="I225" s="27"/>
      <c r="J225" s="28" t="str">
        <f aca="false">IF(O225&lt;&gt;"",O225/86400,"")</f>
        <v/>
      </c>
      <c r="K225" s="28"/>
      <c r="L225" s="29" t="str">
        <f aca="false">_xlfn.IFS(Q226 &lt;&gt; 1,"",T225&gt;0,R225/T225,TRUE(),R225/1)</f>
        <v/>
      </c>
      <c r="M225" s="25" t="str">
        <f aca="false">_xlfn.IFS(Q226 &lt;&gt; 1,"",V225&gt;0,U225/V225,TRUE(),U225/1)</f>
        <v/>
      </c>
      <c r="N225" s="20"/>
      <c r="P225" s="0" t="str">
        <f aca="false">IF(H225&lt;&gt;"",MOD(WEEKDAY(H225)+4,7)+1,"")</f>
        <v/>
      </c>
      <c r="Q225" s="0" t="str">
        <f aca="false">IF(H224&lt;&gt;"",_xlfn.IFS(OR((H225-H224)&gt;=7,H225=""),1,P224&gt;P225,1,1,0),"")</f>
        <v/>
      </c>
      <c r="R225" s="0" t="str">
        <f aca="false">IF(C225&lt;&gt;"",IF($Q225&lt;&gt;1,C225+R224,C225),"")</f>
        <v/>
      </c>
      <c r="S225" s="0" t="str">
        <f aca="false">IF(D225&lt;&gt;"",IF($Q225&lt;&gt;1,D225+S224,D225),"")</f>
        <v/>
      </c>
      <c r="T225" s="0" t="str">
        <f aca="false">IF(E225&lt;&gt;"",IF($Q225&lt;&gt;1,E225+T224,E225),"")</f>
        <v/>
      </c>
      <c r="U225" s="0" t="str">
        <f aca="false">IF(H225&lt;&gt;"",IF(Q225=1,IF(B225="W",1,0),IF(B225="W",1,0)+U224),"")</f>
        <v/>
      </c>
      <c r="V225" s="0" t="str">
        <f aca="false">IF(H225&lt;&gt;"",IF(Q225=1,IF(B225&lt;&gt;"W",1,0),IF(B225&lt;&gt;"W",1,0)+V224),"")</f>
        <v/>
      </c>
    </row>
    <row r="226" customFormat="false" ht="13.8" hidden="false" customHeight="false" outlineLevel="0" collapsed="false">
      <c r="A226" s="23"/>
      <c r="B226" s="23"/>
      <c r="C226" s="23"/>
      <c r="D226" s="23"/>
      <c r="E226" s="23"/>
      <c r="F226" s="25" t="str">
        <f aca="false">_xlfn.IFS(E226 = "","",E226&gt;0,C226/E226,TRUE(),C226/1)</f>
        <v/>
      </c>
      <c r="G226" s="25" t="str">
        <f aca="false">_xlfn.IFS(E226 = "","",E226&gt;0,(C226+D226)/E226,TRUE(),(C226+D226)/1)</f>
        <v/>
      </c>
      <c r="H226" s="29"/>
      <c r="I226" s="27"/>
      <c r="J226" s="28" t="str">
        <f aca="false">IF(O226&lt;&gt;"",O226/86400,"")</f>
        <v/>
      </c>
      <c r="K226" s="28"/>
      <c r="L226" s="29" t="str">
        <f aca="false">_xlfn.IFS(Q227 &lt;&gt; 1,"",T226&gt;0,R226/T226,TRUE(),R226/1)</f>
        <v/>
      </c>
      <c r="M226" s="25" t="str">
        <f aca="false">_xlfn.IFS(Q227 &lt;&gt; 1,"",V226&gt;0,U226/V226,TRUE(),U226/1)</f>
        <v/>
      </c>
      <c r="N226" s="20"/>
      <c r="P226" s="0" t="str">
        <f aca="false">IF(H226&lt;&gt;"",MOD(WEEKDAY(H226)+4,7)+1,"")</f>
        <v/>
      </c>
      <c r="Q226" s="0" t="str">
        <f aca="false">IF(H225&lt;&gt;"",_xlfn.IFS(OR((H226-H225)&gt;=7,H226=""),1,P225&gt;P226,1,1,0),"")</f>
        <v/>
      </c>
      <c r="R226" s="0" t="str">
        <f aca="false">IF(C226&lt;&gt;"",IF($Q226&lt;&gt;1,C226+R225,C226),"")</f>
        <v/>
      </c>
      <c r="S226" s="0" t="str">
        <f aca="false">IF(D226&lt;&gt;"",IF($Q226&lt;&gt;1,D226+S225,D226),"")</f>
        <v/>
      </c>
      <c r="T226" s="0" t="str">
        <f aca="false">IF(E226&lt;&gt;"",IF($Q226&lt;&gt;1,E226+T225,E226),"")</f>
        <v/>
      </c>
      <c r="U226" s="0" t="str">
        <f aca="false">IF(H226&lt;&gt;"",IF(Q226=1,IF(B226="W",1,0),IF(B226="W",1,0)+U225),"")</f>
        <v/>
      </c>
      <c r="V226" s="0" t="str">
        <f aca="false">IF(H226&lt;&gt;"",IF(Q226=1,IF(B226&lt;&gt;"W",1,0),IF(B226&lt;&gt;"W",1,0)+V225),"")</f>
        <v/>
      </c>
    </row>
    <row r="227" customFormat="false" ht="13.8" hidden="false" customHeight="false" outlineLevel="0" collapsed="false">
      <c r="A227" s="23"/>
      <c r="B227" s="23"/>
      <c r="C227" s="23"/>
      <c r="D227" s="23"/>
      <c r="E227" s="23"/>
      <c r="F227" s="25" t="str">
        <f aca="false">_xlfn.IFS(E227 = "","",E227&gt;0,C227/E227,TRUE(),C227/1)</f>
        <v/>
      </c>
      <c r="G227" s="25" t="str">
        <f aca="false">_xlfn.IFS(E227 = "","",E227&gt;0,(C227+D227)/E227,TRUE(),(C227+D227)/1)</f>
        <v/>
      </c>
      <c r="H227" s="29"/>
      <c r="I227" s="27"/>
      <c r="J227" s="28" t="str">
        <f aca="false">IF(O227&lt;&gt;"",O227/86400,"")</f>
        <v/>
      </c>
      <c r="K227" s="28"/>
      <c r="L227" s="29" t="str">
        <f aca="false">_xlfn.IFS(Q228 &lt;&gt; 1,"",T227&gt;0,R227/T227,TRUE(),R227/1)</f>
        <v/>
      </c>
      <c r="M227" s="25" t="str">
        <f aca="false">_xlfn.IFS(Q228 &lt;&gt; 1,"",V227&gt;0,U227/V227,TRUE(),U227/1)</f>
        <v/>
      </c>
      <c r="N227" s="20"/>
      <c r="P227" s="0" t="str">
        <f aca="false">IF(H227&lt;&gt;"",MOD(WEEKDAY(H227)+4,7)+1,"")</f>
        <v/>
      </c>
      <c r="Q227" s="0" t="str">
        <f aca="false">IF(H226&lt;&gt;"",_xlfn.IFS(OR((H227-H226)&gt;=7,H227=""),1,P226&gt;P227,1,1,0),"")</f>
        <v/>
      </c>
      <c r="R227" s="0" t="str">
        <f aca="false">IF(C227&lt;&gt;"",IF($Q227&lt;&gt;1,C227+R226,C227),"")</f>
        <v/>
      </c>
      <c r="S227" s="0" t="str">
        <f aca="false">IF(D227&lt;&gt;"",IF($Q227&lt;&gt;1,D227+S226,D227),"")</f>
        <v/>
      </c>
      <c r="T227" s="0" t="str">
        <f aca="false">IF(E227&lt;&gt;"",IF($Q227&lt;&gt;1,E227+T226,E227),"")</f>
        <v/>
      </c>
      <c r="U227" s="0" t="str">
        <f aca="false">IF(H227&lt;&gt;"",IF(Q227=1,IF(B227="W",1,0),IF(B227="W",1,0)+U226),"")</f>
        <v/>
      </c>
      <c r="V227" s="0" t="str">
        <f aca="false">IF(H227&lt;&gt;"",IF(Q227=1,IF(B227&lt;&gt;"W",1,0),IF(B227&lt;&gt;"W",1,0)+V226),"")</f>
        <v/>
      </c>
    </row>
    <row r="228" customFormat="false" ht="13.8" hidden="false" customHeight="false" outlineLevel="0" collapsed="false">
      <c r="A228" s="23"/>
      <c r="B228" s="23"/>
      <c r="C228" s="23"/>
      <c r="D228" s="23"/>
      <c r="E228" s="23"/>
      <c r="F228" s="25" t="str">
        <f aca="false">_xlfn.IFS(E228 = "","",E228&gt;0,C228/E228,TRUE(),C228/1)</f>
        <v/>
      </c>
      <c r="G228" s="25" t="str">
        <f aca="false">_xlfn.IFS(E228 = "","",E228&gt;0,(C228+D228)/E228,TRUE(),(C228+D228)/1)</f>
        <v/>
      </c>
      <c r="H228" s="29"/>
      <c r="I228" s="27"/>
      <c r="J228" s="28" t="str">
        <f aca="false">IF(O228&lt;&gt;"",O228/86400,"")</f>
        <v/>
      </c>
      <c r="K228" s="28"/>
      <c r="L228" s="29" t="str">
        <f aca="false">_xlfn.IFS(Q229 &lt;&gt; 1,"",T228&gt;0,R228/T228,TRUE(),R228/1)</f>
        <v/>
      </c>
      <c r="M228" s="25" t="str">
        <f aca="false">_xlfn.IFS(Q229 &lt;&gt; 1,"",V228&gt;0,U228/V228,TRUE(),U228/1)</f>
        <v/>
      </c>
      <c r="N228" s="20"/>
      <c r="P228" s="0" t="str">
        <f aca="false">IF(H228&lt;&gt;"",MOD(WEEKDAY(H228)+4,7)+1,"")</f>
        <v/>
      </c>
      <c r="Q228" s="0" t="str">
        <f aca="false">IF(H227&lt;&gt;"",_xlfn.IFS(OR((H228-H227)&gt;=7,H228=""),1,P227&gt;P228,1,1,0),"")</f>
        <v/>
      </c>
      <c r="R228" s="0" t="str">
        <f aca="false">IF(C228&lt;&gt;"",IF($Q228&lt;&gt;1,C228+R227,C228),"")</f>
        <v/>
      </c>
      <c r="S228" s="0" t="str">
        <f aca="false">IF(D228&lt;&gt;"",IF($Q228&lt;&gt;1,D228+S227,D228),"")</f>
        <v/>
      </c>
      <c r="T228" s="0" t="str">
        <f aca="false">IF(E228&lt;&gt;"",IF($Q228&lt;&gt;1,E228+T227,E228),"")</f>
        <v/>
      </c>
      <c r="U228" s="0" t="str">
        <f aca="false">IF(H228&lt;&gt;"",IF(Q228=1,IF(B228="W",1,0),IF(B228="W",1,0)+U227),"")</f>
        <v/>
      </c>
      <c r="V228" s="0" t="str">
        <f aca="false">IF(H228&lt;&gt;"",IF(Q228=1,IF(B228&lt;&gt;"W",1,0),IF(B228&lt;&gt;"W",1,0)+V227),"")</f>
        <v/>
      </c>
    </row>
    <row r="229" customFormat="false" ht="13.8" hidden="false" customHeight="false" outlineLevel="0" collapsed="false">
      <c r="A229" s="23"/>
      <c r="B229" s="23"/>
      <c r="C229" s="23"/>
      <c r="D229" s="23"/>
      <c r="E229" s="23"/>
      <c r="F229" s="25" t="str">
        <f aca="false">_xlfn.IFS(E229 = "","",E229&gt;0,C229/E229,TRUE(),C229/1)</f>
        <v/>
      </c>
      <c r="G229" s="25" t="str">
        <f aca="false">_xlfn.IFS(E229 = "","",E229&gt;0,(C229+D229)/E229,TRUE(),(C229+D229)/1)</f>
        <v/>
      </c>
      <c r="H229" s="29"/>
      <c r="I229" s="27"/>
      <c r="J229" s="28" t="str">
        <f aca="false">IF(O229&lt;&gt;"",O229/86400,"")</f>
        <v/>
      </c>
      <c r="K229" s="28"/>
      <c r="L229" s="29" t="str">
        <f aca="false">_xlfn.IFS(Q230 &lt;&gt; 1,"",T229&gt;0,R229/T229,TRUE(),R229/1)</f>
        <v/>
      </c>
      <c r="M229" s="25" t="str">
        <f aca="false">_xlfn.IFS(Q230 &lt;&gt; 1,"",V229&gt;0,U229/V229,TRUE(),U229/1)</f>
        <v/>
      </c>
      <c r="N229" s="20"/>
      <c r="P229" s="0" t="str">
        <f aca="false">IF(H229&lt;&gt;"",MOD(WEEKDAY(H229)+4,7)+1,"")</f>
        <v/>
      </c>
      <c r="Q229" s="0" t="str">
        <f aca="false">IF(H228&lt;&gt;"",_xlfn.IFS(OR((H229-H228)&gt;=7,H229=""),1,P228&gt;P229,1,1,0),"")</f>
        <v/>
      </c>
      <c r="R229" s="0" t="str">
        <f aca="false">IF(C229&lt;&gt;"",IF($Q229&lt;&gt;1,C229+R228,C229),"")</f>
        <v/>
      </c>
      <c r="S229" s="0" t="str">
        <f aca="false">IF(D229&lt;&gt;"",IF($Q229&lt;&gt;1,D229+S228,D229),"")</f>
        <v/>
      </c>
      <c r="T229" s="0" t="str">
        <f aca="false">IF(E229&lt;&gt;"",IF($Q229&lt;&gt;1,E229+T228,E229),"")</f>
        <v/>
      </c>
      <c r="U229" s="0" t="str">
        <f aca="false">IF(H229&lt;&gt;"",IF(Q229=1,IF(B229="W",1,0),IF(B229="W",1,0)+U228),"")</f>
        <v/>
      </c>
      <c r="V229" s="0" t="str">
        <f aca="false">IF(H229&lt;&gt;"",IF(Q229=1,IF(B229&lt;&gt;"W",1,0),IF(B229&lt;&gt;"W",1,0)+V228),"")</f>
        <v/>
      </c>
    </row>
    <row r="230" customFormat="false" ht="13.8" hidden="false" customHeight="false" outlineLevel="0" collapsed="false">
      <c r="A230" s="23"/>
      <c r="B230" s="23"/>
      <c r="C230" s="23"/>
      <c r="D230" s="23"/>
      <c r="E230" s="23"/>
      <c r="F230" s="25" t="str">
        <f aca="false">_xlfn.IFS(E230 = "","",E230&gt;0,C230/E230,TRUE(),C230/1)</f>
        <v/>
      </c>
      <c r="G230" s="25" t="str">
        <f aca="false">_xlfn.IFS(E230 = "","",E230&gt;0,(C230+D230)/E230,TRUE(),(C230+D230)/1)</f>
        <v/>
      </c>
      <c r="H230" s="29"/>
      <c r="I230" s="27"/>
      <c r="J230" s="28" t="str">
        <f aca="false">IF(O230&lt;&gt;"",O230/86400,"")</f>
        <v/>
      </c>
      <c r="K230" s="28"/>
      <c r="L230" s="29" t="str">
        <f aca="false">_xlfn.IFS(Q231 &lt;&gt; 1,"",T230&gt;0,R230/T230,TRUE(),R230/1)</f>
        <v/>
      </c>
      <c r="M230" s="25" t="str">
        <f aca="false">_xlfn.IFS(Q231 &lt;&gt; 1,"",V230&gt;0,U230/V230,TRUE(),U230/1)</f>
        <v/>
      </c>
      <c r="N230" s="20"/>
      <c r="P230" s="0" t="str">
        <f aca="false">IF(H230&lt;&gt;"",MOD(WEEKDAY(H230)+4,7)+1,"")</f>
        <v/>
      </c>
      <c r="Q230" s="0" t="str">
        <f aca="false">IF(H229&lt;&gt;"",_xlfn.IFS(OR((H230-H229)&gt;=7,H230=""),1,P229&gt;P230,1,1,0),"")</f>
        <v/>
      </c>
      <c r="R230" s="0" t="str">
        <f aca="false">IF(C230&lt;&gt;"",IF($Q230&lt;&gt;1,C230+R229,C230),"")</f>
        <v/>
      </c>
      <c r="S230" s="0" t="str">
        <f aca="false">IF(D230&lt;&gt;"",IF($Q230&lt;&gt;1,D230+S229,D230),"")</f>
        <v/>
      </c>
      <c r="T230" s="0" t="str">
        <f aca="false">IF(E230&lt;&gt;"",IF($Q230&lt;&gt;1,E230+T229,E230),"")</f>
        <v/>
      </c>
      <c r="U230" s="0" t="str">
        <f aca="false">IF(H230&lt;&gt;"",IF(Q230=1,IF(B230="W",1,0),IF(B230="W",1,0)+U229),"")</f>
        <v/>
      </c>
      <c r="V230" s="0" t="str">
        <f aca="false">IF(H230&lt;&gt;"",IF(Q230=1,IF(B230&lt;&gt;"W",1,0),IF(B230&lt;&gt;"W",1,0)+V229),"")</f>
        <v/>
      </c>
    </row>
    <row r="231" customFormat="false" ht="13.8" hidden="false" customHeight="false" outlineLevel="0" collapsed="false">
      <c r="A231" s="23"/>
      <c r="B231" s="23"/>
      <c r="C231" s="23"/>
      <c r="D231" s="23"/>
      <c r="E231" s="23"/>
      <c r="F231" s="25" t="str">
        <f aca="false">_xlfn.IFS(E231 = "","",E231&gt;0,C231/E231,TRUE(),C231/1)</f>
        <v/>
      </c>
      <c r="G231" s="25" t="str">
        <f aca="false">_xlfn.IFS(E231 = "","",E231&gt;0,(C231+D231)/E231,TRUE(),(C231+D231)/1)</f>
        <v/>
      </c>
      <c r="H231" s="29"/>
      <c r="I231" s="27"/>
      <c r="J231" s="28" t="str">
        <f aca="false">IF(O231&lt;&gt;"",O231/86400,"")</f>
        <v/>
      </c>
      <c r="K231" s="28"/>
      <c r="L231" s="29" t="str">
        <f aca="false">_xlfn.IFS(Q232 &lt;&gt; 1,"",T231&gt;0,R231/T231,TRUE(),R231/1)</f>
        <v/>
      </c>
      <c r="M231" s="25" t="str">
        <f aca="false">_xlfn.IFS(Q232 &lt;&gt; 1,"",V231&gt;0,U231/V231,TRUE(),U231/1)</f>
        <v/>
      </c>
      <c r="N231" s="20"/>
      <c r="P231" s="0" t="str">
        <f aca="false">IF(H231&lt;&gt;"",MOD(WEEKDAY(H231)+4,7)+1,"")</f>
        <v/>
      </c>
      <c r="Q231" s="0" t="str">
        <f aca="false">IF(H230&lt;&gt;"",_xlfn.IFS(OR((H231-H230)&gt;=7,H231=""),1,P230&gt;P231,1,1,0),"")</f>
        <v/>
      </c>
      <c r="R231" s="0" t="str">
        <f aca="false">IF(C231&lt;&gt;"",IF($Q231&lt;&gt;1,C231+R230,C231),"")</f>
        <v/>
      </c>
      <c r="S231" s="0" t="str">
        <f aca="false">IF(D231&lt;&gt;"",IF($Q231&lt;&gt;1,D231+S230,D231),"")</f>
        <v/>
      </c>
      <c r="T231" s="0" t="str">
        <f aca="false">IF(E231&lt;&gt;"",IF($Q231&lt;&gt;1,E231+T230,E231),"")</f>
        <v/>
      </c>
      <c r="U231" s="0" t="str">
        <f aca="false">IF(H231&lt;&gt;"",IF(Q231=1,IF(B231="W",1,0),IF(B231="W",1,0)+U230),"")</f>
        <v/>
      </c>
      <c r="V231" s="0" t="str">
        <f aca="false">IF(H231&lt;&gt;"",IF(Q231=1,IF(B231&lt;&gt;"W",1,0),IF(B231&lt;&gt;"W",1,0)+V230),"")</f>
        <v/>
      </c>
    </row>
    <row r="232" customFormat="false" ht="13.8" hidden="false" customHeight="false" outlineLevel="0" collapsed="false">
      <c r="A232" s="23"/>
      <c r="B232" s="23"/>
      <c r="C232" s="23"/>
      <c r="D232" s="23"/>
      <c r="E232" s="23"/>
      <c r="F232" s="25" t="str">
        <f aca="false">_xlfn.IFS(E232 = "","",E232&gt;0,C232/E232,TRUE(),C232/1)</f>
        <v/>
      </c>
      <c r="G232" s="25" t="str">
        <f aca="false">_xlfn.IFS(E232 = "","",E232&gt;0,(C232+D232)/E232,TRUE(),(C232+D232)/1)</f>
        <v/>
      </c>
      <c r="H232" s="29"/>
      <c r="I232" s="27"/>
      <c r="J232" s="28" t="str">
        <f aca="false">IF(O232&lt;&gt;"",O232/86400,"")</f>
        <v/>
      </c>
      <c r="K232" s="28"/>
      <c r="L232" s="29" t="str">
        <f aca="false">_xlfn.IFS(Q233 &lt;&gt; 1,"",T232&gt;0,R232/T232,TRUE(),R232/1)</f>
        <v/>
      </c>
      <c r="M232" s="25" t="str">
        <f aca="false">_xlfn.IFS(Q233 &lt;&gt; 1,"",V232&gt;0,U232/V232,TRUE(),U232/1)</f>
        <v/>
      </c>
      <c r="N232" s="20"/>
      <c r="P232" s="0" t="str">
        <f aca="false">IF(H232&lt;&gt;"",MOD(WEEKDAY(H232)+4,7)+1,"")</f>
        <v/>
      </c>
      <c r="Q232" s="0" t="str">
        <f aca="false">IF(H231&lt;&gt;"",_xlfn.IFS(OR((H232-H231)&gt;=7,H232=""),1,P231&gt;P232,1,1,0),"")</f>
        <v/>
      </c>
      <c r="R232" s="0" t="str">
        <f aca="false">IF(C232&lt;&gt;"",IF($Q232&lt;&gt;1,C232+R231,C232),"")</f>
        <v/>
      </c>
      <c r="S232" s="0" t="str">
        <f aca="false">IF(D232&lt;&gt;"",IF($Q232&lt;&gt;1,D232+S231,D232),"")</f>
        <v/>
      </c>
      <c r="T232" s="0" t="str">
        <f aca="false">IF(E232&lt;&gt;"",IF($Q232&lt;&gt;1,E232+T231,E232),"")</f>
        <v/>
      </c>
      <c r="U232" s="0" t="str">
        <f aca="false">IF(H232&lt;&gt;"",IF(Q232=1,IF(B232="W",1,0),IF(B232="W",1,0)+U231),"")</f>
        <v/>
      </c>
      <c r="V232" s="0" t="str">
        <f aca="false">IF(H232&lt;&gt;"",IF(Q232=1,IF(B232&lt;&gt;"W",1,0),IF(B232&lt;&gt;"W",1,0)+V231),"")</f>
        <v/>
      </c>
    </row>
    <row r="233" customFormat="false" ht="13.8" hidden="false" customHeight="false" outlineLevel="0" collapsed="false">
      <c r="A233" s="23"/>
      <c r="B233" s="23"/>
      <c r="C233" s="23"/>
      <c r="D233" s="23"/>
      <c r="E233" s="23"/>
      <c r="F233" s="25" t="str">
        <f aca="false">_xlfn.IFS(E233 = "","",E233&gt;0,C233/E233,TRUE(),C233/1)</f>
        <v/>
      </c>
      <c r="G233" s="25" t="str">
        <f aca="false">_xlfn.IFS(E233 = "","",E233&gt;0,(C233+D233)/E233,TRUE(),(C233+D233)/1)</f>
        <v/>
      </c>
      <c r="H233" s="29"/>
      <c r="I233" s="27"/>
      <c r="J233" s="28" t="str">
        <f aca="false">IF(O233&lt;&gt;"",O233/86400,"")</f>
        <v/>
      </c>
      <c r="K233" s="28"/>
      <c r="L233" s="29" t="str">
        <f aca="false">_xlfn.IFS(Q234 &lt;&gt; 1,"",T233&gt;0,R233/T233,TRUE(),R233/1)</f>
        <v/>
      </c>
      <c r="M233" s="25" t="str">
        <f aca="false">_xlfn.IFS(Q234 &lt;&gt; 1,"",V233&gt;0,U233/V233,TRUE(),U233/1)</f>
        <v/>
      </c>
      <c r="N233" s="20"/>
      <c r="P233" s="0" t="str">
        <f aca="false">IF(H233&lt;&gt;"",MOD(WEEKDAY(H233)+4,7)+1,"")</f>
        <v/>
      </c>
      <c r="Q233" s="0" t="str">
        <f aca="false">IF(H232&lt;&gt;"",_xlfn.IFS(OR((H233-H232)&gt;=7,H233=""),1,P232&gt;P233,1,1,0),"")</f>
        <v/>
      </c>
      <c r="R233" s="0" t="str">
        <f aca="false">IF(C233&lt;&gt;"",IF($Q233&lt;&gt;1,C233+R232,C233),"")</f>
        <v/>
      </c>
      <c r="S233" s="0" t="str">
        <f aca="false">IF(D233&lt;&gt;"",IF($Q233&lt;&gt;1,D233+S232,D233),"")</f>
        <v/>
      </c>
      <c r="T233" s="0" t="str">
        <f aca="false">IF(E233&lt;&gt;"",IF($Q233&lt;&gt;1,E233+T232,E233),"")</f>
        <v/>
      </c>
      <c r="U233" s="0" t="str">
        <f aca="false">IF(H233&lt;&gt;"",IF(Q233=1,IF(B233="W",1,0),IF(B233="W",1,0)+U232),"")</f>
        <v/>
      </c>
      <c r="V233" s="0" t="str">
        <f aca="false">IF(H233&lt;&gt;"",IF(Q233=1,IF(B233&lt;&gt;"W",1,0),IF(B233&lt;&gt;"W",1,0)+V232),"")</f>
        <v/>
      </c>
    </row>
    <row r="234" customFormat="false" ht="13.8" hidden="false" customHeight="false" outlineLevel="0" collapsed="false">
      <c r="A234" s="23"/>
      <c r="B234" s="23"/>
      <c r="C234" s="23"/>
      <c r="D234" s="23"/>
      <c r="E234" s="23"/>
      <c r="F234" s="25" t="str">
        <f aca="false">_xlfn.IFS(E234 = "","",E234&gt;0,C234/E234,TRUE(),C234/1)</f>
        <v/>
      </c>
      <c r="G234" s="25" t="str">
        <f aca="false">_xlfn.IFS(E234 = "","",E234&gt;0,(C234+D234)/E234,TRUE(),(C234+D234)/1)</f>
        <v/>
      </c>
      <c r="H234" s="29"/>
      <c r="I234" s="27"/>
      <c r="J234" s="28" t="str">
        <f aca="false">IF(O234&lt;&gt;"",O234/86400,"")</f>
        <v/>
      </c>
      <c r="K234" s="28"/>
      <c r="L234" s="29" t="str">
        <f aca="false">_xlfn.IFS(Q235 &lt;&gt; 1,"",T234&gt;0,R234/T234,TRUE(),R234/1)</f>
        <v/>
      </c>
      <c r="M234" s="25" t="str">
        <f aca="false">_xlfn.IFS(Q235 &lt;&gt; 1,"",V234&gt;0,U234/V234,TRUE(),U234/1)</f>
        <v/>
      </c>
      <c r="N234" s="20"/>
      <c r="P234" s="0" t="str">
        <f aca="false">IF(H234&lt;&gt;"",MOD(WEEKDAY(H234)+4,7)+1,"")</f>
        <v/>
      </c>
      <c r="Q234" s="0" t="str">
        <f aca="false">IF(H233&lt;&gt;"",_xlfn.IFS(OR((H234-H233)&gt;=7,H234=""),1,P233&gt;P234,1,1,0),"")</f>
        <v/>
      </c>
      <c r="R234" s="0" t="str">
        <f aca="false">IF(C234&lt;&gt;"",IF($Q234&lt;&gt;1,C234+R233,C234),"")</f>
        <v/>
      </c>
      <c r="S234" s="0" t="str">
        <f aca="false">IF(D234&lt;&gt;"",IF($Q234&lt;&gt;1,D234+S233,D234),"")</f>
        <v/>
      </c>
      <c r="T234" s="0" t="str">
        <f aca="false">IF(E234&lt;&gt;"",IF($Q234&lt;&gt;1,E234+T233,E234),"")</f>
        <v/>
      </c>
      <c r="U234" s="0" t="str">
        <f aca="false">IF(H234&lt;&gt;"",IF(Q234=1,IF(B234="W",1,0),IF(B234="W",1,0)+U233),"")</f>
        <v/>
      </c>
      <c r="V234" s="0" t="str">
        <f aca="false">IF(H234&lt;&gt;"",IF(Q234=1,IF(B234&lt;&gt;"W",1,0),IF(B234&lt;&gt;"W",1,0)+V233),"")</f>
        <v/>
      </c>
    </row>
    <row r="235" customFormat="false" ht="13.8" hidden="false" customHeight="false" outlineLevel="0" collapsed="false">
      <c r="A235" s="23"/>
      <c r="B235" s="23"/>
      <c r="C235" s="23"/>
      <c r="D235" s="23"/>
      <c r="E235" s="23"/>
      <c r="F235" s="25" t="str">
        <f aca="false">_xlfn.IFS(E235 = "","",E235&gt;0,C235/E235,TRUE(),C235/1)</f>
        <v/>
      </c>
      <c r="G235" s="25" t="str">
        <f aca="false">_xlfn.IFS(E235 = "","",E235&gt;0,(C235+D235)/E235,TRUE(),(C235+D235)/1)</f>
        <v/>
      </c>
      <c r="H235" s="29"/>
      <c r="I235" s="27"/>
      <c r="J235" s="28" t="str">
        <f aca="false">IF(O235&lt;&gt;"",O235/86400,"")</f>
        <v/>
      </c>
      <c r="K235" s="28"/>
      <c r="L235" s="29" t="str">
        <f aca="false">_xlfn.IFS(Q236 &lt;&gt; 1,"",T235&gt;0,R235/T235,TRUE(),R235/1)</f>
        <v/>
      </c>
      <c r="M235" s="25" t="str">
        <f aca="false">_xlfn.IFS(Q236 &lt;&gt; 1,"",V235&gt;0,U235/V235,TRUE(),U235/1)</f>
        <v/>
      </c>
      <c r="N235" s="20"/>
      <c r="P235" s="0" t="str">
        <f aca="false">IF(H235&lt;&gt;"",MOD(WEEKDAY(H235)+4,7)+1,"")</f>
        <v/>
      </c>
      <c r="Q235" s="0" t="str">
        <f aca="false">IF(H234&lt;&gt;"",_xlfn.IFS(OR((H235-H234)&gt;=7,H235=""),1,P234&gt;P235,1,1,0),"")</f>
        <v/>
      </c>
      <c r="R235" s="0" t="str">
        <f aca="false">IF(C235&lt;&gt;"",IF($Q235&lt;&gt;1,C235+R234,C235),"")</f>
        <v/>
      </c>
      <c r="S235" s="0" t="str">
        <f aca="false">IF(D235&lt;&gt;"",IF($Q235&lt;&gt;1,D235+S234,D235),"")</f>
        <v/>
      </c>
      <c r="T235" s="0" t="str">
        <f aca="false">IF(E235&lt;&gt;"",IF($Q235&lt;&gt;1,E235+T234,E235),"")</f>
        <v/>
      </c>
      <c r="U235" s="0" t="str">
        <f aca="false">IF(H235&lt;&gt;"",IF(Q235=1,IF(B235="W",1,0),IF(B235="W",1,0)+U234),"")</f>
        <v/>
      </c>
      <c r="V235" s="0" t="str">
        <f aca="false">IF(H235&lt;&gt;"",IF(Q235=1,IF(B235&lt;&gt;"W",1,0),IF(B235&lt;&gt;"W",1,0)+V234),"")</f>
        <v/>
      </c>
    </row>
    <row r="236" customFormat="false" ht="13.8" hidden="false" customHeight="false" outlineLevel="0" collapsed="false">
      <c r="A236" s="23"/>
      <c r="B236" s="23"/>
      <c r="C236" s="23"/>
      <c r="D236" s="23"/>
      <c r="E236" s="23"/>
      <c r="F236" s="25" t="str">
        <f aca="false">_xlfn.IFS(E236 = "","",E236&gt;0,C236/E236,TRUE(),C236/1)</f>
        <v/>
      </c>
      <c r="G236" s="25" t="str">
        <f aca="false">_xlfn.IFS(E236 = "","",E236&gt;0,(C236+D236)/E236,TRUE(),(C236+D236)/1)</f>
        <v/>
      </c>
      <c r="H236" s="29"/>
      <c r="I236" s="27"/>
      <c r="J236" s="28" t="str">
        <f aca="false">IF(O236&lt;&gt;"",O236/86400,"")</f>
        <v/>
      </c>
      <c r="K236" s="28"/>
      <c r="L236" s="29" t="str">
        <f aca="false">_xlfn.IFS(Q237 &lt;&gt; 1,"",T236&gt;0,R236/T236,TRUE(),R236/1)</f>
        <v/>
      </c>
      <c r="M236" s="25" t="str">
        <f aca="false">_xlfn.IFS(Q237 &lt;&gt; 1,"",V236&gt;0,U236/V236,TRUE(),U236/1)</f>
        <v/>
      </c>
      <c r="N236" s="20"/>
      <c r="P236" s="0" t="str">
        <f aca="false">IF(H236&lt;&gt;"",MOD(WEEKDAY(H236)+4,7)+1,"")</f>
        <v/>
      </c>
      <c r="Q236" s="0" t="str">
        <f aca="false">IF(H235&lt;&gt;"",_xlfn.IFS(OR((H236-H235)&gt;=7,H236=""),1,P235&gt;P236,1,1,0),"")</f>
        <v/>
      </c>
      <c r="R236" s="0" t="str">
        <f aca="false">IF(C236&lt;&gt;"",IF($Q236&lt;&gt;1,C236+R235,C236),"")</f>
        <v/>
      </c>
      <c r="S236" s="0" t="str">
        <f aca="false">IF(D236&lt;&gt;"",IF($Q236&lt;&gt;1,D236+S235,D236),"")</f>
        <v/>
      </c>
      <c r="T236" s="0" t="str">
        <f aca="false">IF(E236&lt;&gt;"",IF($Q236&lt;&gt;1,E236+T235,E236),"")</f>
        <v/>
      </c>
      <c r="U236" s="0" t="str">
        <f aca="false">IF(H236&lt;&gt;"",IF(Q236=1,IF(B236="W",1,0),IF(B236="W",1,0)+U235),"")</f>
        <v/>
      </c>
      <c r="V236" s="0" t="str">
        <f aca="false">IF(H236&lt;&gt;"",IF(Q236=1,IF(B236&lt;&gt;"W",1,0),IF(B236&lt;&gt;"W",1,0)+V235),"")</f>
        <v/>
      </c>
    </row>
    <row r="237" customFormat="false" ht="13.8" hidden="false" customHeight="false" outlineLevel="0" collapsed="false">
      <c r="A237" s="23"/>
      <c r="B237" s="23"/>
      <c r="C237" s="23"/>
      <c r="D237" s="23"/>
      <c r="E237" s="23"/>
      <c r="F237" s="25" t="str">
        <f aca="false">_xlfn.IFS(E237 = "","",E237&gt;0,C237/E237,TRUE(),C237/1)</f>
        <v/>
      </c>
      <c r="G237" s="25" t="str">
        <f aca="false">_xlfn.IFS(E237 = "","",E237&gt;0,(C237+D237)/E237,TRUE(),(C237+D237)/1)</f>
        <v/>
      </c>
      <c r="H237" s="29"/>
      <c r="I237" s="27"/>
      <c r="J237" s="28" t="str">
        <f aca="false">IF(O237&lt;&gt;"",O237/86400,"")</f>
        <v/>
      </c>
      <c r="K237" s="28"/>
      <c r="L237" s="29" t="str">
        <f aca="false">_xlfn.IFS(Q238 &lt;&gt; 1,"",T237&gt;0,R237/T237,TRUE(),R237/1)</f>
        <v/>
      </c>
      <c r="M237" s="25" t="str">
        <f aca="false">_xlfn.IFS(Q238 &lt;&gt; 1,"",V237&gt;0,U237/V237,TRUE(),U237/1)</f>
        <v/>
      </c>
      <c r="N237" s="20"/>
      <c r="P237" s="0" t="str">
        <f aca="false">IF(H237&lt;&gt;"",MOD(WEEKDAY(H237)+4,7)+1,"")</f>
        <v/>
      </c>
      <c r="Q237" s="0" t="str">
        <f aca="false">IF(H236&lt;&gt;"",_xlfn.IFS(OR((H237-H236)&gt;=7,H237=""),1,P236&gt;P237,1,1,0),"")</f>
        <v/>
      </c>
      <c r="R237" s="0" t="str">
        <f aca="false">IF(C237&lt;&gt;"",IF($Q237&lt;&gt;1,C237+R236,C237),"")</f>
        <v/>
      </c>
      <c r="S237" s="0" t="str">
        <f aca="false">IF(D237&lt;&gt;"",IF($Q237&lt;&gt;1,D237+S236,D237),"")</f>
        <v/>
      </c>
      <c r="T237" s="0" t="str">
        <f aca="false">IF(E237&lt;&gt;"",IF($Q237&lt;&gt;1,E237+T236,E237),"")</f>
        <v/>
      </c>
      <c r="U237" s="0" t="str">
        <f aca="false">IF(H237&lt;&gt;"",IF(Q237=1,IF(B237="W",1,0),IF(B237="W",1,0)+U236),"")</f>
        <v/>
      </c>
      <c r="V237" s="0" t="str">
        <f aca="false">IF(H237&lt;&gt;"",IF(Q237=1,IF(B237&lt;&gt;"W",1,0),IF(B237&lt;&gt;"W",1,0)+V236),"")</f>
        <v/>
      </c>
    </row>
    <row r="238" customFormat="false" ht="13.8" hidden="false" customHeight="false" outlineLevel="0" collapsed="false">
      <c r="A238" s="23"/>
      <c r="B238" s="23"/>
      <c r="C238" s="23"/>
      <c r="D238" s="23"/>
      <c r="E238" s="23"/>
      <c r="F238" s="25" t="str">
        <f aca="false">_xlfn.IFS(E238 = "","",E238&gt;0,C238/E238,TRUE(),C238/1)</f>
        <v/>
      </c>
      <c r="G238" s="25" t="str">
        <f aca="false">_xlfn.IFS(E238 = "","",E238&gt;0,(C238+D238)/E238,TRUE(),(C238+D238)/1)</f>
        <v/>
      </c>
      <c r="H238" s="29"/>
      <c r="I238" s="27"/>
      <c r="J238" s="28" t="str">
        <f aca="false">IF(O238&lt;&gt;"",O238/86400,"")</f>
        <v/>
      </c>
      <c r="K238" s="28"/>
      <c r="L238" s="29" t="str">
        <f aca="false">_xlfn.IFS(Q239 &lt;&gt; 1,"",T238&gt;0,R238/T238,TRUE(),R238/1)</f>
        <v/>
      </c>
      <c r="M238" s="25" t="str">
        <f aca="false">_xlfn.IFS(Q239 &lt;&gt; 1,"",V238&gt;0,U238/V238,TRUE(),U238/1)</f>
        <v/>
      </c>
      <c r="N238" s="20"/>
      <c r="P238" s="0" t="str">
        <f aca="false">IF(H238&lt;&gt;"",MOD(WEEKDAY(H238)+4,7)+1,"")</f>
        <v/>
      </c>
      <c r="Q238" s="0" t="str">
        <f aca="false">IF(H237&lt;&gt;"",_xlfn.IFS(OR((H238-H237)&gt;=7,H238=""),1,P237&gt;P238,1,1,0),"")</f>
        <v/>
      </c>
      <c r="R238" s="0" t="str">
        <f aca="false">IF(C238&lt;&gt;"",IF($Q238&lt;&gt;1,C238+R237,C238),"")</f>
        <v/>
      </c>
      <c r="S238" s="0" t="str">
        <f aca="false">IF(D238&lt;&gt;"",IF($Q238&lt;&gt;1,D238+S237,D238),"")</f>
        <v/>
      </c>
      <c r="T238" s="0" t="str">
        <f aca="false">IF(E238&lt;&gt;"",IF($Q238&lt;&gt;1,E238+T237,E238),"")</f>
        <v/>
      </c>
      <c r="U238" s="0" t="str">
        <f aca="false">IF(H238&lt;&gt;"",IF(Q238=1,IF(B238="W",1,0),IF(B238="W",1,0)+U237),"")</f>
        <v/>
      </c>
      <c r="V238" s="0" t="str">
        <f aca="false">IF(H238&lt;&gt;"",IF(Q238=1,IF(B238&lt;&gt;"W",1,0),IF(B238&lt;&gt;"W",1,0)+V237),"")</f>
        <v/>
      </c>
    </row>
    <row r="239" customFormat="false" ht="13.8" hidden="false" customHeight="false" outlineLevel="0" collapsed="false">
      <c r="A239" s="23"/>
      <c r="B239" s="23"/>
      <c r="C239" s="23"/>
      <c r="D239" s="23"/>
      <c r="E239" s="23"/>
      <c r="F239" s="25" t="str">
        <f aca="false">_xlfn.IFS(E239 = "","",E239&gt;0,C239/E239,TRUE(),C239/1)</f>
        <v/>
      </c>
      <c r="G239" s="25" t="str">
        <f aca="false">_xlfn.IFS(E239 = "","",E239&gt;0,(C239+D239)/E239,TRUE(),(C239+D239)/1)</f>
        <v/>
      </c>
      <c r="H239" s="29"/>
      <c r="I239" s="27"/>
      <c r="J239" s="28" t="str">
        <f aca="false">IF(O239&lt;&gt;"",O239/86400,"")</f>
        <v/>
      </c>
      <c r="K239" s="28"/>
      <c r="L239" s="29" t="str">
        <f aca="false">_xlfn.IFS(Q240 &lt;&gt; 1,"",T239&gt;0,R239/T239,TRUE(),R239/1)</f>
        <v/>
      </c>
      <c r="M239" s="25" t="str">
        <f aca="false">_xlfn.IFS(Q240 &lt;&gt; 1,"",V239&gt;0,U239/V239,TRUE(),U239/1)</f>
        <v/>
      </c>
      <c r="N239" s="20"/>
      <c r="P239" s="0" t="str">
        <f aca="false">IF(H239&lt;&gt;"",MOD(WEEKDAY(H239)+4,7)+1,"")</f>
        <v/>
      </c>
      <c r="Q239" s="0" t="str">
        <f aca="false">IF(H238&lt;&gt;"",_xlfn.IFS(OR((H239-H238)&gt;=7,H239=""),1,P238&gt;P239,1,1,0),"")</f>
        <v/>
      </c>
      <c r="R239" s="0" t="str">
        <f aca="false">IF(C239&lt;&gt;"",IF($Q239&lt;&gt;1,C239+R238,C239),"")</f>
        <v/>
      </c>
      <c r="S239" s="0" t="str">
        <f aca="false">IF(D239&lt;&gt;"",IF($Q239&lt;&gt;1,D239+S238,D239),"")</f>
        <v/>
      </c>
      <c r="T239" s="0" t="str">
        <f aca="false">IF(E239&lt;&gt;"",IF($Q239&lt;&gt;1,E239+T238,E239),"")</f>
        <v/>
      </c>
      <c r="U239" s="0" t="str">
        <f aca="false">IF(H239&lt;&gt;"",IF(Q239=1,IF(B239="W",1,0),IF(B239="W",1,0)+U238),"")</f>
        <v/>
      </c>
      <c r="V239" s="0" t="str">
        <f aca="false">IF(H239&lt;&gt;"",IF(Q239=1,IF(B239&lt;&gt;"W",1,0),IF(B239&lt;&gt;"W",1,0)+V238),"")</f>
        <v/>
      </c>
    </row>
    <row r="240" customFormat="false" ht="13.8" hidden="false" customHeight="false" outlineLevel="0" collapsed="false">
      <c r="A240" s="23"/>
      <c r="B240" s="23"/>
      <c r="C240" s="23"/>
      <c r="D240" s="23"/>
      <c r="E240" s="23"/>
      <c r="F240" s="25" t="str">
        <f aca="false">_xlfn.IFS(E240 = "","",E240&gt;0,C240/E240,TRUE(),C240/1)</f>
        <v/>
      </c>
      <c r="G240" s="25" t="str">
        <f aca="false">_xlfn.IFS(E240 = "","",E240&gt;0,(C240+D240)/E240,TRUE(),(C240+D240)/1)</f>
        <v/>
      </c>
      <c r="H240" s="29"/>
      <c r="I240" s="27"/>
      <c r="J240" s="28" t="str">
        <f aca="false">IF(O240&lt;&gt;"",O240/86400,"")</f>
        <v/>
      </c>
      <c r="K240" s="28"/>
      <c r="L240" s="29" t="str">
        <f aca="false">_xlfn.IFS(Q241 &lt;&gt; 1,"",T240&gt;0,R240/T240,TRUE(),R240/1)</f>
        <v/>
      </c>
      <c r="M240" s="25" t="str">
        <f aca="false">_xlfn.IFS(Q241 &lt;&gt; 1,"",V240&gt;0,U240/V240,TRUE(),U240/1)</f>
        <v/>
      </c>
      <c r="N240" s="20"/>
      <c r="P240" s="0" t="str">
        <f aca="false">IF(H240&lt;&gt;"",MOD(WEEKDAY(H240)+4,7)+1,"")</f>
        <v/>
      </c>
      <c r="Q240" s="0" t="str">
        <f aca="false">IF(H239&lt;&gt;"",_xlfn.IFS(OR((H240-H239)&gt;=7,H240=""),1,P239&gt;P240,1,1,0),"")</f>
        <v/>
      </c>
      <c r="R240" s="0" t="str">
        <f aca="false">IF(C240&lt;&gt;"",IF($Q240&lt;&gt;1,C240+R239,C240),"")</f>
        <v/>
      </c>
      <c r="S240" s="0" t="str">
        <f aca="false">IF(D240&lt;&gt;"",IF($Q240&lt;&gt;1,D240+S239,D240),"")</f>
        <v/>
      </c>
      <c r="T240" s="0" t="str">
        <f aca="false">IF(E240&lt;&gt;"",IF($Q240&lt;&gt;1,E240+T239,E240),"")</f>
        <v/>
      </c>
      <c r="U240" s="0" t="str">
        <f aca="false">IF(H240&lt;&gt;"",IF(Q240=1,IF(B240="W",1,0),IF(B240="W",1,0)+U239),"")</f>
        <v/>
      </c>
      <c r="V240" s="0" t="str">
        <f aca="false">IF(H240&lt;&gt;"",IF(Q240=1,IF(B240&lt;&gt;"W",1,0),IF(B240&lt;&gt;"W",1,0)+V239),"")</f>
        <v/>
      </c>
    </row>
    <row r="241" customFormat="false" ht="13.8" hidden="false" customHeight="false" outlineLevel="0" collapsed="false">
      <c r="A241" s="23"/>
      <c r="B241" s="23"/>
      <c r="C241" s="23"/>
      <c r="D241" s="23"/>
      <c r="E241" s="23"/>
      <c r="F241" s="25" t="str">
        <f aca="false">_xlfn.IFS(E241 = "","",E241&gt;0,C241/E241,TRUE(),C241/1)</f>
        <v/>
      </c>
      <c r="G241" s="25" t="str">
        <f aca="false">_xlfn.IFS(E241 = "","",E241&gt;0,(C241+D241)/E241,TRUE(),(C241+D241)/1)</f>
        <v/>
      </c>
      <c r="H241" s="29"/>
      <c r="I241" s="27"/>
      <c r="J241" s="28" t="str">
        <f aca="false">IF(O241&lt;&gt;"",O241/86400,"")</f>
        <v/>
      </c>
      <c r="K241" s="28"/>
      <c r="L241" s="29" t="str">
        <f aca="false">_xlfn.IFS(Q242 &lt;&gt; 1,"",T241&gt;0,R241/T241,TRUE(),R241/1)</f>
        <v/>
      </c>
      <c r="M241" s="25" t="str">
        <f aca="false">_xlfn.IFS(Q242 &lt;&gt; 1,"",V241&gt;0,U241/V241,TRUE(),U241/1)</f>
        <v/>
      </c>
      <c r="N241" s="20"/>
      <c r="P241" s="0" t="str">
        <f aca="false">IF(H241&lt;&gt;"",MOD(WEEKDAY(H241)+4,7)+1,"")</f>
        <v/>
      </c>
      <c r="Q241" s="0" t="str">
        <f aca="false">IF(H240&lt;&gt;"",_xlfn.IFS(OR((H241-H240)&gt;=7,H241=""),1,P240&gt;P241,1,1,0),"")</f>
        <v/>
      </c>
      <c r="R241" s="0" t="str">
        <f aca="false">IF(C241&lt;&gt;"",IF($Q241&lt;&gt;1,C241+R240,C241),"")</f>
        <v/>
      </c>
      <c r="S241" s="0" t="str">
        <f aca="false">IF(D241&lt;&gt;"",IF($Q241&lt;&gt;1,D241+S240,D241),"")</f>
        <v/>
      </c>
      <c r="T241" s="0" t="str">
        <f aca="false">IF(E241&lt;&gt;"",IF($Q241&lt;&gt;1,E241+T240,E241),"")</f>
        <v/>
      </c>
      <c r="U241" s="0" t="str">
        <f aca="false">IF(H241&lt;&gt;"",IF(Q241=1,IF(B241="W",1,0),IF(B241="W",1,0)+U240),"")</f>
        <v/>
      </c>
      <c r="V241" s="0" t="str">
        <f aca="false">IF(H241&lt;&gt;"",IF(Q241=1,IF(B241&lt;&gt;"W",1,0),IF(B241&lt;&gt;"W",1,0)+V240),"")</f>
        <v/>
      </c>
    </row>
    <row r="242" customFormat="false" ht="13.8" hidden="false" customHeight="false" outlineLevel="0" collapsed="false">
      <c r="A242" s="23"/>
      <c r="B242" s="23"/>
      <c r="C242" s="23"/>
      <c r="D242" s="23"/>
      <c r="E242" s="23"/>
      <c r="F242" s="25" t="str">
        <f aca="false">_xlfn.IFS(E242 = "","",E242&gt;0,C242/E242,TRUE(),C242/1)</f>
        <v/>
      </c>
      <c r="G242" s="25" t="str">
        <f aca="false">_xlfn.IFS(E242 = "","",E242&gt;0,(C242+D242)/E242,TRUE(),(C242+D242)/1)</f>
        <v/>
      </c>
      <c r="H242" s="29"/>
      <c r="I242" s="27"/>
      <c r="J242" s="28" t="str">
        <f aca="false">IF(O242&lt;&gt;"",O242/86400,"")</f>
        <v/>
      </c>
      <c r="K242" s="28"/>
      <c r="L242" s="29" t="str">
        <f aca="false">_xlfn.IFS(Q243 &lt;&gt; 1,"",T242&gt;0,R242/T242,TRUE(),R242/1)</f>
        <v/>
      </c>
      <c r="M242" s="25" t="str">
        <f aca="false">_xlfn.IFS(Q243 &lt;&gt; 1,"",V242&gt;0,U242/V242,TRUE(),U242/1)</f>
        <v/>
      </c>
      <c r="N242" s="20"/>
      <c r="P242" s="0" t="str">
        <f aca="false">IF(H242&lt;&gt;"",MOD(WEEKDAY(H242)+4,7)+1,"")</f>
        <v/>
      </c>
      <c r="Q242" s="0" t="str">
        <f aca="false">IF(H241&lt;&gt;"",_xlfn.IFS(OR((H242-H241)&gt;=7,H242=""),1,P241&gt;P242,1,1,0),"")</f>
        <v/>
      </c>
      <c r="R242" s="0" t="str">
        <f aca="false">IF(C242&lt;&gt;"",IF($Q242&lt;&gt;1,C242+R241,C242),"")</f>
        <v/>
      </c>
      <c r="S242" s="0" t="str">
        <f aca="false">IF(D242&lt;&gt;"",IF($Q242&lt;&gt;1,D242+S241,D242),"")</f>
        <v/>
      </c>
      <c r="T242" s="0" t="str">
        <f aca="false">IF(E242&lt;&gt;"",IF($Q242&lt;&gt;1,E242+T241,E242),"")</f>
        <v/>
      </c>
      <c r="U242" s="0" t="str">
        <f aca="false">IF(H242&lt;&gt;"",IF(Q242=1,IF(B242="W",1,0),IF(B242="W",1,0)+U241),"")</f>
        <v/>
      </c>
      <c r="V242" s="0" t="str">
        <f aca="false">IF(H242&lt;&gt;"",IF(Q242=1,IF(B242&lt;&gt;"W",1,0),IF(B242&lt;&gt;"W",1,0)+V241),"")</f>
        <v/>
      </c>
    </row>
    <row r="243" customFormat="false" ht="13.8" hidden="false" customHeight="false" outlineLevel="0" collapsed="false">
      <c r="A243" s="23"/>
      <c r="B243" s="23"/>
      <c r="C243" s="23"/>
      <c r="D243" s="23"/>
      <c r="E243" s="23"/>
      <c r="F243" s="25" t="str">
        <f aca="false">_xlfn.IFS(E243 = "","",E243&gt;0,C243/E243,TRUE(),C243/1)</f>
        <v/>
      </c>
      <c r="G243" s="25" t="str">
        <f aca="false">_xlfn.IFS(E243 = "","",E243&gt;0,(C243+D243)/E243,TRUE(),(C243+D243)/1)</f>
        <v/>
      </c>
      <c r="H243" s="29"/>
      <c r="I243" s="27"/>
      <c r="J243" s="28" t="str">
        <f aca="false">IF(O243&lt;&gt;"",O243/86400,"")</f>
        <v/>
      </c>
      <c r="K243" s="28"/>
      <c r="L243" s="29" t="str">
        <f aca="false">_xlfn.IFS(Q244 &lt;&gt; 1,"",T243&gt;0,R243/T243,TRUE(),R243/1)</f>
        <v/>
      </c>
      <c r="M243" s="25" t="str">
        <f aca="false">_xlfn.IFS(Q244 &lt;&gt; 1,"",V243&gt;0,U243/V243,TRUE(),U243/1)</f>
        <v/>
      </c>
      <c r="N243" s="20"/>
      <c r="P243" s="0" t="str">
        <f aca="false">IF(H243&lt;&gt;"",MOD(WEEKDAY(H243)+4,7)+1,"")</f>
        <v/>
      </c>
      <c r="Q243" s="0" t="str">
        <f aca="false">IF(H242&lt;&gt;"",_xlfn.IFS(OR((H243-H242)&gt;=7,H243=""),1,P242&gt;P243,1,1,0),"")</f>
        <v/>
      </c>
      <c r="R243" s="0" t="str">
        <f aca="false">IF(C243&lt;&gt;"",IF($Q243&lt;&gt;1,C243+R242,C243),"")</f>
        <v/>
      </c>
      <c r="S243" s="0" t="str">
        <f aca="false">IF(D243&lt;&gt;"",IF($Q243&lt;&gt;1,D243+S242,D243),"")</f>
        <v/>
      </c>
      <c r="T243" s="0" t="str">
        <f aca="false">IF(E243&lt;&gt;"",IF($Q243&lt;&gt;1,E243+T242,E243),"")</f>
        <v/>
      </c>
      <c r="U243" s="0" t="str">
        <f aca="false">IF(H243&lt;&gt;"",IF(Q243=1,IF(B243="W",1,0),IF(B243="W",1,0)+U242),"")</f>
        <v/>
      </c>
      <c r="V243" s="0" t="str">
        <f aca="false">IF(H243&lt;&gt;"",IF(Q243=1,IF(B243&lt;&gt;"W",1,0),IF(B243&lt;&gt;"W",1,0)+V242),"")</f>
        <v/>
      </c>
    </row>
    <row r="244" customFormat="false" ht="13.8" hidden="false" customHeight="false" outlineLevel="0" collapsed="false">
      <c r="A244" s="23"/>
      <c r="B244" s="23"/>
      <c r="C244" s="23"/>
      <c r="D244" s="23"/>
      <c r="E244" s="23"/>
      <c r="F244" s="25" t="str">
        <f aca="false">_xlfn.IFS(E244 = "","",E244&gt;0,C244/E244,TRUE(),C244/1)</f>
        <v/>
      </c>
      <c r="G244" s="25" t="str">
        <f aca="false">_xlfn.IFS(E244 = "","",E244&gt;0,(C244+D244)/E244,TRUE(),(C244+D244)/1)</f>
        <v/>
      </c>
      <c r="H244" s="29"/>
      <c r="I244" s="27"/>
      <c r="J244" s="28" t="str">
        <f aca="false">IF(O244&lt;&gt;"",O244/86400,"")</f>
        <v/>
      </c>
      <c r="K244" s="28"/>
      <c r="L244" s="29" t="str">
        <f aca="false">_xlfn.IFS(Q245 &lt;&gt; 1,"",T244&gt;0,R244/T244,TRUE(),R244/1)</f>
        <v/>
      </c>
      <c r="M244" s="25" t="str">
        <f aca="false">_xlfn.IFS(Q245 &lt;&gt; 1,"",V244&gt;0,U244/V244,TRUE(),U244/1)</f>
        <v/>
      </c>
      <c r="N244" s="20"/>
      <c r="P244" s="0" t="str">
        <f aca="false">IF(H244&lt;&gt;"",MOD(WEEKDAY(H244)+4,7)+1,"")</f>
        <v/>
      </c>
      <c r="Q244" s="0" t="str">
        <f aca="false">IF(H243&lt;&gt;"",_xlfn.IFS(OR((H244-H243)&gt;=7,H244=""),1,P243&gt;P244,1,1,0),"")</f>
        <v/>
      </c>
      <c r="R244" s="0" t="str">
        <f aca="false">IF(C244&lt;&gt;"",IF($Q244&lt;&gt;1,C244+R243,C244),"")</f>
        <v/>
      </c>
      <c r="S244" s="0" t="str">
        <f aca="false">IF(D244&lt;&gt;"",IF($Q244&lt;&gt;1,D244+S243,D244),"")</f>
        <v/>
      </c>
      <c r="T244" s="0" t="str">
        <f aca="false">IF(E244&lt;&gt;"",IF($Q244&lt;&gt;1,E244+T243,E244),"")</f>
        <v/>
      </c>
      <c r="U244" s="0" t="str">
        <f aca="false">IF(H244&lt;&gt;"",IF(Q244=1,IF(B244="W",1,0),IF(B244="W",1,0)+U243),"")</f>
        <v/>
      </c>
      <c r="V244" s="0" t="str">
        <f aca="false">IF(H244&lt;&gt;"",IF(Q244=1,IF(B244&lt;&gt;"W",1,0),IF(B244&lt;&gt;"W",1,0)+V243),"")</f>
        <v/>
      </c>
    </row>
    <row r="245" customFormat="false" ht="13.8" hidden="false" customHeight="false" outlineLevel="0" collapsed="false">
      <c r="A245" s="23"/>
      <c r="B245" s="23"/>
      <c r="C245" s="23"/>
      <c r="D245" s="23"/>
      <c r="E245" s="23"/>
      <c r="F245" s="25" t="str">
        <f aca="false">_xlfn.IFS(E245 = "","",E245&gt;0,C245/E245,TRUE(),C245/1)</f>
        <v/>
      </c>
      <c r="G245" s="25" t="str">
        <f aca="false">_xlfn.IFS(E245 = "","",E245&gt;0,(C245+D245)/E245,TRUE(),(C245+D245)/1)</f>
        <v/>
      </c>
      <c r="H245" s="29"/>
      <c r="I245" s="27"/>
      <c r="J245" s="28" t="str">
        <f aca="false">IF(O245&lt;&gt;"",O245/86400,"")</f>
        <v/>
      </c>
      <c r="K245" s="28"/>
      <c r="L245" s="29" t="str">
        <f aca="false">_xlfn.IFS(Q246 &lt;&gt; 1,"",T245&gt;0,R245/T245,TRUE(),R245/1)</f>
        <v/>
      </c>
      <c r="M245" s="25" t="str">
        <f aca="false">_xlfn.IFS(Q246 &lt;&gt; 1,"",V245&gt;0,U245/V245,TRUE(),U245/1)</f>
        <v/>
      </c>
      <c r="N245" s="20"/>
      <c r="P245" s="0" t="str">
        <f aca="false">IF(H245&lt;&gt;"",MOD(WEEKDAY(H245)+4,7)+1,"")</f>
        <v/>
      </c>
      <c r="Q245" s="0" t="str">
        <f aca="false">IF(H244&lt;&gt;"",_xlfn.IFS(OR((H245-H244)&gt;=7,H245=""),1,P244&gt;P245,1,1,0),"")</f>
        <v/>
      </c>
      <c r="R245" s="0" t="str">
        <f aca="false">IF(C245&lt;&gt;"",IF($Q245&lt;&gt;1,C245+R244,C245),"")</f>
        <v/>
      </c>
      <c r="S245" s="0" t="str">
        <f aca="false">IF(D245&lt;&gt;"",IF($Q245&lt;&gt;1,D245+S244,D245),"")</f>
        <v/>
      </c>
      <c r="T245" s="0" t="str">
        <f aca="false">IF(E245&lt;&gt;"",IF($Q245&lt;&gt;1,E245+T244,E245),"")</f>
        <v/>
      </c>
      <c r="U245" s="0" t="str">
        <f aca="false">IF(H245&lt;&gt;"",IF(Q245=1,IF(B245="W",1,0),IF(B245="W",1,0)+U244),"")</f>
        <v/>
      </c>
      <c r="V245" s="0" t="str">
        <f aca="false">IF(H245&lt;&gt;"",IF(Q245=1,IF(B245&lt;&gt;"W",1,0),IF(B245&lt;&gt;"W",1,0)+V244),"")</f>
        <v/>
      </c>
    </row>
    <row r="246" customFormat="false" ht="13.8" hidden="false" customHeight="false" outlineLevel="0" collapsed="false">
      <c r="A246" s="23"/>
      <c r="B246" s="23"/>
      <c r="C246" s="23"/>
      <c r="D246" s="23"/>
      <c r="E246" s="23"/>
      <c r="F246" s="25" t="str">
        <f aca="false">_xlfn.IFS(E246 = "","",E246&gt;0,C246/E246,TRUE(),C246/1)</f>
        <v/>
      </c>
      <c r="G246" s="25" t="str">
        <f aca="false">_xlfn.IFS(E246 = "","",E246&gt;0,(C246+D246)/E246,TRUE(),(C246+D246)/1)</f>
        <v/>
      </c>
      <c r="H246" s="29"/>
      <c r="I246" s="27"/>
      <c r="J246" s="28" t="str">
        <f aca="false">IF(O246&lt;&gt;"",O246/86400,"")</f>
        <v/>
      </c>
      <c r="K246" s="28"/>
      <c r="L246" s="29" t="str">
        <f aca="false">_xlfn.IFS(Q247 &lt;&gt; 1,"",T246&gt;0,R246/T246,TRUE(),R246/1)</f>
        <v/>
      </c>
      <c r="M246" s="25" t="str">
        <f aca="false">_xlfn.IFS(Q247 &lt;&gt; 1,"",V246&gt;0,U246/V246,TRUE(),U246/1)</f>
        <v/>
      </c>
      <c r="N246" s="20"/>
      <c r="P246" s="0" t="str">
        <f aca="false">IF(H246&lt;&gt;"",MOD(WEEKDAY(H246)+4,7)+1,"")</f>
        <v/>
      </c>
      <c r="Q246" s="0" t="str">
        <f aca="false">IF(H245&lt;&gt;"",_xlfn.IFS(OR((H246-H245)&gt;=7,H246=""),1,P245&gt;P246,1,1,0),"")</f>
        <v/>
      </c>
      <c r="R246" s="0" t="str">
        <f aca="false">IF(C246&lt;&gt;"",IF($Q246&lt;&gt;1,C246+R245,C246),"")</f>
        <v/>
      </c>
      <c r="S246" s="0" t="str">
        <f aca="false">IF(D246&lt;&gt;"",IF($Q246&lt;&gt;1,D246+S245,D246),"")</f>
        <v/>
      </c>
      <c r="T246" s="0" t="str">
        <f aca="false">IF(E246&lt;&gt;"",IF($Q246&lt;&gt;1,E246+T245,E246),"")</f>
        <v/>
      </c>
      <c r="U246" s="0" t="str">
        <f aca="false">IF(H246&lt;&gt;"",IF(Q246=1,IF(B246="W",1,0),IF(B246="W",1,0)+U245),"")</f>
        <v/>
      </c>
      <c r="V246" s="0" t="str">
        <f aca="false">IF(H246&lt;&gt;"",IF(Q246=1,IF(B246&lt;&gt;"W",1,0),IF(B246&lt;&gt;"W",1,0)+V245),"")</f>
        <v/>
      </c>
    </row>
    <row r="247" customFormat="false" ht="13.8" hidden="false" customHeight="false" outlineLevel="0" collapsed="false">
      <c r="A247" s="23"/>
      <c r="B247" s="23"/>
      <c r="C247" s="23"/>
      <c r="D247" s="23"/>
      <c r="E247" s="23"/>
      <c r="F247" s="25" t="str">
        <f aca="false">_xlfn.IFS(E247 = "","",E247&gt;0,C247/E247,TRUE(),C247/1)</f>
        <v/>
      </c>
      <c r="G247" s="25" t="str">
        <f aca="false">_xlfn.IFS(E247 = "","",E247&gt;0,(C247+D247)/E247,TRUE(),(C247+D247)/1)</f>
        <v/>
      </c>
      <c r="H247" s="29"/>
      <c r="I247" s="27"/>
      <c r="J247" s="28" t="str">
        <f aca="false">IF(O247&lt;&gt;"",O247/86400,"")</f>
        <v/>
      </c>
      <c r="K247" s="28"/>
      <c r="L247" s="29" t="str">
        <f aca="false">_xlfn.IFS(Q248 &lt;&gt; 1,"",T247&gt;0,R247/T247,TRUE(),R247/1)</f>
        <v/>
      </c>
      <c r="M247" s="25" t="str">
        <f aca="false">_xlfn.IFS(Q248 &lt;&gt; 1,"",V247&gt;0,U247/V247,TRUE(),U247/1)</f>
        <v/>
      </c>
      <c r="N247" s="20"/>
      <c r="P247" s="0" t="str">
        <f aca="false">IF(H247&lt;&gt;"",MOD(WEEKDAY(H247)+4,7)+1,"")</f>
        <v/>
      </c>
      <c r="Q247" s="0" t="str">
        <f aca="false">IF(H246&lt;&gt;"",_xlfn.IFS(OR((H247-H246)&gt;=7,H247=""),1,P246&gt;P247,1,1,0),"")</f>
        <v/>
      </c>
      <c r="R247" s="0" t="str">
        <f aca="false">IF(C247&lt;&gt;"",IF($Q247&lt;&gt;1,C247+R246,C247),"")</f>
        <v/>
      </c>
      <c r="S247" s="0" t="str">
        <f aca="false">IF(D247&lt;&gt;"",IF($Q247&lt;&gt;1,D247+S246,D247),"")</f>
        <v/>
      </c>
      <c r="T247" s="0" t="str">
        <f aca="false">IF(E247&lt;&gt;"",IF($Q247&lt;&gt;1,E247+T246,E247),"")</f>
        <v/>
      </c>
      <c r="U247" s="0" t="str">
        <f aca="false">IF(H247&lt;&gt;"",IF(Q247=1,IF(B247="W",1,0),IF(B247="W",1,0)+U246),"")</f>
        <v/>
      </c>
      <c r="V247" s="0" t="str">
        <f aca="false">IF(H247&lt;&gt;"",IF(Q247=1,IF(B247&lt;&gt;"W",1,0),IF(B247&lt;&gt;"W",1,0)+V246),"")</f>
        <v/>
      </c>
    </row>
    <row r="248" customFormat="false" ht="13.8" hidden="false" customHeight="false" outlineLevel="0" collapsed="false">
      <c r="A248" s="23"/>
      <c r="B248" s="23"/>
      <c r="C248" s="23"/>
      <c r="D248" s="23"/>
      <c r="E248" s="23"/>
      <c r="F248" s="25" t="str">
        <f aca="false">_xlfn.IFS(E248 = "","",E248&gt;0,C248/E248,TRUE(),C248/1)</f>
        <v/>
      </c>
      <c r="G248" s="25" t="str">
        <f aca="false">_xlfn.IFS(E248 = "","",E248&gt;0,(C248+D248)/E248,TRUE(),(C248+D248)/1)</f>
        <v/>
      </c>
      <c r="H248" s="29"/>
      <c r="I248" s="27"/>
      <c r="J248" s="28" t="str">
        <f aca="false">IF(O248&lt;&gt;"",O248/86400,"")</f>
        <v/>
      </c>
      <c r="K248" s="28"/>
      <c r="L248" s="29" t="str">
        <f aca="false">_xlfn.IFS(Q249 &lt;&gt; 1,"",T248&gt;0,R248/T248,TRUE(),R248/1)</f>
        <v/>
      </c>
      <c r="M248" s="25" t="str">
        <f aca="false">_xlfn.IFS(Q249 &lt;&gt; 1,"",V248&gt;0,U248/V248,TRUE(),U248/1)</f>
        <v/>
      </c>
      <c r="N248" s="20"/>
      <c r="P248" s="0" t="str">
        <f aca="false">IF(H248&lt;&gt;"",MOD(WEEKDAY(H248)+4,7)+1,"")</f>
        <v/>
      </c>
      <c r="Q248" s="0" t="str">
        <f aca="false">IF(H247&lt;&gt;"",_xlfn.IFS(OR((H248-H247)&gt;=7,H248=""),1,P247&gt;P248,1,1,0),"")</f>
        <v/>
      </c>
      <c r="R248" s="0" t="str">
        <f aca="false">IF(C248&lt;&gt;"",IF($Q248&lt;&gt;1,C248+R247,C248),"")</f>
        <v/>
      </c>
      <c r="S248" s="0" t="str">
        <f aca="false">IF(D248&lt;&gt;"",IF($Q248&lt;&gt;1,D248+S247,D248),"")</f>
        <v/>
      </c>
      <c r="T248" s="0" t="str">
        <f aca="false">IF(E248&lt;&gt;"",IF($Q248&lt;&gt;1,E248+T247,E248),"")</f>
        <v/>
      </c>
      <c r="U248" s="0" t="str">
        <f aca="false">IF(H248&lt;&gt;"",IF(Q248=1,IF(B248="W",1,0),IF(B248="W",1,0)+U247),"")</f>
        <v/>
      </c>
      <c r="V248" s="0" t="str">
        <f aca="false">IF(H248&lt;&gt;"",IF(Q248=1,IF(B248&lt;&gt;"W",1,0),IF(B248&lt;&gt;"W",1,0)+V247),"")</f>
        <v/>
      </c>
    </row>
    <row r="249" customFormat="false" ht="13.8" hidden="false" customHeight="false" outlineLevel="0" collapsed="false">
      <c r="A249" s="23"/>
      <c r="B249" s="23"/>
      <c r="C249" s="23"/>
      <c r="D249" s="23"/>
      <c r="E249" s="23"/>
      <c r="F249" s="25" t="str">
        <f aca="false">_xlfn.IFS(E249 = "","",E249&gt;0,C249/E249,TRUE(),C249/1)</f>
        <v/>
      </c>
      <c r="G249" s="25" t="str">
        <f aca="false">_xlfn.IFS(E249 = "","",E249&gt;0,(C249+D249)/E249,TRUE(),(C249+D249)/1)</f>
        <v/>
      </c>
      <c r="H249" s="29"/>
      <c r="I249" s="27"/>
      <c r="J249" s="28" t="str">
        <f aca="false">IF(O249&lt;&gt;"",O249/86400,"")</f>
        <v/>
      </c>
      <c r="K249" s="28"/>
      <c r="L249" s="29" t="str">
        <f aca="false">_xlfn.IFS(Q250 &lt;&gt; 1,"",T249&gt;0,R249/T249,TRUE(),R249/1)</f>
        <v/>
      </c>
      <c r="M249" s="25" t="str">
        <f aca="false">_xlfn.IFS(Q250 &lt;&gt; 1,"",V249&gt;0,U249/V249,TRUE(),U249/1)</f>
        <v/>
      </c>
      <c r="N249" s="20"/>
      <c r="P249" s="0" t="str">
        <f aca="false">IF(H249&lt;&gt;"",MOD(WEEKDAY(H249)+4,7)+1,"")</f>
        <v/>
      </c>
      <c r="Q249" s="0" t="str">
        <f aca="false">IF(H248&lt;&gt;"",_xlfn.IFS(OR((H249-H248)&gt;=7,H249=""),1,P248&gt;P249,1,1,0),"")</f>
        <v/>
      </c>
      <c r="R249" s="0" t="str">
        <f aca="false">IF(C249&lt;&gt;"",IF($Q249&lt;&gt;1,C249+R248,C249),"")</f>
        <v/>
      </c>
      <c r="S249" s="0" t="str">
        <f aca="false">IF(D249&lt;&gt;"",IF($Q249&lt;&gt;1,D249+S248,D249),"")</f>
        <v/>
      </c>
      <c r="T249" s="0" t="str">
        <f aca="false">IF(E249&lt;&gt;"",IF($Q249&lt;&gt;1,E249+T248,E249),"")</f>
        <v/>
      </c>
      <c r="U249" s="0" t="str">
        <f aca="false">IF(H249&lt;&gt;"",IF(Q249=1,IF(B249="W",1,0),IF(B249="W",1,0)+U248),"")</f>
        <v/>
      </c>
      <c r="V249" s="0" t="str">
        <f aca="false">IF(H249&lt;&gt;"",IF(Q249=1,IF(B249&lt;&gt;"W",1,0),IF(B249&lt;&gt;"W",1,0)+V248),"")</f>
        <v/>
      </c>
    </row>
    <row r="250" customFormat="false" ht="13.8" hidden="false" customHeight="false" outlineLevel="0" collapsed="false">
      <c r="A250" s="23"/>
      <c r="B250" s="23"/>
      <c r="C250" s="23"/>
      <c r="D250" s="23"/>
      <c r="E250" s="23"/>
      <c r="F250" s="25" t="str">
        <f aca="false">_xlfn.IFS(E250 = "","",E250&gt;0,C250/E250,TRUE(),C250/1)</f>
        <v/>
      </c>
      <c r="G250" s="25" t="str">
        <f aca="false">_xlfn.IFS(E250 = "","",E250&gt;0,(C250+D250)/E250,TRUE(),(C250+D250)/1)</f>
        <v/>
      </c>
      <c r="H250" s="29"/>
      <c r="I250" s="27"/>
      <c r="J250" s="28" t="str">
        <f aca="false">IF(O250&lt;&gt;"",O250/86400,"")</f>
        <v/>
      </c>
      <c r="K250" s="28"/>
      <c r="L250" s="29" t="str">
        <f aca="false">_xlfn.IFS(Q251 &lt;&gt; 1,"",T250&gt;0,R250/T250,TRUE(),R250/1)</f>
        <v/>
      </c>
      <c r="M250" s="25" t="str">
        <f aca="false">_xlfn.IFS(Q251 &lt;&gt; 1,"",V250&gt;0,U250/V250,TRUE(),U250/1)</f>
        <v/>
      </c>
      <c r="N250" s="20"/>
      <c r="P250" s="0" t="str">
        <f aca="false">IF(H250&lt;&gt;"",MOD(WEEKDAY(H250)+4,7)+1,"")</f>
        <v/>
      </c>
      <c r="Q250" s="0" t="str">
        <f aca="false">IF(H249&lt;&gt;"",_xlfn.IFS(OR((H250-H249)&gt;=7,H250=""),1,P249&gt;P250,1,1,0),"")</f>
        <v/>
      </c>
      <c r="R250" s="0" t="str">
        <f aca="false">IF(C250&lt;&gt;"",IF($Q250&lt;&gt;1,C250+R249,C250),"")</f>
        <v/>
      </c>
      <c r="S250" s="0" t="str">
        <f aca="false">IF(D250&lt;&gt;"",IF($Q250&lt;&gt;1,D250+S249,D250),"")</f>
        <v/>
      </c>
      <c r="T250" s="0" t="str">
        <f aca="false">IF(E250&lt;&gt;"",IF($Q250&lt;&gt;1,E250+T249,E250),"")</f>
        <v/>
      </c>
      <c r="U250" s="0" t="str">
        <f aca="false">IF(H250&lt;&gt;"",IF(Q250=1,IF(B250="W",1,0),IF(B250="W",1,0)+U249),"")</f>
        <v/>
      </c>
      <c r="V250" s="0" t="str">
        <f aca="false">IF(H250&lt;&gt;"",IF(Q250=1,IF(B250&lt;&gt;"W",1,0),IF(B250&lt;&gt;"W",1,0)+V249),"")</f>
        <v/>
      </c>
    </row>
    <row r="251" customFormat="false" ht="13.8" hidden="false" customHeight="false" outlineLevel="0" collapsed="false">
      <c r="A251" s="23"/>
      <c r="B251" s="23"/>
      <c r="C251" s="23"/>
      <c r="D251" s="23"/>
      <c r="E251" s="23"/>
      <c r="F251" s="25" t="str">
        <f aca="false">_xlfn.IFS(E251 = "","",E251&gt;0,C251/E251,TRUE(),C251/1)</f>
        <v/>
      </c>
      <c r="G251" s="25" t="str">
        <f aca="false">_xlfn.IFS(E251 = "","",E251&gt;0,(C251+D251)/E251,TRUE(),(C251+D251)/1)</f>
        <v/>
      </c>
      <c r="H251" s="29"/>
      <c r="I251" s="27"/>
      <c r="J251" s="28" t="str">
        <f aca="false">IF(O251&lt;&gt;"",O251/86400,"")</f>
        <v/>
      </c>
      <c r="K251" s="28"/>
      <c r="L251" s="29" t="str">
        <f aca="false">_xlfn.IFS(Q252 &lt;&gt; 1,"",T251&gt;0,R251/T251,TRUE(),R251/1)</f>
        <v/>
      </c>
      <c r="M251" s="25" t="str">
        <f aca="false">_xlfn.IFS(Q252 &lt;&gt; 1,"",V251&gt;0,U251/V251,TRUE(),U251/1)</f>
        <v/>
      </c>
      <c r="N251" s="20"/>
      <c r="P251" s="0" t="str">
        <f aca="false">IF(H251&lt;&gt;"",MOD(WEEKDAY(H251)+4,7)+1,"")</f>
        <v/>
      </c>
      <c r="Q251" s="0" t="str">
        <f aca="false">IF(H250&lt;&gt;"",_xlfn.IFS(OR((H251-H250)&gt;=7,H251=""),1,P250&gt;P251,1,1,0),"")</f>
        <v/>
      </c>
      <c r="R251" s="0" t="str">
        <f aca="false">IF(C251&lt;&gt;"",IF($Q251&lt;&gt;1,C251+R250,C251),"")</f>
        <v/>
      </c>
      <c r="S251" s="0" t="str">
        <f aca="false">IF(D251&lt;&gt;"",IF($Q251&lt;&gt;1,D251+S250,D251),"")</f>
        <v/>
      </c>
      <c r="T251" s="0" t="str">
        <f aca="false">IF(E251&lt;&gt;"",IF($Q251&lt;&gt;1,E251+T250,E251),"")</f>
        <v/>
      </c>
      <c r="U251" s="0" t="str">
        <f aca="false">IF(H251&lt;&gt;"",IF(Q251=1,IF(B251="W",1,0),IF(B251="W",1,0)+U250),"")</f>
        <v/>
      </c>
      <c r="V251" s="0" t="str">
        <f aca="false">IF(H251&lt;&gt;"",IF(Q251=1,IF(B251&lt;&gt;"W",1,0),IF(B251&lt;&gt;"W",1,0)+V250),"")</f>
        <v/>
      </c>
    </row>
    <row r="252" customFormat="false" ht="13.8" hidden="false" customHeight="false" outlineLevel="0" collapsed="false">
      <c r="A252" s="23"/>
      <c r="B252" s="23"/>
      <c r="C252" s="23"/>
      <c r="D252" s="23"/>
      <c r="E252" s="23"/>
      <c r="F252" s="25" t="str">
        <f aca="false">_xlfn.IFS(E252 = "","",E252&gt;0,C252/E252,TRUE(),C252/1)</f>
        <v/>
      </c>
      <c r="G252" s="25" t="str">
        <f aca="false">_xlfn.IFS(E252 = "","",E252&gt;0,(C252+D252)/E252,TRUE(),(C252+D252)/1)</f>
        <v/>
      </c>
      <c r="H252" s="29"/>
      <c r="I252" s="27"/>
      <c r="J252" s="28" t="str">
        <f aca="false">IF(O252&lt;&gt;"",O252/86400,"")</f>
        <v/>
      </c>
      <c r="K252" s="28"/>
      <c r="L252" s="29" t="str">
        <f aca="false">_xlfn.IFS(Q253 &lt;&gt; 1,"",T252&gt;0,R252/T252,TRUE(),R252/1)</f>
        <v/>
      </c>
      <c r="M252" s="25" t="str">
        <f aca="false">_xlfn.IFS(Q253 &lt;&gt; 1,"",V252&gt;0,U252/V252,TRUE(),U252/1)</f>
        <v/>
      </c>
      <c r="N252" s="20"/>
      <c r="P252" s="0" t="str">
        <f aca="false">IF(H252&lt;&gt;"",MOD(WEEKDAY(H252)+4,7)+1,"")</f>
        <v/>
      </c>
      <c r="Q252" s="0" t="str">
        <f aca="false">IF(H251&lt;&gt;"",_xlfn.IFS(OR((H252-H251)&gt;=7,H252=""),1,P251&gt;P252,1,1,0),"")</f>
        <v/>
      </c>
      <c r="R252" s="0" t="str">
        <f aca="false">IF(C252&lt;&gt;"",IF($Q252&lt;&gt;1,C252+R251,C252),"")</f>
        <v/>
      </c>
      <c r="S252" s="0" t="str">
        <f aca="false">IF(D252&lt;&gt;"",IF($Q252&lt;&gt;1,D252+S251,D252),"")</f>
        <v/>
      </c>
      <c r="T252" s="0" t="str">
        <f aca="false">IF(E252&lt;&gt;"",IF($Q252&lt;&gt;1,E252+T251,E252),"")</f>
        <v/>
      </c>
      <c r="U252" s="0" t="str">
        <f aca="false">IF(H252&lt;&gt;"",IF(Q252=1,IF(B252="W",1,0),IF(B252="W",1,0)+U251),"")</f>
        <v/>
      </c>
      <c r="V252" s="0" t="str">
        <f aca="false">IF(H252&lt;&gt;"",IF(Q252=1,IF(B252&lt;&gt;"W",1,0),IF(B252&lt;&gt;"W",1,0)+V251),"")</f>
        <v/>
      </c>
    </row>
    <row r="253" customFormat="false" ht="13.8" hidden="false" customHeight="false" outlineLevel="0" collapsed="false">
      <c r="A253" s="23"/>
      <c r="B253" s="23"/>
      <c r="C253" s="23"/>
      <c r="D253" s="23"/>
      <c r="E253" s="23"/>
      <c r="F253" s="25" t="str">
        <f aca="false">_xlfn.IFS(E253 = "","",E253&gt;0,C253/E253,TRUE(),C253/1)</f>
        <v/>
      </c>
      <c r="G253" s="25" t="str">
        <f aca="false">_xlfn.IFS(E253 = "","",E253&gt;0,(C253+D253)/E253,TRUE(),(C253+D253)/1)</f>
        <v/>
      </c>
      <c r="H253" s="29"/>
      <c r="I253" s="27"/>
      <c r="J253" s="28" t="str">
        <f aca="false">IF(O253&lt;&gt;"",O253/86400,"")</f>
        <v/>
      </c>
      <c r="K253" s="28"/>
      <c r="L253" s="29" t="str">
        <f aca="false">_xlfn.IFS(Q254 &lt;&gt; 1,"",T253&gt;0,R253/T253,TRUE(),R253/1)</f>
        <v/>
      </c>
      <c r="M253" s="25" t="str">
        <f aca="false">_xlfn.IFS(Q254 &lt;&gt; 1,"",V253&gt;0,U253/V253,TRUE(),U253/1)</f>
        <v/>
      </c>
      <c r="N253" s="20"/>
      <c r="P253" s="0" t="str">
        <f aca="false">IF(H253&lt;&gt;"",MOD(WEEKDAY(H253)+4,7)+1,"")</f>
        <v/>
      </c>
      <c r="Q253" s="0" t="str">
        <f aca="false">IF(H252&lt;&gt;"",_xlfn.IFS(OR((H253-H252)&gt;=7,H253=""),1,P252&gt;P253,1,1,0),"")</f>
        <v/>
      </c>
      <c r="R253" s="0" t="str">
        <f aca="false">IF(C253&lt;&gt;"",IF($Q253&lt;&gt;1,C253+R252,C253),"")</f>
        <v/>
      </c>
      <c r="S253" s="0" t="str">
        <f aca="false">IF(D253&lt;&gt;"",IF($Q253&lt;&gt;1,D253+S252,D253),"")</f>
        <v/>
      </c>
      <c r="T253" s="0" t="str">
        <f aca="false">IF(E253&lt;&gt;"",IF($Q253&lt;&gt;1,E253+T252,E253),"")</f>
        <v/>
      </c>
      <c r="U253" s="0" t="str">
        <f aca="false">IF(H253&lt;&gt;"",IF(Q253=1,IF(B253="W",1,0),IF(B253="W",1,0)+U252),"")</f>
        <v/>
      </c>
      <c r="V253" s="0" t="str">
        <f aca="false">IF(H253&lt;&gt;"",IF(Q253=1,IF(B253&lt;&gt;"W",1,0),IF(B253&lt;&gt;"W",1,0)+V252),"")</f>
        <v/>
      </c>
    </row>
    <row r="254" customFormat="false" ht="13.8" hidden="false" customHeight="false" outlineLevel="0" collapsed="false">
      <c r="A254" s="23"/>
      <c r="B254" s="23"/>
      <c r="C254" s="23"/>
      <c r="D254" s="23"/>
      <c r="E254" s="23"/>
      <c r="F254" s="25" t="str">
        <f aca="false">_xlfn.IFS(E254 = "","",E254&gt;0,C254/E254,TRUE(),C254/1)</f>
        <v/>
      </c>
      <c r="G254" s="25" t="str">
        <f aca="false">_xlfn.IFS(E254 = "","",E254&gt;0,(C254+D254)/E254,TRUE(),(C254+D254)/1)</f>
        <v/>
      </c>
      <c r="H254" s="29"/>
      <c r="I254" s="27"/>
      <c r="J254" s="28" t="str">
        <f aca="false">IF(O254&lt;&gt;"",O254/86400,"")</f>
        <v/>
      </c>
      <c r="K254" s="28"/>
      <c r="L254" s="29" t="str">
        <f aca="false">_xlfn.IFS(Q255 &lt;&gt; 1,"",T254&gt;0,R254/T254,TRUE(),R254/1)</f>
        <v/>
      </c>
      <c r="M254" s="25" t="str">
        <f aca="false">_xlfn.IFS(Q255 &lt;&gt; 1,"",V254&gt;0,U254/V254,TRUE(),U254/1)</f>
        <v/>
      </c>
      <c r="N254" s="20"/>
      <c r="P254" s="0" t="str">
        <f aca="false">IF(H254&lt;&gt;"",MOD(WEEKDAY(H254)+4,7)+1,"")</f>
        <v/>
      </c>
      <c r="Q254" s="0" t="str">
        <f aca="false">IF(H253&lt;&gt;"",_xlfn.IFS(OR((H254-H253)&gt;=7,H254=""),1,P253&gt;P254,1,1,0),"")</f>
        <v/>
      </c>
      <c r="R254" s="0" t="str">
        <f aca="false">IF(C254&lt;&gt;"",IF($Q254&lt;&gt;1,C254+R253,C254),"")</f>
        <v/>
      </c>
      <c r="S254" s="0" t="str">
        <f aca="false">IF(D254&lt;&gt;"",IF($Q254&lt;&gt;1,D254+S253,D254),"")</f>
        <v/>
      </c>
      <c r="T254" s="0" t="str">
        <f aca="false">IF(E254&lt;&gt;"",IF($Q254&lt;&gt;1,E254+T253,E254),"")</f>
        <v/>
      </c>
      <c r="U254" s="0" t="str">
        <f aca="false">IF(H254&lt;&gt;"",IF(Q254=1,IF(B254="W",1,0),IF(B254="W",1,0)+U253),"")</f>
        <v/>
      </c>
      <c r="V254" s="0" t="str">
        <f aca="false">IF(H254&lt;&gt;"",IF(Q254=1,IF(B254&lt;&gt;"W",1,0),IF(B254&lt;&gt;"W",1,0)+V253),"")</f>
        <v/>
      </c>
    </row>
    <row r="255" customFormat="false" ht="13.8" hidden="false" customHeight="false" outlineLevel="0" collapsed="false">
      <c r="A255" s="23"/>
      <c r="B255" s="23"/>
      <c r="C255" s="23"/>
      <c r="D255" s="23"/>
      <c r="E255" s="23"/>
      <c r="F255" s="25" t="str">
        <f aca="false">_xlfn.IFS(E255 = "","",E255&gt;0,C255/E255,TRUE(),C255/1)</f>
        <v/>
      </c>
      <c r="G255" s="25" t="str">
        <f aca="false">_xlfn.IFS(E255 = "","",E255&gt;0,(C255+D255)/E255,TRUE(),(C255+D255)/1)</f>
        <v/>
      </c>
      <c r="H255" s="29"/>
      <c r="I255" s="27"/>
      <c r="J255" s="28" t="str">
        <f aca="false">IF(O255&lt;&gt;"",O255/86400,"")</f>
        <v/>
      </c>
      <c r="K255" s="28"/>
      <c r="L255" s="29" t="str">
        <f aca="false">_xlfn.IFS(Q256 &lt;&gt; 1,"",T255&gt;0,R255/T255,TRUE(),R255/1)</f>
        <v/>
      </c>
      <c r="M255" s="25" t="str">
        <f aca="false">_xlfn.IFS(Q256 &lt;&gt; 1,"",V255&gt;0,U255/V255,TRUE(),U255/1)</f>
        <v/>
      </c>
      <c r="N255" s="20"/>
      <c r="P255" s="0" t="str">
        <f aca="false">IF(H255&lt;&gt;"",MOD(WEEKDAY(H255)+4,7)+1,"")</f>
        <v/>
      </c>
      <c r="Q255" s="0" t="str">
        <f aca="false">IF(H254&lt;&gt;"",_xlfn.IFS(OR((H255-H254)&gt;=7,H255=""),1,P254&gt;P255,1,1,0),"")</f>
        <v/>
      </c>
      <c r="R255" s="0" t="str">
        <f aca="false">IF(C255&lt;&gt;"",IF($Q255&lt;&gt;1,C255+R254,C255),"")</f>
        <v/>
      </c>
      <c r="S255" s="0" t="str">
        <f aca="false">IF(D255&lt;&gt;"",IF($Q255&lt;&gt;1,D255+S254,D255),"")</f>
        <v/>
      </c>
      <c r="T255" s="0" t="str">
        <f aca="false">IF(E255&lt;&gt;"",IF($Q255&lt;&gt;1,E255+T254,E255),"")</f>
        <v/>
      </c>
      <c r="U255" s="0" t="str">
        <f aca="false">IF(H255&lt;&gt;"",IF(Q255=1,IF(B255="W",1,0),IF(B255="W",1,0)+U254),"")</f>
        <v/>
      </c>
      <c r="V255" s="0" t="str">
        <f aca="false">IF(H255&lt;&gt;"",IF(Q255=1,IF(B255&lt;&gt;"W",1,0),IF(B255&lt;&gt;"W",1,0)+V254),"")</f>
        <v/>
      </c>
    </row>
    <row r="256" customFormat="false" ht="13.8" hidden="false" customHeight="false" outlineLevel="0" collapsed="false">
      <c r="A256" s="23"/>
      <c r="B256" s="23"/>
      <c r="C256" s="23"/>
      <c r="D256" s="23"/>
      <c r="E256" s="23"/>
      <c r="F256" s="25" t="str">
        <f aca="false">_xlfn.IFS(E256 = "","",E256&gt;0,C256/E256,TRUE(),C256/1)</f>
        <v/>
      </c>
      <c r="G256" s="25" t="str">
        <f aca="false">_xlfn.IFS(E256 = "","",E256&gt;0,(C256+D256)/E256,TRUE(),(C256+D256)/1)</f>
        <v/>
      </c>
      <c r="H256" s="29"/>
      <c r="I256" s="27"/>
      <c r="J256" s="28" t="str">
        <f aca="false">IF(O256&lt;&gt;"",O256/86400,"")</f>
        <v/>
      </c>
      <c r="K256" s="28"/>
      <c r="L256" s="29" t="str">
        <f aca="false">_xlfn.IFS(Q257 &lt;&gt; 1,"",T256&gt;0,R256/T256,TRUE(),R256/1)</f>
        <v/>
      </c>
      <c r="M256" s="25" t="str">
        <f aca="false">_xlfn.IFS(Q257 &lt;&gt; 1,"",V256&gt;0,U256/V256,TRUE(),U256/1)</f>
        <v/>
      </c>
      <c r="N256" s="20"/>
      <c r="P256" s="0" t="str">
        <f aca="false">IF(H256&lt;&gt;"",MOD(WEEKDAY(H256)+4,7)+1,"")</f>
        <v/>
      </c>
      <c r="Q256" s="0" t="str">
        <f aca="false">IF(H255&lt;&gt;"",_xlfn.IFS(OR((H256-H255)&gt;=7,H256=""),1,P255&gt;P256,1,1,0),"")</f>
        <v/>
      </c>
      <c r="R256" s="0" t="str">
        <f aca="false">IF(C256&lt;&gt;"",IF($Q256&lt;&gt;1,C256+R255,C256),"")</f>
        <v/>
      </c>
      <c r="S256" s="0" t="str">
        <f aca="false">IF(D256&lt;&gt;"",IF($Q256&lt;&gt;1,D256+S255,D256),"")</f>
        <v/>
      </c>
      <c r="T256" s="0" t="str">
        <f aca="false">IF(E256&lt;&gt;"",IF($Q256&lt;&gt;1,E256+T255,E256),"")</f>
        <v/>
      </c>
      <c r="U256" s="0" t="str">
        <f aca="false">IF(H256&lt;&gt;"",IF(Q256=1,IF(B256="W",1,0),IF(B256="W",1,0)+U255),"")</f>
        <v/>
      </c>
      <c r="V256" s="0" t="str">
        <f aca="false">IF(H256&lt;&gt;"",IF(Q256=1,IF(B256&lt;&gt;"W",1,0),IF(B256&lt;&gt;"W",1,0)+V255),"")</f>
        <v/>
      </c>
    </row>
    <row r="257" customFormat="false" ht="13.8" hidden="false" customHeight="false" outlineLevel="0" collapsed="false">
      <c r="A257" s="23"/>
      <c r="B257" s="23"/>
      <c r="C257" s="23"/>
      <c r="D257" s="23"/>
      <c r="E257" s="23"/>
      <c r="F257" s="25" t="str">
        <f aca="false">_xlfn.IFS(E257 = "","",E257&gt;0,C257/E257,TRUE(),C257/1)</f>
        <v/>
      </c>
      <c r="G257" s="25" t="str">
        <f aca="false">_xlfn.IFS(E257 = "","",E257&gt;0,(C257+D257)/E257,TRUE(),(C257+D257)/1)</f>
        <v/>
      </c>
      <c r="H257" s="29"/>
      <c r="I257" s="27"/>
      <c r="J257" s="28" t="str">
        <f aca="false">IF(O257&lt;&gt;"",O257/86400,"")</f>
        <v/>
      </c>
      <c r="K257" s="28"/>
      <c r="L257" s="29" t="str">
        <f aca="false">_xlfn.IFS(Q258 &lt;&gt; 1,"",T257&gt;0,R257/T257,TRUE(),R257/1)</f>
        <v/>
      </c>
      <c r="M257" s="25" t="str">
        <f aca="false">_xlfn.IFS(Q258 &lt;&gt; 1,"",V257&gt;0,U257/V257,TRUE(),U257/1)</f>
        <v/>
      </c>
      <c r="N257" s="20"/>
      <c r="P257" s="0" t="str">
        <f aca="false">IF(H257&lt;&gt;"",MOD(WEEKDAY(H257)+4,7)+1,"")</f>
        <v/>
      </c>
      <c r="Q257" s="0" t="str">
        <f aca="false">IF(H256&lt;&gt;"",_xlfn.IFS(OR((H257-H256)&gt;=7,H257=""),1,P256&gt;P257,1,1,0),"")</f>
        <v/>
      </c>
      <c r="R257" s="0" t="str">
        <f aca="false">IF(C257&lt;&gt;"",IF($Q257&lt;&gt;1,C257+R256,C257),"")</f>
        <v/>
      </c>
      <c r="S257" s="0" t="str">
        <f aca="false">IF(D257&lt;&gt;"",IF($Q257&lt;&gt;1,D257+S256,D257),"")</f>
        <v/>
      </c>
      <c r="T257" s="0" t="str">
        <f aca="false">IF(E257&lt;&gt;"",IF($Q257&lt;&gt;1,E257+T256,E257),"")</f>
        <v/>
      </c>
      <c r="U257" s="0" t="str">
        <f aca="false">IF(H257&lt;&gt;"",IF(Q257=1,IF(B257="W",1,0),IF(B257="W",1,0)+U256),"")</f>
        <v/>
      </c>
      <c r="V257" s="0" t="str">
        <f aca="false">IF(H257&lt;&gt;"",IF(Q257=1,IF(B257&lt;&gt;"W",1,0),IF(B257&lt;&gt;"W",1,0)+V256),"")</f>
        <v/>
      </c>
    </row>
    <row r="258" customFormat="false" ht="13.8" hidden="false" customHeight="false" outlineLevel="0" collapsed="false">
      <c r="A258" s="23"/>
      <c r="B258" s="23"/>
      <c r="C258" s="23"/>
      <c r="D258" s="23"/>
      <c r="E258" s="23"/>
      <c r="F258" s="25" t="str">
        <f aca="false">_xlfn.IFS(E258 = "","",E258&gt;0,C258/E258,TRUE(),C258/1)</f>
        <v/>
      </c>
      <c r="G258" s="25" t="str">
        <f aca="false">_xlfn.IFS(E258 = "","",E258&gt;0,(C258+D258)/E258,TRUE(),(C258+D258)/1)</f>
        <v/>
      </c>
      <c r="H258" s="29"/>
      <c r="I258" s="27"/>
      <c r="J258" s="28" t="str">
        <f aca="false">IF(O258&lt;&gt;"",O258/86400,"")</f>
        <v/>
      </c>
      <c r="K258" s="28"/>
      <c r="L258" s="29" t="str">
        <f aca="false">_xlfn.IFS(Q259 &lt;&gt; 1,"",T258&gt;0,R258/T258,TRUE(),R258/1)</f>
        <v/>
      </c>
      <c r="M258" s="25" t="str">
        <f aca="false">_xlfn.IFS(Q259 &lt;&gt; 1,"",V258&gt;0,U258/V258,TRUE(),U258/1)</f>
        <v/>
      </c>
      <c r="N258" s="20"/>
      <c r="P258" s="0" t="str">
        <f aca="false">IF(H258&lt;&gt;"",MOD(WEEKDAY(H258)+4,7)+1,"")</f>
        <v/>
      </c>
      <c r="Q258" s="0" t="str">
        <f aca="false">IF(H257&lt;&gt;"",_xlfn.IFS(OR((H258-H257)&gt;=7,H258=""),1,P257&gt;P258,1,1,0),"")</f>
        <v/>
      </c>
      <c r="R258" s="0" t="str">
        <f aca="false">IF(C258&lt;&gt;"",IF($Q258&lt;&gt;1,C258+R257,C258),"")</f>
        <v/>
      </c>
      <c r="S258" s="0" t="str">
        <f aca="false">IF(D258&lt;&gt;"",IF($Q258&lt;&gt;1,D258+S257,D258),"")</f>
        <v/>
      </c>
      <c r="T258" s="0" t="str">
        <f aca="false">IF(E258&lt;&gt;"",IF($Q258&lt;&gt;1,E258+T257,E258),"")</f>
        <v/>
      </c>
      <c r="U258" s="0" t="str">
        <f aca="false">IF(H258&lt;&gt;"",IF(Q258=1,IF(B258="W",1,0),IF(B258="W",1,0)+U257),"")</f>
        <v/>
      </c>
      <c r="V258" s="0" t="str">
        <f aca="false">IF(H258&lt;&gt;"",IF(Q258=1,IF(B258&lt;&gt;"W",1,0),IF(B258&lt;&gt;"W",1,0)+V257),"")</f>
        <v/>
      </c>
    </row>
    <row r="259" customFormat="false" ht="13.8" hidden="false" customHeight="false" outlineLevel="0" collapsed="false">
      <c r="A259" s="23"/>
      <c r="B259" s="23"/>
      <c r="C259" s="23"/>
      <c r="D259" s="23"/>
      <c r="E259" s="23"/>
      <c r="F259" s="25" t="str">
        <f aca="false">_xlfn.IFS(E259 = "","",E259&gt;0,C259/E259,TRUE(),C259/1)</f>
        <v/>
      </c>
      <c r="G259" s="25" t="str">
        <f aca="false">_xlfn.IFS(E259 = "","",E259&gt;0,(C259+D259)/E259,TRUE(),(C259+D259)/1)</f>
        <v/>
      </c>
      <c r="H259" s="29"/>
      <c r="I259" s="27"/>
      <c r="J259" s="28" t="str">
        <f aca="false">IF(O259&lt;&gt;"",O259/86400,"")</f>
        <v/>
      </c>
      <c r="K259" s="28"/>
      <c r="L259" s="29" t="str">
        <f aca="false">_xlfn.IFS(Q260 &lt;&gt; 1,"",T259&gt;0,R259/T259,TRUE(),R259/1)</f>
        <v/>
      </c>
      <c r="M259" s="25" t="str">
        <f aca="false">_xlfn.IFS(Q260 &lt;&gt; 1,"",V259&gt;0,U259/V259,TRUE(),U259/1)</f>
        <v/>
      </c>
      <c r="N259" s="20"/>
      <c r="P259" s="0" t="str">
        <f aca="false">IF(H259&lt;&gt;"",MOD(WEEKDAY(H259)+4,7)+1,"")</f>
        <v/>
      </c>
      <c r="Q259" s="0" t="str">
        <f aca="false">IF(H258&lt;&gt;"",_xlfn.IFS(OR((H259-H258)&gt;=7,H259=""),1,P258&gt;P259,1,1,0),"")</f>
        <v/>
      </c>
      <c r="R259" s="0" t="str">
        <f aca="false">IF(C259&lt;&gt;"",IF($Q259&lt;&gt;1,C259+R258,C259),"")</f>
        <v/>
      </c>
      <c r="S259" s="0" t="str">
        <f aca="false">IF(D259&lt;&gt;"",IF($Q259&lt;&gt;1,D259+S258,D259),"")</f>
        <v/>
      </c>
      <c r="T259" s="0" t="str">
        <f aca="false">IF(E259&lt;&gt;"",IF($Q259&lt;&gt;1,E259+T258,E259),"")</f>
        <v/>
      </c>
      <c r="U259" s="0" t="str">
        <f aca="false">IF(H259&lt;&gt;"",IF(Q259=1,IF(B259="W",1,0),IF(B259="W",1,0)+U258),"")</f>
        <v/>
      </c>
      <c r="V259" s="0" t="str">
        <f aca="false">IF(H259&lt;&gt;"",IF(Q259=1,IF(B259&lt;&gt;"W",1,0),IF(B259&lt;&gt;"W",1,0)+V258),"")</f>
        <v/>
      </c>
    </row>
    <row r="260" customFormat="false" ht="13.8" hidden="false" customHeight="false" outlineLevel="0" collapsed="false">
      <c r="A260" s="23"/>
      <c r="B260" s="23"/>
      <c r="C260" s="23"/>
      <c r="D260" s="23"/>
      <c r="E260" s="23"/>
      <c r="F260" s="25" t="str">
        <f aca="false">_xlfn.IFS(E260 = "","",E260&gt;0,C260/E260,TRUE(),C260/1)</f>
        <v/>
      </c>
      <c r="G260" s="25" t="str">
        <f aca="false">_xlfn.IFS(E260 = "","",E260&gt;0,(C260+D260)/E260,TRUE(),(C260+D260)/1)</f>
        <v/>
      </c>
      <c r="H260" s="29"/>
      <c r="I260" s="27"/>
      <c r="J260" s="28" t="str">
        <f aca="false">IF(O260&lt;&gt;"",O260/86400,"")</f>
        <v/>
      </c>
      <c r="K260" s="28"/>
      <c r="L260" s="29" t="str">
        <f aca="false">_xlfn.IFS(Q261 &lt;&gt; 1,"",T260&gt;0,R260/T260,TRUE(),R260/1)</f>
        <v/>
      </c>
      <c r="M260" s="25" t="str">
        <f aca="false">_xlfn.IFS(Q261 &lt;&gt; 1,"",V260&gt;0,U260/V260,TRUE(),U260/1)</f>
        <v/>
      </c>
      <c r="N260" s="20"/>
      <c r="P260" s="0" t="str">
        <f aca="false">IF(H260&lt;&gt;"",MOD(WEEKDAY(H260)+4,7)+1,"")</f>
        <v/>
      </c>
      <c r="Q260" s="0" t="str">
        <f aca="false">IF(H259&lt;&gt;"",_xlfn.IFS(OR((H260-H259)&gt;=7,H260=""),1,P259&gt;P260,1,1,0),"")</f>
        <v/>
      </c>
      <c r="R260" s="0" t="str">
        <f aca="false">IF(C260&lt;&gt;"",IF($Q260&lt;&gt;1,C260+R259,C260),"")</f>
        <v/>
      </c>
      <c r="S260" s="0" t="str">
        <f aca="false">IF(D260&lt;&gt;"",IF($Q260&lt;&gt;1,D260+S259,D260),"")</f>
        <v/>
      </c>
      <c r="T260" s="0" t="str">
        <f aca="false">IF(E260&lt;&gt;"",IF($Q260&lt;&gt;1,E260+T259,E260),"")</f>
        <v/>
      </c>
      <c r="U260" s="0" t="str">
        <f aca="false">IF(H260&lt;&gt;"",IF(Q260=1,IF(B260="W",1,0),IF(B260="W",1,0)+U259),"")</f>
        <v/>
      </c>
      <c r="V260" s="0" t="str">
        <f aca="false">IF(H260&lt;&gt;"",IF(Q260=1,IF(B260&lt;&gt;"W",1,0),IF(B260&lt;&gt;"W",1,0)+V259),"")</f>
        <v/>
      </c>
    </row>
    <row r="261" customFormat="false" ht="13.8" hidden="false" customHeight="false" outlineLevel="0" collapsed="false">
      <c r="A261" s="23"/>
      <c r="B261" s="23"/>
      <c r="C261" s="23"/>
      <c r="D261" s="23"/>
      <c r="E261" s="23"/>
      <c r="F261" s="25" t="str">
        <f aca="false">_xlfn.IFS(E261 = "","",E261&gt;0,C261/E261,TRUE(),C261/1)</f>
        <v/>
      </c>
      <c r="G261" s="25" t="str">
        <f aca="false">_xlfn.IFS(E261 = "","",E261&gt;0,(C261+D261)/E261,TRUE(),(C261+D261)/1)</f>
        <v/>
      </c>
      <c r="H261" s="29"/>
      <c r="I261" s="27"/>
      <c r="J261" s="28" t="str">
        <f aca="false">IF(O261&lt;&gt;"",O261/86400,"")</f>
        <v/>
      </c>
      <c r="K261" s="28"/>
      <c r="L261" s="29" t="str">
        <f aca="false">_xlfn.IFS(Q262 &lt;&gt; 1,"",T261&gt;0,R261/T261,TRUE(),R261/1)</f>
        <v/>
      </c>
      <c r="M261" s="25" t="str">
        <f aca="false">_xlfn.IFS(Q262 &lt;&gt; 1,"",V261&gt;0,U261/V261,TRUE(),U261/1)</f>
        <v/>
      </c>
      <c r="N261" s="20"/>
      <c r="P261" s="0" t="str">
        <f aca="false">IF(H261&lt;&gt;"",MOD(WEEKDAY(H261)+4,7)+1,"")</f>
        <v/>
      </c>
      <c r="Q261" s="0" t="str">
        <f aca="false">IF(H260&lt;&gt;"",_xlfn.IFS(OR((H261-H260)&gt;=7,H261=""),1,P260&gt;P261,1,1,0),"")</f>
        <v/>
      </c>
      <c r="R261" s="0" t="str">
        <f aca="false">IF(C261&lt;&gt;"",IF($Q261&lt;&gt;1,C261+R260,C261),"")</f>
        <v/>
      </c>
      <c r="S261" s="0" t="str">
        <f aca="false">IF(D261&lt;&gt;"",IF($Q261&lt;&gt;1,D261+S260,D261),"")</f>
        <v/>
      </c>
      <c r="T261" s="0" t="str">
        <f aca="false">IF(E261&lt;&gt;"",IF($Q261&lt;&gt;1,E261+T260,E261),"")</f>
        <v/>
      </c>
      <c r="U261" s="0" t="str">
        <f aca="false">IF(H261&lt;&gt;"",IF(Q261=1,IF(B261="W",1,0),IF(B261="W",1,0)+U260),"")</f>
        <v/>
      </c>
      <c r="V261" s="0" t="str">
        <f aca="false">IF(H261&lt;&gt;"",IF(Q261=1,IF(B261&lt;&gt;"W",1,0),IF(B261&lt;&gt;"W",1,0)+V260),"")</f>
        <v/>
      </c>
    </row>
    <row r="262" customFormat="false" ht="13.8" hidden="false" customHeight="false" outlineLevel="0" collapsed="false">
      <c r="A262" s="23"/>
      <c r="B262" s="23"/>
      <c r="C262" s="23"/>
      <c r="D262" s="23"/>
      <c r="E262" s="23"/>
      <c r="F262" s="25" t="str">
        <f aca="false">_xlfn.IFS(E262 = "","",E262&gt;0,C262/E262,TRUE(),C262/1)</f>
        <v/>
      </c>
      <c r="G262" s="25" t="str">
        <f aca="false">_xlfn.IFS(E262 = "","",E262&gt;0,(C262+D262)/E262,TRUE(),(C262+D262)/1)</f>
        <v/>
      </c>
      <c r="H262" s="29"/>
      <c r="I262" s="27"/>
      <c r="J262" s="28" t="str">
        <f aca="false">IF(O262&lt;&gt;"",O262/86400,"")</f>
        <v/>
      </c>
      <c r="K262" s="28"/>
      <c r="L262" s="29" t="str">
        <f aca="false">_xlfn.IFS(Q263 &lt;&gt; 1,"",T262&gt;0,R262/T262,TRUE(),R262/1)</f>
        <v/>
      </c>
      <c r="M262" s="25" t="str">
        <f aca="false">_xlfn.IFS(Q263 &lt;&gt; 1,"",V262&gt;0,U262/V262,TRUE(),U262/1)</f>
        <v/>
      </c>
      <c r="N262" s="20"/>
      <c r="P262" s="0" t="str">
        <f aca="false">IF(H262&lt;&gt;"",MOD(WEEKDAY(H262)+4,7)+1,"")</f>
        <v/>
      </c>
      <c r="Q262" s="0" t="str">
        <f aca="false">IF(H261&lt;&gt;"",_xlfn.IFS(OR((H262-H261)&gt;=7,H262=""),1,P261&gt;P262,1,1,0),"")</f>
        <v/>
      </c>
      <c r="R262" s="0" t="str">
        <f aca="false">IF(C262&lt;&gt;"",IF($Q262&lt;&gt;1,C262+R261,C262),"")</f>
        <v/>
      </c>
      <c r="S262" s="0" t="str">
        <f aca="false">IF(D262&lt;&gt;"",IF($Q262&lt;&gt;1,D262+S261,D262),"")</f>
        <v/>
      </c>
      <c r="T262" s="0" t="str">
        <f aca="false">IF(E262&lt;&gt;"",IF($Q262&lt;&gt;1,E262+T261,E262),"")</f>
        <v/>
      </c>
      <c r="U262" s="0" t="str">
        <f aca="false">IF(H262&lt;&gt;"",IF(Q262=1,IF(B262="W",1,0),IF(B262="W",1,0)+U261),"")</f>
        <v/>
      </c>
      <c r="V262" s="0" t="str">
        <f aca="false">IF(H262&lt;&gt;"",IF(Q262=1,IF(B262&lt;&gt;"W",1,0),IF(B262&lt;&gt;"W",1,0)+V261),"")</f>
        <v/>
      </c>
    </row>
    <row r="263" customFormat="false" ht="13.8" hidden="false" customHeight="false" outlineLevel="0" collapsed="false">
      <c r="A263" s="23"/>
      <c r="B263" s="23"/>
      <c r="C263" s="23"/>
      <c r="D263" s="23"/>
      <c r="E263" s="23"/>
      <c r="F263" s="25" t="str">
        <f aca="false">_xlfn.IFS(E263 = "","",E263&gt;0,C263/E263,TRUE(),C263/1)</f>
        <v/>
      </c>
      <c r="G263" s="25" t="str">
        <f aca="false">_xlfn.IFS(E263 = "","",E263&gt;0,(C263+D263)/E263,TRUE(),(C263+D263)/1)</f>
        <v/>
      </c>
      <c r="H263" s="29"/>
      <c r="I263" s="27"/>
      <c r="J263" s="28" t="str">
        <f aca="false">IF(O263&lt;&gt;"",O263/86400,"")</f>
        <v/>
      </c>
      <c r="K263" s="28"/>
      <c r="L263" s="29" t="str">
        <f aca="false">_xlfn.IFS(Q264 &lt;&gt; 1,"",T263&gt;0,R263/T263,TRUE(),R263/1)</f>
        <v/>
      </c>
      <c r="M263" s="25" t="str">
        <f aca="false">_xlfn.IFS(Q264 &lt;&gt; 1,"",V263&gt;0,U263/V263,TRUE(),U263/1)</f>
        <v/>
      </c>
      <c r="N263" s="20"/>
      <c r="P263" s="0" t="str">
        <f aca="false">IF(H263&lt;&gt;"",MOD(WEEKDAY(H263)+4,7)+1,"")</f>
        <v/>
      </c>
      <c r="Q263" s="0" t="str">
        <f aca="false">IF(H262&lt;&gt;"",_xlfn.IFS(OR((H263-H262)&gt;=7,H263=""),1,P262&gt;P263,1,1,0),"")</f>
        <v/>
      </c>
      <c r="R263" s="0" t="str">
        <f aca="false">IF(C263&lt;&gt;"",IF($Q263&lt;&gt;1,C263+R262,C263),"")</f>
        <v/>
      </c>
      <c r="S263" s="0" t="str">
        <f aca="false">IF(D263&lt;&gt;"",IF($Q263&lt;&gt;1,D263+S262,D263),"")</f>
        <v/>
      </c>
      <c r="T263" s="0" t="str">
        <f aca="false">IF(E263&lt;&gt;"",IF($Q263&lt;&gt;1,E263+T262,E263),"")</f>
        <v/>
      </c>
      <c r="U263" s="0" t="str">
        <f aca="false">IF(H263&lt;&gt;"",IF(Q263=1,IF(B263="W",1,0),IF(B263="W",1,0)+U262),"")</f>
        <v/>
      </c>
      <c r="V263" s="0" t="str">
        <f aca="false">IF(H263&lt;&gt;"",IF(Q263=1,IF(B263&lt;&gt;"W",1,0),IF(B263&lt;&gt;"W",1,0)+V262),"")</f>
        <v/>
      </c>
    </row>
    <row r="264" customFormat="false" ht="13.8" hidden="false" customHeight="false" outlineLevel="0" collapsed="false">
      <c r="A264" s="23"/>
      <c r="B264" s="23"/>
      <c r="C264" s="23"/>
      <c r="D264" s="23"/>
      <c r="E264" s="23"/>
      <c r="F264" s="25" t="str">
        <f aca="false">_xlfn.IFS(E264 = "","",E264&gt;0,C264/E264,TRUE(),C264/1)</f>
        <v/>
      </c>
      <c r="G264" s="25" t="str">
        <f aca="false">_xlfn.IFS(E264 = "","",E264&gt;0,(C264+D264)/E264,TRUE(),(C264+D264)/1)</f>
        <v/>
      </c>
      <c r="H264" s="29"/>
      <c r="I264" s="27"/>
      <c r="J264" s="28" t="str">
        <f aca="false">IF(O264&lt;&gt;"",O264/86400,"")</f>
        <v/>
      </c>
      <c r="K264" s="28"/>
      <c r="L264" s="29" t="str">
        <f aca="false">_xlfn.IFS(Q265 &lt;&gt; 1,"",T264&gt;0,R264/T264,TRUE(),R264/1)</f>
        <v/>
      </c>
      <c r="M264" s="25" t="str">
        <f aca="false">_xlfn.IFS(Q265 &lt;&gt; 1,"",V264&gt;0,U264/V264,TRUE(),U264/1)</f>
        <v/>
      </c>
      <c r="N264" s="20"/>
      <c r="P264" s="0" t="str">
        <f aca="false">IF(H264&lt;&gt;"",MOD(WEEKDAY(H264)+4,7)+1,"")</f>
        <v/>
      </c>
      <c r="Q264" s="0" t="str">
        <f aca="false">IF(H263&lt;&gt;"",_xlfn.IFS(OR((H264-H263)&gt;=7,H264=""),1,P263&gt;P264,1,1,0),"")</f>
        <v/>
      </c>
      <c r="R264" s="0" t="str">
        <f aca="false">IF(C264&lt;&gt;"",IF($Q264&lt;&gt;1,C264+R263,C264),"")</f>
        <v/>
      </c>
      <c r="S264" s="0" t="str">
        <f aca="false">IF(D264&lt;&gt;"",IF($Q264&lt;&gt;1,D264+S263,D264),"")</f>
        <v/>
      </c>
      <c r="T264" s="0" t="str">
        <f aca="false">IF(E264&lt;&gt;"",IF($Q264&lt;&gt;1,E264+T263,E264),"")</f>
        <v/>
      </c>
      <c r="U264" s="0" t="str">
        <f aca="false">IF(H264&lt;&gt;"",IF(Q264=1,IF(B264="W",1,0),IF(B264="W",1,0)+U263),"")</f>
        <v/>
      </c>
      <c r="V264" s="0" t="str">
        <f aca="false">IF(H264&lt;&gt;"",IF(Q264=1,IF(B264&lt;&gt;"W",1,0),IF(B264&lt;&gt;"W",1,0)+V263),"")</f>
        <v/>
      </c>
    </row>
    <row r="265" customFormat="false" ht="13.8" hidden="false" customHeight="false" outlineLevel="0" collapsed="false">
      <c r="A265" s="23"/>
      <c r="B265" s="23"/>
      <c r="C265" s="23"/>
      <c r="D265" s="23"/>
      <c r="E265" s="23"/>
      <c r="F265" s="25" t="str">
        <f aca="false">_xlfn.IFS(E265 = "","",E265&gt;0,C265/E265,TRUE(),C265/1)</f>
        <v/>
      </c>
      <c r="G265" s="25" t="str">
        <f aca="false">_xlfn.IFS(E265 = "","",E265&gt;0,(C265+D265)/E265,TRUE(),(C265+D265)/1)</f>
        <v/>
      </c>
      <c r="H265" s="29"/>
      <c r="I265" s="27"/>
      <c r="J265" s="28" t="str">
        <f aca="false">IF(O265&lt;&gt;"",O265/86400,"")</f>
        <v/>
      </c>
      <c r="K265" s="28"/>
      <c r="L265" s="29" t="str">
        <f aca="false">_xlfn.IFS(Q266 &lt;&gt; 1,"",T265&gt;0,R265/T265,TRUE(),R265/1)</f>
        <v/>
      </c>
      <c r="M265" s="25" t="str">
        <f aca="false">_xlfn.IFS(Q266 &lt;&gt; 1,"",V265&gt;0,U265/V265,TRUE(),U265/1)</f>
        <v/>
      </c>
      <c r="N265" s="20"/>
      <c r="P265" s="0" t="str">
        <f aca="false">IF(H265&lt;&gt;"",MOD(WEEKDAY(H265)+4,7)+1,"")</f>
        <v/>
      </c>
      <c r="Q265" s="0" t="str">
        <f aca="false">IF(H264&lt;&gt;"",_xlfn.IFS(OR((H265-H264)&gt;=7,H265=""),1,P264&gt;P265,1,1,0),"")</f>
        <v/>
      </c>
      <c r="R265" s="0" t="str">
        <f aca="false">IF(C265&lt;&gt;"",IF($Q265&lt;&gt;1,C265+R264,C265),"")</f>
        <v/>
      </c>
      <c r="S265" s="0" t="str">
        <f aca="false">IF(D265&lt;&gt;"",IF($Q265&lt;&gt;1,D265+S264,D265),"")</f>
        <v/>
      </c>
      <c r="T265" s="0" t="str">
        <f aca="false">IF(E265&lt;&gt;"",IF($Q265&lt;&gt;1,E265+T264,E265),"")</f>
        <v/>
      </c>
      <c r="U265" s="0" t="str">
        <f aca="false">IF(H265&lt;&gt;"",IF(Q265=1,IF(B265="W",1,0),IF(B265="W",1,0)+U264),"")</f>
        <v/>
      </c>
      <c r="V265" s="0" t="str">
        <f aca="false">IF(H265&lt;&gt;"",IF(Q265=1,IF(B265&lt;&gt;"W",1,0),IF(B265&lt;&gt;"W",1,0)+V264),"")</f>
        <v/>
      </c>
    </row>
    <row r="266" customFormat="false" ht="13.8" hidden="false" customHeight="false" outlineLevel="0" collapsed="false">
      <c r="A266" s="23"/>
      <c r="B266" s="23"/>
      <c r="C266" s="23"/>
      <c r="D266" s="23"/>
      <c r="E266" s="23"/>
      <c r="F266" s="25" t="str">
        <f aca="false">_xlfn.IFS(E266 = "","",E266&gt;0,C266/E266,TRUE(),C266/1)</f>
        <v/>
      </c>
      <c r="G266" s="25" t="str">
        <f aca="false">_xlfn.IFS(E266 = "","",E266&gt;0,(C266+D266)/E266,TRUE(),(C266+D266)/1)</f>
        <v/>
      </c>
      <c r="H266" s="29"/>
      <c r="I266" s="27"/>
      <c r="J266" s="28" t="str">
        <f aca="false">IF(O266&lt;&gt;"",O266/86400,"")</f>
        <v/>
      </c>
      <c r="K266" s="28"/>
      <c r="L266" s="29" t="str">
        <f aca="false">_xlfn.IFS(Q267 &lt;&gt; 1,"",T266&gt;0,R266/T266,TRUE(),R266/1)</f>
        <v/>
      </c>
      <c r="M266" s="25" t="str">
        <f aca="false">_xlfn.IFS(Q267 &lt;&gt; 1,"",V266&gt;0,U266/V266,TRUE(),U266/1)</f>
        <v/>
      </c>
      <c r="N266" s="20"/>
      <c r="P266" s="0" t="str">
        <f aca="false">IF(H266&lt;&gt;"",MOD(WEEKDAY(H266)+4,7)+1,"")</f>
        <v/>
      </c>
      <c r="Q266" s="0" t="str">
        <f aca="false">IF(H265&lt;&gt;"",_xlfn.IFS(OR((H266-H265)&gt;=7,H266=""),1,P265&gt;P266,1,1,0),"")</f>
        <v/>
      </c>
      <c r="R266" s="0" t="str">
        <f aca="false">IF(C266&lt;&gt;"",IF($Q266&lt;&gt;1,C266+R265,C266),"")</f>
        <v/>
      </c>
      <c r="S266" s="0" t="str">
        <f aca="false">IF(D266&lt;&gt;"",IF($Q266&lt;&gt;1,D266+S265,D266),"")</f>
        <v/>
      </c>
      <c r="T266" s="0" t="str">
        <f aca="false">IF(E266&lt;&gt;"",IF($Q266&lt;&gt;1,E266+T265,E266),"")</f>
        <v/>
      </c>
      <c r="U266" s="0" t="str">
        <f aca="false">IF(H266&lt;&gt;"",IF(Q266=1,IF(B266="W",1,0),IF(B266="W",1,0)+U265),"")</f>
        <v/>
      </c>
      <c r="V266" s="0" t="str">
        <f aca="false">IF(H266&lt;&gt;"",IF(Q266=1,IF(B266&lt;&gt;"W",1,0),IF(B266&lt;&gt;"W",1,0)+V265),"")</f>
        <v/>
      </c>
    </row>
    <row r="267" customFormat="false" ht="13.8" hidden="false" customHeight="false" outlineLevel="0" collapsed="false">
      <c r="A267" s="23"/>
      <c r="B267" s="23"/>
      <c r="C267" s="23"/>
      <c r="D267" s="23"/>
      <c r="E267" s="23"/>
      <c r="F267" s="25" t="str">
        <f aca="false">_xlfn.IFS(E267 = "","",E267&gt;0,C267/E267,TRUE(),C267/1)</f>
        <v/>
      </c>
      <c r="G267" s="25" t="str">
        <f aca="false">_xlfn.IFS(E267 = "","",E267&gt;0,(C267+D267)/E267,TRUE(),(C267+D267)/1)</f>
        <v/>
      </c>
      <c r="H267" s="29"/>
      <c r="I267" s="27"/>
      <c r="J267" s="28" t="str">
        <f aca="false">IF(O267&lt;&gt;"",O267/86400,"")</f>
        <v/>
      </c>
      <c r="K267" s="28"/>
      <c r="L267" s="29" t="str">
        <f aca="false">_xlfn.IFS(Q268 &lt;&gt; 1,"",T267&gt;0,R267/T267,TRUE(),R267/1)</f>
        <v/>
      </c>
      <c r="M267" s="25" t="str">
        <f aca="false">_xlfn.IFS(Q268 &lt;&gt; 1,"",V267&gt;0,U267/V267,TRUE(),U267/1)</f>
        <v/>
      </c>
      <c r="N267" s="20"/>
      <c r="P267" s="0" t="str">
        <f aca="false">IF(H267&lt;&gt;"",MOD(WEEKDAY(H267)+4,7)+1,"")</f>
        <v/>
      </c>
      <c r="Q267" s="0" t="str">
        <f aca="false">IF(H266&lt;&gt;"",_xlfn.IFS(OR((H267-H266)&gt;=7,H267=""),1,P266&gt;P267,1,1,0),"")</f>
        <v/>
      </c>
      <c r="R267" s="0" t="str">
        <f aca="false">IF(C267&lt;&gt;"",IF($Q267&lt;&gt;1,C267+R266,C267),"")</f>
        <v/>
      </c>
      <c r="S267" s="0" t="str">
        <f aca="false">IF(D267&lt;&gt;"",IF($Q267&lt;&gt;1,D267+S266,D267),"")</f>
        <v/>
      </c>
      <c r="T267" s="0" t="str">
        <f aca="false">IF(E267&lt;&gt;"",IF($Q267&lt;&gt;1,E267+T266,E267),"")</f>
        <v/>
      </c>
      <c r="U267" s="0" t="str">
        <f aca="false">IF(H267&lt;&gt;"",IF(Q267=1,IF(B267="W",1,0),IF(B267="W",1,0)+U266),"")</f>
        <v/>
      </c>
      <c r="V267" s="0" t="str">
        <f aca="false">IF(H267&lt;&gt;"",IF(Q267=1,IF(B267&lt;&gt;"W",1,0),IF(B267&lt;&gt;"W",1,0)+V266),"")</f>
        <v/>
      </c>
    </row>
    <row r="268" customFormat="false" ht="13.8" hidden="false" customHeight="false" outlineLevel="0" collapsed="false">
      <c r="A268" s="23"/>
      <c r="B268" s="23"/>
      <c r="C268" s="23"/>
      <c r="D268" s="23"/>
      <c r="E268" s="23"/>
      <c r="F268" s="25" t="str">
        <f aca="false">_xlfn.IFS(E268 = "","",E268&gt;0,C268/E268,TRUE(),C268/1)</f>
        <v/>
      </c>
      <c r="G268" s="25" t="str">
        <f aca="false">_xlfn.IFS(E268 = "","",E268&gt;0,(C268+D268)/E268,TRUE(),(C268+D268)/1)</f>
        <v/>
      </c>
      <c r="H268" s="29"/>
      <c r="I268" s="27"/>
      <c r="J268" s="28" t="str">
        <f aca="false">IF(O268&lt;&gt;"",O268/86400,"")</f>
        <v/>
      </c>
      <c r="K268" s="28"/>
      <c r="L268" s="29" t="str">
        <f aca="false">_xlfn.IFS(Q269 &lt;&gt; 1,"",T268&gt;0,R268/T268,TRUE(),R268/1)</f>
        <v/>
      </c>
      <c r="M268" s="25" t="str">
        <f aca="false">_xlfn.IFS(Q269 &lt;&gt; 1,"",V268&gt;0,U268/V268,TRUE(),U268/1)</f>
        <v/>
      </c>
      <c r="N268" s="20"/>
      <c r="P268" s="0" t="str">
        <f aca="false">IF(H268&lt;&gt;"",MOD(WEEKDAY(H268)+4,7)+1,"")</f>
        <v/>
      </c>
      <c r="Q268" s="0" t="str">
        <f aca="false">IF(H267&lt;&gt;"",_xlfn.IFS(OR((H268-H267)&gt;=7,H268=""),1,P267&gt;P268,1,1,0),"")</f>
        <v/>
      </c>
      <c r="R268" s="0" t="str">
        <f aca="false">IF(C268&lt;&gt;"",IF($Q268&lt;&gt;1,C268+R267,C268),"")</f>
        <v/>
      </c>
      <c r="S268" s="0" t="str">
        <f aca="false">IF(D268&lt;&gt;"",IF($Q268&lt;&gt;1,D268+S267,D268),"")</f>
        <v/>
      </c>
      <c r="T268" s="0" t="str">
        <f aca="false">IF(E268&lt;&gt;"",IF($Q268&lt;&gt;1,E268+T267,E268),"")</f>
        <v/>
      </c>
      <c r="U268" s="0" t="str">
        <f aca="false">IF(H268&lt;&gt;"",IF(Q268=1,IF(B268="W",1,0),IF(B268="W",1,0)+U267),"")</f>
        <v/>
      </c>
      <c r="V268" s="0" t="str">
        <f aca="false">IF(H268&lt;&gt;"",IF(Q268=1,IF(B268&lt;&gt;"W",1,0),IF(B268&lt;&gt;"W",1,0)+V267),"")</f>
        <v/>
      </c>
    </row>
    <row r="269" customFormat="false" ht="13.8" hidden="false" customHeight="false" outlineLevel="0" collapsed="false">
      <c r="A269" s="23"/>
      <c r="B269" s="23"/>
      <c r="C269" s="23"/>
      <c r="D269" s="23"/>
      <c r="E269" s="23"/>
      <c r="F269" s="25" t="str">
        <f aca="false">_xlfn.IFS(E269 = "","",E269&gt;0,C269/E269,TRUE(),C269/1)</f>
        <v/>
      </c>
      <c r="G269" s="25" t="str">
        <f aca="false">_xlfn.IFS(E269 = "","",E269&gt;0,(C269+D269)/E269,TRUE(),(C269+D269)/1)</f>
        <v/>
      </c>
      <c r="H269" s="29"/>
      <c r="I269" s="27"/>
      <c r="J269" s="28" t="str">
        <f aca="false">IF(O269&lt;&gt;"",O269/86400,"")</f>
        <v/>
      </c>
      <c r="K269" s="28"/>
      <c r="L269" s="29" t="str">
        <f aca="false">_xlfn.IFS(Q270 &lt;&gt; 1,"",T269&gt;0,R269/T269,TRUE(),R269/1)</f>
        <v/>
      </c>
      <c r="M269" s="25" t="str">
        <f aca="false">_xlfn.IFS(Q270 &lt;&gt; 1,"",V269&gt;0,U269/V269,TRUE(),U269/1)</f>
        <v/>
      </c>
      <c r="N269" s="20"/>
      <c r="P269" s="0" t="str">
        <f aca="false">IF(H269&lt;&gt;"",MOD(WEEKDAY(H269)+4,7)+1,"")</f>
        <v/>
      </c>
      <c r="Q269" s="0" t="str">
        <f aca="false">IF(H268&lt;&gt;"",_xlfn.IFS(OR((H269-H268)&gt;=7,H269=""),1,P268&gt;P269,1,1,0),"")</f>
        <v/>
      </c>
      <c r="R269" s="0" t="str">
        <f aca="false">IF(C269&lt;&gt;"",IF($Q269&lt;&gt;1,C269+R268,C269),"")</f>
        <v/>
      </c>
      <c r="S269" s="0" t="str">
        <f aca="false">IF(D269&lt;&gt;"",IF($Q269&lt;&gt;1,D269+S268,D269),"")</f>
        <v/>
      </c>
      <c r="T269" s="0" t="str">
        <f aca="false">IF(E269&lt;&gt;"",IF($Q269&lt;&gt;1,E269+T268,E269),"")</f>
        <v/>
      </c>
      <c r="U269" s="0" t="str">
        <f aca="false">IF(H269&lt;&gt;"",IF(Q269=1,IF(B269="W",1,0),IF(B269="W",1,0)+U268),"")</f>
        <v/>
      </c>
      <c r="V269" s="0" t="str">
        <f aca="false">IF(H269&lt;&gt;"",IF(Q269=1,IF(B269&lt;&gt;"W",1,0),IF(B269&lt;&gt;"W",1,0)+V268),"")</f>
        <v/>
      </c>
    </row>
    <row r="270" customFormat="false" ht="13.8" hidden="false" customHeight="false" outlineLevel="0" collapsed="false">
      <c r="A270" s="23"/>
      <c r="B270" s="23"/>
      <c r="C270" s="23"/>
      <c r="D270" s="23"/>
      <c r="E270" s="23"/>
      <c r="F270" s="25" t="str">
        <f aca="false">_xlfn.IFS(E270 = "","",E270&gt;0,C270/E270,TRUE(),C270/1)</f>
        <v/>
      </c>
      <c r="G270" s="25" t="str">
        <f aca="false">_xlfn.IFS(E270 = "","",E270&gt;0,(C270+D270)/E270,TRUE(),(C270+D270)/1)</f>
        <v/>
      </c>
      <c r="H270" s="29"/>
      <c r="I270" s="27"/>
      <c r="J270" s="28" t="str">
        <f aca="false">IF(O270&lt;&gt;"",O270/86400,"")</f>
        <v/>
      </c>
      <c r="K270" s="28"/>
      <c r="L270" s="29" t="str">
        <f aca="false">_xlfn.IFS(Q271 &lt;&gt; 1,"",T270&gt;0,R270/T270,TRUE(),R270/1)</f>
        <v/>
      </c>
      <c r="M270" s="25" t="str">
        <f aca="false">_xlfn.IFS(Q271 &lt;&gt; 1,"",V270&gt;0,U270/V270,TRUE(),U270/1)</f>
        <v/>
      </c>
      <c r="N270" s="20"/>
      <c r="P270" s="0" t="str">
        <f aca="false">IF(H270&lt;&gt;"",MOD(WEEKDAY(H270)+4,7)+1,"")</f>
        <v/>
      </c>
      <c r="Q270" s="0" t="str">
        <f aca="false">IF(H269&lt;&gt;"",_xlfn.IFS(OR((H270-H269)&gt;=7,H270=""),1,P269&gt;P270,1,1,0),"")</f>
        <v/>
      </c>
      <c r="R270" s="0" t="str">
        <f aca="false">IF(C270&lt;&gt;"",IF($Q270&lt;&gt;1,C270+R269,C270),"")</f>
        <v/>
      </c>
      <c r="S270" s="0" t="str">
        <f aca="false">IF(D270&lt;&gt;"",IF($Q270&lt;&gt;1,D270+S269,D270),"")</f>
        <v/>
      </c>
      <c r="T270" s="0" t="str">
        <f aca="false">IF(E270&lt;&gt;"",IF($Q270&lt;&gt;1,E270+T269,E270),"")</f>
        <v/>
      </c>
      <c r="U270" s="0" t="str">
        <f aca="false">IF(H270&lt;&gt;"",IF(Q270=1,IF(B270="W",1,0),IF(B270="W",1,0)+U269),"")</f>
        <v/>
      </c>
      <c r="V270" s="0" t="str">
        <f aca="false">IF(H270&lt;&gt;"",IF(Q270=1,IF(B270&lt;&gt;"W",1,0),IF(B270&lt;&gt;"W",1,0)+V269),"")</f>
        <v/>
      </c>
    </row>
    <row r="271" customFormat="false" ht="13.8" hidden="false" customHeight="false" outlineLevel="0" collapsed="false">
      <c r="A271" s="23"/>
      <c r="B271" s="23"/>
      <c r="C271" s="23"/>
      <c r="D271" s="23"/>
      <c r="E271" s="23"/>
      <c r="F271" s="25" t="str">
        <f aca="false">_xlfn.IFS(E271 = "","",E271&gt;0,C271/E271,TRUE(),C271/1)</f>
        <v/>
      </c>
      <c r="G271" s="25" t="str">
        <f aca="false">_xlfn.IFS(E271 = "","",E271&gt;0,(C271+D271)/E271,TRUE(),(C271+D271)/1)</f>
        <v/>
      </c>
      <c r="H271" s="29"/>
      <c r="I271" s="27"/>
      <c r="J271" s="28" t="str">
        <f aca="false">IF(O271&lt;&gt;"",O271/86400,"")</f>
        <v/>
      </c>
      <c r="K271" s="28"/>
      <c r="L271" s="29" t="str">
        <f aca="false">_xlfn.IFS(Q272 &lt;&gt; 1,"",T271&gt;0,R271/T271,TRUE(),R271/1)</f>
        <v/>
      </c>
      <c r="M271" s="25" t="str">
        <f aca="false">_xlfn.IFS(Q272 &lt;&gt; 1,"",V271&gt;0,U271/V271,TRUE(),U271/1)</f>
        <v/>
      </c>
      <c r="N271" s="20"/>
      <c r="P271" s="0" t="str">
        <f aca="false">IF(H271&lt;&gt;"",MOD(WEEKDAY(H271)+4,7)+1,"")</f>
        <v/>
      </c>
      <c r="Q271" s="0" t="str">
        <f aca="false">IF(H270&lt;&gt;"",_xlfn.IFS(OR((H271-H270)&gt;=7,H271=""),1,P270&gt;P271,1,1,0),"")</f>
        <v/>
      </c>
      <c r="R271" s="0" t="str">
        <f aca="false">IF(C271&lt;&gt;"",IF($Q271&lt;&gt;1,C271+R270,C271),"")</f>
        <v/>
      </c>
      <c r="S271" s="0" t="str">
        <f aca="false">IF(D271&lt;&gt;"",IF($Q271&lt;&gt;1,D271+S270,D271),"")</f>
        <v/>
      </c>
      <c r="T271" s="0" t="str">
        <f aca="false">IF(E271&lt;&gt;"",IF($Q271&lt;&gt;1,E271+T270,E271),"")</f>
        <v/>
      </c>
      <c r="U271" s="0" t="str">
        <f aca="false">IF(H271&lt;&gt;"",IF(Q271=1,IF(B271="W",1,0),IF(B271="W",1,0)+U270),"")</f>
        <v/>
      </c>
      <c r="V271" s="0" t="str">
        <f aca="false">IF(H271&lt;&gt;"",IF(Q271=1,IF(B271&lt;&gt;"W",1,0),IF(B271&lt;&gt;"W",1,0)+V270),"")</f>
        <v/>
      </c>
    </row>
    <row r="272" customFormat="false" ht="13.8" hidden="false" customHeight="false" outlineLevel="0" collapsed="false">
      <c r="A272" s="23"/>
      <c r="B272" s="23"/>
      <c r="C272" s="23"/>
      <c r="D272" s="23"/>
      <c r="E272" s="23"/>
      <c r="F272" s="25" t="str">
        <f aca="false">_xlfn.IFS(E272 = "","",E272&gt;0,C272/E272,TRUE(),C272/1)</f>
        <v/>
      </c>
      <c r="G272" s="25" t="str">
        <f aca="false">_xlfn.IFS(E272 = "","",E272&gt;0,(C272+D272)/E272,TRUE(),(C272+D272)/1)</f>
        <v/>
      </c>
      <c r="H272" s="29"/>
      <c r="I272" s="27"/>
      <c r="J272" s="28" t="str">
        <f aca="false">IF(O272&lt;&gt;"",O272/86400,"")</f>
        <v/>
      </c>
      <c r="K272" s="28"/>
      <c r="L272" s="29" t="str">
        <f aca="false">_xlfn.IFS(Q273 &lt;&gt; 1,"",T272&gt;0,R272/T272,TRUE(),R272/1)</f>
        <v/>
      </c>
      <c r="M272" s="25" t="str">
        <f aca="false">_xlfn.IFS(Q273 &lt;&gt; 1,"",V272&gt;0,U272/V272,TRUE(),U272/1)</f>
        <v/>
      </c>
      <c r="N272" s="20"/>
      <c r="P272" s="0" t="str">
        <f aca="false">IF(H272&lt;&gt;"",MOD(WEEKDAY(H272)+4,7)+1,"")</f>
        <v/>
      </c>
      <c r="Q272" s="0" t="str">
        <f aca="false">IF(H271&lt;&gt;"",_xlfn.IFS(OR((H272-H271)&gt;=7,H272=""),1,P271&gt;P272,1,1,0),"")</f>
        <v/>
      </c>
      <c r="R272" s="0" t="str">
        <f aca="false">IF(C272&lt;&gt;"",IF($Q272&lt;&gt;1,C272+R271,C272),"")</f>
        <v/>
      </c>
      <c r="S272" s="0" t="str">
        <f aca="false">IF(D272&lt;&gt;"",IF($Q272&lt;&gt;1,D272+S271,D272),"")</f>
        <v/>
      </c>
      <c r="T272" s="0" t="str">
        <f aca="false">IF(E272&lt;&gt;"",IF($Q272&lt;&gt;1,E272+T271,E272),"")</f>
        <v/>
      </c>
      <c r="U272" s="0" t="str">
        <f aca="false">IF(H272&lt;&gt;"",IF(Q272=1,IF(B272="W",1,0),IF(B272="W",1,0)+U271),"")</f>
        <v/>
      </c>
      <c r="V272" s="0" t="str">
        <f aca="false">IF(H272&lt;&gt;"",IF(Q272=1,IF(B272&lt;&gt;"W",1,0),IF(B272&lt;&gt;"W",1,0)+V271),"")</f>
        <v/>
      </c>
    </row>
    <row r="273" customFormat="false" ht="13.8" hidden="false" customHeight="false" outlineLevel="0" collapsed="false">
      <c r="A273" s="23"/>
      <c r="B273" s="23"/>
      <c r="C273" s="23"/>
      <c r="D273" s="23"/>
      <c r="E273" s="23"/>
      <c r="F273" s="25" t="str">
        <f aca="false">_xlfn.IFS(E273 = "","",E273&gt;0,C273/E273,TRUE(),C273/1)</f>
        <v/>
      </c>
      <c r="G273" s="25" t="str">
        <f aca="false">_xlfn.IFS(E273 = "","",E273&gt;0,(C273+D273)/E273,TRUE(),(C273+D273)/1)</f>
        <v/>
      </c>
      <c r="H273" s="29"/>
      <c r="I273" s="27"/>
      <c r="J273" s="28" t="str">
        <f aca="false">IF(O273&lt;&gt;"",O273/86400,"")</f>
        <v/>
      </c>
      <c r="K273" s="28"/>
      <c r="L273" s="29" t="str">
        <f aca="false">_xlfn.IFS(Q274 &lt;&gt; 1,"",T273&gt;0,R273/T273,TRUE(),R273/1)</f>
        <v/>
      </c>
      <c r="M273" s="25" t="str">
        <f aca="false">_xlfn.IFS(Q274 &lt;&gt; 1,"",V273&gt;0,U273/V273,TRUE(),U273/1)</f>
        <v/>
      </c>
      <c r="N273" s="20"/>
      <c r="P273" s="0" t="str">
        <f aca="false">IF(H273&lt;&gt;"",MOD(WEEKDAY(H273)+4,7)+1,"")</f>
        <v/>
      </c>
      <c r="Q273" s="0" t="str">
        <f aca="false">IF(H272&lt;&gt;"",_xlfn.IFS(OR((H273-H272)&gt;=7,H273=""),1,P272&gt;P273,1,1,0),"")</f>
        <v/>
      </c>
      <c r="R273" s="0" t="str">
        <f aca="false">IF(C273&lt;&gt;"",IF($Q273&lt;&gt;1,C273+R272,C273),"")</f>
        <v/>
      </c>
      <c r="S273" s="0" t="str">
        <f aca="false">IF(D273&lt;&gt;"",IF($Q273&lt;&gt;1,D273+S272,D273),"")</f>
        <v/>
      </c>
      <c r="T273" s="0" t="str">
        <f aca="false">IF(E273&lt;&gt;"",IF($Q273&lt;&gt;1,E273+T272,E273),"")</f>
        <v/>
      </c>
      <c r="U273" s="0" t="str">
        <f aca="false">IF(H273&lt;&gt;"",IF(Q273=1,IF(B273="W",1,0),IF(B273="W",1,0)+U272),"")</f>
        <v/>
      </c>
      <c r="V273" s="0" t="str">
        <f aca="false">IF(H273&lt;&gt;"",IF(Q273=1,IF(B273&lt;&gt;"W",1,0),IF(B273&lt;&gt;"W",1,0)+V272),"")</f>
        <v/>
      </c>
    </row>
    <row r="274" customFormat="false" ht="13.8" hidden="false" customHeight="false" outlineLevel="0" collapsed="false">
      <c r="A274" s="23"/>
      <c r="B274" s="23"/>
      <c r="C274" s="23"/>
      <c r="D274" s="23"/>
      <c r="E274" s="23"/>
      <c r="F274" s="25" t="str">
        <f aca="false">_xlfn.IFS(E274 = "","",E274&gt;0,C274/E274,TRUE(),C274/1)</f>
        <v/>
      </c>
      <c r="G274" s="25" t="str">
        <f aca="false">_xlfn.IFS(E274 = "","",E274&gt;0,(C274+D274)/E274,TRUE(),(C274+D274)/1)</f>
        <v/>
      </c>
      <c r="H274" s="29"/>
      <c r="I274" s="27"/>
      <c r="J274" s="28" t="str">
        <f aca="false">IF(O274&lt;&gt;"",O274/86400,"")</f>
        <v/>
      </c>
      <c r="K274" s="28"/>
      <c r="L274" s="29" t="str">
        <f aca="false">_xlfn.IFS(Q275 &lt;&gt; 1,"",T274&gt;0,R274/T274,TRUE(),R274/1)</f>
        <v/>
      </c>
      <c r="M274" s="25" t="str">
        <f aca="false">_xlfn.IFS(Q275 &lt;&gt; 1,"",V274&gt;0,U274/V274,TRUE(),U274/1)</f>
        <v/>
      </c>
      <c r="N274" s="20"/>
      <c r="P274" s="0" t="str">
        <f aca="false">IF(H274&lt;&gt;"",MOD(WEEKDAY(H274)+4,7)+1,"")</f>
        <v/>
      </c>
      <c r="Q274" s="0" t="str">
        <f aca="false">IF(H273&lt;&gt;"",_xlfn.IFS(OR((H274-H273)&gt;=7,H274=""),1,P273&gt;P274,1,1,0),"")</f>
        <v/>
      </c>
      <c r="R274" s="0" t="str">
        <f aca="false">IF(C274&lt;&gt;"",IF($Q274&lt;&gt;1,C274+R273,C274),"")</f>
        <v/>
      </c>
      <c r="S274" s="0" t="str">
        <f aca="false">IF(D274&lt;&gt;"",IF($Q274&lt;&gt;1,D274+S273,D274),"")</f>
        <v/>
      </c>
      <c r="T274" s="0" t="str">
        <f aca="false">IF(E274&lt;&gt;"",IF($Q274&lt;&gt;1,E274+T273,E274),"")</f>
        <v/>
      </c>
      <c r="U274" s="0" t="str">
        <f aca="false">IF(H274&lt;&gt;"",IF(Q274=1,IF(B274="W",1,0),IF(B274="W",1,0)+U273),"")</f>
        <v/>
      </c>
      <c r="V274" s="0" t="str">
        <f aca="false">IF(H274&lt;&gt;"",IF(Q274=1,IF(B274&lt;&gt;"W",1,0),IF(B274&lt;&gt;"W",1,0)+V273),"")</f>
        <v/>
      </c>
    </row>
    <row r="275" customFormat="false" ht="13.8" hidden="false" customHeight="false" outlineLevel="0" collapsed="false">
      <c r="A275" s="23"/>
      <c r="B275" s="23"/>
      <c r="C275" s="23"/>
      <c r="D275" s="23"/>
      <c r="E275" s="23"/>
      <c r="F275" s="25" t="str">
        <f aca="false">_xlfn.IFS(E275 = "","",E275&gt;0,C275/E275,TRUE(),C275/1)</f>
        <v/>
      </c>
      <c r="G275" s="25" t="str">
        <f aca="false">_xlfn.IFS(E275 = "","",E275&gt;0,(C275+D275)/E275,TRUE(),(C275+D275)/1)</f>
        <v/>
      </c>
      <c r="H275" s="29"/>
      <c r="I275" s="27"/>
      <c r="J275" s="28" t="str">
        <f aca="false">IF(O275&lt;&gt;"",O275/86400,"")</f>
        <v/>
      </c>
      <c r="K275" s="28"/>
      <c r="L275" s="29" t="str">
        <f aca="false">_xlfn.IFS(Q276 &lt;&gt; 1,"",T275&gt;0,R275/T275,TRUE(),R275/1)</f>
        <v/>
      </c>
      <c r="M275" s="25" t="str">
        <f aca="false">_xlfn.IFS(Q276 &lt;&gt; 1,"",V275&gt;0,U275/V275,TRUE(),U275/1)</f>
        <v/>
      </c>
      <c r="N275" s="20"/>
      <c r="P275" s="0" t="str">
        <f aca="false">IF(H275&lt;&gt;"",MOD(WEEKDAY(H275)+4,7)+1,"")</f>
        <v/>
      </c>
      <c r="Q275" s="0" t="str">
        <f aca="false">IF(H274&lt;&gt;"",_xlfn.IFS(OR((H275-H274)&gt;=7,H275=""),1,P274&gt;P275,1,1,0),"")</f>
        <v/>
      </c>
      <c r="R275" s="0" t="str">
        <f aca="false">IF(C275&lt;&gt;"",IF($Q275&lt;&gt;1,C275+R274,C275),"")</f>
        <v/>
      </c>
      <c r="S275" s="0" t="str">
        <f aca="false">IF(D275&lt;&gt;"",IF($Q275&lt;&gt;1,D275+S274,D275),"")</f>
        <v/>
      </c>
      <c r="T275" s="0" t="str">
        <f aca="false">IF(E275&lt;&gt;"",IF($Q275&lt;&gt;1,E275+T274,E275),"")</f>
        <v/>
      </c>
      <c r="U275" s="0" t="str">
        <f aca="false">IF(H275&lt;&gt;"",IF(Q275=1,IF(B275="W",1,0),IF(B275="W",1,0)+U274),"")</f>
        <v/>
      </c>
      <c r="V275" s="0" t="str">
        <f aca="false">IF(H275&lt;&gt;"",IF(Q275=1,IF(B275&lt;&gt;"W",1,0),IF(B275&lt;&gt;"W",1,0)+V274),"")</f>
        <v/>
      </c>
    </row>
    <row r="276" customFormat="false" ht="13.8" hidden="false" customHeight="false" outlineLevel="0" collapsed="false">
      <c r="A276" s="23"/>
      <c r="B276" s="23"/>
      <c r="C276" s="23"/>
      <c r="D276" s="23"/>
      <c r="E276" s="23"/>
      <c r="F276" s="25" t="str">
        <f aca="false">_xlfn.IFS(E276 = "","",E276&gt;0,C276/E276,TRUE(),C276/1)</f>
        <v/>
      </c>
      <c r="G276" s="25" t="str">
        <f aca="false">_xlfn.IFS(E276 = "","",E276&gt;0,(C276+D276)/E276,TRUE(),(C276+D276)/1)</f>
        <v/>
      </c>
      <c r="H276" s="29"/>
      <c r="I276" s="27"/>
      <c r="J276" s="28" t="str">
        <f aca="false">IF(O276&lt;&gt;"",O276/86400,"")</f>
        <v/>
      </c>
      <c r="K276" s="28"/>
      <c r="L276" s="29" t="str">
        <f aca="false">_xlfn.IFS(Q277 &lt;&gt; 1,"",T276&gt;0,R276/T276,TRUE(),R276/1)</f>
        <v/>
      </c>
      <c r="M276" s="25" t="str">
        <f aca="false">_xlfn.IFS(Q277 &lt;&gt; 1,"",V276&gt;0,U276/V276,TRUE(),U276/1)</f>
        <v/>
      </c>
      <c r="N276" s="20"/>
      <c r="P276" s="0" t="str">
        <f aca="false">IF(H276&lt;&gt;"",MOD(WEEKDAY(H276)+4,7)+1,"")</f>
        <v/>
      </c>
      <c r="Q276" s="0" t="str">
        <f aca="false">IF(H275&lt;&gt;"",_xlfn.IFS(OR((H276-H275)&gt;=7,H276=""),1,P275&gt;P276,1,1,0),"")</f>
        <v/>
      </c>
      <c r="R276" s="0" t="str">
        <f aca="false">IF(C276&lt;&gt;"",IF($Q276&lt;&gt;1,C276+R275,C276),"")</f>
        <v/>
      </c>
      <c r="S276" s="0" t="str">
        <f aca="false">IF(D276&lt;&gt;"",IF($Q276&lt;&gt;1,D276+S275,D276),"")</f>
        <v/>
      </c>
      <c r="T276" s="0" t="str">
        <f aca="false">IF(E276&lt;&gt;"",IF($Q276&lt;&gt;1,E276+T275,E276),"")</f>
        <v/>
      </c>
      <c r="U276" s="0" t="str">
        <f aca="false">IF(H276&lt;&gt;"",IF(Q276=1,IF(B276="W",1,0),IF(B276="W",1,0)+U275),"")</f>
        <v/>
      </c>
      <c r="V276" s="0" t="str">
        <f aca="false">IF(H276&lt;&gt;"",IF(Q276=1,IF(B276&lt;&gt;"W",1,0),IF(B276&lt;&gt;"W",1,0)+V275),"")</f>
        <v/>
      </c>
    </row>
    <row r="277" customFormat="false" ht="13.8" hidden="false" customHeight="false" outlineLevel="0" collapsed="false">
      <c r="A277" s="23"/>
      <c r="B277" s="23"/>
      <c r="C277" s="23"/>
      <c r="D277" s="23"/>
      <c r="E277" s="23"/>
      <c r="F277" s="25" t="str">
        <f aca="false">_xlfn.IFS(E277 = "","",E277&gt;0,C277/E277,TRUE(),C277/1)</f>
        <v/>
      </c>
      <c r="G277" s="25" t="str">
        <f aca="false">_xlfn.IFS(E277 = "","",E277&gt;0,(C277+D277)/E277,TRUE(),(C277+D277)/1)</f>
        <v/>
      </c>
      <c r="H277" s="29"/>
      <c r="I277" s="27"/>
      <c r="J277" s="28" t="str">
        <f aca="false">IF(O277&lt;&gt;"",O277/86400,"")</f>
        <v/>
      </c>
      <c r="K277" s="28"/>
      <c r="L277" s="29" t="str">
        <f aca="false">_xlfn.IFS(Q278 &lt;&gt; 1,"",T277&gt;0,R277/T277,TRUE(),R277/1)</f>
        <v/>
      </c>
      <c r="M277" s="25" t="str">
        <f aca="false">_xlfn.IFS(Q278 &lt;&gt; 1,"",V277&gt;0,U277/V277,TRUE(),U277/1)</f>
        <v/>
      </c>
      <c r="N277" s="20"/>
      <c r="P277" s="0" t="str">
        <f aca="false">IF(H277&lt;&gt;"",MOD(WEEKDAY(H277)+4,7)+1,"")</f>
        <v/>
      </c>
      <c r="Q277" s="0" t="str">
        <f aca="false">IF(H276&lt;&gt;"",_xlfn.IFS(OR((H277-H276)&gt;=7,H277=""),1,P276&gt;P277,1,1,0),"")</f>
        <v/>
      </c>
      <c r="R277" s="0" t="str">
        <f aca="false">IF(C277&lt;&gt;"",IF($Q277&lt;&gt;1,C277+R276,C277),"")</f>
        <v/>
      </c>
      <c r="S277" s="0" t="str">
        <f aca="false">IF(D277&lt;&gt;"",IF($Q277&lt;&gt;1,D277+S276,D277),"")</f>
        <v/>
      </c>
      <c r="T277" s="0" t="str">
        <f aca="false">IF(E277&lt;&gt;"",IF($Q277&lt;&gt;1,E277+T276,E277),"")</f>
        <v/>
      </c>
      <c r="U277" s="0" t="str">
        <f aca="false">IF(H277&lt;&gt;"",IF(Q277=1,IF(B277="W",1,0),IF(B277="W",1,0)+U276),"")</f>
        <v/>
      </c>
      <c r="V277" s="0" t="str">
        <f aca="false">IF(H277&lt;&gt;"",IF(Q277=1,IF(B277&lt;&gt;"W",1,0),IF(B277&lt;&gt;"W",1,0)+V276),"")</f>
        <v/>
      </c>
    </row>
    <row r="278" customFormat="false" ht="13.8" hidden="false" customHeight="false" outlineLevel="0" collapsed="false">
      <c r="A278" s="23"/>
      <c r="B278" s="23"/>
      <c r="C278" s="23"/>
      <c r="D278" s="23"/>
      <c r="E278" s="23"/>
      <c r="F278" s="25" t="str">
        <f aca="false">_xlfn.IFS(E278 = "","",E278&gt;0,C278/E278,TRUE(),C278/1)</f>
        <v/>
      </c>
      <c r="G278" s="25" t="str">
        <f aca="false">_xlfn.IFS(E278 = "","",E278&gt;0,(C278+D278)/E278,TRUE(),(C278+D278)/1)</f>
        <v/>
      </c>
      <c r="H278" s="29"/>
      <c r="I278" s="27"/>
      <c r="J278" s="28" t="str">
        <f aca="false">IF(O278&lt;&gt;"",O278/86400,"")</f>
        <v/>
      </c>
      <c r="K278" s="28"/>
      <c r="L278" s="29" t="str">
        <f aca="false">_xlfn.IFS(Q279 &lt;&gt; 1,"",T278&gt;0,R278/T278,TRUE(),R278/1)</f>
        <v/>
      </c>
      <c r="M278" s="25" t="str">
        <f aca="false">_xlfn.IFS(Q279 &lt;&gt; 1,"",V278&gt;0,U278/V278,TRUE(),U278/1)</f>
        <v/>
      </c>
      <c r="N278" s="20"/>
      <c r="P278" s="0" t="str">
        <f aca="false">IF(H278&lt;&gt;"",MOD(WEEKDAY(H278)+4,7)+1,"")</f>
        <v/>
      </c>
      <c r="Q278" s="0" t="str">
        <f aca="false">IF(H277&lt;&gt;"",_xlfn.IFS(OR((H278-H277)&gt;=7,H278=""),1,P277&gt;P278,1,1,0),"")</f>
        <v/>
      </c>
      <c r="R278" s="0" t="str">
        <f aca="false">IF(C278&lt;&gt;"",IF($Q278&lt;&gt;1,C278+R277,C278),"")</f>
        <v/>
      </c>
      <c r="S278" s="0" t="str">
        <f aca="false">IF(D278&lt;&gt;"",IF($Q278&lt;&gt;1,D278+S277,D278),"")</f>
        <v/>
      </c>
      <c r="T278" s="0" t="str">
        <f aca="false">IF(E278&lt;&gt;"",IF($Q278&lt;&gt;1,E278+T277,E278),"")</f>
        <v/>
      </c>
      <c r="U278" s="0" t="str">
        <f aca="false">IF(H278&lt;&gt;"",IF(Q278=1,IF(B278="W",1,0),IF(B278="W",1,0)+U277),"")</f>
        <v/>
      </c>
      <c r="V278" s="0" t="str">
        <f aca="false">IF(H278&lt;&gt;"",IF(Q278=1,IF(B278&lt;&gt;"W",1,0),IF(B278&lt;&gt;"W",1,0)+V277),"")</f>
        <v/>
      </c>
    </row>
    <row r="279" customFormat="false" ht="13.8" hidden="false" customHeight="false" outlineLevel="0" collapsed="false">
      <c r="A279" s="23"/>
      <c r="B279" s="23"/>
      <c r="C279" s="23"/>
      <c r="D279" s="23"/>
      <c r="E279" s="23"/>
      <c r="F279" s="25" t="str">
        <f aca="false">_xlfn.IFS(E279 = "","",E279&gt;0,C279/E279,TRUE(),C279/1)</f>
        <v/>
      </c>
      <c r="G279" s="25" t="str">
        <f aca="false">_xlfn.IFS(E279 = "","",E279&gt;0,(C279+D279)/E279,TRUE(),(C279+D279)/1)</f>
        <v/>
      </c>
      <c r="H279" s="29"/>
      <c r="I279" s="27"/>
      <c r="J279" s="28" t="str">
        <f aca="false">IF(O279&lt;&gt;"",O279/86400,"")</f>
        <v/>
      </c>
      <c r="K279" s="28"/>
      <c r="L279" s="29" t="str">
        <f aca="false">_xlfn.IFS(Q280 &lt;&gt; 1,"",T279&gt;0,R279/T279,TRUE(),R279/1)</f>
        <v/>
      </c>
      <c r="M279" s="25" t="str">
        <f aca="false">_xlfn.IFS(Q280 &lt;&gt; 1,"",V279&gt;0,U279/V279,TRUE(),U279/1)</f>
        <v/>
      </c>
      <c r="N279" s="20"/>
      <c r="P279" s="0" t="str">
        <f aca="false">IF(H279&lt;&gt;"",MOD(WEEKDAY(H279)+4,7)+1,"")</f>
        <v/>
      </c>
      <c r="Q279" s="0" t="str">
        <f aca="false">IF(H278&lt;&gt;"",_xlfn.IFS(OR((H279-H278)&gt;=7,H279=""),1,P278&gt;P279,1,1,0),"")</f>
        <v/>
      </c>
      <c r="R279" s="0" t="str">
        <f aca="false">IF(C279&lt;&gt;"",IF($Q279&lt;&gt;1,C279+R278,C279),"")</f>
        <v/>
      </c>
      <c r="S279" s="0" t="str">
        <f aca="false">IF(D279&lt;&gt;"",IF($Q279&lt;&gt;1,D279+S278,D279),"")</f>
        <v/>
      </c>
      <c r="T279" s="0" t="str">
        <f aca="false">IF(E279&lt;&gt;"",IF($Q279&lt;&gt;1,E279+T278,E279),"")</f>
        <v/>
      </c>
      <c r="U279" s="0" t="str">
        <f aca="false">IF(H279&lt;&gt;"",IF(Q279=1,IF(B279="W",1,0),IF(B279="W",1,0)+U278),"")</f>
        <v/>
      </c>
      <c r="V279" s="0" t="str">
        <f aca="false">IF(H279&lt;&gt;"",IF(Q279=1,IF(B279&lt;&gt;"W",1,0),IF(B279&lt;&gt;"W",1,0)+V278),"")</f>
        <v/>
      </c>
    </row>
    <row r="280" customFormat="false" ht="13.8" hidden="false" customHeight="false" outlineLevel="0" collapsed="false">
      <c r="A280" s="23"/>
      <c r="B280" s="23"/>
      <c r="C280" s="23"/>
      <c r="D280" s="23"/>
      <c r="E280" s="23"/>
      <c r="F280" s="25" t="str">
        <f aca="false">_xlfn.IFS(E280 = "","",E280&gt;0,C280/E280,TRUE(),C280/1)</f>
        <v/>
      </c>
      <c r="G280" s="25" t="str">
        <f aca="false">_xlfn.IFS(E280 = "","",E280&gt;0,(C280+D280)/E280,TRUE(),(C280+D280)/1)</f>
        <v/>
      </c>
      <c r="H280" s="29"/>
      <c r="I280" s="27"/>
      <c r="J280" s="28" t="str">
        <f aca="false">IF(O280&lt;&gt;"",O280/86400,"")</f>
        <v/>
      </c>
      <c r="K280" s="28"/>
      <c r="L280" s="29" t="str">
        <f aca="false">_xlfn.IFS(Q281 &lt;&gt; 1,"",T280&gt;0,R280/T280,TRUE(),R280/1)</f>
        <v/>
      </c>
      <c r="M280" s="25" t="str">
        <f aca="false">_xlfn.IFS(Q281 &lt;&gt; 1,"",V280&gt;0,U280/V280,TRUE(),U280/1)</f>
        <v/>
      </c>
      <c r="N280" s="20"/>
      <c r="P280" s="0" t="str">
        <f aca="false">IF(H280&lt;&gt;"",MOD(WEEKDAY(H280)+4,7)+1,"")</f>
        <v/>
      </c>
      <c r="Q280" s="0" t="str">
        <f aca="false">IF(H279&lt;&gt;"",_xlfn.IFS(OR((H280-H279)&gt;=7,H280=""),1,P279&gt;P280,1,1,0),"")</f>
        <v/>
      </c>
      <c r="R280" s="0" t="str">
        <f aca="false">IF(C280&lt;&gt;"",IF($Q280&lt;&gt;1,C280+R279,C280),"")</f>
        <v/>
      </c>
      <c r="S280" s="0" t="str">
        <f aca="false">IF(D280&lt;&gt;"",IF($Q280&lt;&gt;1,D280+S279,D280),"")</f>
        <v/>
      </c>
      <c r="T280" s="0" t="str">
        <f aca="false">IF(E280&lt;&gt;"",IF($Q280&lt;&gt;1,E280+T279,E280),"")</f>
        <v/>
      </c>
      <c r="U280" s="0" t="str">
        <f aca="false">IF(H280&lt;&gt;"",IF(Q280=1,IF(B280="W",1,0),IF(B280="W",1,0)+U279),"")</f>
        <v/>
      </c>
      <c r="V280" s="0" t="str">
        <f aca="false">IF(H280&lt;&gt;"",IF(Q280=1,IF(B280&lt;&gt;"W",1,0),IF(B280&lt;&gt;"W",1,0)+V279),"")</f>
        <v/>
      </c>
    </row>
    <row r="281" customFormat="false" ht="13.8" hidden="false" customHeight="false" outlineLevel="0" collapsed="false">
      <c r="A281" s="23"/>
      <c r="B281" s="23"/>
      <c r="C281" s="23"/>
      <c r="D281" s="23"/>
      <c r="E281" s="23"/>
      <c r="F281" s="25" t="str">
        <f aca="false">_xlfn.IFS(E281 = "","",E281&gt;0,C281/E281,TRUE(),C281/1)</f>
        <v/>
      </c>
      <c r="G281" s="25" t="str">
        <f aca="false">_xlfn.IFS(E281 = "","",E281&gt;0,(C281+D281)/E281,TRUE(),(C281+D281)/1)</f>
        <v/>
      </c>
      <c r="H281" s="29"/>
      <c r="I281" s="27"/>
      <c r="J281" s="28" t="str">
        <f aca="false">IF(O281&lt;&gt;"",O281/86400,"")</f>
        <v/>
      </c>
      <c r="K281" s="28"/>
      <c r="L281" s="29" t="str">
        <f aca="false">_xlfn.IFS(Q282 &lt;&gt; 1,"",T281&gt;0,R281/T281,TRUE(),R281/1)</f>
        <v/>
      </c>
      <c r="M281" s="25" t="str">
        <f aca="false">_xlfn.IFS(Q282 &lt;&gt; 1,"",V281&gt;0,U281/V281,TRUE(),U281/1)</f>
        <v/>
      </c>
      <c r="N281" s="20"/>
      <c r="P281" s="0" t="str">
        <f aca="false">IF(H281&lt;&gt;"",MOD(WEEKDAY(H281)+4,7)+1,"")</f>
        <v/>
      </c>
      <c r="Q281" s="0" t="str">
        <f aca="false">IF(H280&lt;&gt;"",_xlfn.IFS(OR((H281-H280)&gt;=7,H281=""),1,P280&gt;P281,1,1,0),"")</f>
        <v/>
      </c>
      <c r="R281" s="0" t="str">
        <f aca="false">IF(C281&lt;&gt;"",IF($Q281&lt;&gt;1,C281+R280,C281),"")</f>
        <v/>
      </c>
      <c r="S281" s="0" t="str">
        <f aca="false">IF(D281&lt;&gt;"",IF($Q281&lt;&gt;1,D281+S280,D281),"")</f>
        <v/>
      </c>
      <c r="T281" s="0" t="str">
        <f aca="false">IF(E281&lt;&gt;"",IF($Q281&lt;&gt;1,E281+T280,E281),"")</f>
        <v/>
      </c>
      <c r="U281" s="0" t="str">
        <f aca="false">IF(H281&lt;&gt;"",IF(Q281=1,IF(B281="W",1,0),IF(B281="W",1,0)+U280),"")</f>
        <v/>
      </c>
      <c r="V281" s="0" t="str">
        <f aca="false">IF(H281&lt;&gt;"",IF(Q281=1,IF(B281&lt;&gt;"W",1,0),IF(B281&lt;&gt;"W",1,0)+V280),"")</f>
        <v/>
      </c>
    </row>
    <row r="282" customFormat="false" ht="13.8" hidden="false" customHeight="false" outlineLevel="0" collapsed="false">
      <c r="A282" s="23"/>
      <c r="B282" s="23"/>
      <c r="C282" s="23"/>
      <c r="D282" s="23"/>
      <c r="E282" s="23"/>
      <c r="F282" s="25" t="str">
        <f aca="false">_xlfn.IFS(E282 = "","",E282&gt;0,C282/E282,TRUE(),C282/1)</f>
        <v/>
      </c>
      <c r="G282" s="25" t="str">
        <f aca="false">_xlfn.IFS(E282 = "","",E282&gt;0,(C282+D282)/E282,TRUE(),(C282+D282)/1)</f>
        <v/>
      </c>
      <c r="H282" s="29"/>
      <c r="I282" s="27"/>
      <c r="J282" s="28" t="str">
        <f aca="false">IF(O282&lt;&gt;"",O282/86400,"")</f>
        <v/>
      </c>
      <c r="K282" s="28"/>
      <c r="L282" s="29" t="str">
        <f aca="false">_xlfn.IFS(Q283 &lt;&gt; 1,"",T282&gt;0,R282/T282,TRUE(),R282/1)</f>
        <v/>
      </c>
      <c r="M282" s="25" t="str">
        <f aca="false">_xlfn.IFS(Q283 &lt;&gt; 1,"",V282&gt;0,U282/V282,TRUE(),U282/1)</f>
        <v/>
      </c>
      <c r="N282" s="20"/>
      <c r="P282" s="0" t="str">
        <f aca="false">IF(H282&lt;&gt;"",MOD(WEEKDAY(H282)+4,7)+1,"")</f>
        <v/>
      </c>
      <c r="Q282" s="0" t="str">
        <f aca="false">IF(H281&lt;&gt;"",_xlfn.IFS(OR((H282-H281)&gt;=7,H282=""),1,P281&gt;P282,1,1,0),"")</f>
        <v/>
      </c>
      <c r="R282" s="0" t="str">
        <f aca="false">IF(C282&lt;&gt;"",IF($Q282&lt;&gt;1,C282+R281,C282),"")</f>
        <v/>
      </c>
      <c r="S282" s="0" t="str">
        <f aca="false">IF(D282&lt;&gt;"",IF($Q282&lt;&gt;1,D282+S281,D282),"")</f>
        <v/>
      </c>
      <c r="T282" s="0" t="str">
        <f aca="false">IF(E282&lt;&gt;"",IF($Q282&lt;&gt;1,E282+T281,E282),"")</f>
        <v/>
      </c>
      <c r="U282" s="0" t="str">
        <f aca="false">IF(H282&lt;&gt;"",IF(Q282=1,IF(B282="W",1,0),IF(B282="W",1,0)+U281),"")</f>
        <v/>
      </c>
      <c r="V282" s="0" t="str">
        <f aca="false">IF(H282&lt;&gt;"",IF(Q282=1,IF(B282&lt;&gt;"W",1,0),IF(B282&lt;&gt;"W",1,0)+V281),"")</f>
        <v/>
      </c>
    </row>
    <row r="283" customFormat="false" ht="13.8" hidden="false" customHeight="false" outlineLevel="0" collapsed="false">
      <c r="A283" s="23"/>
      <c r="B283" s="23"/>
      <c r="C283" s="23"/>
      <c r="D283" s="23"/>
      <c r="E283" s="23"/>
      <c r="F283" s="25" t="str">
        <f aca="false">_xlfn.IFS(E283 = "","",E283&gt;0,C283/E283,TRUE(),C283/1)</f>
        <v/>
      </c>
      <c r="G283" s="25" t="str">
        <f aca="false">_xlfn.IFS(E283 = "","",E283&gt;0,(C283+D283)/E283,TRUE(),(C283+D283)/1)</f>
        <v/>
      </c>
      <c r="H283" s="29"/>
      <c r="I283" s="27"/>
      <c r="J283" s="28" t="str">
        <f aca="false">IF(O283&lt;&gt;"",O283/86400,"")</f>
        <v/>
      </c>
      <c r="K283" s="28"/>
      <c r="L283" s="29" t="str">
        <f aca="false">_xlfn.IFS(Q284 &lt;&gt; 1,"",T283&gt;0,R283/T283,TRUE(),R283/1)</f>
        <v/>
      </c>
      <c r="M283" s="25" t="str">
        <f aca="false">_xlfn.IFS(Q284 &lt;&gt; 1,"",V283&gt;0,U283/V283,TRUE(),U283/1)</f>
        <v/>
      </c>
      <c r="N283" s="20"/>
      <c r="P283" s="0" t="str">
        <f aca="false">IF(H283&lt;&gt;"",MOD(WEEKDAY(H283)+4,7)+1,"")</f>
        <v/>
      </c>
      <c r="Q283" s="0" t="str">
        <f aca="false">IF(H282&lt;&gt;"",_xlfn.IFS(OR((H283-H282)&gt;=7,H283=""),1,P282&gt;P283,1,1,0),"")</f>
        <v/>
      </c>
      <c r="R283" s="0" t="str">
        <f aca="false">IF(C283&lt;&gt;"",IF($Q283&lt;&gt;1,C283+R282,C283),"")</f>
        <v/>
      </c>
      <c r="S283" s="0" t="str">
        <f aca="false">IF(D283&lt;&gt;"",IF($Q283&lt;&gt;1,D283+S282,D283),"")</f>
        <v/>
      </c>
      <c r="T283" s="0" t="str">
        <f aca="false">IF(E283&lt;&gt;"",IF($Q283&lt;&gt;1,E283+T282,E283),"")</f>
        <v/>
      </c>
      <c r="U283" s="0" t="str">
        <f aca="false">IF(H283&lt;&gt;"",IF(Q283=1,IF(B283="W",1,0),IF(B283="W",1,0)+U282),"")</f>
        <v/>
      </c>
      <c r="V283" s="0" t="str">
        <f aca="false">IF(H283&lt;&gt;"",IF(Q283=1,IF(B283&lt;&gt;"W",1,0),IF(B283&lt;&gt;"W",1,0)+V282),"")</f>
        <v/>
      </c>
    </row>
    <row r="284" customFormat="false" ht="13.8" hidden="false" customHeight="false" outlineLevel="0" collapsed="false">
      <c r="A284" s="23"/>
      <c r="B284" s="23"/>
      <c r="C284" s="23"/>
      <c r="D284" s="23"/>
      <c r="E284" s="23"/>
      <c r="F284" s="25" t="str">
        <f aca="false">_xlfn.IFS(E284 = "","",E284&gt;0,C284/E284,TRUE(),C284/1)</f>
        <v/>
      </c>
      <c r="G284" s="25" t="str">
        <f aca="false">_xlfn.IFS(E284 = "","",E284&gt;0,(C284+D284)/E284,TRUE(),(C284+D284)/1)</f>
        <v/>
      </c>
      <c r="H284" s="29"/>
      <c r="I284" s="27"/>
      <c r="J284" s="28" t="str">
        <f aca="false">IF(O284&lt;&gt;"",O284/86400,"")</f>
        <v/>
      </c>
      <c r="K284" s="28"/>
      <c r="L284" s="29" t="str">
        <f aca="false">_xlfn.IFS(Q285 &lt;&gt; 1,"",T284&gt;0,R284/T284,TRUE(),R284/1)</f>
        <v/>
      </c>
      <c r="M284" s="25" t="str">
        <f aca="false">_xlfn.IFS(Q285 &lt;&gt; 1,"",V284&gt;0,U284/V284,TRUE(),U284/1)</f>
        <v/>
      </c>
      <c r="N284" s="20"/>
      <c r="P284" s="0" t="str">
        <f aca="false">IF(H284&lt;&gt;"",MOD(WEEKDAY(H284)+4,7)+1,"")</f>
        <v/>
      </c>
      <c r="Q284" s="0" t="str">
        <f aca="false">IF(H283&lt;&gt;"",_xlfn.IFS(OR((H284-H283)&gt;=7,H284=""),1,P283&gt;P284,1,1,0),"")</f>
        <v/>
      </c>
      <c r="R284" s="0" t="str">
        <f aca="false">IF(C284&lt;&gt;"",IF($Q284&lt;&gt;1,C284+R283,C284),"")</f>
        <v/>
      </c>
      <c r="S284" s="0" t="str">
        <f aca="false">IF(D284&lt;&gt;"",IF($Q284&lt;&gt;1,D284+S283,D284),"")</f>
        <v/>
      </c>
      <c r="T284" s="0" t="str">
        <f aca="false">IF(E284&lt;&gt;"",IF($Q284&lt;&gt;1,E284+T283,E284),"")</f>
        <v/>
      </c>
      <c r="U284" s="0" t="str">
        <f aca="false">IF(H284&lt;&gt;"",IF(Q284=1,IF(B284="W",1,0),IF(B284="W",1,0)+U283),"")</f>
        <v/>
      </c>
      <c r="V284" s="0" t="str">
        <f aca="false">IF(H284&lt;&gt;"",IF(Q284=1,IF(B284&lt;&gt;"W",1,0),IF(B284&lt;&gt;"W",1,0)+V283),"")</f>
        <v/>
      </c>
    </row>
    <row r="285" customFormat="false" ht="13.8" hidden="false" customHeight="false" outlineLevel="0" collapsed="false">
      <c r="A285" s="23"/>
      <c r="B285" s="23"/>
      <c r="C285" s="23"/>
      <c r="D285" s="23"/>
      <c r="E285" s="23"/>
      <c r="F285" s="25" t="str">
        <f aca="false">_xlfn.IFS(E285 = "","",E285&gt;0,C285/E285,TRUE(),C285/1)</f>
        <v/>
      </c>
      <c r="G285" s="25" t="str">
        <f aca="false">_xlfn.IFS(E285 = "","",E285&gt;0,(C285+D285)/E285,TRUE(),(C285+D285)/1)</f>
        <v/>
      </c>
      <c r="H285" s="29"/>
      <c r="I285" s="27"/>
      <c r="J285" s="28" t="str">
        <f aca="false">IF(O285&lt;&gt;"",O285/86400,"")</f>
        <v/>
      </c>
      <c r="K285" s="28"/>
      <c r="L285" s="29" t="str">
        <f aca="false">_xlfn.IFS(Q286 &lt;&gt; 1,"",T285&gt;0,R285/T285,TRUE(),R285/1)</f>
        <v/>
      </c>
      <c r="M285" s="25" t="str">
        <f aca="false">_xlfn.IFS(Q286 &lt;&gt; 1,"",V285&gt;0,U285/V285,TRUE(),U285/1)</f>
        <v/>
      </c>
      <c r="N285" s="20"/>
      <c r="P285" s="0" t="str">
        <f aca="false">IF(H285&lt;&gt;"",MOD(WEEKDAY(H285)+4,7)+1,"")</f>
        <v/>
      </c>
      <c r="Q285" s="0" t="str">
        <f aca="false">IF(H284&lt;&gt;"",_xlfn.IFS(OR((H285-H284)&gt;=7,H285=""),1,P284&gt;P285,1,1,0),"")</f>
        <v/>
      </c>
      <c r="R285" s="0" t="str">
        <f aca="false">IF(C285&lt;&gt;"",IF($Q285&lt;&gt;1,C285+R284,C285),"")</f>
        <v/>
      </c>
      <c r="S285" s="0" t="str">
        <f aca="false">IF(D285&lt;&gt;"",IF($Q285&lt;&gt;1,D285+S284,D285),"")</f>
        <v/>
      </c>
      <c r="T285" s="0" t="str">
        <f aca="false">IF(E285&lt;&gt;"",IF($Q285&lt;&gt;1,E285+T284,E285),"")</f>
        <v/>
      </c>
      <c r="U285" s="0" t="str">
        <f aca="false">IF(H285&lt;&gt;"",IF(Q285=1,IF(B285="W",1,0),IF(B285="W",1,0)+U284),"")</f>
        <v/>
      </c>
      <c r="V285" s="0" t="str">
        <f aca="false">IF(H285&lt;&gt;"",IF(Q285=1,IF(B285&lt;&gt;"W",1,0),IF(B285&lt;&gt;"W",1,0)+V284),"")</f>
        <v/>
      </c>
    </row>
    <row r="286" customFormat="false" ht="13.8" hidden="false" customHeight="false" outlineLevel="0" collapsed="false">
      <c r="A286" s="23"/>
      <c r="B286" s="23"/>
      <c r="C286" s="23"/>
      <c r="D286" s="23"/>
      <c r="E286" s="23"/>
      <c r="F286" s="25" t="str">
        <f aca="false">_xlfn.IFS(E286 = "","",E286&gt;0,C286/E286,TRUE(),C286/1)</f>
        <v/>
      </c>
      <c r="G286" s="25" t="str">
        <f aca="false">_xlfn.IFS(E286 = "","",E286&gt;0,(C286+D286)/E286,TRUE(),(C286+D286)/1)</f>
        <v/>
      </c>
      <c r="H286" s="29"/>
      <c r="I286" s="27"/>
      <c r="J286" s="28" t="str">
        <f aca="false">IF(O286&lt;&gt;"",O286/86400,"")</f>
        <v/>
      </c>
      <c r="K286" s="28"/>
      <c r="L286" s="29" t="str">
        <f aca="false">_xlfn.IFS(Q287 &lt;&gt; 1,"",T286&gt;0,R286/T286,TRUE(),R286/1)</f>
        <v/>
      </c>
      <c r="M286" s="25" t="str">
        <f aca="false">_xlfn.IFS(Q287 &lt;&gt; 1,"",V286&gt;0,U286/V286,TRUE(),U286/1)</f>
        <v/>
      </c>
      <c r="N286" s="20"/>
      <c r="P286" s="0" t="str">
        <f aca="false">IF(H286&lt;&gt;"",MOD(WEEKDAY(H286)+4,7)+1,"")</f>
        <v/>
      </c>
      <c r="Q286" s="0" t="str">
        <f aca="false">IF(H285&lt;&gt;"",_xlfn.IFS(OR((H286-H285)&gt;=7,H286=""),1,P285&gt;P286,1,1,0),"")</f>
        <v/>
      </c>
      <c r="R286" s="0" t="str">
        <f aca="false">IF(C286&lt;&gt;"",IF($Q286&lt;&gt;1,C286+R285,C286),"")</f>
        <v/>
      </c>
      <c r="S286" s="0" t="str">
        <f aca="false">IF(D286&lt;&gt;"",IF($Q286&lt;&gt;1,D286+S285,D286),"")</f>
        <v/>
      </c>
      <c r="T286" s="0" t="str">
        <f aca="false">IF(E286&lt;&gt;"",IF($Q286&lt;&gt;1,E286+T285,E286),"")</f>
        <v/>
      </c>
      <c r="U286" s="0" t="str">
        <f aca="false">IF(H286&lt;&gt;"",IF(Q286=1,IF(B286="W",1,0),IF(B286="W",1,0)+U285),"")</f>
        <v/>
      </c>
      <c r="V286" s="0" t="str">
        <f aca="false">IF(H286&lt;&gt;"",IF(Q286=1,IF(B286&lt;&gt;"W",1,0),IF(B286&lt;&gt;"W",1,0)+V285),"")</f>
        <v/>
      </c>
    </row>
    <row r="287" customFormat="false" ht="13.8" hidden="false" customHeight="false" outlineLevel="0" collapsed="false">
      <c r="A287" s="23"/>
      <c r="B287" s="23"/>
      <c r="C287" s="23"/>
      <c r="D287" s="23"/>
      <c r="E287" s="23"/>
      <c r="F287" s="25" t="str">
        <f aca="false">_xlfn.IFS(E287 = "","",E287&gt;0,C287/E287,TRUE(),C287/1)</f>
        <v/>
      </c>
      <c r="G287" s="25" t="str">
        <f aca="false">_xlfn.IFS(E287 = "","",E287&gt;0,(C287+D287)/E287,TRUE(),(C287+D287)/1)</f>
        <v/>
      </c>
      <c r="H287" s="29"/>
      <c r="I287" s="27"/>
      <c r="J287" s="28" t="str">
        <f aca="false">IF(O287&lt;&gt;"",O287/86400,"")</f>
        <v/>
      </c>
      <c r="K287" s="28"/>
      <c r="L287" s="29" t="str">
        <f aca="false">_xlfn.IFS(Q288 &lt;&gt; 1,"",T287&gt;0,R287/T287,TRUE(),R287/1)</f>
        <v/>
      </c>
      <c r="M287" s="25" t="str">
        <f aca="false">_xlfn.IFS(Q288 &lt;&gt; 1,"",V287&gt;0,U287/V287,TRUE(),U287/1)</f>
        <v/>
      </c>
      <c r="N287" s="20"/>
      <c r="P287" s="0" t="str">
        <f aca="false">IF(H287&lt;&gt;"",MOD(WEEKDAY(H287)+4,7)+1,"")</f>
        <v/>
      </c>
      <c r="Q287" s="0" t="str">
        <f aca="false">IF(H286&lt;&gt;"",_xlfn.IFS(OR((H287-H286)&gt;=7,H287=""),1,P286&gt;P287,1,1,0),"")</f>
        <v/>
      </c>
      <c r="R287" s="0" t="str">
        <f aca="false">IF(C287&lt;&gt;"",IF($Q287&lt;&gt;1,C287+R286,C287),"")</f>
        <v/>
      </c>
      <c r="S287" s="0" t="str">
        <f aca="false">IF(D287&lt;&gt;"",IF($Q287&lt;&gt;1,D287+S286,D287),"")</f>
        <v/>
      </c>
      <c r="T287" s="0" t="str">
        <f aca="false">IF(E287&lt;&gt;"",IF($Q287&lt;&gt;1,E287+T286,E287),"")</f>
        <v/>
      </c>
      <c r="U287" s="0" t="str">
        <f aca="false">IF(H287&lt;&gt;"",IF(Q287=1,IF(B287="W",1,0),IF(B287="W",1,0)+U286),"")</f>
        <v/>
      </c>
      <c r="V287" s="0" t="str">
        <f aca="false">IF(H287&lt;&gt;"",IF(Q287=1,IF(B287&lt;&gt;"W",1,0),IF(B287&lt;&gt;"W",1,0)+V286),"")</f>
        <v/>
      </c>
    </row>
    <row r="288" customFormat="false" ht="13.8" hidden="false" customHeight="false" outlineLevel="0" collapsed="false">
      <c r="A288" s="23"/>
      <c r="B288" s="23"/>
      <c r="C288" s="23"/>
      <c r="D288" s="23"/>
      <c r="E288" s="23"/>
      <c r="F288" s="25" t="str">
        <f aca="false">_xlfn.IFS(E288 = "","",E288&gt;0,C288/E288,TRUE(),C288/1)</f>
        <v/>
      </c>
      <c r="G288" s="25" t="str">
        <f aca="false">_xlfn.IFS(E288 = "","",E288&gt;0,(C288+D288)/E288,TRUE(),(C288+D288)/1)</f>
        <v/>
      </c>
      <c r="H288" s="29"/>
      <c r="I288" s="27"/>
      <c r="J288" s="28" t="str">
        <f aca="false">IF(O288&lt;&gt;"",O288/86400,"")</f>
        <v/>
      </c>
      <c r="K288" s="28"/>
      <c r="L288" s="29" t="str">
        <f aca="false">_xlfn.IFS(Q289 &lt;&gt; 1,"",T288&gt;0,R288/T288,TRUE(),R288/1)</f>
        <v/>
      </c>
      <c r="M288" s="25" t="str">
        <f aca="false">_xlfn.IFS(Q289 &lt;&gt; 1,"",V288&gt;0,U288/V288,TRUE(),U288/1)</f>
        <v/>
      </c>
      <c r="N288" s="20"/>
      <c r="P288" s="0" t="str">
        <f aca="false">IF(H288&lt;&gt;"",MOD(WEEKDAY(H288)+4,7)+1,"")</f>
        <v/>
      </c>
      <c r="Q288" s="0" t="str">
        <f aca="false">IF(H287&lt;&gt;"",_xlfn.IFS(OR((H288-H287)&gt;=7,H288=""),1,P287&gt;P288,1,1,0),"")</f>
        <v/>
      </c>
      <c r="R288" s="0" t="str">
        <f aca="false">IF(C288&lt;&gt;"",IF($Q288&lt;&gt;1,C288+R287,C288),"")</f>
        <v/>
      </c>
      <c r="S288" s="0" t="str">
        <f aca="false">IF(D288&lt;&gt;"",IF($Q288&lt;&gt;1,D288+S287,D288),"")</f>
        <v/>
      </c>
      <c r="T288" s="0" t="str">
        <f aca="false">IF(E288&lt;&gt;"",IF($Q288&lt;&gt;1,E288+T287,E288),"")</f>
        <v/>
      </c>
      <c r="U288" s="0" t="str">
        <f aca="false">IF(H288&lt;&gt;"",IF(Q288=1,IF(B288="W",1,0),IF(B288="W",1,0)+U287),"")</f>
        <v/>
      </c>
      <c r="V288" s="0" t="str">
        <f aca="false">IF(H288&lt;&gt;"",IF(Q288=1,IF(B288&lt;&gt;"W",1,0),IF(B288&lt;&gt;"W",1,0)+V287),"")</f>
        <v/>
      </c>
    </row>
    <row r="289" customFormat="false" ht="13.8" hidden="false" customHeight="false" outlineLevel="0" collapsed="false">
      <c r="A289" s="23"/>
      <c r="B289" s="23"/>
      <c r="C289" s="23"/>
      <c r="D289" s="23"/>
      <c r="E289" s="23"/>
      <c r="F289" s="25" t="str">
        <f aca="false">_xlfn.IFS(E289 = "","",E289&gt;0,C289/E289,TRUE(),C289/1)</f>
        <v/>
      </c>
      <c r="G289" s="25" t="str">
        <f aca="false">_xlfn.IFS(E289 = "","",E289&gt;0,(C289+D289)/E289,TRUE(),(C289+D289)/1)</f>
        <v/>
      </c>
      <c r="H289" s="29"/>
      <c r="I289" s="27"/>
      <c r="J289" s="28" t="str">
        <f aca="false">IF(O289&lt;&gt;"",O289/86400,"")</f>
        <v/>
      </c>
      <c r="K289" s="28"/>
      <c r="L289" s="29" t="str">
        <f aca="false">_xlfn.IFS(Q290 &lt;&gt; 1,"",T289&gt;0,R289/T289,TRUE(),R289/1)</f>
        <v/>
      </c>
      <c r="M289" s="25" t="str">
        <f aca="false">_xlfn.IFS(Q290 &lt;&gt; 1,"",V289&gt;0,U289/V289,TRUE(),U289/1)</f>
        <v/>
      </c>
      <c r="N289" s="20"/>
      <c r="P289" s="0" t="str">
        <f aca="false">IF(H289&lt;&gt;"",MOD(WEEKDAY(H289)+4,7)+1,"")</f>
        <v/>
      </c>
      <c r="Q289" s="0" t="str">
        <f aca="false">IF(H288&lt;&gt;"",_xlfn.IFS(OR((H289-H288)&gt;=7,H289=""),1,P288&gt;P289,1,1,0),"")</f>
        <v/>
      </c>
      <c r="R289" s="0" t="str">
        <f aca="false">IF(C289&lt;&gt;"",IF($Q289&lt;&gt;1,C289+R288,C289),"")</f>
        <v/>
      </c>
      <c r="S289" s="0" t="str">
        <f aca="false">IF(D289&lt;&gt;"",IF($Q289&lt;&gt;1,D289+S288,D289),"")</f>
        <v/>
      </c>
      <c r="T289" s="0" t="str">
        <f aca="false">IF(E289&lt;&gt;"",IF($Q289&lt;&gt;1,E289+T288,E289),"")</f>
        <v/>
      </c>
      <c r="U289" s="0" t="str">
        <f aca="false">IF(H289&lt;&gt;"",IF(Q289=1,IF(B289="W",1,0),IF(B289="W",1,0)+U288),"")</f>
        <v/>
      </c>
      <c r="V289" s="0" t="str">
        <f aca="false">IF(H289&lt;&gt;"",IF(Q289=1,IF(B289&lt;&gt;"W",1,0),IF(B289&lt;&gt;"W",1,0)+V288),"")</f>
        <v/>
      </c>
    </row>
    <row r="290" customFormat="false" ht="13.8" hidden="false" customHeight="false" outlineLevel="0" collapsed="false">
      <c r="A290" s="23"/>
      <c r="B290" s="23"/>
      <c r="C290" s="23"/>
      <c r="D290" s="23"/>
      <c r="E290" s="23"/>
      <c r="F290" s="25" t="str">
        <f aca="false">_xlfn.IFS(E290 = "","",E290&gt;0,C290/E290,TRUE(),C290/1)</f>
        <v/>
      </c>
      <c r="G290" s="25" t="str">
        <f aca="false">_xlfn.IFS(E290 = "","",E290&gt;0,(C290+D290)/E290,TRUE(),(C290+D290)/1)</f>
        <v/>
      </c>
      <c r="H290" s="29"/>
      <c r="I290" s="27"/>
      <c r="J290" s="28" t="str">
        <f aca="false">IF(O290&lt;&gt;"",O290/86400,"")</f>
        <v/>
      </c>
      <c r="K290" s="28"/>
      <c r="L290" s="29" t="str">
        <f aca="false">_xlfn.IFS(Q291 &lt;&gt; 1,"",T290&gt;0,R290/T290,TRUE(),R290/1)</f>
        <v/>
      </c>
      <c r="M290" s="25" t="str">
        <f aca="false">_xlfn.IFS(Q291 &lt;&gt; 1,"",V290&gt;0,U290/V290,TRUE(),U290/1)</f>
        <v/>
      </c>
      <c r="N290" s="20"/>
      <c r="P290" s="0" t="str">
        <f aca="false">IF(H290&lt;&gt;"",MOD(WEEKDAY(H290)+4,7)+1,"")</f>
        <v/>
      </c>
      <c r="Q290" s="0" t="str">
        <f aca="false">IF(H289&lt;&gt;"",_xlfn.IFS(OR((H290-H289)&gt;=7,H290=""),1,P289&gt;P290,1,1,0),"")</f>
        <v/>
      </c>
      <c r="R290" s="0" t="str">
        <f aca="false">IF(C290&lt;&gt;"",IF($Q290&lt;&gt;1,C290+R289,C290),"")</f>
        <v/>
      </c>
      <c r="S290" s="0" t="str">
        <f aca="false">IF(D290&lt;&gt;"",IF($Q290&lt;&gt;1,D290+S289,D290),"")</f>
        <v/>
      </c>
      <c r="T290" s="0" t="str">
        <f aca="false">IF(E290&lt;&gt;"",IF($Q290&lt;&gt;1,E290+T289,E290),"")</f>
        <v/>
      </c>
      <c r="U290" s="0" t="str">
        <f aca="false">IF(H290&lt;&gt;"",IF(Q290=1,IF(B290="W",1,0),IF(B290="W",1,0)+U289),"")</f>
        <v/>
      </c>
      <c r="V290" s="0" t="str">
        <f aca="false">IF(H290&lt;&gt;"",IF(Q290=1,IF(B290&lt;&gt;"W",1,0),IF(B290&lt;&gt;"W",1,0)+V289),"")</f>
        <v/>
      </c>
    </row>
    <row r="291" customFormat="false" ht="13.8" hidden="false" customHeight="false" outlineLevel="0" collapsed="false">
      <c r="A291" s="23"/>
      <c r="B291" s="23"/>
      <c r="C291" s="23"/>
      <c r="D291" s="23"/>
      <c r="E291" s="23"/>
      <c r="F291" s="25" t="str">
        <f aca="false">_xlfn.IFS(E291 = "","",E291&gt;0,C291/E291,TRUE(),C291/1)</f>
        <v/>
      </c>
      <c r="G291" s="25" t="str">
        <f aca="false">_xlfn.IFS(E291 = "","",E291&gt;0,(C291+D291)/E291,TRUE(),(C291+D291)/1)</f>
        <v/>
      </c>
      <c r="H291" s="29"/>
      <c r="I291" s="27"/>
      <c r="J291" s="28" t="str">
        <f aca="false">IF(O291&lt;&gt;"",O291/86400,"")</f>
        <v/>
      </c>
      <c r="K291" s="28"/>
      <c r="L291" s="29" t="str">
        <f aca="false">_xlfn.IFS(Q292 &lt;&gt; 1,"",T291&gt;0,R291/T291,TRUE(),R291/1)</f>
        <v/>
      </c>
      <c r="M291" s="25" t="str">
        <f aca="false">_xlfn.IFS(Q292 &lt;&gt; 1,"",V291&gt;0,U291/V291,TRUE(),U291/1)</f>
        <v/>
      </c>
      <c r="N291" s="20"/>
      <c r="P291" s="0" t="str">
        <f aca="false">IF(H291&lt;&gt;"",MOD(WEEKDAY(H291)+4,7)+1,"")</f>
        <v/>
      </c>
      <c r="Q291" s="0" t="str">
        <f aca="false">IF(H290&lt;&gt;"",_xlfn.IFS(OR((H291-H290)&gt;=7,H291=""),1,P290&gt;P291,1,1,0),"")</f>
        <v/>
      </c>
      <c r="R291" s="0" t="str">
        <f aca="false">IF(C291&lt;&gt;"",IF($Q291&lt;&gt;1,C291+R290,C291),"")</f>
        <v/>
      </c>
      <c r="S291" s="0" t="str">
        <f aca="false">IF(D291&lt;&gt;"",IF($Q291&lt;&gt;1,D291+S290,D291),"")</f>
        <v/>
      </c>
      <c r="T291" s="0" t="str">
        <f aca="false">IF(E291&lt;&gt;"",IF($Q291&lt;&gt;1,E291+T290,E291),"")</f>
        <v/>
      </c>
      <c r="U291" s="0" t="str">
        <f aca="false">IF(H291&lt;&gt;"",IF(Q291=1,IF(B291="W",1,0),IF(B291="W",1,0)+U290),"")</f>
        <v/>
      </c>
      <c r="V291" s="0" t="str">
        <f aca="false">IF(H291&lt;&gt;"",IF(Q291=1,IF(B291&lt;&gt;"W",1,0),IF(B291&lt;&gt;"W",1,0)+V290),"")</f>
        <v/>
      </c>
    </row>
    <row r="292" customFormat="false" ht="13.8" hidden="false" customHeight="false" outlineLevel="0" collapsed="false">
      <c r="A292" s="23"/>
      <c r="B292" s="23"/>
      <c r="C292" s="23"/>
      <c r="D292" s="23"/>
      <c r="E292" s="23"/>
      <c r="F292" s="25" t="str">
        <f aca="false">_xlfn.IFS(E292 = "","",E292&gt;0,C292/E292,TRUE(),C292/1)</f>
        <v/>
      </c>
      <c r="G292" s="25" t="str">
        <f aca="false">_xlfn.IFS(E292 = "","",E292&gt;0,(C292+D292)/E292,TRUE(),(C292+D292)/1)</f>
        <v/>
      </c>
      <c r="H292" s="29"/>
      <c r="I292" s="27"/>
      <c r="J292" s="28" t="str">
        <f aca="false">IF(O292&lt;&gt;"",O292/86400,"")</f>
        <v/>
      </c>
      <c r="K292" s="28"/>
      <c r="L292" s="29" t="str">
        <f aca="false">_xlfn.IFS(Q293 &lt;&gt; 1,"",T292&gt;0,R292/T292,TRUE(),R292/1)</f>
        <v/>
      </c>
      <c r="M292" s="25" t="str">
        <f aca="false">_xlfn.IFS(Q293 &lt;&gt; 1,"",V292&gt;0,U292/V292,TRUE(),U292/1)</f>
        <v/>
      </c>
      <c r="N292" s="20"/>
      <c r="P292" s="0" t="str">
        <f aca="false">IF(H292&lt;&gt;"",MOD(WEEKDAY(H292)+4,7)+1,"")</f>
        <v/>
      </c>
      <c r="Q292" s="0" t="str">
        <f aca="false">IF(H291&lt;&gt;"",_xlfn.IFS(OR((H292-H291)&gt;=7,H292=""),1,P291&gt;P292,1,1,0),"")</f>
        <v/>
      </c>
      <c r="R292" s="0" t="str">
        <f aca="false">IF(C292&lt;&gt;"",IF($Q292&lt;&gt;1,C292+R291,C292),"")</f>
        <v/>
      </c>
      <c r="S292" s="0" t="str">
        <f aca="false">IF(D292&lt;&gt;"",IF($Q292&lt;&gt;1,D292+S291,D292),"")</f>
        <v/>
      </c>
      <c r="T292" s="0" t="str">
        <f aca="false">IF(E292&lt;&gt;"",IF($Q292&lt;&gt;1,E292+T291,E292),"")</f>
        <v/>
      </c>
      <c r="U292" s="0" t="str">
        <f aca="false">IF(H292&lt;&gt;"",IF(Q292=1,IF(B292="W",1,0),IF(B292="W",1,0)+U291),"")</f>
        <v/>
      </c>
      <c r="V292" s="0" t="str">
        <f aca="false">IF(H292&lt;&gt;"",IF(Q292=1,IF(B292&lt;&gt;"W",1,0),IF(B292&lt;&gt;"W",1,0)+V291),"")</f>
        <v/>
      </c>
    </row>
    <row r="293" customFormat="false" ht="13.8" hidden="false" customHeight="false" outlineLevel="0" collapsed="false">
      <c r="A293" s="23"/>
      <c r="B293" s="23"/>
      <c r="C293" s="23"/>
      <c r="D293" s="23"/>
      <c r="E293" s="23"/>
      <c r="F293" s="25" t="str">
        <f aca="false">_xlfn.IFS(E293 = "","",E293&gt;0,C293/E293,TRUE(),C293/1)</f>
        <v/>
      </c>
      <c r="G293" s="25" t="str">
        <f aca="false">_xlfn.IFS(E293 = "","",E293&gt;0,(C293+D293)/E293,TRUE(),(C293+D293)/1)</f>
        <v/>
      </c>
      <c r="H293" s="29"/>
      <c r="I293" s="27"/>
      <c r="J293" s="28" t="str">
        <f aca="false">IF(O293&lt;&gt;"",O293/86400,"")</f>
        <v/>
      </c>
      <c r="K293" s="28"/>
      <c r="L293" s="29" t="str">
        <f aca="false">_xlfn.IFS(Q294 &lt;&gt; 1,"",T293&gt;0,R293/T293,TRUE(),R293/1)</f>
        <v/>
      </c>
      <c r="M293" s="25" t="str">
        <f aca="false">_xlfn.IFS(Q294 &lt;&gt; 1,"",V293&gt;0,U293/V293,TRUE(),U293/1)</f>
        <v/>
      </c>
      <c r="N293" s="20"/>
      <c r="P293" s="0" t="str">
        <f aca="false">IF(H293&lt;&gt;"",MOD(WEEKDAY(H293)+4,7)+1,"")</f>
        <v/>
      </c>
      <c r="Q293" s="0" t="str">
        <f aca="false">IF(H292&lt;&gt;"",_xlfn.IFS(OR((H293-H292)&gt;=7,H293=""),1,P292&gt;P293,1,1,0),"")</f>
        <v/>
      </c>
      <c r="R293" s="0" t="str">
        <f aca="false">IF(C293&lt;&gt;"",IF($Q293&lt;&gt;1,C293+R292,C293),"")</f>
        <v/>
      </c>
      <c r="S293" s="0" t="str">
        <f aca="false">IF(D293&lt;&gt;"",IF($Q293&lt;&gt;1,D293+S292,D293),"")</f>
        <v/>
      </c>
      <c r="T293" s="0" t="str">
        <f aca="false">IF(E293&lt;&gt;"",IF($Q293&lt;&gt;1,E293+T292,E293),"")</f>
        <v/>
      </c>
      <c r="U293" s="0" t="str">
        <f aca="false">IF(H293&lt;&gt;"",IF(Q293=1,IF(B293="W",1,0),IF(B293="W",1,0)+U292),"")</f>
        <v/>
      </c>
      <c r="V293" s="0" t="str">
        <f aca="false">IF(H293&lt;&gt;"",IF(Q293=1,IF(B293&lt;&gt;"W",1,0),IF(B293&lt;&gt;"W",1,0)+V292),"")</f>
        <v/>
      </c>
    </row>
    <row r="294" customFormat="false" ht="13.8" hidden="false" customHeight="false" outlineLevel="0" collapsed="false">
      <c r="A294" s="23"/>
      <c r="B294" s="23"/>
      <c r="C294" s="23"/>
      <c r="D294" s="23"/>
      <c r="E294" s="23"/>
      <c r="F294" s="25" t="str">
        <f aca="false">_xlfn.IFS(E294 = "","",E294&gt;0,C294/E294,TRUE(),C294/1)</f>
        <v/>
      </c>
      <c r="G294" s="25" t="str">
        <f aca="false">_xlfn.IFS(E294 = "","",E294&gt;0,(C294+D294)/E294,TRUE(),(C294+D294)/1)</f>
        <v/>
      </c>
      <c r="H294" s="29"/>
      <c r="I294" s="27"/>
      <c r="J294" s="28" t="str">
        <f aca="false">IF(O294&lt;&gt;"",O294/86400,"")</f>
        <v/>
      </c>
      <c r="K294" s="28"/>
      <c r="L294" s="29" t="str">
        <f aca="false">_xlfn.IFS(Q295 &lt;&gt; 1,"",T294&gt;0,R294/T294,TRUE(),R294/1)</f>
        <v/>
      </c>
      <c r="M294" s="25" t="str">
        <f aca="false">_xlfn.IFS(Q295 &lt;&gt; 1,"",V294&gt;0,U294/V294,TRUE(),U294/1)</f>
        <v/>
      </c>
      <c r="N294" s="20"/>
      <c r="P294" s="0" t="str">
        <f aca="false">IF(H294&lt;&gt;"",MOD(WEEKDAY(H294)+4,7)+1,"")</f>
        <v/>
      </c>
      <c r="Q294" s="0" t="str">
        <f aca="false">IF(H293&lt;&gt;"",_xlfn.IFS(OR((H294-H293)&gt;=7,H294=""),1,P293&gt;P294,1,1,0),"")</f>
        <v/>
      </c>
      <c r="R294" s="0" t="str">
        <f aca="false">IF(C294&lt;&gt;"",IF($Q294&lt;&gt;1,C294+R293,C294),"")</f>
        <v/>
      </c>
      <c r="S294" s="0" t="str">
        <f aca="false">IF(D294&lt;&gt;"",IF($Q294&lt;&gt;1,D294+S293,D294),"")</f>
        <v/>
      </c>
      <c r="T294" s="0" t="str">
        <f aca="false">IF(E294&lt;&gt;"",IF($Q294&lt;&gt;1,E294+T293,E294),"")</f>
        <v/>
      </c>
      <c r="U294" s="0" t="str">
        <f aca="false">IF(H294&lt;&gt;"",IF(Q294=1,IF(B294="W",1,0),IF(B294="W",1,0)+U293),"")</f>
        <v/>
      </c>
      <c r="V294" s="0" t="str">
        <f aca="false">IF(H294&lt;&gt;"",IF(Q294=1,IF(B294&lt;&gt;"W",1,0),IF(B294&lt;&gt;"W",1,0)+V293),"")</f>
        <v/>
      </c>
    </row>
    <row r="295" customFormat="false" ht="13.8" hidden="false" customHeight="false" outlineLevel="0" collapsed="false">
      <c r="A295" s="23"/>
      <c r="B295" s="23"/>
      <c r="C295" s="23"/>
      <c r="D295" s="23"/>
      <c r="E295" s="23"/>
      <c r="F295" s="25" t="str">
        <f aca="false">_xlfn.IFS(E295 = "","",E295&gt;0,C295/E295,TRUE(),C295/1)</f>
        <v/>
      </c>
      <c r="G295" s="25" t="str">
        <f aca="false">_xlfn.IFS(E295 = "","",E295&gt;0,(C295+D295)/E295,TRUE(),(C295+D295)/1)</f>
        <v/>
      </c>
      <c r="H295" s="29"/>
      <c r="I295" s="27"/>
      <c r="J295" s="28" t="str">
        <f aca="false">IF(O295&lt;&gt;"",O295/86400,"")</f>
        <v/>
      </c>
      <c r="K295" s="28"/>
      <c r="L295" s="29" t="str">
        <f aca="false">_xlfn.IFS(Q296 &lt;&gt; 1,"",T295&gt;0,R295/T295,TRUE(),R295/1)</f>
        <v/>
      </c>
      <c r="M295" s="25" t="str">
        <f aca="false">_xlfn.IFS(Q296 &lt;&gt; 1,"",V295&gt;0,U295/V295,TRUE(),U295/1)</f>
        <v/>
      </c>
      <c r="N295" s="20"/>
      <c r="P295" s="0" t="str">
        <f aca="false">IF(H295&lt;&gt;"",MOD(WEEKDAY(H295)+4,7)+1,"")</f>
        <v/>
      </c>
      <c r="Q295" s="0" t="str">
        <f aca="false">IF(H294&lt;&gt;"",_xlfn.IFS(OR((H295-H294)&gt;=7,H295=""),1,P294&gt;P295,1,1,0),"")</f>
        <v/>
      </c>
      <c r="R295" s="0" t="str">
        <f aca="false">IF(C295&lt;&gt;"",IF($Q295&lt;&gt;1,C295+R294,C295),"")</f>
        <v/>
      </c>
      <c r="S295" s="0" t="str">
        <f aca="false">IF(D295&lt;&gt;"",IF($Q295&lt;&gt;1,D295+S294,D295),"")</f>
        <v/>
      </c>
      <c r="T295" s="0" t="str">
        <f aca="false">IF(E295&lt;&gt;"",IF($Q295&lt;&gt;1,E295+T294,E295),"")</f>
        <v/>
      </c>
      <c r="U295" s="0" t="str">
        <f aca="false">IF(H295&lt;&gt;"",IF(Q295=1,IF(B295="W",1,0),IF(B295="W",1,0)+U294),"")</f>
        <v/>
      </c>
      <c r="V295" s="0" t="str">
        <f aca="false">IF(H295&lt;&gt;"",IF(Q295=1,IF(B295&lt;&gt;"W",1,0),IF(B295&lt;&gt;"W",1,0)+V294),"")</f>
        <v/>
      </c>
    </row>
    <row r="296" customFormat="false" ht="13.8" hidden="false" customHeight="false" outlineLevel="0" collapsed="false">
      <c r="A296" s="23"/>
      <c r="B296" s="23"/>
      <c r="C296" s="23"/>
      <c r="D296" s="23"/>
      <c r="E296" s="23"/>
      <c r="F296" s="25" t="str">
        <f aca="false">_xlfn.IFS(E296 = "","",E296&gt;0,C296/E296,TRUE(),C296/1)</f>
        <v/>
      </c>
      <c r="G296" s="25" t="str">
        <f aca="false">_xlfn.IFS(E296 = "","",E296&gt;0,(C296+D296)/E296,TRUE(),(C296+D296)/1)</f>
        <v/>
      </c>
      <c r="H296" s="29"/>
      <c r="I296" s="27"/>
      <c r="J296" s="28" t="str">
        <f aca="false">IF(O296&lt;&gt;"",O296/86400,"")</f>
        <v/>
      </c>
      <c r="K296" s="28"/>
      <c r="L296" s="29" t="str">
        <f aca="false">_xlfn.IFS(Q297 &lt;&gt; 1,"",T296&gt;0,R296/T296,TRUE(),R296/1)</f>
        <v/>
      </c>
      <c r="M296" s="25" t="str">
        <f aca="false">_xlfn.IFS(Q297 &lt;&gt; 1,"",V296&gt;0,U296/V296,TRUE(),U296/1)</f>
        <v/>
      </c>
      <c r="N296" s="20"/>
      <c r="P296" s="0" t="str">
        <f aca="false">IF(H296&lt;&gt;"",MOD(WEEKDAY(H296)+4,7)+1,"")</f>
        <v/>
      </c>
      <c r="Q296" s="0" t="str">
        <f aca="false">IF(H295&lt;&gt;"",_xlfn.IFS(OR((H296-H295)&gt;=7,H296=""),1,P295&gt;P296,1,1,0),"")</f>
        <v/>
      </c>
      <c r="R296" s="0" t="str">
        <f aca="false">IF(C296&lt;&gt;"",IF($Q296&lt;&gt;1,C296+R295,C296),"")</f>
        <v/>
      </c>
      <c r="S296" s="0" t="str">
        <f aca="false">IF(D296&lt;&gt;"",IF($Q296&lt;&gt;1,D296+S295,D296),"")</f>
        <v/>
      </c>
      <c r="T296" s="0" t="str">
        <f aca="false">IF(E296&lt;&gt;"",IF($Q296&lt;&gt;1,E296+T295,E296),"")</f>
        <v/>
      </c>
      <c r="U296" s="0" t="str">
        <f aca="false">IF(H296&lt;&gt;"",IF(Q296=1,IF(B296="W",1,0),IF(B296="W",1,0)+U295),"")</f>
        <v/>
      </c>
      <c r="V296" s="0" t="str">
        <f aca="false">IF(H296&lt;&gt;"",IF(Q296=1,IF(B296&lt;&gt;"W",1,0),IF(B296&lt;&gt;"W",1,0)+V295),"")</f>
        <v/>
      </c>
    </row>
    <row r="297" customFormat="false" ht="13.8" hidden="false" customHeight="false" outlineLevel="0" collapsed="false">
      <c r="A297" s="23"/>
      <c r="B297" s="23"/>
      <c r="C297" s="23"/>
      <c r="D297" s="23"/>
      <c r="E297" s="23"/>
      <c r="F297" s="25" t="str">
        <f aca="false">_xlfn.IFS(E297 = "","",E297&gt;0,C297/E297,TRUE(),C297/1)</f>
        <v/>
      </c>
      <c r="G297" s="25" t="str">
        <f aca="false">_xlfn.IFS(E297 = "","",E297&gt;0,(C297+D297)/E297,TRUE(),(C297+D297)/1)</f>
        <v/>
      </c>
      <c r="H297" s="29"/>
      <c r="I297" s="27"/>
      <c r="J297" s="28" t="str">
        <f aca="false">IF(O297&lt;&gt;"",O297/86400,"")</f>
        <v/>
      </c>
      <c r="K297" s="28"/>
      <c r="L297" s="29" t="str">
        <f aca="false">_xlfn.IFS(Q298 &lt;&gt; 1,"",T297&gt;0,R297/T297,TRUE(),R297/1)</f>
        <v/>
      </c>
      <c r="M297" s="25" t="str">
        <f aca="false">_xlfn.IFS(Q298 &lt;&gt; 1,"",V297&gt;0,U297/V297,TRUE(),U297/1)</f>
        <v/>
      </c>
      <c r="N297" s="20"/>
      <c r="P297" s="0" t="str">
        <f aca="false">IF(H297&lt;&gt;"",MOD(WEEKDAY(H297)+4,7)+1,"")</f>
        <v/>
      </c>
      <c r="Q297" s="0" t="str">
        <f aca="false">IF(H296&lt;&gt;"",_xlfn.IFS(OR((H297-H296)&gt;=7,H297=""),1,P296&gt;P297,1,1,0),"")</f>
        <v/>
      </c>
      <c r="R297" s="0" t="str">
        <f aca="false">IF(C297&lt;&gt;"",IF($Q297&lt;&gt;1,C297+R296,C297),"")</f>
        <v/>
      </c>
      <c r="S297" s="0" t="str">
        <f aca="false">IF(D297&lt;&gt;"",IF($Q297&lt;&gt;1,D297+S296,D297),"")</f>
        <v/>
      </c>
      <c r="T297" s="0" t="str">
        <f aca="false">IF(E297&lt;&gt;"",IF($Q297&lt;&gt;1,E297+T296,E297),"")</f>
        <v/>
      </c>
      <c r="U297" s="0" t="str">
        <f aca="false">IF(H297&lt;&gt;"",IF(Q297=1,IF(B297="W",1,0),IF(B297="W",1,0)+U296),"")</f>
        <v/>
      </c>
      <c r="V297" s="0" t="str">
        <f aca="false">IF(H297&lt;&gt;"",IF(Q297=1,IF(B297&lt;&gt;"W",1,0),IF(B297&lt;&gt;"W",1,0)+V296),"")</f>
        <v/>
      </c>
    </row>
    <row r="298" customFormat="false" ht="13.8" hidden="false" customHeight="false" outlineLevel="0" collapsed="false">
      <c r="A298" s="23"/>
      <c r="B298" s="23"/>
      <c r="C298" s="23"/>
      <c r="D298" s="23"/>
      <c r="E298" s="23"/>
      <c r="F298" s="25" t="str">
        <f aca="false">_xlfn.IFS(E298 = "","",E298&gt;0,C298/E298,TRUE(),C298/1)</f>
        <v/>
      </c>
      <c r="G298" s="25" t="str">
        <f aca="false">_xlfn.IFS(E298 = "","",E298&gt;0,(C298+D298)/E298,TRUE(),(C298+D298)/1)</f>
        <v/>
      </c>
      <c r="H298" s="29"/>
      <c r="I298" s="27"/>
      <c r="J298" s="28" t="str">
        <f aca="false">IF(O298&lt;&gt;"",O298/86400,"")</f>
        <v/>
      </c>
      <c r="K298" s="28"/>
      <c r="L298" s="29" t="str">
        <f aca="false">_xlfn.IFS(Q299 &lt;&gt; 1,"",T298&gt;0,R298/T298,TRUE(),R298/1)</f>
        <v/>
      </c>
      <c r="M298" s="25" t="str">
        <f aca="false">_xlfn.IFS(Q299 &lt;&gt; 1,"",V298&gt;0,U298/V298,TRUE(),U298/1)</f>
        <v/>
      </c>
      <c r="N298" s="20"/>
      <c r="P298" s="0" t="str">
        <f aca="false">IF(H298&lt;&gt;"",MOD(WEEKDAY(H298)+4,7)+1,"")</f>
        <v/>
      </c>
      <c r="Q298" s="0" t="str">
        <f aca="false">IF(H297&lt;&gt;"",_xlfn.IFS(OR((H298-H297)&gt;=7,H298=""),1,P297&gt;P298,1,1,0),"")</f>
        <v/>
      </c>
      <c r="R298" s="0" t="str">
        <f aca="false">IF(C298&lt;&gt;"",IF($Q298&lt;&gt;1,C298+R297,C298),"")</f>
        <v/>
      </c>
      <c r="S298" s="0" t="str">
        <f aca="false">IF(D298&lt;&gt;"",IF($Q298&lt;&gt;1,D298+S297,D298),"")</f>
        <v/>
      </c>
      <c r="T298" s="0" t="str">
        <f aca="false">IF(E298&lt;&gt;"",IF($Q298&lt;&gt;1,E298+T297,E298),"")</f>
        <v/>
      </c>
      <c r="U298" s="0" t="str">
        <f aca="false">IF(H298&lt;&gt;"",IF(Q298=1,IF(B298="W",1,0),IF(B298="W",1,0)+U297),"")</f>
        <v/>
      </c>
      <c r="V298" s="0" t="str">
        <f aca="false">IF(H298&lt;&gt;"",IF(Q298=1,IF(B298&lt;&gt;"W",1,0),IF(B298&lt;&gt;"W",1,0)+V297),"")</f>
        <v/>
      </c>
    </row>
    <row r="299" customFormat="false" ht="13.8" hidden="false" customHeight="false" outlineLevel="0" collapsed="false">
      <c r="A299" s="23"/>
      <c r="B299" s="23"/>
      <c r="C299" s="23"/>
      <c r="D299" s="23"/>
      <c r="E299" s="23"/>
      <c r="F299" s="25" t="str">
        <f aca="false">_xlfn.IFS(E299 = "","",E299&gt;0,C299/E299,TRUE(),C299/1)</f>
        <v/>
      </c>
      <c r="G299" s="25" t="str">
        <f aca="false">_xlfn.IFS(E299 = "","",E299&gt;0,(C299+D299)/E299,TRUE(),(C299+D299)/1)</f>
        <v/>
      </c>
      <c r="H299" s="29"/>
      <c r="I299" s="27"/>
      <c r="J299" s="28" t="str">
        <f aca="false">IF(O299&lt;&gt;"",O299/86400,"")</f>
        <v/>
      </c>
      <c r="K299" s="28"/>
      <c r="L299" s="29" t="str">
        <f aca="false">_xlfn.IFS(Q300 &lt;&gt; 1,"",T299&gt;0,R299/T299,TRUE(),R299/1)</f>
        <v/>
      </c>
      <c r="M299" s="25" t="str">
        <f aca="false">_xlfn.IFS(Q300 &lt;&gt; 1,"",V299&gt;0,U299/V299,TRUE(),U299/1)</f>
        <v/>
      </c>
      <c r="N299" s="20"/>
      <c r="P299" s="0" t="str">
        <f aca="false">IF(H299&lt;&gt;"",MOD(WEEKDAY(H299)+4,7)+1,"")</f>
        <v/>
      </c>
      <c r="Q299" s="0" t="str">
        <f aca="false">IF(H298&lt;&gt;"",_xlfn.IFS(OR((H299-H298)&gt;=7,H299=""),1,P298&gt;P299,1,1,0),"")</f>
        <v/>
      </c>
      <c r="R299" s="0" t="str">
        <f aca="false">IF(C299&lt;&gt;"",IF($Q299&lt;&gt;1,C299+R298,C299),"")</f>
        <v/>
      </c>
      <c r="S299" s="0" t="str">
        <f aca="false">IF(D299&lt;&gt;"",IF($Q299&lt;&gt;1,D299+S298,D299),"")</f>
        <v/>
      </c>
      <c r="T299" s="0" t="str">
        <f aca="false">IF(E299&lt;&gt;"",IF($Q299&lt;&gt;1,E299+T298,E299),"")</f>
        <v/>
      </c>
      <c r="U299" s="0" t="str">
        <f aca="false">IF(H299&lt;&gt;"",IF(Q299=1,IF(B299="W",1,0),IF(B299="W",1,0)+U298),"")</f>
        <v/>
      </c>
      <c r="V299" s="0" t="str">
        <f aca="false">IF(H299&lt;&gt;"",IF(Q299=1,IF(B299&lt;&gt;"W",1,0),IF(B299&lt;&gt;"W",1,0)+V298),"")</f>
        <v/>
      </c>
    </row>
    <row r="300" customFormat="false" ht="13.8" hidden="false" customHeight="false" outlineLevel="0" collapsed="false">
      <c r="A300" s="23"/>
      <c r="B300" s="23"/>
      <c r="C300" s="23"/>
      <c r="D300" s="23"/>
      <c r="E300" s="23"/>
      <c r="F300" s="25" t="str">
        <f aca="false">_xlfn.IFS(E300 = "","",E300&gt;0,C300/E300,TRUE(),C300/1)</f>
        <v/>
      </c>
      <c r="G300" s="25" t="str">
        <f aca="false">_xlfn.IFS(E300 = "","",E300&gt;0,(C300+D300)/E300,TRUE(),(C300+D300)/1)</f>
        <v/>
      </c>
      <c r="H300" s="29"/>
      <c r="I300" s="27"/>
      <c r="J300" s="28" t="str">
        <f aca="false">IF(O300&lt;&gt;"",O300/86400,"")</f>
        <v/>
      </c>
      <c r="K300" s="28"/>
      <c r="L300" s="29" t="str">
        <f aca="false">_xlfn.IFS(Q301 &lt;&gt; 1,"",T300&gt;0,R300/T300,TRUE(),R300/1)</f>
        <v/>
      </c>
      <c r="M300" s="25" t="str">
        <f aca="false">_xlfn.IFS(Q301 &lt;&gt; 1,"",V300&gt;0,U300/V300,TRUE(),U300/1)</f>
        <v/>
      </c>
      <c r="N300" s="20"/>
      <c r="P300" s="0" t="str">
        <f aca="false">IF(H300&lt;&gt;"",MOD(WEEKDAY(H300)+4,7)+1,"")</f>
        <v/>
      </c>
      <c r="Q300" s="0" t="str">
        <f aca="false">IF(H299&lt;&gt;"",_xlfn.IFS(OR((H300-H299)&gt;=7,H300=""),1,P299&gt;P300,1,1,0),"")</f>
        <v/>
      </c>
      <c r="R300" s="0" t="str">
        <f aca="false">IF(C300&lt;&gt;"",IF($Q300&lt;&gt;1,C300+R299,C300),"")</f>
        <v/>
      </c>
      <c r="S300" s="0" t="str">
        <f aca="false">IF(D300&lt;&gt;"",IF($Q300&lt;&gt;1,D300+S299,D300),"")</f>
        <v/>
      </c>
      <c r="T300" s="0" t="str">
        <f aca="false">IF(E300&lt;&gt;"",IF($Q300&lt;&gt;1,E300+T299,E300),"")</f>
        <v/>
      </c>
      <c r="U300" s="0" t="str">
        <f aca="false">IF(H300&lt;&gt;"",IF(Q300=1,IF(B300="W",1,0),IF(B300="W",1,0)+U299),"")</f>
        <v/>
      </c>
      <c r="V300" s="0" t="str">
        <f aca="false">IF(H300&lt;&gt;"",IF(Q300=1,IF(B300&lt;&gt;"W",1,0),IF(B300&lt;&gt;"W",1,0)+V299),"")</f>
        <v/>
      </c>
    </row>
    <row r="301" customFormat="false" ht="13.8" hidden="false" customHeight="false" outlineLevel="0" collapsed="false">
      <c r="A301" s="23"/>
      <c r="B301" s="23"/>
      <c r="C301" s="23"/>
      <c r="D301" s="23"/>
      <c r="E301" s="23"/>
      <c r="F301" s="25" t="str">
        <f aca="false">_xlfn.IFS(E301 = "","",E301&gt;0,C301/E301,TRUE(),C301/1)</f>
        <v/>
      </c>
      <c r="G301" s="25" t="str">
        <f aca="false">_xlfn.IFS(E301 = "","",E301&gt;0,(C301+D301)/E301,TRUE(),(C301+D301)/1)</f>
        <v/>
      </c>
      <c r="H301" s="29"/>
      <c r="I301" s="27"/>
      <c r="J301" s="28" t="str">
        <f aca="false">IF(O301&lt;&gt;"",O301/86400,"")</f>
        <v/>
      </c>
      <c r="K301" s="28"/>
      <c r="L301" s="29" t="str">
        <f aca="false">_xlfn.IFS(Q302 &lt;&gt; 1,"",T301&gt;0,R301/T301,TRUE(),R301/1)</f>
        <v/>
      </c>
      <c r="M301" s="25" t="str">
        <f aca="false">_xlfn.IFS(Q302 &lt;&gt; 1,"",V301&gt;0,U301/V301,TRUE(),U301/1)</f>
        <v/>
      </c>
      <c r="N301" s="20"/>
      <c r="P301" s="0" t="str">
        <f aca="false">IF(H301&lt;&gt;"",MOD(WEEKDAY(H301)+4,7)+1,"")</f>
        <v/>
      </c>
      <c r="Q301" s="0" t="str">
        <f aca="false">IF(H300&lt;&gt;"",_xlfn.IFS(OR((H301-H300)&gt;=7,H301=""),1,P300&gt;P301,1,1,0),"")</f>
        <v/>
      </c>
      <c r="R301" s="0" t="str">
        <f aca="false">IF(C301&lt;&gt;"",IF($Q301&lt;&gt;1,C301+R300,C301),"")</f>
        <v/>
      </c>
      <c r="S301" s="0" t="str">
        <f aca="false">IF(D301&lt;&gt;"",IF($Q301&lt;&gt;1,D301+S300,D301),"")</f>
        <v/>
      </c>
      <c r="T301" s="0" t="str">
        <f aca="false">IF(E301&lt;&gt;"",IF($Q301&lt;&gt;1,E301+T300,E301),"")</f>
        <v/>
      </c>
      <c r="U301" s="0" t="str">
        <f aca="false">IF(H301&lt;&gt;"",IF(Q301=1,IF(B301="W",1,0),IF(B301="W",1,0)+U300),"")</f>
        <v/>
      </c>
      <c r="V301" s="0" t="str">
        <f aca="false">IF(H301&lt;&gt;"",IF(Q301=1,IF(B301&lt;&gt;"W",1,0),IF(B301&lt;&gt;"W",1,0)+V300),"")</f>
        <v/>
      </c>
    </row>
    <row r="302" customFormat="false" ht="13.8" hidden="false" customHeight="false" outlineLevel="0" collapsed="false">
      <c r="A302" s="23"/>
      <c r="B302" s="23"/>
      <c r="C302" s="23"/>
      <c r="D302" s="23"/>
      <c r="E302" s="23"/>
      <c r="F302" s="25" t="str">
        <f aca="false">_xlfn.IFS(E302 = "","",E302&gt;0,C302/E302,TRUE(),C302/1)</f>
        <v/>
      </c>
      <c r="G302" s="25" t="str">
        <f aca="false">_xlfn.IFS(E302 = "","",E302&gt;0,(C302+D302)/E302,TRUE(),(C302+D302)/1)</f>
        <v/>
      </c>
      <c r="H302" s="29"/>
      <c r="I302" s="27"/>
      <c r="J302" s="28" t="str">
        <f aca="false">IF(O302&lt;&gt;"",O302/86400,"")</f>
        <v/>
      </c>
      <c r="K302" s="28"/>
      <c r="L302" s="29" t="str">
        <f aca="false">_xlfn.IFS(Q303 &lt;&gt; 1,"",T302&gt;0,R302/T302,TRUE(),R302/1)</f>
        <v/>
      </c>
      <c r="M302" s="25" t="str">
        <f aca="false">_xlfn.IFS(Q303 &lt;&gt; 1,"",V302&gt;0,U302/V302,TRUE(),U302/1)</f>
        <v/>
      </c>
      <c r="N302" s="20"/>
      <c r="P302" s="0" t="str">
        <f aca="false">IF(H302&lt;&gt;"",MOD(WEEKDAY(H302)+4,7)+1,"")</f>
        <v/>
      </c>
      <c r="Q302" s="0" t="str">
        <f aca="false">IF(H301&lt;&gt;"",_xlfn.IFS(OR((H302-H301)&gt;=7,H302=""),1,P301&gt;P302,1,1,0),"")</f>
        <v/>
      </c>
      <c r="R302" s="0" t="str">
        <f aca="false">IF(C302&lt;&gt;"",IF($Q302&lt;&gt;1,C302+R301,C302),"")</f>
        <v/>
      </c>
      <c r="S302" s="0" t="str">
        <f aca="false">IF(D302&lt;&gt;"",IF($Q302&lt;&gt;1,D302+S301,D302),"")</f>
        <v/>
      </c>
      <c r="T302" s="0" t="str">
        <f aca="false">IF(E302&lt;&gt;"",IF($Q302&lt;&gt;1,E302+T301,E302),"")</f>
        <v/>
      </c>
      <c r="U302" s="0" t="str">
        <f aca="false">IF(H302&lt;&gt;"",IF(Q302=1,IF(B302="W",1,0),IF(B302="W",1,0)+U301),"")</f>
        <v/>
      </c>
      <c r="V302" s="0" t="str">
        <f aca="false">IF(H302&lt;&gt;"",IF(Q302=1,IF(B302&lt;&gt;"W",1,0),IF(B302&lt;&gt;"W",1,0)+V301),"")</f>
        <v/>
      </c>
    </row>
    <row r="303" customFormat="false" ht="13.8" hidden="false" customHeight="false" outlineLevel="0" collapsed="false">
      <c r="A303" s="23"/>
      <c r="B303" s="23"/>
      <c r="C303" s="23"/>
      <c r="D303" s="23"/>
      <c r="E303" s="23"/>
      <c r="F303" s="25" t="str">
        <f aca="false">_xlfn.IFS(E303 = "","",E303&gt;0,C303/E303,TRUE(),C303/1)</f>
        <v/>
      </c>
      <c r="G303" s="25" t="str">
        <f aca="false">_xlfn.IFS(E303 = "","",E303&gt;0,(C303+D303)/E303,TRUE(),(C303+D303)/1)</f>
        <v/>
      </c>
      <c r="H303" s="29"/>
      <c r="I303" s="27"/>
      <c r="J303" s="28" t="str">
        <f aca="false">IF(O303&lt;&gt;"",O303/86400,"")</f>
        <v/>
      </c>
      <c r="K303" s="28"/>
      <c r="L303" s="29" t="str">
        <f aca="false">_xlfn.IFS(Q304 &lt;&gt; 1,"",T303&gt;0,R303/T303,TRUE(),R303/1)</f>
        <v/>
      </c>
      <c r="M303" s="25" t="str">
        <f aca="false">_xlfn.IFS(Q304 &lt;&gt; 1,"",V303&gt;0,U303/V303,TRUE(),U303/1)</f>
        <v/>
      </c>
      <c r="N303" s="20"/>
      <c r="P303" s="0" t="str">
        <f aca="false">IF(H303&lt;&gt;"",MOD(WEEKDAY(H303)+4,7)+1,"")</f>
        <v/>
      </c>
      <c r="Q303" s="0" t="str">
        <f aca="false">IF(H302&lt;&gt;"",_xlfn.IFS(OR((H303-H302)&gt;=7,H303=""),1,P302&gt;P303,1,1,0),"")</f>
        <v/>
      </c>
      <c r="R303" s="0" t="str">
        <f aca="false">IF(C303&lt;&gt;"",IF($Q303&lt;&gt;1,C303+R302,C303),"")</f>
        <v/>
      </c>
      <c r="S303" s="0" t="str">
        <f aca="false">IF(D303&lt;&gt;"",IF($Q303&lt;&gt;1,D303+S302,D303),"")</f>
        <v/>
      </c>
      <c r="T303" s="0" t="str">
        <f aca="false">IF(E303&lt;&gt;"",IF($Q303&lt;&gt;1,E303+T302,E303),"")</f>
        <v/>
      </c>
      <c r="U303" s="0" t="str">
        <f aca="false">IF(H303&lt;&gt;"",IF(Q303=1,IF(B303="W",1,0),IF(B303="W",1,0)+U302),"")</f>
        <v/>
      </c>
      <c r="V303" s="0" t="str">
        <f aca="false">IF(H303&lt;&gt;"",IF(Q303=1,IF(B303&lt;&gt;"W",1,0),IF(B303&lt;&gt;"W",1,0)+V302),"")</f>
        <v/>
      </c>
    </row>
    <row r="304" customFormat="false" ht="13.8" hidden="false" customHeight="false" outlineLevel="0" collapsed="false">
      <c r="A304" s="23"/>
      <c r="B304" s="23"/>
      <c r="C304" s="23"/>
      <c r="D304" s="23"/>
      <c r="E304" s="23"/>
      <c r="F304" s="25" t="str">
        <f aca="false">_xlfn.IFS(E304 = "","",E304&gt;0,C304/E304,TRUE(),C304/1)</f>
        <v/>
      </c>
      <c r="G304" s="25" t="str">
        <f aca="false">_xlfn.IFS(E304 = "","",E304&gt;0,(C304+D304)/E304,TRUE(),(C304+D304)/1)</f>
        <v/>
      </c>
      <c r="H304" s="29"/>
      <c r="I304" s="27"/>
      <c r="J304" s="28" t="str">
        <f aca="false">IF(O304&lt;&gt;"",O304/86400,"")</f>
        <v/>
      </c>
      <c r="K304" s="28"/>
      <c r="L304" s="29" t="str">
        <f aca="false">_xlfn.IFS(Q305 &lt;&gt; 1,"",T304&gt;0,R304/T304,TRUE(),R304/1)</f>
        <v/>
      </c>
      <c r="M304" s="25" t="str">
        <f aca="false">_xlfn.IFS(Q305 &lt;&gt; 1,"",V304&gt;0,U304/V304,TRUE(),U304/1)</f>
        <v/>
      </c>
      <c r="N304" s="20"/>
      <c r="P304" s="0" t="str">
        <f aca="false">IF(H304&lt;&gt;"",MOD(WEEKDAY(H304)+4,7)+1,"")</f>
        <v/>
      </c>
      <c r="Q304" s="0" t="str">
        <f aca="false">IF(H303&lt;&gt;"",_xlfn.IFS(OR((H304-H303)&gt;=7,H304=""),1,P303&gt;P304,1,1,0),"")</f>
        <v/>
      </c>
      <c r="R304" s="0" t="str">
        <f aca="false">IF(C304&lt;&gt;"",IF($Q304&lt;&gt;1,C304+R303,C304),"")</f>
        <v/>
      </c>
      <c r="S304" s="0" t="str">
        <f aca="false">IF(D304&lt;&gt;"",IF($Q304&lt;&gt;1,D304+S303,D304),"")</f>
        <v/>
      </c>
      <c r="T304" s="0" t="str">
        <f aca="false">IF(E304&lt;&gt;"",IF($Q304&lt;&gt;1,E304+T303,E304),"")</f>
        <v/>
      </c>
      <c r="U304" s="0" t="str">
        <f aca="false">IF(H304&lt;&gt;"",IF(Q304=1,IF(B304="W",1,0),IF(B304="W",1,0)+U303),"")</f>
        <v/>
      </c>
      <c r="V304" s="0" t="str">
        <f aca="false">IF(H304&lt;&gt;"",IF(Q304=1,IF(B304&lt;&gt;"W",1,0),IF(B304&lt;&gt;"W",1,0)+V303),"")</f>
        <v/>
      </c>
    </row>
    <row r="305" customFormat="false" ht="13.8" hidden="false" customHeight="false" outlineLevel="0" collapsed="false">
      <c r="A305" s="23"/>
      <c r="B305" s="23"/>
      <c r="C305" s="23"/>
      <c r="D305" s="23"/>
      <c r="E305" s="23"/>
      <c r="F305" s="25" t="str">
        <f aca="false">_xlfn.IFS(E305 = "","",E305&gt;0,C305/E305,TRUE(),C305/1)</f>
        <v/>
      </c>
      <c r="G305" s="25" t="str">
        <f aca="false">_xlfn.IFS(E305 = "","",E305&gt;0,(C305+D305)/E305,TRUE(),(C305+D305)/1)</f>
        <v/>
      </c>
      <c r="H305" s="29"/>
      <c r="I305" s="27"/>
      <c r="J305" s="28" t="str">
        <f aca="false">IF(O305&lt;&gt;"",O305/86400,"")</f>
        <v/>
      </c>
      <c r="K305" s="28"/>
      <c r="L305" s="29" t="str">
        <f aca="false">_xlfn.IFS(Q306 &lt;&gt; 1,"",T305&gt;0,R305/T305,TRUE(),R305/1)</f>
        <v/>
      </c>
      <c r="M305" s="25" t="str">
        <f aca="false">_xlfn.IFS(Q306 &lt;&gt; 1,"",V305&gt;0,U305/V305,TRUE(),U305/1)</f>
        <v/>
      </c>
      <c r="N305" s="20"/>
      <c r="P305" s="0" t="str">
        <f aca="false">IF(H305&lt;&gt;"",MOD(WEEKDAY(H305)+4,7)+1,"")</f>
        <v/>
      </c>
      <c r="Q305" s="0" t="str">
        <f aca="false">IF(H304&lt;&gt;"",_xlfn.IFS(OR((H305-H304)&gt;=7,H305=""),1,P304&gt;P305,1,1,0),"")</f>
        <v/>
      </c>
      <c r="R305" s="0" t="str">
        <f aca="false">IF(C305&lt;&gt;"",IF($Q305&lt;&gt;1,C305+R304,C305),"")</f>
        <v/>
      </c>
      <c r="S305" s="0" t="str">
        <f aca="false">IF(D305&lt;&gt;"",IF($Q305&lt;&gt;1,D305+S304,D305),"")</f>
        <v/>
      </c>
      <c r="T305" s="0" t="str">
        <f aca="false">IF(E305&lt;&gt;"",IF($Q305&lt;&gt;1,E305+T304,E305),"")</f>
        <v/>
      </c>
      <c r="U305" s="0" t="str">
        <f aca="false">IF(H305&lt;&gt;"",IF(Q305=1,IF(B305="W",1,0),IF(B305="W",1,0)+U304),"")</f>
        <v/>
      </c>
      <c r="V305" s="0" t="str">
        <f aca="false">IF(H305&lt;&gt;"",IF(Q305=1,IF(B305&lt;&gt;"W",1,0),IF(B305&lt;&gt;"W",1,0)+V304),"")</f>
        <v/>
      </c>
    </row>
    <row r="306" customFormat="false" ht="13.8" hidden="false" customHeight="false" outlineLevel="0" collapsed="false">
      <c r="A306" s="23"/>
      <c r="B306" s="23"/>
      <c r="C306" s="23"/>
      <c r="D306" s="23"/>
      <c r="E306" s="23"/>
      <c r="F306" s="25" t="str">
        <f aca="false">_xlfn.IFS(E306 = "","",E306&gt;0,C306/E306,TRUE(),C306/1)</f>
        <v/>
      </c>
      <c r="G306" s="25" t="str">
        <f aca="false">_xlfn.IFS(E306 = "","",E306&gt;0,(C306+D306)/E306,TRUE(),(C306+D306)/1)</f>
        <v/>
      </c>
      <c r="H306" s="29"/>
      <c r="I306" s="27"/>
      <c r="J306" s="28" t="str">
        <f aca="false">IF(O306&lt;&gt;"",O306/86400,"")</f>
        <v/>
      </c>
      <c r="K306" s="28"/>
      <c r="L306" s="29" t="str">
        <f aca="false">_xlfn.IFS(Q307 &lt;&gt; 1,"",T306&gt;0,R306/T306,TRUE(),R306/1)</f>
        <v/>
      </c>
      <c r="M306" s="25" t="str">
        <f aca="false">_xlfn.IFS(Q307 &lt;&gt; 1,"",V306&gt;0,U306/V306,TRUE(),U306/1)</f>
        <v/>
      </c>
      <c r="N306" s="20"/>
      <c r="P306" s="0" t="str">
        <f aca="false">IF(H306&lt;&gt;"",MOD(WEEKDAY(H306)+4,7)+1,"")</f>
        <v/>
      </c>
      <c r="Q306" s="0" t="str">
        <f aca="false">IF(H305&lt;&gt;"",_xlfn.IFS(OR((H306-H305)&gt;=7,H306=""),1,P305&gt;P306,1,1,0),"")</f>
        <v/>
      </c>
      <c r="R306" s="0" t="str">
        <f aca="false">IF(C306&lt;&gt;"",IF($Q306&lt;&gt;1,C306+R305,C306),"")</f>
        <v/>
      </c>
      <c r="S306" s="0" t="str">
        <f aca="false">IF(D306&lt;&gt;"",IF($Q306&lt;&gt;1,D306+S305,D306),"")</f>
        <v/>
      </c>
      <c r="T306" s="0" t="str">
        <f aca="false">IF(E306&lt;&gt;"",IF($Q306&lt;&gt;1,E306+T305,E306),"")</f>
        <v/>
      </c>
      <c r="U306" s="0" t="str">
        <f aca="false">IF(H306&lt;&gt;"",IF(Q306=1,IF(B306="W",1,0),IF(B306="W",1,0)+U305),"")</f>
        <v/>
      </c>
      <c r="V306" s="0" t="str">
        <f aca="false">IF(H306&lt;&gt;"",IF(Q306=1,IF(B306&lt;&gt;"W",1,0),IF(B306&lt;&gt;"W",1,0)+V305),"")</f>
        <v/>
      </c>
    </row>
    <row r="307" customFormat="false" ht="13.8" hidden="false" customHeight="false" outlineLevel="0" collapsed="false">
      <c r="A307" s="23"/>
      <c r="B307" s="23"/>
      <c r="C307" s="23"/>
      <c r="D307" s="23"/>
      <c r="E307" s="23"/>
      <c r="F307" s="25" t="str">
        <f aca="false">_xlfn.IFS(E307 = "","",E307&gt;0,C307/E307,TRUE(),C307/1)</f>
        <v/>
      </c>
      <c r="G307" s="25" t="str">
        <f aca="false">_xlfn.IFS(E307 = "","",E307&gt;0,(C307+D307)/E307,TRUE(),(C307+D307)/1)</f>
        <v/>
      </c>
      <c r="H307" s="29"/>
      <c r="I307" s="27"/>
      <c r="J307" s="28" t="str">
        <f aca="false">IF(O307&lt;&gt;"",O307/86400,"")</f>
        <v/>
      </c>
      <c r="K307" s="28"/>
      <c r="L307" s="29" t="str">
        <f aca="false">_xlfn.IFS(Q308 &lt;&gt; 1,"",T307&gt;0,R307/T307,TRUE(),R307/1)</f>
        <v/>
      </c>
      <c r="M307" s="25" t="str">
        <f aca="false">_xlfn.IFS(Q308 &lt;&gt; 1,"",V307&gt;0,U307/V307,TRUE(),U307/1)</f>
        <v/>
      </c>
      <c r="N307" s="20"/>
      <c r="P307" s="0" t="str">
        <f aca="false">IF(H307&lt;&gt;"",MOD(WEEKDAY(H307)+4,7)+1,"")</f>
        <v/>
      </c>
      <c r="Q307" s="0" t="str">
        <f aca="false">IF(H306&lt;&gt;"",_xlfn.IFS(OR((H307-H306)&gt;=7,H307=""),1,P306&gt;P307,1,1,0),"")</f>
        <v/>
      </c>
      <c r="R307" s="0" t="str">
        <f aca="false">IF(C307&lt;&gt;"",IF($Q307&lt;&gt;1,C307+R306,C307),"")</f>
        <v/>
      </c>
      <c r="S307" s="0" t="str">
        <f aca="false">IF(D307&lt;&gt;"",IF($Q307&lt;&gt;1,D307+S306,D307),"")</f>
        <v/>
      </c>
      <c r="T307" s="0" t="str">
        <f aca="false">IF(E307&lt;&gt;"",IF($Q307&lt;&gt;1,E307+T306,E307),"")</f>
        <v/>
      </c>
      <c r="U307" s="0" t="str">
        <f aca="false">IF(H307&lt;&gt;"",IF(Q307=1,IF(B307="W",1,0),IF(B307="W",1,0)+U306),"")</f>
        <v/>
      </c>
      <c r="V307" s="0" t="str">
        <f aca="false">IF(H307&lt;&gt;"",IF(Q307=1,IF(B307&lt;&gt;"W",1,0),IF(B307&lt;&gt;"W",1,0)+V306),"")</f>
        <v/>
      </c>
    </row>
    <row r="308" customFormat="false" ht="13.8" hidden="false" customHeight="false" outlineLevel="0" collapsed="false">
      <c r="A308" s="23"/>
      <c r="B308" s="23"/>
      <c r="C308" s="23"/>
      <c r="D308" s="23"/>
      <c r="E308" s="23"/>
      <c r="F308" s="25" t="str">
        <f aca="false">_xlfn.IFS(E308 = "","",E308&gt;0,C308/E308,TRUE(),C308/1)</f>
        <v/>
      </c>
      <c r="G308" s="25" t="str">
        <f aca="false">_xlfn.IFS(E308 = "","",E308&gt;0,(C308+D308)/E308,TRUE(),(C308+D308)/1)</f>
        <v/>
      </c>
      <c r="H308" s="29"/>
      <c r="I308" s="27"/>
      <c r="J308" s="28" t="str">
        <f aca="false">IF(O308&lt;&gt;"",O308/86400,"")</f>
        <v/>
      </c>
      <c r="K308" s="28"/>
      <c r="L308" s="29" t="str">
        <f aca="false">_xlfn.IFS(Q309 &lt;&gt; 1,"",T308&gt;0,R308/T308,TRUE(),R308/1)</f>
        <v/>
      </c>
      <c r="M308" s="25" t="str">
        <f aca="false">_xlfn.IFS(Q309 &lt;&gt; 1,"",V308&gt;0,U308/V308,TRUE(),U308/1)</f>
        <v/>
      </c>
      <c r="N308" s="20"/>
      <c r="P308" s="0" t="str">
        <f aca="false">IF(H308&lt;&gt;"",MOD(WEEKDAY(H308)+4,7)+1,"")</f>
        <v/>
      </c>
      <c r="Q308" s="0" t="str">
        <f aca="false">IF(H307&lt;&gt;"",_xlfn.IFS(OR((H308-H307)&gt;=7,H308=""),1,P307&gt;P308,1,1,0),"")</f>
        <v/>
      </c>
      <c r="R308" s="0" t="str">
        <f aca="false">IF(C308&lt;&gt;"",IF($Q308&lt;&gt;1,C308+R307,C308),"")</f>
        <v/>
      </c>
      <c r="S308" s="0" t="str">
        <f aca="false">IF(D308&lt;&gt;"",IF($Q308&lt;&gt;1,D308+S307,D308),"")</f>
        <v/>
      </c>
      <c r="T308" s="0" t="str">
        <f aca="false">IF(E308&lt;&gt;"",IF($Q308&lt;&gt;1,E308+T307,E308),"")</f>
        <v/>
      </c>
      <c r="U308" s="0" t="str">
        <f aca="false">IF(H308&lt;&gt;"",IF(Q308=1,IF(B308="W",1,0),IF(B308="W",1,0)+U307),"")</f>
        <v/>
      </c>
      <c r="V308" s="0" t="str">
        <f aca="false">IF(H308&lt;&gt;"",IF(Q308=1,IF(B308&lt;&gt;"W",1,0),IF(B308&lt;&gt;"W",1,0)+V307),"")</f>
        <v/>
      </c>
    </row>
    <row r="309" customFormat="false" ht="13.8" hidden="false" customHeight="false" outlineLevel="0" collapsed="false">
      <c r="A309" s="23"/>
      <c r="B309" s="23"/>
      <c r="C309" s="23"/>
      <c r="D309" s="23"/>
      <c r="E309" s="23"/>
      <c r="F309" s="25" t="str">
        <f aca="false">_xlfn.IFS(E309 = "","",E309&gt;0,C309/E309,TRUE(),C309/1)</f>
        <v/>
      </c>
      <c r="G309" s="25" t="str">
        <f aca="false">_xlfn.IFS(E309 = "","",E309&gt;0,(C309+D309)/E309,TRUE(),(C309+D309)/1)</f>
        <v/>
      </c>
      <c r="H309" s="29"/>
      <c r="I309" s="27"/>
      <c r="J309" s="28" t="str">
        <f aca="false">IF(O309&lt;&gt;"",O309/86400,"")</f>
        <v/>
      </c>
      <c r="K309" s="28"/>
      <c r="L309" s="29" t="str">
        <f aca="false">_xlfn.IFS(Q310 &lt;&gt; 1,"",T309&gt;0,R309/T309,TRUE(),R309/1)</f>
        <v/>
      </c>
      <c r="M309" s="25" t="str">
        <f aca="false">_xlfn.IFS(Q310 &lt;&gt; 1,"",V309&gt;0,U309/V309,TRUE(),U309/1)</f>
        <v/>
      </c>
      <c r="N309" s="20"/>
      <c r="P309" s="0" t="str">
        <f aca="false">IF(H309&lt;&gt;"",MOD(WEEKDAY(H309)+4,7)+1,"")</f>
        <v/>
      </c>
      <c r="Q309" s="0" t="str">
        <f aca="false">IF(H308&lt;&gt;"",_xlfn.IFS(OR((H309-H308)&gt;=7,H309=""),1,P308&gt;P309,1,1,0),"")</f>
        <v/>
      </c>
      <c r="R309" s="0" t="str">
        <f aca="false">IF(C309&lt;&gt;"",IF($Q309&lt;&gt;1,C309+R308,C309),"")</f>
        <v/>
      </c>
      <c r="S309" s="0" t="str">
        <f aca="false">IF(D309&lt;&gt;"",IF($Q309&lt;&gt;1,D309+S308,D309),"")</f>
        <v/>
      </c>
      <c r="T309" s="0" t="str">
        <f aca="false">IF(E309&lt;&gt;"",IF($Q309&lt;&gt;1,E309+T308,E309),"")</f>
        <v/>
      </c>
      <c r="U309" s="0" t="str">
        <f aca="false">IF(H309&lt;&gt;"",IF(Q309=1,IF(B309="W",1,0),IF(B309="W",1,0)+U308),"")</f>
        <v/>
      </c>
      <c r="V309" s="0" t="str">
        <f aca="false">IF(H309&lt;&gt;"",IF(Q309=1,IF(B309&lt;&gt;"W",1,0),IF(B309&lt;&gt;"W",1,0)+V308),"")</f>
        <v/>
      </c>
    </row>
    <row r="310" customFormat="false" ht="13.8" hidden="false" customHeight="false" outlineLevel="0" collapsed="false">
      <c r="A310" s="23"/>
      <c r="B310" s="23"/>
      <c r="C310" s="23"/>
      <c r="D310" s="23"/>
      <c r="E310" s="23"/>
      <c r="F310" s="25" t="str">
        <f aca="false">_xlfn.IFS(E310 = "","",E310&gt;0,C310/E310,TRUE(),C310/1)</f>
        <v/>
      </c>
      <c r="G310" s="25" t="str">
        <f aca="false">_xlfn.IFS(E310 = "","",E310&gt;0,(C310+D310)/E310,TRUE(),(C310+D310)/1)</f>
        <v/>
      </c>
      <c r="H310" s="29"/>
      <c r="I310" s="27"/>
      <c r="J310" s="28" t="str">
        <f aca="false">IF(O310&lt;&gt;"",O310/86400,"")</f>
        <v/>
      </c>
      <c r="K310" s="28"/>
      <c r="L310" s="29" t="str">
        <f aca="false">_xlfn.IFS(Q311 &lt;&gt; 1,"",T310&gt;0,R310/T310,TRUE(),R310/1)</f>
        <v/>
      </c>
      <c r="M310" s="25" t="str">
        <f aca="false">_xlfn.IFS(Q311 &lt;&gt; 1,"",V310&gt;0,U310/V310,TRUE(),U310/1)</f>
        <v/>
      </c>
      <c r="N310" s="20"/>
      <c r="P310" s="0" t="str">
        <f aca="false">IF(H310&lt;&gt;"",MOD(WEEKDAY(H310)+4,7)+1,"")</f>
        <v/>
      </c>
      <c r="Q310" s="0" t="str">
        <f aca="false">IF(H309&lt;&gt;"",_xlfn.IFS(OR((H310-H309)&gt;=7,H310=""),1,P309&gt;P310,1,1,0),"")</f>
        <v/>
      </c>
      <c r="R310" s="0" t="str">
        <f aca="false">IF(C310&lt;&gt;"",IF($Q310&lt;&gt;1,C310+R309,C310),"")</f>
        <v/>
      </c>
      <c r="S310" s="0" t="str">
        <f aca="false">IF(D310&lt;&gt;"",IF($Q310&lt;&gt;1,D310+S309,D310),"")</f>
        <v/>
      </c>
      <c r="T310" s="0" t="str">
        <f aca="false">IF(E310&lt;&gt;"",IF($Q310&lt;&gt;1,E310+T309,E310),"")</f>
        <v/>
      </c>
      <c r="U310" s="0" t="str">
        <f aca="false">IF(H310&lt;&gt;"",IF(Q310=1,IF(B310="W",1,0),IF(B310="W",1,0)+U309),"")</f>
        <v/>
      </c>
      <c r="V310" s="0" t="str">
        <f aca="false">IF(H310&lt;&gt;"",IF(Q310=1,IF(B310&lt;&gt;"W",1,0),IF(B310&lt;&gt;"W",1,0)+V309),"")</f>
        <v/>
      </c>
    </row>
    <row r="311" customFormat="false" ht="13.8" hidden="false" customHeight="false" outlineLevel="0" collapsed="false">
      <c r="A311" s="23"/>
      <c r="B311" s="23"/>
      <c r="C311" s="23"/>
      <c r="D311" s="23"/>
      <c r="E311" s="23"/>
      <c r="F311" s="25" t="str">
        <f aca="false">_xlfn.IFS(E311 = "","",E311&gt;0,C311/E311,TRUE(),C311/1)</f>
        <v/>
      </c>
      <c r="G311" s="25" t="str">
        <f aca="false">_xlfn.IFS(E311 = "","",E311&gt;0,(C311+D311)/E311,TRUE(),(C311+D311)/1)</f>
        <v/>
      </c>
      <c r="H311" s="29"/>
      <c r="I311" s="27"/>
      <c r="J311" s="28" t="str">
        <f aca="false">IF(O311&lt;&gt;"",O311/86400,"")</f>
        <v/>
      </c>
      <c r="K311" s="28"/>
      <c r="L311" s="29" t="str">
        <f aca="false">_xlfn.IFS(Q312 &lt;&gt; 1,"",T311&gt;0,R311/T311,TRUE(),R311/1)</f>
        <v/>
      </c>
      <c r="M311" s="25" t="str">
        <f aca="false">_xlfn.IFS(Q312 &lt;&gt; 1,"",V311&gt;0,U311/V311,TRUE(),U311/1)</f>
        <v/>
      </c>
      <c r="N311" s="20"/>
      <c r="P311" s="0" t="str">
        <f aca="false">IF(H311&lt;&gt;"",MOD(WEEKDAY(H311)+4,7)+1,"")</f>
        <v/>
      </c>
      <c r="Q311" s="0" t="str">
        <f aca="false">IF(H310&lt;&gt;"",_xlfn.IFS(OR((H311-H310)&gt;=7,H311=""),1,P310&gt;P311,1,1,0),"")</f>
        <v/>
      </c>
      <c r="R311" s="0" t="str">
        <f aca="false">IF(C311&lt;&gt;"",IF($Q311&lt;&gt;1,C311+R310,C311),"")</f>
        <v/>
      </c>
      <c r="S311" s="0" t="str">
        <f aca="false">IF(D311&lt;&gt;"",IF($Q311&lt;&gt;1,D311+S310,D311),"")</f>
        <v/>
      </c>
      <c r="T311" s="0" t="str">
        <f aca="false">IF(E311&lt;&gt;"",IF($Q311&lt;&gt;1,E311+T310,E311),"")</f>
        <v/>
      </c>
      <c r="U311" s="0" t="str">
        <f aca="false">IF(H311&lt;&gt;"",IF(Q311=1,IF(B311="W",1,0),IF(B311="W",1,0)+U310),"")</f>
        <v/>
      </c>
      <c r="V311" s="0" t="str">
        <f aca="false">IF(H311&lt;&gt;"",IF(Q311=1,IF(B311&lt;&gt;"W",1,0),IF(B311&lt;&gt;"W",1,0)+V310),"")</f>
        <v/>
      </c>
    </row>
    <row r="312" customFormat="false" ht="13.8" hidden="false" customHeight="false" outlineLevel="0" collapsed="false">
      <c r="A312" s="23"/>
      <c r="B312" s="23"/>
      <c r="C312" s="23"/>
      <c r="D312" s="23"/>
      <c r="E312" s="23"/>
      <c r="F312" s="25" t="str">
        <f aca="false">_xlfn.IFS(E312 = "","",E312&gt;0,C312/E312,TRUE(),C312/1)</f>
        <v/>
      </c>
      <c r="G312" s="25" t="str">
        <f aca="false">_xlfn.IFS(E312 = "","",E312&gt;0,(C312+D312)/E312,TRUE(),(C312+D312)/1)</f>
        <v/>
      </c>
      <c r="H312" s="29"/>
      <c r="I312" s="27"/>
      <c r="J312" s="28" t="str">
        <f aca="false">IF(O312&lt;&gt;"",O312/86400,"")</f>
        <v/>
      </c>
      <c r="K312" s="28"/>
      <c r="L312" s="29" t="str">
        <f aca="false">_xlfn.IFS(Q313 &lt;&gt; 1,"",T312&gt;0,R312/T312,TRUE(),R312/1)</f>
        <v/>
      </c>
      <c r="M312" s="25" t="str">
        <f aca="false">_xlfn.IFS(Q313 &lt;&gt; 1,"",V312&gt;0,U312/V312,TRUE(),U312/1)</f>
        <v/>
      </c>
      <c r="N312" s="20"/>
      <c r="P312" s="0" t="str">
        <f aca="false">IF(H312&lt;&gt;"",MOD(WEEKDAY(H312)+4,7)+1,"")</f>
        <v/>
      </c>
      <c r="Q312" s="0" t="str">
        <f aca="false">IF(H311&lt;&gt;"",_xlfn.IFS(OR((H312-H311)&gt;=7,H312=""),1,P311&gt;P312,1,1,0),"")</f>
        <v/>
      </c>
      <c r="R312" s="0" t="str">
        <f aca="false">IF(C312&lt;&gt;"",IF($Q312&lt;&gt;1,C312+R311,C312),"")</f>
        <v/>
      </c>
      <c r="S312" s="0" t="str">
        <f aca="false">IF(D312&lt;&gt;"",IF($Q312&lt;&gt;1,D312+S311,D312),"")</f>
        <v/>
      </c>
      <c r="T312" s="0" t="str">
        <f aca="false">IF(E312&lt;&gt;"",IF($Q312&lt;&gt;1,E312+T311,E312),"")</f>
        <v/>
      </c>
      <c r="U312" s="0" t="str">
        <f aca="false">IF(H312&lt;&gt;"",IF(Q312=1,IF(B312="W",1,0),IF(B312="W",1,0)+U311),"")</f>
        <v/>
      </c>
      <c r="V312" s="0" t="str">
        <f aca="false">IF(H312&lt;&gt;"",IF(Q312=1,IF(B312&lt;&gt;"W",1,0),IF(B312&lt;&gt;"W",1,0)+V311),"")</f>
        <v/>
      </c>
    </row>
    <row r="313" customFormat="false" ht="13.8" hidden="false" customHeight="false" outlineLevel="0" collapsed="false">
      <c r="A313" s="23"/>
      <c r="B313" s="23"/>
      <c r="C313" s="23"/>
      <c r="D313" s="23"/>
      <c r="E313" s="23"/>
      <c r="F313" s="25" t="str">
        <f aca="false">_xlfn.IFS(E313 = "","",E313&gt;0,C313/E313,TRUE(),C313/1)</f>
        <v/>
      </c>
      <c r="G313" s="25" t="str">
        <f aca="false">_xlfn.IFS(E313 = "","",E313&gt;0,(C313+D313)/E313,TRUE(),(C313+D313)/1)</f>
        <v/>
      </c>
      <c r="H313" s="29"/>
      <c r="I313" s="27"/>
      <c r="J313" s="28" t="str">
        <f aca="false">IF(O313&lt;&gt;"",O313/86400,"")</f>
        <v/>
      </c>
      <c r="K313" s="28"/>
      <c r="L313" s="29" t="str">
        <f aca="false">_xlfn.IFS(Q314 &lt;&gt; 1,"",T313&gt;0,R313/T313,TRUE(),R313/1)</f>
        <v/>
      </c>
      <c r="M313" s="25" t="str">
        <f aca="false">_xlfn.IFS(Q314 &lt;&gt; 1,"",V313&gt;0,U313/V313,TRUE(),U313/1)</f>
        <v/>
      </c>
      <c r="N313" s="20"/>
      <c r="P313" s="0" t="str">
        <f aca="false">IF(H313&lt;&gt;"",MOD(WEEKDAY(H313)+4,7)+1,"")</f>
        <v/>
      </c>
      <c r="Q313" s="0" t="str">
        <f aca="false">IF(H312&lt;&gt;"",_xlfn.IFS(OR((H313-H312)&gt;=7,H313=""),1,P312&gt;P313,1,1,0),"")</f>
        <v/>
      </c>
      <c r="R313" s="0" t="str">
        <f aca="false">IF(C313&lt;&gt;"",IF($Q313&lt;&gt;1,C313+R312,C313),"")</f>
        <v/>
      </c>
      <c r="S313" s="0" t="str">
        <f aca="false">IF(D313&lt;&gt;"",IF($Q313&lt;&gt;1,D313+S312,D313),"")</f>
        <v/>
      </c>
      <c r="T313" s="0" t="str">
        <f aca="false">IF(E313&lt;&gt;"",IF($Q313&lt;&gt;1,E313+T312,E313),"")</f>
        <v/>
      </c>
      <c r="U313" s="0" t="str">
        <f aca="false">IF(H313&lt;&gt;"",IF(Q313=1,IF(B313="W",1,0),IF(B313="W",1,0)+U312),"")</f>
        <v/>
      </c>
      <c r="V313" s="0" t="str">
        <f aca="false">IF(H313&lt;&gt;"",IF(Q313=1,IF(B313&lt;&gt;"W",1,0),IF(B313&lt;&gt;"W",1,0)+V312),"")</f>
        <v/>
      </c>
    </row>
    <row r="314" customFormat="false" ht="13.8" hidden="false" customHeight="false" outlineLevel="0" collapsed="false">
      <c r="A314" s="23"/>
      <c r="B314" s="23"/>
      <c r="C314" s="23"/>
      <c r="D314" s="23"/>
      <c r="E314" s="23"/>
      <c r="F314" s="25" t="str">
        <f aca="false">_xlfn.IFS(E314 = "","",E314&gt;0,C314/E314,TRUE(),C314/1)</f>
        <v/>
      </c>
      <c r="G314" s="25" t="str">
        <f aca="false">_xlfn.IFS(E314 = "","",E314&gt;0,(C314+D314)/E314,TRUE(),(C314+D314)/1)</f>
        <v/>
      </c>
      <c r="H314" s="29"/>
      <c r="I314" s="27"/>
      <c r="J314" s="28" t="str">
        <f aca="false">IF(O314&lt;&gt;"",O314/86400,"")</f>
        <v/>
      </c>
      <c r="K314" s="28"/>
      <c r="L314" s="29" t="str">
        <f aca="false">_xlfn.IFS(Q315 &lt;&gt; 1,"",T314&gt;0,R314/T314,TRUE(),R314/1)</f>
        <v/>
      </c>
      <c r="M314" s="25" t="str">
        <f aca="false">_xlfn.IFS(Q315 &lt;&gt; 1,"",V314&gt;0,U314/V314,TRUE(),U314/1)</f>
        <v/>
      </c>
      <c r="N314" s="20"/>
      <c r="P314" s="0" t="str">
        <f aca="false">IF(H314&lt;&gt;"",MOD(WEEKDAY(H314)+4,7)+1,"")</f>
        <v/>
      </c>
      <c r="Q314" s="0" t="str">
        <f aca="false">IF(H313&lt;&gt;"",_xlfn.IFS(OR((H314-H313)&gt;=7,H314=""),1,P313&gt;P314,1,1,0),"")</f>
        <v/>
      </c>
      <c r="R314" s="0" t="str">
        <f aca="false">IF(C314&lt;&gt;"",IF($Q314&lt;&gt;1,C314+R313,C314),"")</f>
        <v/>
      </c>
      <c r="S314" s="0" t="str">
        <f aca="false">IF(D314&lt;&gt;"",IF($Q314&lt;&gt;1,D314+S313,D314),"")</f>
        <v/>
      </c>
      <c r="T314" s="0" t="str">
        <f aca="false">IF(E314&lt;&gt;"",IF($Q314&lt;&gt;1,E314+T313,E314),"")</f>
        <v/>
      </c>
      <c r="U314" s="0" t="str">
        <f aca="false">IF(H314&lt;&gt;"",IF(Q314=1,IF(B314="W",1,0),IF(B314="W",1,0)+U313),"")</f>
        <v/>
      </c>
      <c r="V314" s="0" t="str">
        <f aca="false">IF(H314&lt;&gt;"",IF(Q314=1,IF(B314&lt;&gt;"W",1,0),IF(B314&lt;&gt;"W",1,0)+V313),"")</f>
        <v/>
      </c>
    </row>
    <row r="315" customFormat="false" ht="13.8" hidden="false" customHeight="false" outlineLevel="0" collapsed="false">
      <c r="A315" s="23"/>
      <c r="B315" s="23"/>
      <c r="C315" s="23"/>
      <c r="D315" s="23"/>
      <c r="E315" s="23"/>
      <c r="F315" s="25" t="str">
        <f aca="false">_xlfn.IFS(E315 = "","",E315&gt;0,C315/E315,TRUE(),C315/1)</f>
        <v/>
      </c>
      <c r="G315" s="25" t="str">
        <f aca="false">_xlfn.IFS(E315 = "","",E315&gt;0,(C315+D315)/E315,TRUE(),(C315+D315)/1)</f>
        <v/>
      </c>
      <c r="H315" s="29"/>
      <c r="I315" s="27"/>
      <c r="J315" s="28" t="str">
        <f aca="false">IF(O315&lt;&gt;"",O315/86400,"")</f>
        <v/>
      </c>
      <c r="K315" s="28"/>
      <c r="L315" s="29" t="str">
        <f aca="false">_xlfn.IFS(Q316 &lt;&gt; 1,"",T315&gt;0,R315/T315,TRUE(),R315/1)</f>
        <v/>
      </c>
      <c r="M315" s="25" t="str">
        <f aca="false">_xlfn.IFS(Q316 &lt;&gt; 1,"",V315&gt;0,U315/V315,TRUE(),U315/1)</f>
        <v/>
      </c>
      <c r="N315" s="20"/>
      <c r="P315" s="0" t="str">
        <f aca="false">IF(H315&lt;&gt;"",MOD(WEEKDAY(H315)+4,7)+1,"")</f>
        <v/>
      </c>
      <c r="Q315" s="0" t="str">
        <f aca="false">IF(H314&lt;&gt;"",_xlfn.IFS(OR((H315-H314)&gt;=7,H315=""),1,P314&gt;P315,1,1,0),"")</f>
        <v/>
      </c>
      <c r="R315" s="0" t="str">
        <f aca="false">IF(C315&lt;&gt;"",IF($Q315&lt;&gt;1,C315+R314,C315),"")</f>
        <v/>
      </c>
      <c r="S315" s="0" t="str">
        <f aca="false">IF(D315&lt;&gt;"",IF($Q315&lt;&gt;1,D315+S314,D315),"")</f>
        <v/>
      </c>
      <c r="T315" s="0" t="str">
        <f aca="false">IF(E315&lt;&gt;"",IF($Q315&lt;&gt;1,E315+T314,E315),"")</f>
        <v/>
      </c>
      <c r="U315" s="0" t="str">
        <f aca="false">IF(H315&lt;&gt;"",IF(Q315=1,IF(B315="W",1,0),IF(B315="W",1,0)+U314),"")</f>
        <v/>
      </c>
      <c r="V315" s="0" t="str">
        <f aca="false">IF(H315&lt;&gt;"",IF(Q315=1,IF(B315&lt;&gt;"W",1,0),IF(B315&lt;&gt;"W",1,0)+V314),"")</f>
        <v/>
      </c>
    </row>
    <row r="316" customFormat="false" ht="13.8" hidden="false" customHeight="false" outlineLevel="0" collapsed="false">
      <c r="A316" s="23"/>
      <c r="B316" s="23"/>
      <c r="C316" s="23"/>
      <c r="D316" s="23"/>
      <c r="E316" s="23"/>
      <c r="F316" s="25" t="str">
        <f aca="false">_xlfn.IFS(E316 = "","",E316&gt;0,C316/E316,TRUE(),C316/1)</f>
        <v/>
      </c>
      <c r="G316" s="25" t="str">
        <f aca="false">_xlfn.IFS(E316 = "","",E316&gt;0,(C316+D316)/E316,TRUE(),(C316+D316)/1)</f>
        <v/>
      </c>
      <c r="H316" s="29"/>
      <c r="I316" s="27"/>
      <c r="J316" s="28" t="str">
        <f aca="false">IF(O316&lt;&gt;"",O316/86400,"")</f>
        <v/>
      </c>
      <c r="K316" s="28"/>
      <c r="L316" s="29" t="str">
        <f aca="false">_xlfn.IFS(Q317 &lt;&gt; 1,"",T316&gt;0,R316/T316,TRUE(),R316/1)</f>
        <v/>
      </c>
      <c r="M316" s="25" t="str">
        <f aca="false">_xlfn.IFS(Q317 &lt;&gt; 1,"",V316&gt;0,U316/V316,TRUE(),U316/1)</f>
        <v/>
      </c>
      <c r="N316" s="20"/>
      <c r="P316" s="0" t="str">
        <f aca="false">IF(H316&lt;&gt;"",MOD(WEEKDAY(H316)+4,7)+1,"")</f>
        <v/>
      </c>
      <c r="Q316" s="0" t="str">
        <f aca="false">IF(H315&lt;&gt;"",_xlfn.IFS(OR((H316-H315)&gt;=7,H316=""),1,P315&gt;P316,1,1,0),"")</f>
        <v/>
      </c>
      <c r="R316" s="0" t="str">
        <f aca="false">IF(C316&lt;&gt;"",IF($Q316&lt;&gt;1,C316+R315,C316),"")</f>
        <v/>
      </c>
      <c r="S316" s="0" t="str">
        <f aca="false">IF(D316&lt;&gt;"",IF($Q316&lt;&gt;1,D316+S315,D316),"")</f>
        <v/>
      </c>
      <c r="T316" s="0" t="str">
        <f aca="false">IF(E316&lt;&gt;"",IF($Q316&lt;&gt;1,E316+T315,E316),"")</f>
        <v/>
      </c>
      <c r="U316" s="0" t="str">
        <f aca="false">IF(H316&lt;&gt;"",IF(Q316=1,IF(B316="W",1,0),IF(B316="W",1,0)+U315),"")</f>
        <v/>
      </c>
      <c r="V316" s="0" t="str">
        <f aca="false">IF(H316&lt;&gt;"",IF(Q316=1,IF(B316&lt;&gt;"W",1,0),IF(B316&lt;&gt;"W",1,0)+V315),"")</f>
        <v/>
      </c>
    </row>
    <row r="317" customFormat="false" ht="13.8" hidden="false" customHeight="false" outlineLevel="0" collapsed="false">
      <c r="A317" s="23"/>
      <c r="B317" s="23"/>
      <c r="C317" s="23"/>
      <c r="D317" s="23"/>
      <c r="E317" s="23"/>
      <c r="F317" s="25" t="str">
        <f aca="false">_xlfn.IFS(E317 = "","",E317&gt;0,C317/E317,TRUE(),C317/1)</f>
        <v/>
      </c>
      <c r="G317" s="25" t="str">
        <f aca="false">_xlfn.IFS(E317 = "","",E317&gt;0,(C317+D317)/E317,TRUE(),(C317+D317)/1)</f>
        <v/>
      </c>
      <c r="H317" s="29"/>
      <c r="I317" s="27"/>
      <c r="J317" s="28" t="str">
        <f aca="false">IF(O317&lt;&gt;"",O317/86400,"")</f>
        <v/>
      </c>
      <c r="K317" s="28"/>
      <c r="L317" s="29" t="str">
        <f aca="false">_xlfn.IFS(Q318 &lt;&gt; 1,"",T317&gt;0,R317/T317,TRUE(),R317/1)</f>
        <v/>
      </c>
      <c r="M317" s="25" t="str">
        <f aca="false">_xlfn.IFS(Q318 &lt;&gt; 1,"",V317&gt;0,U317/V317,TRUE(),U317/1)</f>
        <v/>
      </c>
      <c r="N317" s="20"/>
      <c r="P317" s="0" t="str">
        <f aca="false">IF(H317&lt;&gt;"",MOD(WEEKDAY(H317)+4,7)+1,"")</f>
        <v/>
      </c>
      <c r="Q317" s="0" t="str">
        <f aca="false">IF(H316&lt;&gt;"",_xlfn.IFS(OR((H317-H316)&gt;=7,H317=""),1,P316&gt;P317,1,1,0),"")</f>
        <v/>
      </c>
      <c r="R317" s="0" t="str">
        <f aca="false">IF(C317&lt;&gt;"",IF($Q317&lt;&gt;1,C317+R316,C317),"")</f>
        <v/>
      </c>
      <c r="S317" s="0" t="str">
        <f aca="false">IF(D317&lt;&gt;"",IF($Q317&lt;&gt;1,D317+S316,D317),"")</f>
        <v/>
      </c>
      <c r="T317" s="0" t="str">
        <f aca="false">IF(E317&lt;&gt;"",IF($Q317&lt;&gt;1,E317+T316,E317),"")</f>
        <v/>
      </c>
      <c r="U317" s="0" t="str">
        <f aca="false">IF(H317&lt;&gt;"",IF(Q317=1,IF(B317="W",1,0),IF(B317="W",1,0)+U316),"")</f>
        <v/>
      </c>
      <c r="V317" s="0" t="str">
        <f aca="false">IF(H317&lt;&gt;"",IF(Q317=1,IF(B317&lt;&gt;"W",1,0),IF(B317&lt;&gt;"W",1,0)+V316),"")</f>
        <v/>
      </c>
    </row>
    <row r="318" customFormat="false" ht="13.8" hidden="false" customHeight="false" outlineLevel="0" collapsed="false">
      <c r="A318" s="23"/>
      <c r="B318" s="23"/>
      <c r="C318" s="23"/>
      <c r="D318" s="23"/>
      <c r="E318" s="23"/>
      <c r="F318" s="25" t="str">
        <f aca="false">_xlfn.IFS(E318 = "","",E318&gt;0,C318/E318,TRUE(),C318/1)</f>
        <v/>
      </c>
      <c r="G318" s="25" t="str">
        <f aca="false">_xlfn.IFS(E318 = "","",E318&gt;0,(C318+D318)/E318,TRUE(),(C318+D318)/1)</f>
        <v/>
      </c>
      <c r="H318" s="29"/>
      <c r="I318" s="27"/>
      <c r="J318" s="28" t="str">
        <f aca="false">IF(O318&lt;&gt;"",O318/86400,"")</f>
        <v/>
      </c>
      <c r="K318" s="28"/>
      <c r="L318" s="29" t="str">
        <f aca="false">_xlfn.IFS(Q319 &lt;&gt; 1,"",T318&gt;0,R318/T318,TRUE(),R318/1)</f>
        <v/>
      </c>
      <c r="M318" s="25" t="str">
        <f aca="false">_xlfn.IFS(Q319 &lt;&gt; 1,"",V318&gt;0,U318/V318,TRUE(),U318/1)</f>
        <v/>
      </c>
      <c r="N318" s="20"/>
      <c r="P318" s="0" t="str">
        <f aca="false">IF(H318&lt;&gt;"",MOD(WEEKDAY(H318)+4,7)+1,"")</f>
        <v/>
      </c>
      <c r="Q318" s="0" t="str">
        <f aca="false">IF(H317&lt;&gt;"",_xlfn.IFS(OR((H318-H317)&gt;=7,H318=""),1,P317&gt;P318,1,1,0),"")</f>
        <v/>
      </c>
      <c r="R318" s="0" t="str">
        <f aca="false">IF(C318&lt;&gt;"",IF($Q318&lt;&gt;1,C318+R317,C318),"")</f>
        <v/>
      </c>
      <c r="S318" s="0" t="str">
        <f aca="false">IF(D318&lt;&gt;"",IF($Q318&lt;&gt;1,D318+S317,D318),"")</f>
        <v/>
      </c>
      <c r="T318" s="0" t="str">
        <f aca="false">IF(E318&lt;&gt;"",IF($Q318&lt;&gt;1,E318+T317,E318),"")</f>
        <v/>
      </c>
      <c r="U318" s="0" t="str">
        <f aca="false">IF(H318&lt;&gt;"",IF(Q318=1,IF(B318="W",1,0),IF(B318="W",1,0)+U317),"")</f>
        <v/>
      </c>
      <c r="V318" s="0" t="str">
        <f aca="false">IF(H318&lt;&gt;"",IF(Q318=1,IF(B318&lt;&gt;"W",1,0),IF(B318&lt;&gt;"W",1,0)+V317),"")</f>
        <v/>
      </c>
    </row>
    <row r="319" customFormat="false" ht="13.8" hidden="false" customHeight="false" outlineLevel="0" collapsed="false">
      <c r="A319" s="23"/>
      <c r="B319" s="23"/>
      <c r="C319" s="23"/>
      <c r="D319" s="23"/>
      <c r="E319" s="23"/>
      <c r="F319" s="25" t="str">
        <f aca="false">_xlfn.IFS(E319 = "","",E319&gt;0,C319/E319,TRUE(),C319/1)</f>
        <v/>
      </c>
      <c r="G319" s="25" t="str">
        <f aca="false">_xlfn.IFS(E319 = "","",E319&gt;0,(C319+D319)/E319,TRUE(),(C319+D319)/1)</f>
        <v/>
      </c>
      <c r="H319" s="29"/>
      <c r="I319" s="27"/>
      <c r="J319" s="28" t="str">
        <f aca="false">IF(O319&lt;&gt;"",O319/86400,"")</f>
        <v/>
      </c>
      <c r="K319" s="28"/>
      <c r="L319" s="29" t="str">
        <f aca="false">_xlfn.IFS(Q320 &lt;&gt; 1,"",T319&gt;0,R319/T319,TRUE(),R319/1)</f>
        <v/>
      </c>
      <c r="M319" s="25" t="str">
        <f aca="false">_xlfn.IFS(Q320 &lt;&gt; 1,"",V319&gt;0,U319/V319,TRUE(),U319/1)</f>
        <v/>
      </c>
      <c r="N319" s="20"/>
      <c r="P319" s="0" t="str">
        <f aca="false">IF(H319&lt;&gt;"",MOD(WEEKDAY(H319)+4,7)+1,"")</f>
        <v/>
      </c>
      <c r="Q319" s="0" t="str">
        <f aca="false">IF(H318&lt;&gt;"",_xlfn.IFS(OR((H319-H318)&gt;=7,H319=""),1,P318&gt;P319,1,1,0),"")</f>
        <v/>
      </c>
      <c r="R319" s="0" t="str">
        <f aca="false">IF(C319&lt;&gt;"",IF($Q319&lt;&gt;1,C319+R318,C319),"")</f>
        <v/>
      </c>
      <c r="S319" s="0" t="str">
        <f aca="false">IF(D319&lt;&gt;"",IF($Q319&lt;&gt;1,D319+S318,D319),"")</f>
        <v/>
      </c>
      <c r="T319" s="0" t="str">
        <f aca="false">IF(E319&lt;&gt;"",IF($Q319&lt;&gt;1,E319+T318,E319),"")</f>
        <v/>
      </c>
      <c r="U319" s="0" t="str">
        <f aca="false">IF(H319&lt;&gt;"",IF(Q319=1,IF(B319="W",1,0),IF(B319="W",1,0)+U318),"")</f>
        <v/>
      </c>
      <c r="V319" s="0" t="str">
        <f aca="false">IF(H319&lt;&gt;"",IF(Q319=1,IF(B319&lt;&gt;"W",1,0),IF(B319&lt;&gt;"W",1,0)+V318),"")</f>
        <v/>
      </c>
    </row>
    <row r="320" customFormat="false" ht="13.8" hidden="false" customHeight="false" outlineLevel="0" collapsed="false">
      <c r="A320" s="23"/>
      <c r="B320" s="23"/>
      <c r="C320" s="23"/>
      <c r="D320" s="23"/>
      <c r="E320" s="23"/>
      <c r="F320" s="25" t="str">
        <f aca="false">_xlfn.IFS(E320 = "","",E320&gt;0,C320/E320,TRUE(),C320/1)</f>
        <v/>
      </c>
      <c r="G320" s="25" t="str">
        <f aca="false">_xlfn.IFS(E320 = "","",E320&gt;0,(C320+D320)/E320,TRUE(),(C320+D320)/1)</f>
        <v/>
      </c>
      <c r="H320" s="29"/>
      <c r="I320" s="27"/>
      <c r="J320" s="28" t="str">
        <f aca="false">IF(O320&lt;&gt;"",O320/86400,"")</f>
        <v/>
      </c>
      <c r="K320" s="28"/>
      <c r="L320" s="29" t="str">
        <f aca="false">_xlfn.IFS(Q321 &lt;&gt; 1,"",T320&gt;0,R320/T320,TRUE(),R320/1)</f>
        <v/>
      </c>
      <c r="M320" s="25" t="str">
        <f aca="false">_xlfn.IFS(Q321 &lt;&gt; 1,"",V320&gt;0,U320/V320,TRUE(),U320/1)</f>
        <v/>
      </c>
      <c r="N320" s="20"/>
      <c r="P320" s="0" t="str">
        <f aca="false">IF(H320&lt;&gt;"",MOD(WEEKDAY(H320)+4,7)+1,"")</f>
        <v/>
      </c>
      <c r="Q320" s="0" t="str">
        <f aca="false">IF(H319&lt;&gt;"",_xlfn.IFS(OR((H320-H319)&gt;=7,H320=""),1,P319&gt;P320,1,1,0),"")</f>
        <v/>
      </c>
      <c r="R320" s="0" t="str">
        <f aca="false">IF(C320&lt;&gt;"",IF($Q320&lt;&gt;1,C320+R319,C320),"")</f>
        <v/>
      </c>
      <c r="S320" s="0" t="str">
        <f aca="false">IF(D320&lt;&gt;"",IF($Q320&lt;&gt;1,D320+S319,D320),"")</f>
        <v/>
      </c>
      <c r="T320" s="0" t="str">
        <f aca="false">IF(E320&lt;&gt;"",IF($Q320&lt;&gt;1,E320+T319,E320),"")</f>
        <v/>
      </c>
      <c r="U320" s="0" t="str">
        <f aca="false">IF(H320&lt;&gt;"",IF(Q320=1,IF(B320="W",1,0),IF(B320="W",1,0)+U319),"")</f>
        <v/>
      </c>
      <c r="V320" s="0" t="str">
        <f aca="false">IF(H320&lt;&gt;"",IF(Q320=1,IF(B320&lt;&gt;"W",1,0),IF(B320&lt;&gt;"W",1,0)+V319),"")</f>
        <v/>
      </c>
    </row>
    <row r="321" customFormat="false" ht="13.8" hidden="false" customHeight="false" outlineLevel="0" collapsed="false">
      <c r="A321" s="23"/>
      <c r="B321" s="23"/>
      <c r="C321" s="23"/>
      <c r="D321" s="23"/>
      <c r="E321" s="23"/>
      <c r="F321" s="25" t="str">
        <f aca="false">_xlfn.IFS(E321 = "","",E321&gt;0,C321/E321,TRUE(),C321/1)</f>
        <v/>
      </c>
      <c r="G321" s="25" t="str">
        <f aca="false">_xlfn.IFS(E321 = "","",E321&gt;0,(C321+D321)/E321,TRUE(),(C321+D321)/1)</f>
        <v/>
      </c>
      <c r="H321" s="29"/>
      <c r="I321" s="27"/>
      <c r="J321" s="28" t="str">
        <f aca="false">IF(O321&lt;&gt;"",O321/86400,"")</f>
        <v/>
      </c>
      <c r="K321" s="28"/>
      <c r="L321" s="29" t="str">
        <f aca="false">_xlfn.IFS(Q322 &lt;&gt; 1,"",T321&gt;0,R321/T321,TRUE(),R321/1)</f>
        <v/>
      </c>
      <c r="M321" s="25" t="str">
        <f aca="false">_xlfn.IFS(Q322 &lt;&gt; 1,"",V321&gt;0,U321/V321,TRUE(),U321/1)</f>
        <v/>
      </c>
      <c r="N321" s="20"/>
      <c r="P321" s="0" t="str">
        <f aca="false">IF(H321&lt;&gt;"",MOD(WEEKDAY(H321)+4,7)+1,"")</f>
        <v/>
      </c>
      <c r="Q321" s="0" t="str">
        <f aca="false">IF(H320&lt;&gt;"",_xlfn.IFS(OR((H321-H320)&gt;=7,H321=""),1,P320&gt;P321,1,1,0),"")</f>
        <v/>
      </c>
      <c r="R321" s="0" t="str">
        <f aca="false">IF(C321&lt;&gt;"",IF($Q321&lt;&gt;1,C321+R320,C321),"")</f>
        <v/>
      </c>
      <c r="S321" s="0" t="str">
        <f aca="false">IF(D321&lt;&gt;"",IF($Q321&lt;&gt;1,D321+S320,D321),"")</f>
        <v/>
      </c>
      <c r="T321" s="0" t="str">
        <f aca="false">IF(E321&lt;&gt;"",IF($Q321&lt;&gt;1,E321+T320,E321),"")</f>
        <v/>
      </c>
      <c r="U321" s="0" t="str">
        <f aca="false">IF(H321&lt;&gt;"",IF(Q321=1,IF(B321="W",1,0),IF(B321="W",1,0)+U320),"")</f>
        <v/>
      </c>
      <c r="V321" s="0" t="str">
        <f aca="false">IF(H321&lt;&gt;"",IF(Q321=1,IF(B321&lt;&gt;"W",1,0),IF(B321&lt;&gt;"W",1,0)+V320),"")</f>
        <v/>
      </c>
    </row>
    <row r="322" customFormat="false" ht="13.8" hidden="false" customHeight="false" outlineLevel="0" collapsed="false">
      <c r="A322" s="23"/>
      <c r="B322" s="23"/>
      <c r="C322" s="23"/>
      <c r="D322" s="23"/>
      <c r="E322" s="23"/>
      <c r="F322" s="25" t="str">
        <f aca="false">_xlfn.IFS(E322 = "","",E322&gt;0,C322/E322,TRUE(),C322/1)</f>
        <v/>
      </c>
      <c r="G322" s="25" t="str">
        <f aca="false">_xlfn.IFS(E322 = "","",E322&gt;0,(C322+D322)/E322,TRUE(),(C322+D322)/1)</f>
        <v/>
      </c>
      <c r="H322" s="29"/>
      <c r="I322" s="27"/>
      <c r="J322" s="28" t="str">
        <f aca="false">IF(O322&lt;&gt;"",O322/86400,"")</f>
        <v/>
      </c>
      <c r="K322" s="28"/>
      <c r="L322" s="29" t="str">
        <f aca="false">_xlfn.IFS(Q323 &lt;&gt; 1,"",T322&gt;0,R322/T322,TRUE(),R322/1)</f>
        <v/>
      </c>
      <c r="M322" s="25" t="str">
        <f aca="false">_xlfn.IFS(Q323 &lt;&gt; 1,"",V322&gt;0,U322/V322,TRUE(),U322/1)</f>
        <v/>
      </c>
      <c r="N322" s="20"/>
      <c r="P322" s="0" t="str">
        <f aca="false">IF(H322&lt;&gt;"",MOD(WEEKDAY(H322)+4,7)+1,"")</f>
        <v/>
      </c>
      <c r="Q322" s="0" t="str">
        <f aca="false">IF(H321&lt;&gt;"",_xlfn.IFS(OR((H322-H321)&gt;=7,H322=""),1,P321&gt;P322,1,1,0),"")</f>
        <v/>
      </c>
      <c r="R322" s="0" t="str">
        <f aca="false">IF(C322&lt;&gt;"",IF($Q322&lt;&gt;1,C322+R321,C322),"")</f>
        <v/>
      </c>
      <c r="S322" s="0" t="str">
        <f aca="false">IF(D322&lt;&gt;"",IF($Q322&lt;&gt;1,D322+S321,D322),"")</f>
        <v/>
      </c>
      <c r="T322" s="0" t="str">
        <f aca="false">IF(E322&lt;&gt;"",IF($Q322&lt;&gt;1,E322+T321,E322),"")</f>
        <v/>
      </c>
      <c r="U322" s="0" t="str">
        <f aca="false">IF(H322&lt;&gt;"",IF(Q322=1,IF(B322="W",1,0),IF(B322="W",1,0)+U321),"")</f>
        <v/>
      </c>
      <c r="V322" s="0" t="str">
        <f aca="false">IF(H322&lt;&gt;"",IF(Q322=1,IF(B322&lt;&gt;"W",1,0),IF(B322&lt;&gt;"W",1,0)+V321),"")</f>
        <v/>
      </c>
    </row>
    <row r="323" customFormat="false" ht="13.8" hidden="false" customHeight="false" outlineLevel="0" collapsed="false">
      <c r="A323" s="23"/>
      <c r="B323" s="23"/>
      <c r="C323" s="23"/>
      <c r="D323" s="23"/>
      <c r="E323" s="23"/>
      <c r="F323" s="25" t="str">
        <f aca="false">_xlfn.IFS(E323 = "","",E323&gt;0,C323/E323,TRUE(),C323/1)</f>
        <v/>
      </c>
      <c r="G323" s="25" t="str">
        <f aca="false">_xlfn.IFS(E323 = "","",E323&gt;0,(C323+D323)/E323,TRUE(),(C323+D323)/1)</f>
        <v/>
      </c>
      <c r="H323" s="29"/>
      <c r="I323" s="27"/>
      <c r="J323" s="28" t="str">
        <f aca="false">IF(O323&lt;&gt;"",O323/86400,"")</f>
        <v/>
      </c>
      <c r="K323" s="28"/>
      <c r="L323" s="29" t="str">
        <f aca="false">_xlfn.IFS(Q324 &lt;&gt; 1,"",T323&gt;0,R323/T323,TRUE(),R323/1)</f>
        <v/>
      </c>
      <c r="M323" s="25" t="str">
        <f aca="false">_xlfn.IFS(Q324 &lt;&gt; 1,"",V323&gt;0,U323/V323,TRUE(),U323/1)</f>
        <v/>
      </c>
      <c r="N323" s="20"/>
      <c r="P323" s="0" t="str">
        <f aca="false">IF(H323&lt;&gt;"",MOD(WEEKDAY(H323)+4,7)+1,"")</f>
        <v/>
      </c>
      <c r="Q323" s="0" t="str">
        <f aca="false">IF(H322&lt;&gt;"",_xlfn.IFS(OR((H323-H322)&gt;=7,H323=""),1,P322&gt;P323,1,1,0),"")</f>
        <v/>
      </c>
      <c r="R323" s="0" t="str">
        <f aca="false">IF(C323&lt;&gt;"",IF($Q323&lt;&gt;1,C323+R322,C323),"")</f>
        <v/>
      </c>
      <c r="S323" s="0" t="str">
        <f aca="false">IF(D323&lt;&gt;"",IF($Q323&lt;&gt;1,D323+S322,D323),"")</f>
        <v/>
      </c>
      <c r="T323" s="0" t="str">
        <f aca="false">IF(E323&lt;&gt;"",IF($Q323&lt;&gt;1,E323+T322,E323),"")</f>
        <v/>
      </c>
      <c r="U323" s="0" t="str">
        <f aca="false">IF(H323&lt;&gt;"",IF(Q323=1,IF(B323="W",1,0),IF(B323="W",1,0)+U322),"")</f>
        <v/>
      </c>
      <c r="V323" s="0" t="str">
        <f aca="false">IF(H323&lt;&gt;"",IF(Q323=1,IF(B323&lt;&gt;"W",1,0),IF(B323&lt;&gt;"W",1,0)+V322),"")</f>
        <v/>
      </c>
    </row>
    <row r="324" customFormat="false" ht="13.8" hidden="false" customHeight="false" outlineLevel="0" collapsed="false">
      <c r="A324" s="23"/>
      <c r="B324" s="23"/>
      <c r="C324" s="23"/>
      <c r="D324" s="23"/>
      <c r="E324" s="23"/>
      <c r="F324" s="25" t="str">
        <f aca="false">_xlfn.IFS(E324 = "","",E324&gt;0,C324/E324,TRUE(),C324/1)</f>
        <v/>
      </c>
      <c r="G324" s="25" t="str">
        <f aca="false">_xlfn.IFS(E324 = "","",E324&gt;0,(C324+D324)/E324,TRUE(),(C324+D324)/1)</f>
        <v/>
      </c>
      <c r="H324" s="29"/>
      <c r="I324" s="27"/>
      <c r="J324" s="28" t="str">
        <f aca="false">IF(O324&lt;&gt;"",O324/86400,"")</f>
        <v/>
      </c>
      <c r="K324" s="28"/>
      <c r="L324" s="29" t="str">
        <f aca="false">_xlfn.IFS(Q325 &lt;&gt; 1,"",T324&gt;0,R324/T324,TRUE(),R324/1)</f>
        <v/>
      </c>
      <c r="M324" s="25" t="str">
        <f aca="false">_xlfn.IFS(Q325 &lt;&gt; 1,"",V324&gt;0,U324/V324,TRUE(),U324/1)</f>
        <v/>
      </c>
      <c r="N324" s="20"/>
      <c r="P324" s="0" t="str">
        <f aca="false">IF(H324&lt;&gt;"",MOD(WEEKDAY(H324)+4,7)+1,"")</f>
        <v/>
      </c>
      <c r="Q324" s="0" t="str">
        <f aca="false">IF(H323&lt;&gt;"",_xlfn.IFS(OR((H324-H323)&gt;=7,H324=""),1,P323&gt;P324,1,1,0),"")</f>
        <v/>
      </c>
      <c r="R324" s="0" t="str">
        <f aca="false">IF(C324&lt;&gt;"",IF($Q324&lt;&gt;1,C324+R323,C324),"")</f>
        <v/>
      </c>
      <c r="S324" s="0" t="str">
        <f aca="false">IF(D324&lt;&gt;"",IF($Q324&lt;&gt;1,D324+S323,D324),"")</f>
        <v/>
      </c>
      <c r="T324" s="0" t="str">
        <f aca="false">IF(E324&lt;&gt;"",IF($Q324&lt;&gt;1,E324+T323,E324),"")</f>
        <v/>
      </c>
      <c r="U324" s="0" t="str">
        <f aca="false">IF(H324&lt;&gt;"",IF(Q324=1,IF(B324="W",1,0),IF(B324="W",1,0)+U323),"")</f>
        <v/>
      </c>
      <c r="V324" s="0" t="str">
        <f aca="false">IF(H324&lt;&gt;"",IF(Q324=1,IF(B324&lt;&gt;"W",1,0),IF(B324&lt;&gt;"W",1,0)+V323),"")</f>
        <v/>
      </c>
    </row>
    <row r="325" customFormat="false" ht="13.8" hidden="false" customHeight="false" outlineLevel="0" collapsed="false">
      <c r="A325" s="23"/>
      <c r="B325" s="23"/>
      <c r="C325" s="23"/>
      <c r="D325" s="23"/>
      <c r="E325" s="23"/>
      <c r="F325" s="25" t="str">
        <f aca="false">_xlfn.IFS(E325 = "","",E325&gt;0,C325/E325,TRUE(),C325/1)</f>
        <v/>
      </c>
      <c r="G325" s="25" t="str">
        <f aca="false">_xlfn.IFS(E325 = "","",E325&gt;0,(C325+D325)/E325,TRUE(),(C325+D325)/1)</f>
        <v/>
      </c>
      <c r="H325" s="29"/>
      <c r="I325" s="27"/>
      <c r="J325" s="28" t="str">
        <f aca="false">IF(O325&lt;&gt;"",O325/86400,"")</f>
        <v/>
      </c>
      <c r="K325" s="28"/>
      <c r="L325" s="29" t="str">
        <f aca="false">_xlfn.IFS(Q326 &lt;&gt; 1,"",T325&gt;0,R325/T325,TRUE(),R325/1)</f>
        <v/>
      </c>
      <c r="M325" s="25" t="str">
        <f aca="false">_xlfn.IFS(Q326 &lt;&gt; 1,"",V325&gt;0,U325/V325,TRUE(),U325/1)</f>
        <v/>
      </c>
      <c r="N325" s="20"/>
      <c r="P325" s="0" t="str">
        <f aca="false">IF(H325&lt;&gt;"",MOD(WEEKDAY(H325)+4,7)+1,"")</f>
        <v/>
      </c>
      <c r="Q325" s="0" t="str">
        <f aca="false">IF(H324&lt;&gt;"",_xlfn.IFS(OR((H325-H324)&gt;=7,H325=""),1,P324&gt;P325,1,1,0),"")</f>
        <v/>
      </c>
      <c r="R325" s="0" t="str">
        <f aca="false">IF(C325&lt;&gt;"",IF($Q325&lt;&gt;1,C325+R324,C325),"")</f>
        <v/>
      </c>
      <c r="S325" s="0" t="str">
        <f aca="false">IF(D325&lt;&gt;"",IF($Q325&lt;&gt;1,D325+S324,D325),"")</f>
        <v/>
      </c>
      <c r="T325" s="0" t="str">
        <f aca="false">IF(E325&lt;&gt;"",IF($Q325&lt;&gt;1,E325+T324,E325),"")</f>
        <v/>
      </c>
      <c r="U325" s="0" t="str">
        <f aca="false">IF(H325&lt;&gt;"",IF(Q325=1,IF(B325="W",1,0),IF(B325="W",1,0)+U324),"")</f>
        <v/>
      </c>
      <c r="V325" s="0" t="str">
        <f aca="false">IF(H325&lt;&gt;"",IF(Q325=1,IF(B325&lt;&gt;"W",1,0),IF(B325&lt;&gt;"W",1,0)+V324),"")</f>
        <v/>
      </c>
    </row>
    <row r="326" customFormat="false" ht="13.8" hidden="false" customHeight="false" outlineLevel="0" collapsed="false">
      <c r="A326" s="23"/>
      <c r="B326" s="23"/>
      <c r="C326" s="23"/>
      <c r="D326" s="23"/>
      <c r="E326" s="23"/>
      <c r="F326" s="25" t="str">
        <f aca="false">_xlfn.IFS(E326 = "","",E326&gt;0,C326/E326,TRUE(),C326/1)</f>
        <v/>
      </c>
      <c r="G326" s="25" t="str">
        <f aca="false">_xlfn.IFS(E326 = "","",E326&gt;0,(C326+D326)/E326,TRUE(),(C326+D326)/1)</f>
        <v/>
      </c>
      <c r="H326" s="29"/>
      <c r="I326" s="27"/>
      <c r="J326" s="28" t="str">
        <f aca="false">IF(O326&lt;&gt;"",O326/86400,"")</f>
        <v/>
      </c>
      <c r="K326" s="28"/>
      <c r="L326" s="29" t="str">
        <f aca="false">_xlfn.IFS(Q327 &lt;&gt; 1,"",T326&gt;0,R326/T326,TRUE(),R326/1)</f>
        <v/>
      </c>
      <c r="M326" s="25" t="str">
        <f aca="false">_xlfn.IFS(Q327 &lt;&gt; 1,"",V326&gt;0,U326/V326,TRUE(),U326/1)</f>
        <v/>
      </c>
      <c r="N326" s="20"/>
      <c r="P326" s="0" t="str">
        <f aca="false">IF(H326&lt;&gt;"",MOD(WEEKDAY(H326)+4,7)+1,"")</f>
        <v/>
      </c>
      <c r="Q326" s="0" t="str">
        <f aca="false">IF(H325&lt;&gt;"",_xlfn.IFS(OR((H326-H325)&gt;=7,H326=""),1,P325&gt;P326,1,1,0),"")</f>
        <v/>
      </c>
      <c r="R326" s="0" t="str">
        <f aca="false">IF(C326&lt;&gt;"",IF($Q326&lt;&gt;1,C326+R325,C326),"")</f>
        <v/>
      </c>
      <c r="S326" s="0" t="str">
        <f aca="false">IF(D326&lt;&gt;"",IF($Q326&lt;&gt;1,D326+S325,D326),"")</f>
        <v/>
      </c>
      <c r="T326" s="0" t="str">
        <f aca="false">IF(E326&lt;&gt;"",IF($Q326&lt;&gt;1,E326+T325,E326),"")</f>
        <v/>
      </c>
      <c r="U326" s="0" t="str">
        <f aca="false">IF(H326&lt;&gt;"",IF(Q326=1,IF(B326="W",1,0),IF(B326="W",1,0)+U325),"")</f>
        <v/>
      </c>
      <c r="V326" s="0" t="str">
        <f aca="false">IF(H326&lt;&gt;"",IF(Q326=1,IF(B326&lt;&gt;"W",1,0),IF(B326&lt;&gt;"W",1,0)+V325),"")</f>
        <v/>
      </c>
    </row>
    <row r="327" customFormat="false" ht="13.8" hidden="false" customHeight="false" outlineLevel="0" collapsed="false">
      <c r="A327" s="23"/>
      <c r="B327" s="23"/>
      <c r="C327" s="23"/>
      <c r="D327" s="23"/>
      <c r="E327" s="23"/>
      <c r="F327" s="25" t="str">
        <f aca="false">_xlfn.IFS(E327 = "","",E327&gt;0,C327/E327,TRUE(),C327/1)</f>
        <v/>
      </c>
      <c r="G327" s="25" t="str">
        <f aca="false">_xlfn.IFS(E327 = "","",E327&gt;0,(C327+D327)/E327,TRUE(),(C327+D327)/1)</f>
        <v/>
      </c>
      <c r="H327" s="29"/>
      <c r="I327" s="27"/>
      <c r="J327" s="28" t="str">
        <f aca="false">IF(O327&lt;&gt;"",O327/86400,"")</f>
        <v/>
      </c>
      <c r="K327" s="28"/>
      <c r="L327" s="29" t="str">
        <f aca="false">_xlfn.IFS(Q328 &lt;&gt; 1,"",T327&gt;0,R327/T327,TRUE(),R327/1)</f>
        <v/>
      </c>
      <c r="M327" s="25" t="str">
        <f aca="false">_xlfn.IFS(Q328 &lt;&gt; 1,"",V327&gt;0,U327/V327,TRUE(),U327/1)</f>
        <v/>
      </c>
      <c r="N327" s="20"/>
      <c r="P327" s="0" t="str">
        <f aca="false">IF(H327&lt;&gt;"",MOD(WEEKDAY(H327)+4,7)+1,"")</f>
        <v/>
      </c>
      <c r="Q327" s="0" t="str">
        <f aca="false">IF(H326&lt;&gt;"",_xlfn.IFS(OR((H327-H326)&gt;=7,H327=""),1,P326&gt;P327,1,1,0),"")</f>
        <v/>
      </c>
      <c r="R327" s="0" t="str">
        <f aca="false">IF(C327&lt;&gt;"",IF($Q327&lt;&gt;1,C327+R326,C327),"")</f>
        <v/>
      </c>
      <c r="S327" s="0" t="str">
        <f aca="false">IF(D327&lt;&gt;"",IF($Q327&lt;&gt;1,D327+S326,D327),"")</f>
        <v/>
      </c>
      <c r="T327" s="0" t="str">
        <f aca="false">IF(E327&lt;&gt;"",IF($Q327&lt;&gt;1,E327+T326,E327),"")</f>
        <v/>
      </c>
      <c r="U327" s="0" t="str">
        <f aca="false">IF(H327&lt;&gt;"",IF(Q327=1,IF(B327="W",1,0),IF(B327="W",1,0)+U326),"")</f>
        <v/>
      </c>
      <c r="V327" s="0" t="str">
        <f aca="false">IF(H327&lt;&gt;"",IF(Q327=1,IF(B327&lt;&gt;"W",1,0),IF(B327&lt;&gt;"W",1,0)+V326),"")</f>
        <v/>
      </c>
    </row>
    <row r="328" customFormat="false" ht="13.8" hidden="false" customHeight="false" outlineLevel="0" collapsed="false">
      <c r="A328" s="23"/>
      <c r="B328" s="23"/>
      <c r="C328" s="23"/>
      <c r="D328" s="23"/>
      <c r="E328" s="23"/>
      <c r="F328" s="25" t="str">
        <f aca="false">_xlfn.IFS(E328 = "","",E328&gt;0,C328/E328,TRUE(),C328/1)</f>
        <v/>
      </c>
      <c r="G328" s="25" t="str">
        <f aca="false">_xlfn.IFS(E328 = "","",E328&gt;0,(C328+D328)/E328,TRUE(),(C328+D328)/1)</f>
        <v/>
      </c>
      <c r="H328" s="29"/>
      <c r="I328" s="27"/>
      <c r="J328" s="28" t="str">
        <f aca="false">IF(O328&lt;&gt;"",O328/86400,"")</f>
        <v/>
      </c>
      <c r="K328" s="28"/>
      <c r="L328" s="29" t="str">
        <f aca="false">_xlfn.IFS(Q329 &lt;&gt; 1,"",T328&gt;0,R328/T328,TRUE(),R328/1)</f>
        <v/>
      </c>
      <c r="M328" s="25" t="str">
        <f aca="false">_xlfn.IFS(Q329 &lt;&gt; 1,"",V328&gt;0,U328/V328,TRUE(),U328/1)</f>
        <v/>
      </c>
      <c r="N328" s="20"/>
      <c r="P328" s="0" t="str">
        <f aca="false">IF(H328&lt;&gt;"",MOD(WEEKDAY(H328)+4,7)+1,"")</f>
        <v/>
      </c>
      <c r="Q328" s="0" t="str">
        <f aca="false">IF(H327&lt;&gt;"",_xlfn.IFS(OR((H328-H327)&gt;=7,H328=""),1,P327&gt;P328,1,1,0),"")</f>
        <v/>
      </c>
      <c r="R328" s="0" t="str">
        <f aca="false">IF(C328&lt;&gt;"",IF($Q328&lt;&gt;1,C328+R327,C328),"")</f>
        <v/>
      </c>
      <c r="S328" s="0" t="str">
        <f aca="false">IF(D328&lt;&gt;"",IF($Q328&lt;&gt;1,D328+S327,D328),"")</f>
        <v/>
      </c>
      <c r="T328" s="0" t="str">
        <f aca="false">IF(E328&lt;&gt;"",IF($Q328&lt;&gt;1,E328+T327,E328),"")</f>
        <v/>
      </c>
      <c r="U328" s="0" t="str">
        <f aca="false">IF(H328&lt;&gt;"",IF(Q328=1,IF(B328="W",1,0),IF(B328="W",1,0)+U327),"")</f>
        <v/>
      </c>
      <c r="V328" s="0" t="str">
        <f aca="false">IF(H328&lt;&gt;"",IF(Q328=1,IF(B328&lt;&gt;"W",1,0),IF(B328&lt;&gt;"W",1,0)+V327),"")</f>
        <v/>
      </c>
    </row>
    <row r="329" customFormat="false" ht="13.8" hidden="false" customHeight="false" outlineLevel="0" collapsed="false">
      <c r="A329" s="23"/>
      <c r="B329" s="23"/>
      <c r="C329" s="23"/>
      <c r="D329" s="23"/>
      <c r="E329" s="23"/>
      <c r="F329" s="25" t="str">
        <f aca="false">_xlfn.IFS(E329 = "","",E329&gt;0,C329/E329,TRUE(),C329/1)</f>
        <v/>
      </c>
      <c r="G329" s="25" t="str">
        <f aca="false">_xlfn.IFS(E329 = "","",E329&gt;0,(C329+D329)/E329,TRUE(),(C329+D329)/1)</f>
        <v/>
      </c>
      <c r="H329" s="29"/>
      <c r="I329" s="27"/>
      <c r="J329" s="28" t="str">
        <f aca="false">IF(O329&lt;&gt;"",O329/86400,"")</f>
        <v/>
      </c>
      <c r="K329" s="28"/>
      <c r="L329" s="29" t="str">
        <f aca="false">_xlfn.IFS(Q330 &lt;&gt; 1,"",T329&gt;0,R329/T329,TRUE(),R329/1)</f>
        <v/>
      </c>
      <c r="M329" s="25" t="str">
        <f aca="false">_xlfn.IFS(Q330 &lt;&gt; 1,"",V329&gt;0,U329/V329,TRUE(),U329/1)</f>
        <v/>
      </c>
      <c r="N329" s="20"/>
      <c r="P329" s="0" t="str">
        <f aca="false">IF(H329&lt;&gt;"",MOD(WEEKDAY(H329)+4,7)+1,"")</f>
        <v/>
      </c>
      <c r="Q329" s="0" t="str">
        <f aca="false">IF(H328&lt;&gt;"",_xlfn.IFS(OR((H329-H328)&gt;=7,H329=""),1,P328&gt;P329,1,1,0),"")</f>
        <v/>
      </c>
      <c r="R329" s="0" t="str">
        <f aca="false">IF(C329&lt;&gt;"",IF($Q329&lt;&gt;1,C329+R328,C329),"")</f>
        <v/>
      </c>
      <c r="S329" s="0" t="str">
        <f aca="false">IF(D329&lt;&gt;"",IF($Q329&lt;&gt;1,D329+S328,D329),"")</f>
        <v/>
      </c>
      <c r="T329" s="0" t="str">
        <f aca="false">IF(E329&lt;&gt;"",IF($Q329&lt;&gt;1,E329+T328,E329),"")</f>
        <v/>
      </c>
      <c r="U329" s="0" t="str">
        <f aca="false">IF(H329&lt;&gt;"",IF(Q329=1,IF(B329="W",1,0),IF(B329="W",1,0)+U328),"")</f>
        <v/>
      </c>
      <c r="V329" s="0" t="str">
        <f aca="false">IF(H329&lt;&gt;"",IF(Q329=1,IF(B329&lt;&gt;"W",1,0),IF(B329&lt;&gt;"W",1,0)+V328),"")</f>
        <v/>
      </c>
    </row>
    <row r="330" customFormat="false" ht="13.8" hidden="false" customHeight="false" outlineLevel="0" collapsed="false">
      <c r="A330" s="23"/>
      <c r="B330" s="23"/>
      <c r="C330" s="23"/>
      <c r="D330" s="23"/>
      <c r="E330" s="23"/>
      <c r="F330" s="25" t="str">
        <f aca="false">_xlfn.IFS(E330 = "","",E330&gt;0,C330/E330,TRUE(),C330/1)</f>
        <v/>
      </c>
      <c r="G330" s="25" t="str">
        <f aca="false">_xlfn.IFS(E330 = "","",E330&gt;0,(C330+D330)/E330,TRUE(),(C330+D330)/1)</f>
        <v/>
      </c>
      <c r="H330" s="29"/>
      <c r="I330" s="27"/>
      <c r="J330" s="28" t="str">
        <f aca="false">IF(O330&lt;&gt;"",O330/86400,"")</f>
        <v/>
      </c>
      <c r="K330" s="28"/>
      <c r="L330" s="29" t="str">
        <f aca="false">_xlfn.IFS(Q331 &lt;&gt; 1,"",T330&gt;0,R330/T330,TRUE(),R330/1)</f>
        <v/>
      </c>
      <c r="M330" s="25" t="str">
        <f aca="false">_xlfn.IFS(Q331 &lt;&gt; 1,"",V330&gt;0,U330/V330,TRUE(),U330/1)</f>
        <v/>
      </c>
      <c r="N330" s="20"/>
      <c r="P330" s="0" t="str">
        <f aca="false">IF(H330&lt;&gt;"",MOD(WEEKDAY(H330)+4,7)+1,"")</f>
        <v/>
      </c>
      <c r="Q330" s="0" t="str">
        <f aca="false">IF(H329&lt;&gt;"",_xlfn.IFS(OR((H330-H329)&gt;=7,H330=""),1,P329&gt;P330,1,1,0),"")</f>
        <v/>
      </c>
      <c r="R330" s="0" t="str">
        <f aca="false">IF(C330&lt;&gt;"",IF($Q330&lt;&gt;1,C330+R329,C330),"")</f>
        <v/>
      </c>
      <c r="S330" s="0" t="str">
        <f aca="false">IF(D330&lt;&gt;"",IF($Q330&lt;&gt;1,D330+S329,D330),"")</f>
        <v/>
      </c>
      <c r="T330" s="0" t="str">
        <f aca="false">IF(E330&lt;&gt;"",IF($Q330&lt;&gt;1,E330+T329,E330),"")</f>
        <v/>
      </c>
      <c r="U330" s="0" t="str">
        <f aca="false">IF(H330&lt;&gt;"",IF(Q330=1,IF(B330="W",1,0),IF(B330="W",1,0)+U329),"")</f>
        <v/>
      </c>
      <c r="V330" s="0" t="str">
        <f aca="false">IF(H330&lt;&gt;"",IF(Q330=1,IF(B330&lt;&gt;"W",1,0),IF(B330&lt;&gt;"W",1,0)+V329),"")</f>
        <v/>
      </c>
    </row>
    <row r="331" customFormat="false" ht="13.8" hidden="false" customHeight="false" outlineLevel="0" collapsed="false">
      <c r="A331" s="23"/>
      <c r="B331" s="23"/>
      <c r="C331" s="23"/>
      <c r="D331" s="23"/>
      <c r="E331" s="23"/>
      <c r="F331" s="25" t="str">
        <f aca="false">_xlfn.IFS(E331 = "","",E331&gt;0,C331/E331,TRUE(),C331/1)</f>
        <v/>
      </c>
      <c r="G331" s="25" t="str">
        <f aca="false">_xlfn.IFS(E331 = "","",E331&gt;0,(C331+D331)/E331,TRUE(),(C331+D331)/1)</f>
        <v/>
      </c>
      <c r="H331" s="29"/>
      <c r="I331" s="27"/>
      <c r="J331" s="28" t="str">
        <f aca="false">IF(O331&lt;&gt;"",O331/86400,"")</f>
        <v/>
      </c>
      <c r="K331" s="28"/>
      <c r="L331" s="29" t="str">
        <f aca="false">_xlfn.IFS(Q332 &lt;&gt; 1,"",T331&gt;0,R331/T331,TRUE(),R331/1)</f>
        <v/>
      </c>
      <c r="M331" s="25" t="str">
        <f aca="false">_xlfn.IFS(Q332 &lt;&gt; 1,"",V331&gt;0,U331/V331,TRUE(),U331/1)</f>
        <v/>
      </c>
      <c r="N331" s="20"/>
      <c r="P331" s="0" t="str">
        <f aca="false">IF(H331&lt;&gt;"",MOD(WEEKDAY(H331)+4,7)+1,"")</f>
        <v/>
      </c>
      <c r="Q331" s="0" t="str">
        <f aca="false">IF(H330&lt;&gt;"",_xlfn.IFS(OR((H331-H330)&gt;=7,H331=""),1,P330&gt;P331,1,1,0),"")</f>
        <v/>
      </c>
      <c r="R331" s="0" t="str">
        <f aca="false">IF(C331&lt;&gt;"",IF($Q331&lt;&gt;1,C331+R330,C331),"")</f>
        <v/>
      </c>
      <c r="S331" s="0" t="str">
        <f aca="false">IF(D331&lt;&gt;"",IF($Q331&lt;&gt;1,D331+S330,D331),"")</f>
        <v/>
      </c>
      <c r="T331" s="0" t="str">
        <f aca="false">IF(E331&lt;&gt;"",IF($Q331&lt;&gt;1,E331+T330,E331),"")</f>
        <v/>
      </c>
      <c r="U331" s="0" t="str">
        <f aca="false">IF(H331&lt;&gt;"",IF(Q331=1,IF(B331="W",1,0),IF(B331="W",1,0)+U330),"")</f>
        <v/>
      </c>
      <c r="V331" s="0" t="str">
        <f aca="false">IF(H331&lt;&gt;"",IF(Q331=1,IF(B331&lt;&gt;"W",1,0),IF(B331&lt;&gt;"W",1,0)+V330),"")</f>
        <v/>
      </c>
    </row>
    <row r="332" customFormat="false" ht="13.8" hidden="false" customHeight="false" outlineLevel="0" collapsed="false">
      <c r="A332" s="23"/>
      <c r="B332" s="23"/>
      <c r="C332" s="23"/>
      <c r="D332" s="23"/>
      <c r="E332" s="23"/>
      <c r="F332" s="25" t="str">
        <f aca="false">_xlfn.IFS(E332 = "","",E332&gt;0,C332/E332,TRUE(),C332/1)</f>
        <v/>
      </c>
      <c r="G332" s="25" t="str">
        <f aca="false">_xlfn.IFS(E332 = "","",E332&gt;0,(C332+D332)/E332,TRUE(),(C332+D332)/1)</f>
        <v/>
      </c>
      <c r="H332" s="29"/>
      <c r="I332" s="27"/>
      <c r="J332" s="28" t="str">
        <f aca="false">IF(O332&lt;&gt;"",O332/86400,"")</f>
        <v/>
      </c>
      <c r="K332" s="28"/>
      <c r="L332" s="29" t="str">
        <f aca="false">_xlfn.IFS(Q333 &lt;&gt; 1,"",T332&gt;0,R332/T332,TRUE(),R332/1)</f>
        <v/>
      </c>
      <c r="M332" s="25" t="str">
        <f aca="false">_xlfn.IFS(Q333 &lt;&gt; 1,"",V332&gt;0,U332/V332,TRUE(),U332/1)</f>
        <v/>
      </c>
      <c r="N332" s="20"/>
      <c r="P332" s="0" t="str">
        <f aca="false">IF(H332&lt;&gt;"",MOD(WEEKDAY(H332)+4,7)+1,"")</f>
        <v/>
      </c>
      <c r="Q332" s="0" t="str">
        <f aca="false">IF(H331&lt;&gt;"",_xlfn.IFS(OR((H332-H331)&gt;=7,H332=""),1,P331&gt;P332,1,1,0),"")</f>
        <v/>
      </c>
      <c r="R332" s="0" t="str">
        <f aca="false">IF(C332&lt;&gt;"",IF($Q332&lt;&gt;1,C332+R331,C332),"")</f>
        <v/>
      </c>
      <c r="S332" s="0" t="str">
        <f aca="false">IF(D332&lt;&gt;"",IF($Q332&lt;&gt;1,D332+S331,D332),"")</f>
        <v/>
      </c>
      <c r="T332" s="0" t="str">
        <f aca="false">IF(E332&lt;&gt;"",IF($Q332&lt;&gt;1,E332+T331,E332),"")</f>
        <v/>
      </c>
      <c r="U332" s="0" t="str">
        <f aca="false">IF(H332&lt;&gt;"",IF(Q332=1,IF(B332="W",1,0),IF(B332="W",1,0)+U331),"")</f>
        <v/>
      </c>
      <c r="V332" s="0" t="str">
        <f aca="false">IF(H332&lt;&gt;"",IF(Q332=1,IF(B332&lt;&gt;"W",1,0),IF(B332&lt;&gt;"W",1,0)+V331),"")</f>
        <v/>
      </c>
    </row>
    <row r="333" customFormat="false" ht="13.8" hidden="false" customHeight="false" outlineLevel="0" collapsed="false">
      <c r="A333" s="23"/>
      <c r="B333" s="23"/>
      <c r="C333" s="23"/>
      <c r="D333" s="23"/>
      <c r="E333" s="23"/>
      <c r="F333" s="25" t="str">
        <f aca="false">_xlfn.IFS(E333 = "","",E333&gt;0,C333/E333,TRUE(),C333/1)</f>
        <v/>
      </c>
      <c r="G333" s="25" t="str">
        <f aca="false">_xlfn.IFS(E333 = "","",E333&gt;0,(C333+D333)/E333,TRUE(),(C333+D333)/1)</f>
        <v/>
      </c>
      <c r="H333" s="29"/>
      <c r="I333" s="27"/>
      <c r="J333" s="28" t="str">
        <f aca="false">IF(O333&lt;&gt;"",O333/86400,"")</f>
        <v/>
      </c>
      <c r="K333" s="28"/>
      <c r="L333" s="29" t="str">
        <f aca="false">_xlfn.IFS(Q334 &lt;&gt; 1,"",T333&gt;0,R333/T333,TRUE(),R333/1)</f>
        <v/>
      </c>
      <c r="M333" s="25" t="str">
        <f aca="false">_xlfn.IFS(Q334 &lt;&gt; 1,"",V333&gt;0,U333/V333,TRUE(),U333/1)</f>
        <v/>
      </c>
      <c r="N333" s="20"/>
      <c r="P333" s="0" t="str">
        <f aca="false">IF(H333&lt;&gt;"",MOD(WEEKDAY(H333)+4,7)+1,"")</f>
        <v/>
      </c>
      <c r="Q333" s="0" t="str">
        <f aca="false">IF(H332&lt;&gt;"",_xlfn.IFS(OR((H333-H332)&gt;=7,H333=""),1,P332&gt;P333,1,1,0),"")</f>
        <v/>
      </c>
      <c r="R333" s="0" t="str">
        <f aca="false">IF(C333&lt;&gt;"",IF($Q333&lt;&gt;1,C333+R332,C333),"")</f>
        <v/>
      </c>
      <c r="S333" s="0" t="str">
        <f aca="false">IF(D333&lt;&gt;"",IF($Q333&lt;&gt;1,D333+S332,D333),"")</f>
        <v/>
      </c>
      <c r="T333" s="0" t="str">
        <f aca="false">IF(E333&lt;&gt;"",IF($Q333&lt;&gt;1,E333+T332,E333),"")</f>
        <v/>
      </c>
      <c r="U333" s="0" t="str">
        <f aca="false">IF(H333&lt;&gt;"",IF(Q333=1,IF(B333="W",1,0),IF(B333="W",1,0)+U332),"")</f>
        <v/>
      </c>
      <c r="V333" s="0" t="str">
        <f aca="false">IF(H333&lt;&gt;"",IF(Q333=1,IF(B333&lt;&gt;"W",1,0),IF(B333&lt;&gt;"W",1,0)+V332),"")</f>
        <v/>
      </c>
    </row>
    <row r="334" customFormat="false" ht="13.8" hidden="false" customHeight="false" outlineLevel="0" collapsed="false">
      <c r="A334" s="23"/>
      <c r="B334" s="23"/>
      <c r="C334" s="23"/>
      <c r="D334" s="23"/>
      <c r="E334" s="23"/>
      <c r="F334" s="25" t="str">
        <f aca="false">_xlfn.IFS(E334 = "","",E334&gt;0,C334/E334,TRUE(),C334/1)</f>
        <v/>
      </c>
      <c r="G334" s="25" t="str">
        <f aca="false">_xlfn.IFS(E334 = "","",E334&gt;0,(C334+D334)/E334,TRUE(),(C334+D334)/1)</f>
        <v/>
      </c>
      <c r="H334" s="29"/>
      <c r="I334" s="27"/>
      <c r="J334" s="28" t="str">
        <f aca="false">IF(O334&lt;&gt;"",O334/86400,"")</f>
        <v/>
      </c>
      <c r="K334" s="28"/>
      <c r="L334" s="29" t="str">
        <f aca="false">_xlfn.IFS(Q335 &lt;&gt; 1,"",T334&gt;0,R334/T334,TRUE(),R334/1)</f>
        <v/>
      </c>
      <c r="M334" s="25" t="str">
        <f aca="false">_xlfn.IFS(Q335 &lt;&gt; 1,"",V334&gt;0,U334/V334,TRUE(),U334/1)</f>
        <v/>
      </c>
      <c r="N334" s="20"/>
      <c r="P334" s="0" t="str">
        <f aca="false">IF(H334&lt;&gt;"",MOD(WEEKDAY(H334)+4,7)+1,"")</f>
        <v/>
      </c>
      <c r="Q334" s="0" t="str">
        <f aca="false">IF(H333&lt;&gt;"",_xlfn.IFS(OR((H334-H333)&gt;=7,H334=""),1,P333&gt;P334,1,1,0),"")</f>
        <v/>
      </c>
      <c r="R334" s="0" t="str">
        <f aca="false">IF(C334&lt;&gt;"",IF($Q334&lt;&gt;1,C334+R333,C334),"")</f>
        <v/>
      </c>
      <c r="S334" s="0" t="str">
        <f aca="false">IF(D334&lt;&gt;"",IF($Q334&lt;&gt;1,D334+S333,D334),"")</f>
        <v/>
      </c>
      <c r="T334" s="0" t="str">
        <f aca="false">IF(E334&lt;&gt;"",IF($Q334&lt;&gt;1,E334+T333,E334),"")</f>
        <v/>
      </c>
      <c r="U334" s="0" t="str">
        <f aca="false">IF(H334&lt;&gt;"",IF(Q334=1,IF(B334="W",1,0),IF(B334="W",1,0)+U333),"")</f>
        <v/>
      </c>
      <c r="V334" s="0" t="str">
        <f aca="false">IF(H334&lt;&gt;"",IF(Q334=1,IF(B334&lt;&gt;"W",1,0),IF(B334&lt;&gt;"W",1,0)+V333),"")</f>
        <v/>
      </c>
    </row>
    <row r="335" customFormat="false" ht="13.8" hidden="false" customHeight="false" outlineLevel="0" collapsed="false">
      <c r="A335" s="23"/>
      <c r="B335" s="23"/>
      <c r="C335" s="23"/>
      <c r="D335" s="23"/>
      <c r="E335" s="23"/>
      <c r="F335" s="25" t="str">
        <f aca="false">_xlfn.IFS(E335 = "","",E335&gt;0,C335/E335,TRUE(),C335/1)</f>
        <v/>
      </c>
      <c r="G335" s="25" t="str">
        <f aca="false">_xlfn.IFS(E335 = "","",E335&gt;0,(C335+D335)/E335,TRUE(),(C335+D335)/1)</f>
        <v/>
      </c>
      <c r="H335" s="29"/>
      <c r="I335" s="27"/>
      <c r="J335" s="28" t="str">
        <f aca="false">IF(O335&lt;&gt;"",O335/86400,"")</f>
        <v/>
      </c>
      <c r="K335" s="28"/>
      <c r="L335" s="29" t="str">
        <f aca="false">_xlfn.IFS(Q336 &lt;&gt; 1,"",T335&gt;0,R335/T335,TRUE(),R335/1)</f>
        <v/>
      </c>
      <c r="M335" s="25" t="str">
        <f aca="false">_xlfn.IFS(Q336 &lt;&gt; 1,"",V335&gt;0,U335/V335,TRUE(),U335/1)</f>
        <v/>
      </c>
      <c r="N335" s="20"/>
      <c r="P335" s="0" t="str">
        <f aca="false">IF(H335&lt;&gt;"",MOD(WEEKDAY(H335)+4,7)+1,"")</f>
        <v/>
      </c>
      <c r="Q335" s="0" t="str">
        <f aca="false">IF(H334&lt;&gt;"",_xlfn.IFS(OR((H335-H334)&gt;=7,H335=""),1,P334&gt;P335,1,1,0),"")</f>
        <v/>
      </c>
      <c r="R335" s="0" t="str">
        <f aca="false">IF(C335&lt;&gt;"",IF($Q335&lt;&gt;1,C335+R334,C335),"")</f>
        <v/>
      </c>
      <c r="S335" s="0" t="str">
        <f aca="false">IF(D335&lt;&gt;"",IF($Q335&lt;&gt;1,D335+S334,D335),"")</f>
        <v/>
      </c>
      <c r="T335" s="0" t="str">
        <f aca="false">IF(E335&lt;&gt;"",IF($Q335&lt;&gt;1,E335+T334,E335),"")</f>
        <v/>
      </c>
      <c r="U335" s="0" t="str">
        <f aca="false">IF(H335&lt;&gt;"",IF(Q335=1,IF(B335="W",1,0),IF(B335="W",1,0)+U334),"")</f>
        <v/>
      </c>
      <c r="V335" s="0" t="str">
        <f aca="false">IF(H335&lt;&gt;"",IF(Q335=1,IF(B335&lt;&gt;"W",1,0),IF(B335&lt;&gt;"W",1,0)+V334),"")</f>
        <v/>
      </c>
    </row>
    <row r="336" customFormat="false" ht="13.8" hidden="false" customHeight="false" outlineLevel="0" collapsed="false">
      <c r="A336" s="23"/>
      <c r="B336" s="23"/>
      <c r="C336" s="23"/>
      <c r="D336" s="23"/>
      <c r="E336" s="23"/>
      <c r="F336" s="25" t="str">
        <f aca="false">_xlfn.IFS(E336 = "","",E336&gt;0,C336/E336,TRUE(),C336/1)</f>
        <v/>
      </c>
      <c r="G336" s="25" t="str">
        <f aca="false">_xlfn.IFS(E336 = "","",E336&gt;0,(C336+D336)/E336,TRUE(),(C336+D336)/1)</f>
        <v/>
      </c>
      <c r="H336" s="29"/>
      <c r="I336" s="27"/>
      <c r="J336" s="28" t="str">
        <f aca="false">IF(O336&lt;&gt;"",O336/86400,"")</f>
        <v/>
      </c>
      <c r="K336" s="28"/>
      <c r="L336" s="29" t="str">
        <f aca="false">_xlfn.IFS(Q337 &lt;&gt; 1,"",T336&gt;0,R336/T336,TRUE(),R336/1)</f>
        <v/>
      </c>
      <c r="M336" s="25" t="str">
        <f aca="false">_xlfn.IFS(Q337 &lt;&gt; 1,"",V336&gt;0,U336/V336,TRUE(),U336/1)</f>
        <v/>
      </c>
      <c r="N336" s="20"/>
      <c r="P336" s="0" t="str">
        <f aca="false">IF(H336&lt;&gt;"",MOD(WEEKDAY(H336)+4,7)+1,"")</f>
        <v/>
      </c>
      <c r="Q336" s="0" t="str">
        <f aca="false">IF(H335&lt;&gt;"",_xlfn.IFS(OR((H336-H335)&gt;=7,H336=""),1,P335&gt;P336,1,1,0),"")</f>
        <v/>
      </c>
      <c r="R336" s="0" t="str">
        <f aca="false">IF(C336&lt;&gt;"",IF($Q336&lt;&gt;1,C336+R335,C336),"")</f>
        <v/>
      </c>
      <c r="S336" s="0" t="str">
        <f aca="false">IF(D336&lt;&gt;"",IF($Q336&lt;&gt;1,D336+S335,D336),"")</f>
        <v/>
      </c>
      <c r="T336" s="0" t="str">
        <f aca="false">IF(E336&lt;&gt;"",IF($Q336&lt;&gt;1,E336+T335,E336),"")</f>
        <v/>
      </c>
      <c r="U336" s="0" t="str">
        <f aca="false">IF(H336&lt;&gt;"",IF(Q336=1,IF(B336="W",1,0),IF(B336="W",1,0)+U335),"")</f>
        <v/>
      </c>
      <c r="V336" s="0" t="str">
        <f aca="false">IF(H336&lt;&gt;"",IF(Q336=1,IF(B336&lt;&gt;"W",1,0),IF(B336&lt;&gt;"W",1,0)+V335),"")</f>
        <v/>
      </c>
    </row>
    <row r="337" customFormat="false" ht="13.8" hidden="false" customHeight="false" outlineLevel="0" collapsed="false">
      <c r="A337" s="23"/>
      <c r="B337" s="23"/>
      <c r="C337" s="23"/>
      <c r="D337" s="23"/>
      <c r="E337" s="23"/>
      <c r="F337" s="25" t="str">
        <f aca="false">_xlfn.IFS(E337 = "","",E337&gt;0,C337/E337,TRUE(),C337/1)</f>
        <v/>
      </c>
      <c r="G337" s="25" t="str">
        <f aca="false">_xlfn.IFS(E337 = "","",E337&gt;0,(C337+D337)/E337,TRUE(),(C337+D337)/1)</f>
        <v/>
      </c>
      <c r="H337" s="29"/>
      <c r="I337" s="27"/>
      <c r="J337" s="28" t="str">
        <f aca="false">IF(O337&lt;&gt;"",O337/86400,"")</f>
        <v/>
      </c>
      <c r="K337" s="28"/>
      <c r="L337" s="29" t="str">
        <f aca="false">_xlfn.IFS(Q338 &lt;&gt; 1,"",T337&gt;0,R337/T337,TRUE(),R337/1)</f>
        <v/>
      </c>
      <c r="M337" s="25" t="str">
        <f aca="false">_xlfn.IFS(Q338 &lt;&gt; 1,"",V337&gt;0,U337/V337,TRUE(),U337/1)</f>
        <v/>
      </c>
      <c r="N337" s="20"/>
      <c r="P337" s="0" t="str">
        <f aca="false">IF(H337&lt;&gt;"",MOD(WEEKDAY(H337)+4,7)+1,"")</f>
        <v/>
      </c>
      <c r="Q337" s="0" t="str">
        <f aca="false">IF(H336&lt;&gt;"",_xlfn.IFS(OR((H337-H336)&gt;=7,H337=""),1,P336&gt;P337,1,1,0),"")</f>
        <v/>
      </c>
      <c r="R337" s="0" t="str">
        <f aca="false">IF(C337&lt;&gt;"",IF($Q337&lt;&gt;1,C337+R336,C337),"")</f>
        <v/>
      </c>
      <c r="S337" s="0" t="str">
        <f aca="false">IF(D337&lt;&gt;"",IF($Q337&lt;&gt;1,D337+S336,D337),"")</f>
        <v/>
      </c>
      <c r="T337" s="0" t="str">
        <f aca="false">IF(E337&lt;&gt;"",IF($Q337&lt;&gt;1,E337+T336,E337),"")</f>
        <v/>
      </c>
      <c r="U337" s="0" t="str">
        <f aca="false">IF(H337&lt;&gt;"",IF(Q337=1,IF(B337="W",1,0),IF(B337="W",1,0)+U336),"")</f>
        <v/>
      </c>
      <c r="V337" s="0" t="str">
        <f aca="false">IF(H337&lt;&gt;"",IF(Q337=1,IF(B337&lt;&gt;"W",1,0),IF(B337&lt;&gt;"W",1,0)+V336),"")</f>
        <v/>
      </c>
    </row>
    <row r="338" customFormat="false" ht="13.8" hidden="false" customHeight="false" outlineLevel="0" collapsed="false">
      <c r="A338" s="23"/>
      <c r="B338" s="23"/>
      <c r="C338" s="23"/>
      <c r="D338" s="23"/>
      <c r="E338" s="23"/>
      <c r="F338" s="25" t="str">
        <f aca="false">_xlfn.IFS(E338 = "","",E338&gt;0,C338/E338,TRUE(),C338/1)</f>
        <v/>
      </c>
      <c r="G338" s="25" t="str">
        <f aca="false">_xlfn.IFS(E338 = "","",E338&gt;0,(C338+D338)/E338,TRUE(),(C338+D338)/1)</f>
        <v/>
      </c>
      <c r="H338" s="29"/>
      <c r="I338" s="27"/>
      <c r="J338" s="28" t="str">
        <f aca="false">IF(O338&lt;&gt;"",O338/86400,"")</f>
        <v/>
      </c>
      <c r="K338" s="28"/>
      <c r="L338" s="29" t="str">
        <f aca="false">_xlfn.IFS(Q339 &lt;&gt; 1,"",T338&gt;0,R338/T338,TRUE(),R338/1)</f>
        <v/>
      </c>
      <c r="M338" s="25" t="str">
        <f aca="false">_xlfn.IFS(Q339 &lt;&gt; 1,"",V338&gt;0,U338/V338,TRUE(),U338/1)</f>
        <v/>
      </c>
      <c r="N338" s="20"/>
      <c r="P338" s="0" t="str">
        <f aca="false">IF(H338&lt;&gt;"",MOD(WEEKDAY(H338)+4,7)+1,"")</f>
        <v/>
      </c>
      <c r="Q338" s="0" t="str">
        <f aca="false">IF(H337&lt;&gt;"",_xlfn.IFS(OR((H338-H337)&gt;=7,H338=""),1,P337&gt;P338,1,1,0),"")</f>
        <v/>
      </c>
      <c r="R338" s="0" t="str">
        <f aca="false">IF(C338&lt;&gt;"",IF($Q338&lt;&gt;1,C338+R337,C338),"")</f>
        <v/>
      </c>
      <c r="S338" s="0" t="str">
        <f aca="false">IF(D338&lt;&gt;"",IF($Q338&lt;&gt;1,D338+S337,D338),"")</f>
        <v/>
      </c>
      <c r="T338" s="0" t="str">
        <f aca="false">IF(E338&lt;&gt;"",IF($Q338&lt;&gt;1,E338+T337,E338),"")</f>
        <v/>
      </c>
      <c r="U338" s="0" t="str">
        <f aca="false">IF(H338&lt;&gt;"",IF(Q338=1,IF(B338="W",1,0),IF(B338="W",1,0)+U337),"")</f>
        <v/>
      </c>
      <c r="V338" s="0" t="str">
        <f aca="false">IF(H338&lt;&gt;"",IF(Q338=1,IF(B338&lt;&gt;"W",1,0),IF(B338&lt;&gt;"W",1,0)+V337),"")</f>
        <v/>
      </c>
    </row>
    <row r="339" customFormat="false" ht="13.8" hidden="false" customHeight="false" outlineLevel="0" collapsed="false">
      <c r="A339" s="23"/>
      <c r="B339" s="23"/>
      <c r="C339" s="23"/>
      <c r="D339" s="23"/>
      <c r="E339" s="23"/>
      <c r="F339" s="25" t="str">
        <f aca="false">_xlfn.IFS(E339 = "","",E339&gt;0,C339/E339,TRUE(),C339/1)</f>
        <v/>
      </c>
      <c r="G339" s="25" t="str">
        <f aca="false">_xlfn.IFS(E339 = "","",E339&gt;0,(C339+D339)/E339,TRUE(),(C339+D339)/1)</f>
        <v/>
      </c>
      <c r="H339" s="29"/>
      <c r="I339" s="27"/>
      <c r="J339" s="28" t="str">
        <f aca="false">IF(O339&lt;&gt;"",O339/86400,"")</f>
        <v/>
      </c>
      <c r="K339" s="28"/>
      <c r="L339" s="29" t="str">
        <f aca="false">_xlfn.IFS(Q340 &lt;&gt; 1,"",T339&gt;0,R339/T339,TRUE(),R339/1)</f>
        <v/>
      </c>
      <c r="M339" s="25" t="str">
        <f aca="false">_xlfn.IFS(Q340 &lt;&gt; 1,"",V339&gt;0,U339/V339,TRUE(),U339/1)</f>
        <v/>
      </c>
      <c r="N339" s="20"/>
      <c r="P339" s="0" t="str">
        <f aca="false">IF(H339&lt;&gt;"",MOD(WEEKDAY(H339)+4,7)+1,"")</f>
        <v/>
      </c>
      <c r="Q339" s="0" t="str">
        <f aca="false">IF(H338&lt;&gt;"",_xlfn.IFS(OR((H339-H338)&gt;=7,H339=""),1,P338&gt;P339,1,1,0),"")</f>
        <v/>
      </c>
      <c r="R339" s="0" t="str">
        <f aca="false">IF(C339&lt;&gt;"",IF($Q339&lt;&gt;1,C339+R338,C339),"")</f>
        <v/>
      </c>
      <c r="S339" s="0" t="str">
        <f aca="false">IF(D339&lt;&gt;"",IF($Q339&lt;&gt;1,D339+S338,D339),"")</f>
        <v/>
      </c>
      <c r="T339" s="0" t="str">
        <f aca="false">IF(E339&lt;&gt;"",IF($Q339&lt;&gt;1,E339+T338,E339),"")</f>
        <v/>
      </c>
      <c r="U339" s="0" t="str">
        <f aca="false">IF(H339&lt;&gt;"",IF(Q339=1,IF(B339="W",1,0),IF(B339="W",1,0)+U338),"")</f>
        <v/>
      </c>
      <c r="V339" s="0" t="str">
        <f aca="false">IF(H339&lt;&gt;"",IF(Q339=1,IF(B339&lt;&gt;"W",1,0),IF(B339&lt;&gt;"W",1,0)+V338),"")</f>
        <v/>
      </c>
    </row>
    <row r="340" customFormat="false" ht="13.8" hidden="false" customHeight="false" outlineLevel="0" collapsed="false">
      <c r="A340" s="23"/>
      <c r="B340" s="23"/>
      <c r="C340" s="23"/>
      <c r="D340" s="23"/>
      <c r="E340" s="23"/>
      <c r="F340" s="25" t="str">
        <f aca="false">_xlfn.IFS(E340 = "","",E340&gt;0,C340/E340,TRUE(),C340/1)</f>
        <v/>
      </c>
      <c r="G340" s="25" t="str">
        <f aca="false">_xlfn.IFS(E340 = "","",E340&gt;0,(C340+D340)/E340,TRUE(),(C340+D340)/1)</f>
        <v/>
      </c>
      <c r="H340" s="29"/>
      <c r="I340" s="27"/>
      <c r="J340" s="28" t="str">
        <f aca="false">IF(O340&lt;&gt;"",O340/86400,"")</f>
        <v/>
      </c>
      <c r="K340" s="28"/>
      <c r="L340" s="29" t="str">
        <f aca="false">_xlfn.IFS(Q341 &lt;&gt; 1,"",T340&gt;0,R340/T340,TRUE(),R340/1)</f>
        <v/>
      </c>
      <c r="M340" s="25" t="str">
        <f aca="false">_xlfn.IFS(Q341 &lt;&gt; 1,"",V340&gt;0,U340/V340,TRUE(),U340/1)</f>
        <v/>
      </c>
      <c r="N340" s="20"/>
      <c r="P340" s="0" t="str">
        <f aca="false">IF(H340&lt;&gt;"",MOD(WEEKDAY(H340)+4,7)+1,"")</f>
        <v/>
      </c>
      <c r="Q340" s="0" t="str">
        <f aca="false">IF(H339&lt;&gt;"",_xlfn.IFS(OR((H340-H339)&gt;=7,H340=""),1,P339&gt;P340,1,1,0),"")</f>
        <v/>
      </c>
      <c r="R340" s="0" t="str">
        <f aca="false">IF(C340&lt;&gt;"",IF($Q340&lt;&gt;1,C340+R339,C340),"")</f>
        <v/>
      </c>
      <c r="S340" s="0" t="str">
        <f aca="false">IF(D340&lt;&gt;"",IF($Q340&lt;&gt;1,D340+S339,D340),"")</f>
        <v/>
      </c>
      <c r="T340" s="0" t="str">
        <f aca="false">IF(E340&lt;&gt;"",IF($Q340&lt;&gt;1,E340+T339,E340),"")</f>
        <v/>
      </c>
      <c r="U340" s="0" t="str">
        <f aca="false">IF(H340&lt;&gt;"",IF(Q340=1,IF(B340="W",1,0),IF(B340="W",1,0)+U339),"")</f>
        <v/>
      </c>
      <c r="V340" s="0" t="str">
        <f aca="false">IF(H340&lt;&gt;"",IF(Q340=1,IF(B340&lt;&gt;"W",1,0),IF(B340&lt;&gt;"W",1,0)+V339),"")</f>
        <v/>
      </c>
    </row>
    <row r="341" customFormat="false" ht="13.8" hidden="false" customHeight="false" outlineLevel="0" collapsed="false">
      <c r="A341" s="23"/>
      <c r="B341" s="23"/>
      <c r="C341" s="23"/>
      <c r="D341" s="23"/>
      <c r="E341" s="23"/>
      <c r="F341" s="25" t="str">
        <f aca="false">_xlfn.IFS(E341 = "","",E341&gt;0,C341/E341,TRUE(),C341/1)</f>
        <v/>
      </c>
      <c r="G341" s="25" t="str">
        <f aca="false">_xlfn.IFS(E341 = "","",E341&gt;0,(C341+D341)/E341,TRUE(),(C341+D341)/1)</f>
        <v/>
      </c>
      <c r="H341" s="29"/>
      <c r="I341" s="27"/>
      <c r="J341" s="28" t="str">
        <f aca="false">IF(O341&lt;&gt;"",O341/86400,"")</f>
        <v/>
      </c>
      <c r="K341" s="28"/>
      <c r="L341" s="29" t="str">
        <f aca="false">_xlfn.IFS(Q342 &lt;&gt; 1,"",T341&gt;0,R341/T341,TRUE(),R341/1)</f>
        <v/>
      </c>
      <c r="M341" s="25" t="str">
        <f aca="false">_xlfn.IFS(Q342 &lt;&gt; 1,"",V341&gt;0,U341/V341,TRUE(),U341/1)</f>
        <v/>
      </c>
      <c r="N341" s="20"/>
      <c r="P341" s="0" t="str">
        <f aca="false">IF(H341&lt;&gt;"",MOD(WEEKDAY(H341)+4,7)+1,"")</f>
        <v/>
      </c>
      <c r="Q341" s="0" t="str">
        <f aca="false">IF(H340&lt;&gt;"",_xlfn.IFS(OR((H341-H340)&gt;=7,H341=""),1,P340&gt;P341,1,1,0),"")</f>
        <v/>
      </c>
      <c r="R341" s="0" t="str">
        <f aca="false">IF(C341&lt;&gt;"",IF($Q341&lt;&gt;1,C341+R340,C341),"")</f>
        <v/>
      </c>
      <c r="S341" s="0" t="str">
        <f aca="false">IF(D341&lt;&gt;"",IF($Q341&lt;&gt;1,D341+S340,D341),"")</f>
        <v/>
      </c>
      <c r="T341" s="0" t="str">
        <f aca="false">IF(E341&lt;&gt;"",IF($Q341&lt;&gt;1,E341+T340,E341),"")</f>
        <v/>
      </c>
      <c r="U341" s="0" t="str">
        <f aca="false">IF(H341&lt;&gt;"",IF(Q341=1,IF(B341="W",1,0),IF(B341="W",1,0)+U340),"")</f>
        <v/>
      </c>
      <c r="V341" s="0" t="str">
        <f aca="false">IF(H341&lt;&gt;"",IF(Q341=1,IF(B341&lt;&gt;"W",1,0),IF(B341&lt;&gt;"W",1,0)+V340),"")</f>
        <v/>
      </c>
    </row>
    <row r="342" customFormat="false" ht="13.8" hidden="false" customHeight="false" outlineLevel="0" collapsed="false">
      <c r="A342" s="23"/>
      <c r="B342" s="23"/>
      <c r="C342" s="23"/>
      <c r="D342" s="23"/>
      <c r="E342" s="23"/>
      <c r="F342" s="25" t="str">
        <f aca="false">_xlfn.IFS(E342 = "","",E342&gt;0,C342/E342,TRUE(),C342/1)</f>
        <v/>
      </c>
      <c r="G342" s="25" t="str">
        <f aca="false">_xlfn.IFS(E342 = "","",E342&gt;0,(C342+D342)/E342,TRUE(),(C342+D342)/1)</f>
        <v/>
      </c>
      <c r="H342" s="29"/>
      <c r="I342" s="27"/>
      <c r="J342" s="28" t="str">
        <f aca="false">IF(O342&lt;&gt;"",O342/86400,"")</f>
        <v/>
      </c>
      <c r="K342" s="28"/>
      <c r="L342" s="29" t="str">
        <f aca="false">_xlfn.IFS(Q343 &lt;&gt; 1,"",T342&gt;0,R342/T342,TRUE(),R342/1)</f>
        <v/>
      </c>
      <c r="M342" s="25" t="str">
        <f aca="false">_xlfn.IFS(Q343 &lt;&gt; 1,"",V342&gt;0,U342/V342,TRUE(),U342/1)</f>
        <v/>
      </c>
      <c r="N342" s="20"/>
      <c r="P342" s="0" t="str">
        <f aca="false">IF(H342&lt;&gt;"",MOD(WEEKDAY(H342)+4,7)+1,"")</f>
        <v/>
      </c>
      <c r="Q342" s="0" t="str">
        <f aca="false">IF(H341&lt;&gt;"",_xlfn.IFS(OR((H342-H341)&gt;=7,H342=""),1,P341&gt;P342,1,1,0),"")</f>
        <v/>
      </c>
      <c r="R342" s="0" t="str">
        <f aca="false">IF(C342&lt;&gt;"",IF($Q342&lt;&gt;1,C342+R341,C342),"")</f>
        <v/>
      </c>
      <c r="S342" s="0" t="str">
        <f aca="false">IF(D342&lt;&gt;"",IF($Q342&lt;&gt;1,D342+S341,D342),"")</f>
        <v/>
      </c>
      <c r="T342" s="0" t="str">
        <f aca="false">IF(E342&lt;&gt;"",IF($Q342&lt;&gt;1,E342+T341,E342),"")</f>
        <v/>
      </c>
      <c r="U342" s="0" t="str">
        <f aca="false">IF(H342&lt;&gt;"",IF(Q342=1,IF(B342="W",1,0),IF(B342="W",1,0)+U341),"")</f>
        <v/>
      </c>
      <c r="V342" s="0" t="str">
        <f aca="false">IF(H342&lt;&gt;"",IF(Q342=1,IF(B342&lt;&gt;"W",1,0),IF(B342&lt;&gt;"W",1,0)+V341),"")</f>
        <v/>
      </c>
    </row>
    <row r="343" customFormat="false" ht="13.8" hidden="false" customHeight="false" outlineLevel="0" collapsed="false">
      <c r="A343" s="23"/>
      <c r="B343" s="23"/>
      <c r="C343" s="23"/>
      <c r="D343" s="23"/>
      <c r="E343" s="23"/>
      <c r="F343" s="25" t="str">
        <f aca="false">_xlfn.IFS(E343 = "","",E343&gt;0,C343/E343,TRUE(),C343/1)</f>
        <v/>
      </c>
      <c r="G343" s="25" t="str">
        <f aca="false">_xlfn.IFS(E343 = "","",E343&gt;0,(C343+D343)/E343,TRUE(),(C343+D343)/1)</f>
        <v/>
      </c>
      <c r="H343" s="29"/>
      <c r="I343" s="27"/>
      <c r="J343" s="28" t="str">
        <f aca="false">IF(O343&lt;&gt;"",O343/86400,"")</f>
        <v/>
      </c>
      <c r="K343" s="28"/>
      <c r="L343" s="29" t="str">
        <f aca="false">_xlfn.IFS(Q344 &lt;&gt; 1,"",T343&gt;0,R343/T343,TRUE(),R343/1)</f>
        <v/>
      </c>
      <c r="M343" s="25" t="str">
        <f aca="false">_xlfn.IFS(Q344 &lt;&gt; 1,"",V343&gt;0,U343/V343,TRUE(),U343/1)</f>
        <v/>
      </c>
      <c r="N343" s="20"/>
      <c r="P343" s="0" t="str">
        <f aca="false">IF(H343&lt;&gt;"",MOD(WEEKDAY(H343)+4,7)+1,"")</f>
        <v/>
      </c>
      <c r="Q343" s="0" t="str">
        <f aca="false">IF(H342&lt;&gt;"",_xlfn.IFS(OR((H343-H342)&gt;=7,H343=""),1,P342&gt;P343,1,1,0),"")</f>
        <v/>
      </c>
      <c r="R343" s="0" t="str">
        <f aca="false">IF(C343&lt;&gt;"",IF($Q343&lt;&gt;1,C343+R342,C343),"")</f>
        <v/>
      </c>
      <c r="S343" s="0" t="str">
        <f aca="false">IF(D343&lt;&gt;"",IF($Q343&lt;&gt;1,D343+S342,D343),"")</f>
        <v/>
      </c>
      <c r="T343" s="0" t="str">
        <f aca="false">IF(E343&lt;&gt;"",IF($Q343&lt;&gt;1,E343+T342,E343),"")</f>
        <v/>
      </c>
      <c r="U343" s="0" t="str">
        <f aca="false">IF(H343&lt;&gt;"",IF(Q343=1,IF(B343="W",1,0),IF(B343="W",1,0)+U342),"")</f>
        <v/>
      </c>
      <c r="V343" s="0" t="str">
        <f aca="false">IF(H343&lt;&gt;"",IF(Q343=1,IF(B343&lt;&gt;"W",1,0),IF(B343&lt;&gt;"W",1,0)+V342),"")</f>
        <v/>
      </c>
    </row>
    <row r="344" customFormat="false" ht="13.8" hidden="false" customHeight="false" outlineLevel="0" collapsed="false">
      <c r="A344" s="23"/>
      <c r="B344" s="23"/>
      <c r="C344" s="23"/>
      <c r="D344" s="23"/>
      <c r="E344" s="23"/>
      <c r="F344" s="25" t="str">
        <f aca="false">_xlfn.IFS(E344 = "","",E344&gt;0,C344/E344,TRUE(),C344/1)</f>
        <v/>
      </c>
      <c r="G344" s="25" t="str">
        <f aca="false">_xlfn.IFS(E344 = "","",E344&gt;0,(C344+D344)/E344,TRUE(),(C344+D344)/1)</f>
        <v/>
      </c>
      <c r="H344" s="29"/>
      <c r="I344" s="27"/>
      <c r="J344" s="28" t="str">
        <f aca="false">IF(O344&lt;&gt;"",O344/86400,"")</f>
        <v/>
      </c>
      <c r="K344" s="28"/>
      <c r="L344" s="29" t="str">
        <f aca="false">_xlfn.IFS(Q345 &lt;&gt; 1,"",T344&gt;0,R344/T344,TRUE(),R344/1)</f>
        <v/>
      </c>
      <c r="M344" s="25" t="str">
        <f aca="false">_xlfn.IFS(Q345 &lt;&gt; 1,"",V344&gt;0,U344/V344,TRUE(),U344/1)</f>
        <v/>
      </c>
      <c r="N344" s="20"/>
      <c r="P344" s="0" t="str">
        <f aca="false">IF(H344&lt;&gt;"",MOD(WEEKDAY(H344)+4,7)+1,"")</f>
        <v/>
      </c>
      <c r="Q344" s="0" t="str">
        <f aca="false">IF(H343&lt;&gt;"",_xlfn.IFS(OR((H344-H343)&gt;=7,H344=""),1,P343&gt;P344,1,1,0),"")</f>
        <v/>
      </c>
      <c r="R344" s="0" t="str">
        <f aca="false">IF(C344&lt;&gt;"",IF($Q344&lt;&gt;1,C344+R343,C344),"")</f>
        <v/>
      </c>
      <c r="S344" s="0" t="str">
        <f aca="false">IF(D344&lt;&gt;"",IF($Q344&lt;&gt;1,D344+S343,D344),"")</f>
        <v/>
      </c>
      <c r="T344" s="0" t="str">
        <f aca="false">IF(E344&lt;&gt;"",IF($Q344&lt;&gt;1,E344+T343,E344),"")</f>
        <v/>
      </c>
      <c r="U344" s="0" t="str">
        <f aca="false">IF(H344&lt;&gt;"",IF(Q344=1,IF(B344="W",1,0),IF(B344="W",1,0)+U343),"")</f>
        <v/>
      </c>
      <c r="V344" s="0" t="str">
        <f aca="false">IF(H344&lt;&gt;"",IF(Q344=1,IF(B344&lt;&gt;"W",1,0),IF(B344&lt;&gt;"W",1,0)+V343),"")</f>
        <v/>
      </c>
    </row>
    <row r="345" customFormat="false" ht="13.8" hidden="false" customHeight="false" outlineLevel="0" collapsed="false">
      <c r="A345" s="23"/>
      <c r="B345" s="23"/>
      <c r="C345" s="23"/>
      <c r="D345" s="23"/>
      <c r="E345" s="23"/>
      <c r="F345" s="25" t="str">
        <f aca="false">_xlfn.IFS(E345 = "","",E345&gt;0,C345/E345,TRUE(),C345/1)</f>
        <v/>
      </c>
      <c r="G345" s="25" t="str">
        <f aca="false">_xlfn.IFS(E345 = "","",E345&gt;0,(C345+D345)/E345,TRUE(),(C345+D345)/1)</f>
        <v/>
      </c>
      <c r="H345" s="29"/>
      <c r="I345" s="27"/>
      <c r="J345" s="28" t="str">
        <f aca="false">IF(O345&lt;&gt;"",O345/86400,"")</f>
        <v/>
      </c>
      <c r="K345" s="28"/>
      <c r="L345" s="29" t="str">
        <f aca="false">_xlfn.IFS(Q346 &lt;&gt; 1,"",T345&gt;0,R345/T345,TRUE(),R345/1)</f>
        <v/>
      </c>
      <c r="M345" s="25" t="str">
        <f aca="false">_xlfn.IFS(Q346 &lt;&gt; 1,"",V345&gt;0,U345/V345,TRUE(),U345/1)</f>
        <v/>
      </c>
      <c r="N345" s="20"/>
      <c r="P345" s="0" t="str">
        <f aca="false">IF(H345&lt;&gt;"",MOD(WEEKDAY(H345)+4,7)+1,"")</f>
        <v/>
      </c>
      <c r="Q345" s="0" t="str">
        <f aca="false">IF(H344&lt;&gt;"",_xlfn.IFS(OR((H345-H344)&gt;=7,H345=""),1,P344&gt;P345,1,1,0),"")</f>
        <v/>
      </c>
      <c r="R345" s="0" t="str">
        <f aca="false">IF(C345&lt;&gt;"",IF($Q345&lt;&gt;1,C345+R344,C345),"")</f>
        <v/>
      </c>
      <c r="S345" s="0" t="str">
        <f aca="false">IF(D345&lt;&gt;"",IF($Q345&lt;&gt;1,D345+S344,D345),"")</f>
        <v/>
      </c>
      <c r="T345" s="0" t="str">
        <f aca="false">IF(E345&lt;&gt;"",IF($Q345&lt;&gt;1,E345+T344,E345),"")</f>
        <v/>
      </c>
      <c r="U345" s="0" t="str">
        <f aca="false">IF(H345&lt;&gt;"",IF(Q345=1,IF(B345="W",1,0),IF(B345="W",1,0)+U344),"")</f>
        <v/>
      </c>
      <c r="V345" s="0" t="str">
        <f aca="false">IF(H345&lt;&gt;"",IF(Q345=1,IF(B345&lt;&gt;"W",1,0),IF(B345&lt;&gt;"W",1,0)+V344),"")</f>
        <v/>
      </c>
    </row>
    <row r="346" customFormat="false" ht="13.8" hidden="false" customHeight="false" outlineLevel="0" collapsed="false">
      <c r="A346" s="23"/>
      <c r="B346" s="23"/>
      <c r="C346" s="23"/>
      <c r="D346" s="23"/>
      <c r="E346" s="23"/>
      <c r="F346" s="25" t="str">
        <f aca="false">_xlfn.IFS(E346 = "","",E346&gt;0,C346/E346,TRUE(),C346/1)</f>
        <v/>
      </c>
      <c r="G346" s="25" t="str">
        <f aca="false">_xlfn.IFS(E346 = "","",E346&gt;0,(C346+D346)/E346,TRUE(),(C346+D346)/1)</f>
        <v/>
      </c>
      <c r="H346" s="29"/>
      <c r="I346" s="27"/>
      <c r="J346" s="28" t="str">
        <f aca="false">IF(O346&lt;&gt;"",O346/86400,"")</f>
        <v/>
      </c>
      <c r="K346" s="28"/>
      <c r="L346" s="29" t="str">
        <f aca="false">_xlfn.IFS(Q347 &lt;&gt; 1,"",T346&gt;0,R346/T346,TRUE(),R346/1)</f>
        <v/>
      </c>
      <c r="M346" s="25" t="str">
        <f aca="false">_xlfn.IFS(Q347 &lt;&gt; 1,"",V346&gt;0,U346/V346,TRUE(),U346/1)</f>
        <v/>
      </c>
      <c r="N346" s="20"/>
      <c r="P346" s="0" t="str">
        <f aca="false">IF(H346&lt;&gt;"",MOD(WEEKDAY(H346)+4,7)+1,"")</f>
        <v/>
      </c>
      <c r="Q346" s="0" t="str">
        <f aca="false">IF(H345&lt;&gt;"",_xlfn.IFS(OR((H346-H345)&gt;=7,H346=""),1,P345&gt;P346,1,1,0),"")</f>
        <v/>
      </c>
      <c r="R346" s="0" t="str">
        <f aca="false">IF(C346&lt;&gt;"",IF($Q346&lt;&gt;1,C346+R345,C346),"")</f>
        <v/>
      </c>
      <c r="S346" s="0" t="str">
        <f aca="false">IF(D346&lt;&gt;"",IF($Q346&lt;&gt;1,D346+S345,D346),"")</f>
        <v/>
      </c>
      <c r="T346" s="0" t="str">
        <f aca="false">IF(E346&lt;&gt;"",IF($Q346&lt;&gt;1,E346+T345,E346),"")</f>
        <v/>
      </c>
      <c r="U346" s="0" t="str">
        <f aca="false">IF(H346&lt;&gt;"",IF(Q346=1,IF(B346="W",1,0),IF(B346="W",1,0)+U345),"")</f>
        <v/>
      </c>
      <c r="V346" s="0" t="str">
        <f aca="false">IF(H346&lt;&gt;"",IF(Q346=1,IF(B346&lt;&gt;"W",1,0),IF(B346&lt;&gt;"W",1,0)+V345),"")</f>
        <v/>
      </c>
    </row>
    <row r="347" customFormat="false" ht="13.8" hidden="false" customHeight="false" outlineLevel="0" collapsed="false">
      <c r="A347" s="23"/>
      <c r="B347" s="23"/>
      <c r="C347" s="23"/>
      <c r="D347" s="23"/>
      <c r="E347" s="23"/>
      <c r="F347" s="25" t="str">
        <f aca="false">_xlfn.IFS(E347 = "","",E347&gt;0,C347/E347,TRUE(),C347/1)</f>
        <v/>
      </c>
      <c r="G347" s="25" t="str">
        <f aca="false">_xlfn.IFS(E347 = "","",E347&gt;0,(C347+D347)/E347,TRUE(),(C347+D347)/1)</f>
        <v/>
      </c>
      <c r="H347" s="29"/>
      <c r="I347" s="27"/>
      <c r="J347" s="28" t="str">
        <f aca="false">IF(O347&lt;&gt;"",O347/86400,"")</f>
        <v/>
      </c>
      <c r="K347" s="28"/>
      <c r="L347" s="29" t="str">
        <f aca="false">_xlfn.IFS(Q348 &lt;&gt; 1,"",T347&gt;0,R347/T347,TRUE(),R347/1)</f>
        <v/>
      </c>
      <c r="M347" s="25" t="str">
        <f aca="false">_xlfn.IFS(Q348 &lt;&gt; 1,"",V347&gt;0,U347/V347,TRUE(),U347/1)</f>
        <v/>
      </c>
      <c r="N347" s="20"/>
      <c r="P347" s="0" t="str">
        <f aca="false">IF(H347&lt;&gt;"",MOD(WEEKDAY(H347)+4,7)+1,"")</f>
        <v/>
      </c>
      <c r="Q347" s="0" t="str">
        <f aca="false">IF(H346&lt;&gt;"",_xlfn.IFS(OR((H347-H346)&gt;=7,H347=""),1,P346&gt;P347,1,1,0),"")</f>
        <v/>
      </c>
      <c r="R347" s="0" t="str">
        <f aca="false">IF(C347&lt;&gt;"",IF($Q347&lt;&gt;1,C347+R346,C347),"")</f>
        <v/>
      </c>
      <c r="S347" s="0" t="str">
        <f aca="false">IF(D347&lt;&gt;"",IF($Q347&lt;&gt;1,D347+S346,D347),"")</f>
        <v/>
      </c>
      <c r="T347" s="0" t="str">
        <f aca="false">IF(E347&lt;&gt;"",IF($Q347&lt;&gt;1,E347+T346,E347),"")</f>
        <v/>
      </c>
      <c r="U347" s="0" t="str">
        <f aca="false">IF(H347&lt;&gt;"",IF(Q347=1,IF(B347="W",1,0),IF(B347="W",1,0)+U346),"")</f>
        <v/>
      </c>
      <c r="V347" s="0" t="str">
        <f aca="false">IF(H347&lt;&gt;"",IF(Q347=1,IF(B347&lt;&gt;"W",1,0),IF(B347&lt;&gt;"W",1,0)+V346),"")</f>
        <v/>
      </c>
    </row>
    <row r="348" customFormat="false" ht="13.8" hidden="false" customHeight="false" outlineLevel="0" collapsed="false">
      <c r="A348" s="23"/>
      <c r="B348" s="23"/>
      <c r="C348" s="23"/>
      <c r="D348" s="23"/>
      <c r="E348" s="23"/>
      <c r="F348" s="25" t="str">
        <f aca="false">_xlfn.IFS(E348 = "","",E348&gt;0,C348/E348,TRUE(),C348/1)</f>
        <v/>
      </c>
      <c r="G348" s="25" t="str">
        <f aca="false">_xlfn.IFS(E348 = "","",E348&gt;0,(C348+D348)/E348,TRUE(),(C348+D348)/1)</f>
        <v/>
      </c>
      <c r="H348" s="29"/>
      <c r="I348" s="27"/>
      <c r="J348" s="28" t="str">
        <f aca="false">IF(O348&lt;&gt;"",O348/86400,"")</f>
        <v/>
      </c>
      <c r="K348" s="28"/>
      <c r="L348" s="29" t="str">
        <f aca="false">_xlfn.IFS(Q349 &lt;&gt; 1,"",T348&gt;0,R348/T348,TRUE(),R348/1)</f>
        <v/>
      </c>
      <c r="M348" s="25" t="str">
        <f aca="false">_xlfn.IFS(Q349 &lt;&gt; 1,"",V348&gt;0,U348/V348,TRUE(),U348/1)</f>
        <v/>
      </c>
      <c r="N348" s="20"/>
      <c r="P348" s="0" t="str">
        <f aca="false">IF(H348&lt;&gt;"",MOD(WEEKDAY(H348)+4,7)+1,"")</f>
        <v/>
      </c>
      <c r="Q348" s="0" t="str">
        <f aca="false">IF(H347&lt;&gt;"",_xlfn.IFS(OR((H348-H347)&gt;=7,H348=""),1,P347&gt;P348,1,1,0),"")</f>
        <v/>
      </c>
      <c r="R348" s="0" t="str">
        <f aca="false">IF(C348&lt;&gt;"",IF($Q348&lt;&gt;1,C348+R347,C348),"")</f>
        <v/>
      </c>
      <c r="S348" s="0" t="str">
        <f aca="false">IF(D348&lt;&gt;"",IF($Q348&lt;&gt;1,D348+S347,D348),"")</f>
        <v/>
      </c>
      <c r="T348" s="0" t="str">
        <f aca="false">IF(E348&lt;&gt;"",IF($Q348&lt;&gt;1,E348+T347,E348),"")</f>
        <v/>
      </c>
      <c r="U348" s="0" t="str">
        <f aca="false">IF(H348&lt;&gt;"",IF(Q348=1,IF(B348="W",1,0),IF(B348="W",1,0)+U347),"")</f>
        <v/>
      </c>
      <c r="V348" s="0" t="str">
        <f aca="false">IF(H348&lt;&gt;"",IF(Q348=1,IF(B348&lt;&gt;"W",1,0),IF(B348&lt;&gt;"W",1,0)+V347),"")</f>
        <v/>
      </c>
    </row>
    <row r="349" customFormat="false" ht="13.8" hidden="false" customHeight="false" outlineLevel="0" collapsed="false">
      <c r="A349" s="23"/>
      <c r="B349" s="23"/>
      <c r="C349" s="23"/>
      <c r="D349" s="23"/>
      <c r="E349" s="23"/>
      <c r="F349" s="25" t="str">
        <f aca="false">_xlfn.IFS(E349 = "","",E349&gt;0,C349/E349,TRUE(),C349/1)</f>
        <v/>
      </c>
      <c r="G349" s="25" t="str">
        <f aca="false">_xlfn.IFS(E349 = "","",E349&gt;0,(C349+D349)/E349,TRUE(),(C349+D349)/1)</f>
        <v/>
      </c>
      <c r="H349" s="29"/>
      <c r="I349" s="27"/>
      <c r="J349" s="28" t="str">
        <f aca="false">IF(O349&lt;&gt;"",O349/86400,"")</f>
        <v/>
      </c>
      <c r="K349" s="28"/>
      <c r="L349" s="29" t="str">
        <f aca="false">_xlfn.IFS(Q350 &lt;&gt; 1,"",T349&gt;0,R349/T349,TRUE(),R349/1)</f>
        <v/>
      </c>
      <c r="M349" s="25" t="str">
        <f aca="false">_xlfn.IFS(Q350 &lt;&gt; 1,"",V349&gt;0,U349/V349,TRUE(),U349/1)</f>
        <v/>
      </c>
      <c r="N349" s="20"/>
      <c r="P349" s="0" t="str">
        <f aca="false">IF(H349&lt;&gt;"",MOD(WEEKDAY(H349)+4,7)+1,"")</f>
        <v/>
      </c>
      <c r="Q349" s="0" t="str">
        <f aca="false">IF(H348&lt;&gt;"",_xlfn.IFS(OR((H349-H348)&gt;=7,H349=""),1,P348&gt;P349,1,1,0),"")</f>
        <v/>
      </c>
      <c r="R349" s="0" t="str">
        <f aca="false">IF(C349&lt;&gt;"",IF($Q349&lt;&gt;1,C349+R348,C349),"")</f>
        <v/>
      </c>
      <c r="S349" s="0" t="str">
        <f aca="false">IF(D349&lt;&gt;"",IF($Q349&lt;&gt;1,D349+S348,D349),"")</f>
        <v/>
      </c>
      <c r="T349" s="0" t="str">
        <f aca="false">IF(E349&lt;&gt;"",IF($Q349&lt;&gt;1,E349+T348,E349),"")</f>
        <v/>
      </c>
      <c r="U349" s="0" t="str">
        <f aca="false">IF(H349&lt;&gt;"",IF(Q349=1,IF(B349="W",1,0),IF(B349="W",1,0)+U348),"")</f>
        <v/>
      </c>
      <c r="V349" s="0" t="str">
        <f aca="false">IF(H349&lt;&gt;"",IF(Q349=1,IF(B349&lt;&gt;"W",1,0),IF(B349&lt;&gt;"W",1,0)+V348),"")</f>
        <v/>
      </c>
    </row>
    <row r="350" customFormat="false" ht="13.8" hidden="false" customHeight="false" outlineLevel="0" collapsed="false">
      <c r="A350" s="23"/>
      <c r="B350" s="23"/>
      <c r="C350" s="23"/>
      <c r="D350" s="23"/>
      <c r="E350" s="23"/>
      <c r="F350" s="25" t="str">
        <f aca="false">_xlfn.IFS(E350 = "","",E350&gt;0,C350/E350,TRUE(),C350/1)</f>
        <v/>
      </c>
      <c r="G350" s="25" t="str">
        <f aca="false">_xlfn.IFS(E350 = "","",E350&gt;0,(C350+D350)/E350,TRUE(),(C350+D350)/1)</f>
        <v/>
      </c>
      <c r="H350" s="29"/>
      <c r="I350" s="27"/>
      <c r="J350" s="28" t="str">
        <f aca="false">IF(O350&lt;&gt;"",O350/86400,"")</f>
        <v/>
      </c>
      <c r="K350" s="28"/>
      <c r="L350" s="29" t="str">
        <f aca="false">_xlfn.IFS(Q351 &lt;&gt; 1,"",T350&gt;0,R350/T350,TRUE(),R350/1)</f>
        <v/>
      </c>
      <c r="M350" s="25" t="str">
        <f aca="false">_xlfn.IFS(Q351 &lt;&gt; 1,"",V350&gt;0,U350/V350,TRUE(),U350/1)</f>
        <v/>
      </c>
      <c r="N350" s="20"/>
      <c r="P350" s="0" t="str">
        <f aca="false">IF(H350&lt;&gt;"",MOD(WEEKDAY(H350)+4,7)+1,"")</f>
        <v/>
      </c>
      <c r="Q350" s="0" t="str">
        <f aca="false">IF(H349&lt;&gt;"",_xlfn.IFS(OR((H350-H349)&gt;=7,H350=""),1,P349&gt;P350,1,1,0),"")</f>
        <v/>
      </c>
      <c r="R350" s="0" t="str">
        <f aca="false">IF(C350&lt;&gt;"",IF($Q350&lt;&gt;1,C350+R349,C350),"")</f>
        <v/>
      </c>
      <c r="S350" s="0" t="str">
        <f aca="false">IF(D350&lt;&gt;"",IF($Q350&lt;&gt;1,D350+S349,D350),"")</f>
        <v/>
      </c>
      <c r="T350" s="0" t="str">
        <f aca="false">IF(E350&lt;&gt;"",IF($Q350&lt;&gt;1,E350+T349,E350),"")</f>
        <v/>
      </c>
      <c r="U350" s="0" t="str">
        <f aca="false">IF(H350&lt;&gt;"",IF(Q350=1,IF(B350="W",1,0),IF(B350="W",1,0)+U349),"")</f>
        <v/>
      </c>
      <c r="V350" s="0" t="str">
        <f aca="false">IF(H350&lt;&gt;"",IF(Q350=1,IF(B350&lt;&gt;"W",1,0),IF(B350&lt;&gt;"W",1,0)+V349),"")</f>
        <v/>
      </c>
    </row>
    <row r="351" customFormat="false" ht="13.8" hidden="false" customHeight="false" outlineLevel="0" collapsed="false">
      <c r="A351" s="23"/>
      <c r="B351" s="23"/>
      <c r="C351" s="23"/>
      <c r="D351" s="23"/>
      <c r="E351" s="23"/>
      <c r="F351" s="25" t="str">
        <f aca="false">_xlfn.IFS(E351 = "","",E351&gt;0,C351/E351,TRUE(),C351/1)</f>
        <v/>
      </c>
      <c r="G351" s="25" t="str">
        <f aca="false">_xlfn.IFS(E351 = "","",E351&gt;0,(C351+D351)/E351,TRUE(),(C351+D351)/1)</f>
        <v/>
      </c>
      <c r="H351" s="29"/>
      <c r="I351" s="27"/>
      <c r="J351" s="28" t="str">
        <f aca="false">IF(O351&lt;&gt;"",O351/86400,"")</f>
        <v/>
      </c>
      <c r="K351" s="28"/>
      <c r="L351" s="29" t="str">
        <f aca="false">_xlfn.IFS(Q352 &lt;&gt; 1,"",T351&gt;0,R351/T351,TRUE(),R351/1)</f>
        <v/>
      </c>
      <c r="M351" s="25" t="str">
        <f aca="false">_xlfn.IFS(Q352 &lt;&gt; 1,"",V351&gt;0,U351/V351,TRUE(),U351/1)</f>
        <v/>
      </c>
      <c r="N351" s="20"/>
      <c r="P351" s="0" t="str">
        <f aca="false">IF(H351&lt;&gt;"",MOD(WEEKDAY(H351)+4,7)+1,"")</f>
        <v/>
      </c>
      <c r="Q351" s="0" t="str">
        <f aca="false">IF(H350&lt;&gt;"",_xlfn.IFS(OR((H351-H350)&gt;=7,H351=""),1,P350&gt;P351,1,1,0),"")</f>
        <v/>
      </c>
      <c r="R351" s="0" t="str">
        <f aca="false">IF(C351&lt;&gt;"",IF($Q351&lt;&gt;1,C351+R350,C351),"")</f>
        <v/>
      </c>
      <c r="S351" s="0" t="str">
        <f aca="false">IF(D351&lt;&gt;"",IF($Q351&lt;&gt;1,D351+S350,D351),"")</f>
        <v/>
      </c>
      <c r="T351" s="0" t="str">
        <f aca="false">IF(E351&lt;&gt;"",IF($Q351&lt;&gt;1,E351+T350,E351),"")</f>
        <v/>
      </c>
      <c r="U351" s="0" t="str">
        <f aca="false">IF(H351&lt;&gt;"",IF(Q351=1,IF(B351="W",1,0),IF(B351="W",1,0)+U350),"")</f>
        <v/>
      </c>
      <c r="V351" s="0" t="str">
        <f aca="false">IF(H351&lt;&gt;"",IF(Q351=1,IF(B351&lt;&gt;"W",1,0),IF(B351&lt;&gt;"W",1,0)+V350),"")</f>
        <v/>
      </c>
    </row>
    <row r="352" customFormat="false" ht="13.8" hidden="false" customHeight="false" outlineLevel="0" collapsed="false">
      <c r="A352" s="23"/>
      <c r="B352" s="23"/>
      <c r="C352" s="23"/>
      <c r="D352" s="23"/>
      <c r="E352" s="23"/>
      <c r="F352" s="25" t="str">
        <f aca="false">_xlfn.IFS(E352 = "","",E352&gt;0,C352/E352,TRUE(),C352/1)</f>
        <v/>
      </c>
      <c r="G352" s="25" t="str">
        <f aca="false">_xlfn.IFS(E352 = "","",E352&gt;0,(C352+D352)/E352,TRUE(),(C352+D352)/1)</f>
        <v/>
      </c>
      <c r="H352" s="29"/>
      <c r="I352" s="27"/>
      <c r="J352" s="28" t="str">
        <f aca="false">IF(O352&lt;&gt;"",O352/86400,"")</f>
        <v/>
      </c>
      <c r="K352" s="28"/>
      <c r="L352" s="29" t="str">
        <f aca="false">_xlfn.IFS(Q353 &lt;&gt; 1,"",T352&gt;0,R352/T352,TRUE(),R352/1)</f>
        <v/>
      </c>
      <c r="M352" s="25" t="str">
        <f aca="false">_xlfn.IFS(Q353 &lt;&gt; 1,"",V352&gt;0,U352/V352,TRUE(),U352/1)</f>
        <v/>
      </c>
      <c r="N352" s="20"/>
      <c r="P352" s="0" t="str">
        <f aca="false">IF(H352&lt;&gt;"",MOD(WEEKDAY(H352)+4,7)+1,"")</f>
        <v/>
      </c>
      <c r="Q352" s="0" t="str">
        <f aca="false">IF(H351&lt;&gt;"",_xlfn.IFS(OR((H352-H351)&gt;=7,H352=""),1,P351&gt;P352,1,1,0),"")</f>
        <v/>
      </c>
      <c r="R352" s="0" t="str">
        <f aca="false">IF(C352&lt;&gt;"",IF($Q352&lt;&gt;1,C352+R351,C352),"")</f>
        <v/>
      </c>
      <c r="S352" s="0" t="str">
        <f aca="false">IF(D352&lt;&gt;"",IF($Q352&lt;&gt;1,D352+S351,D352),"")</f>
        <v/>
      </c>
      <c r="T352" s="0" t="str">
        <f aca="false">IF(E352&lt;&gt;"",IF($Q352&lt;&gt;1,E352+T351,E352),"")</f>
        <v/>
      </c>
      <c r="U352" s="0" t="str">
        <f aca="false">IF(H352&lt;&gt;"",IF(Q352=1,IF(B352="W",1,0),IF(B352="W",1,0)+U351),"")</f>
        <v/>
      </c>
      <c r="V352" s="0" t="str">
        <f aca="false">IF(H352&lt;&gt;"",IF(Q352=1,IF(B352&lt;&gt;"W",1,0),IF(B352&lt;&gt;"W",1,0)+V351),"")</f>
        <v/>
      </c>
    </row>
    <row r="353" customFormat="false" ht="13.8" hidden="false" customHeight="false" outlineLevel="0" collapsed="false">
      <c r="A353" s="23"/>
      <c r="B353" s="23"/>
      <c r="C353" s="23"/>
      <c r="D353" s="23"/>
      <c r="E353" s="23"/>
      <c r="F353" s="25" t="str">
        <f aca="false">_xlfn.IFS(E353 = "","",E353&gt;0,C353/E353,TRUE(),C353/1)</f>
        <v/>
      </c>
      <c r="G353" s="25" t="str">
        <f aca="false">_xlfn.IFS(E353 = "","",E353&gt;0,(C353+D353)/E353,TRUE(),(C353+D353)/1)</f>
        <v/>
      </c>
      <c r="H353" s="29"/>
      <c r="I353" s="27"/>
      <c r="J353" s="28" t="str">
        <f aca="false">IF(O353&lt;&gt;"",O353/86400,"")</f>
        <v/>
      </c>
      <c r="K353" s="28"/>
      <c r="L353" s="29" t="str">
        <f aca="false">_xlfn.IFS(Q354 &lt;&gt; 1,"",T353&gt;0,R353/T353,TRUE(),R353/1)</f>
        <v/>
      </c>
      <c r="M353" s="25" t="str">
        <f aca="false">_xlfn.IFS(Q354 &lt;&gt; 1,"",V353&gt;0,U353/V353,TRUE(),U353/1)</f>
        <v/>
      </c>
      <c r="N353" s="20"/>
      <c r="P353" s="0" t="str">
        <f aca="false">IF(H353&lt;&gt;"",MOD(WEEKDAY(H353)+4,7)+1,"")</f>
        <v/>
      </c>
      <c r="Q353" s="0" t="str">
        <f aca="false">IF(H352&lt;&gt;"",_xlfn.IFS(OR((H353-H352)&gt;=7,H353=""),1,P352&gt;P353,1,1,0),"")</f>
        <v/>
      </c>
      <c r="R353" s="0" t="str">
        <f aca="false">IF(C353&lt;&gt;"",IF($Q353&lt;&gt;1,C353+R352,C353),"")</f>
        <v/>
      </c>
      <c r="S353" s="0" t="str">
        <f aca="false">IF(D353&lt;&gt;"",IF($Q353&lt;&gt;1,D353+S352,D353),"")</f>
        <v/>
      </c>
      <c r="T353" s="0" t="str">
        <f aca="false">IF(E353&lt;&gt;"",IF($Q353&lt;&gt;1,E353+T352,E353),"")</f>
        <v/>
      </c>
      <c r="U353" s="0" t="str">
        <f aca="false">IF(H353&lt;&gt;"",IF(Q353=1,IF(B353="W",1,0),IF(B353="W",1,0)+U352),"")</f>
        <v/>
      </c>
      <c r="V353" s="0" t="str">
        <f aca="false">IF(H353&lt;&gt;"",IF(Q353=1,IF(B353&lt;&gt;"W",1,0),IF(B353&lt;&gt;"W",1,0)+V352),"")</f>
        <v/>
      </c>
    </row>
    <row r="354" customFormat="false" ht="13.8" hidden="false" customHeight="false" outlineLevel="0" collapsed="false">
      <c r="A354" s="23"/>
      <c r="B354" s="23"/>
      <c r="C354" s="23"/>
      <c r="D354" s="23"/>
      <c r="E354" s="23"/>
      <c r="F354" s="25" t="str">
        <f aca="false">_xlfn.IFS(E354 = "","",E354&gt;0,C354/E354,TRUE(),C354/1)</f>
        <v/>
      </c>
      <c r="G354" s="25" t="str">
        <f aca="false">_xlfn.IFS(E354 = "","",E354&gt;0,(C354+D354)/E354,TRUE(),(C354+D354)/1)</f>
        <v/>
      </c>
      <c r="H354" s="29"/>
      <c r="I354" s="27"/>
      <c r="J354" s="28" t="str">
        <f aca="false">IF(O354&lt;&gt;"",O354/86400,"")</f>
        <v/>
      </c>
      <c r="K354" s="28"/>
      <c r="L354" s="29" t="str">
        <f aca="false">_xlfn.IFS(Q355 &lt;&gt; 1,"",T354&gt;0,R354/T354,TRUE(),R354/1)</f>
        <v/>
      </c>
      <c r="M354" s="25" t="str">
        <f aca="false">_xlfn.IFS(Q355 &lt;&gt; 1,"",V354&gt;0,U354/V354,TRUE(),U354/1)</f>
        <v/>
      </c>
      <c r="N354" s="20"/>
      <c r="P354" s="0" t="str">
        <f aca="false">IF(H354&lt;&gt;"",MOD(WEEKDAY(H354)+4,7)+1,"")</f>
        <v/>
      </c>
      <c r="Q354" s="0" t="str">
        <f aca="false">IF(H353&lt;&gt;"",_xlfn.IFS(OR((H354-H353)&gt;=7,H354=""),1,P353&gt;P354,1,1,0),"")</f>
        <v/>
      </c>
      <c r="R354" s="0" t="str">
        <f aca="false">IF(C354&lt;&gt;"",IF($Q354&lt;&gt;1,C354+R353,C354),"")</f>
        <v/>
      </c>
      <c r="S354" s="0" t="str">
        <f aca="false">IF(D354&lt;&gt;"",IF($Q354&lt;&gt;1,D354+S353,D354),"")</f>
        <v/>
      </c>
      <c r="T354" s="0" t="str">
        <f aca="false">IF(E354&lt;&gt;"",IF($Q354&lt;&gt;1,E354+T353,E354),"")</f>
        <v/>
      </c>
      <c r="U354" s="0" t="str">
        <f aca="false">IF(H354&lt;&gt;"",IF(Q354=1,IF(B354="W",1,0),IF(B354="W",1,0)+U353),"")</f>
        <v/>
      </c>
      <c r="V354" s="0" t="str">
        <f aca="false">IF(H354&lt;&gt;"",IF(Q354=1,IF(B354&lt;&gt;"W",1,0),IF(B354&lt;&gt;"W",1,0)+V353),"")</f>
        <v/>
      </c>
    </row>
    <row r="355" customFormat="false" ht="13.8" hidden="false" customHeight="false" outlineLevel="0" collapsed="false">
      <c r="A355" s="23"/>
      <c r="B355" s="23"/>
      <c r="C355" s="23"/>
      <c r="D355" s="23"/>
      <c r="E355" s="23"/>
      <c r="F355" s="25" t="str">
        <f aca="false">_xlfn.IFS(E355 = "","",E355&gt;0,C355/E355,TRUE(),C355/1)</f>
        <v/>
      </c>
      <c r="G355" s="25" t="str">
        <f aca="false">_xlfn.IFS(E355 = "","",E355&gt;0,(C355+D355)/E355,TRUE(),(C355+D355)/1)</f>
        <v/>
      </c>
      <c r="H355" s="29"/>
      <c r="I355" s="27"/>
      <c r="J355" s="28" t="str">
        <f aca="false">IF(O355&lt;&gt;"",O355/86400,"")</f>
        <v/>
      </c>
      <c r="K355" s="28"/>
      <c r="L355" s="29" t="str">
        <f aca="false">_xlfn.IFS(Q356 &lt;&gt; 1,"",T355&gt;0,R355/T355,TRUE(),R355/1)</f>
        <v/>
      </c>
      <c r="M355" s="25" t="str">
        <f aca="false">_xlfn.IFS(Q356 &lt;&gt; 1,"",V355&gt;0,U355/V355,TRUE(),U355/1)</f>
        <v/>
      </c>
      <c r="N355" s="20"/>
      <c r="P355" s="0" t="str">
        <f aca="false">IF(H355&lt;&gt;"",MOD(WEEKDAY(H355)+4,7)+1,"")</f>
        <v/>
      </c>
      <c r="Q355" s="0" t="str">
        <f aca="false">IF(H354&lt;&gt;"",_xlfn.IFS(OR((H355-H354)&gt;=7,H355=""),1,P354&gt;P355,1,1,0),"")</f>
        <v/>
      </c>
      <c r="R355" s="0" t="str">
        <f aca="false">IF(C355&lt;&gt;"",IF($Q355&lt;&gt;1,C355+R354,C355),"")</f>
        <v/>
      </c>
      <c r="S355" s="0" t="str">
        <f aca="false">IF(D355&lt;&gt;"",IF($Q355&lt;&gt;1,D355+S354,D355),"")</f>
        <v/>
      </c>
      <c r="T355" s="0" t="str">
        <f aca="false">IF(E355&lt;&gt;"",IF($Q355&lt;&gt;1,E355+T354,E355),"")</f>
        <v/>
      </c>
      <c r="U355" s="0" t="str">
        <f aca="false">IF(H355&lt;&gt;"",IF(Q355=1,IF(B355="W",1,0),IF(B355="W",1,0)+U354),"")</f>
        <v/>
      </c>
      <c r="V355" s="0" t="str">
        <f aca="false">IF(H355&lt;&gt;"",IF(Q355=1,IF(B355&lt;&gt;"W",1,0),IF(B355&lt;&gt;"W",1,0)+V354),"")</f>
        <v/>
      </c>
    </row>
    <row r="356" customFormat="false" ht="13.8" hidden="false" customHeight="false" outlineLevel="0" collapsed="false">
      <c r="A356" s="23"/>
      <c r="B356" s="23"/>
      <c r="C356" s="23"/>
      <c r="D356" s="23"/>
      <c r="E356" s="23"/>
      <c r="F356" s="25" t="str">
        <f aca="false">_xlfn.IFS(E356 = "","",E356&gt;0,C356/E356,TRUE(),C356/1)</f>
        <v/>
      </c>
      <c r="G356" s="25" t="str">
        <f aca="false">_xlfn.IFS(E356 = "","",E356&gt;0,(C356+D356)/E356,TRUE(),(C356+D356)/1)</f>
        <v/>
      </c>
      <c r="H356" s="29"/>
      <c r="I356" s="27"/>
      <c r="J356" s="28" t="str">
        <f aca="false">IF(O356&lt;&gt;"",O356/86400,"")</f>
        <v/>
      </c>
      <c r="K356" s="28"/>
      <c r="L356" s="29" t="str">
        <f aca="false">_xlfn.IFS(Q357 &lt;&gt; 1,"",T356&gt;0,R356/T356,TRUE(),R356/1)</f>
        <v/>
      </c>
      <c r="M356" s="25" t="str">
        <f aca="false">_xlfn.IFS(Q357 &lt;&gt; 1,"",V356&gt;0,U356/V356,TRUE(),U356/1)</f>
        <v/>
      </c>
      <c r="N356" s="20"/>
      <c r="P356" s="0" t="str">
        <f aca="false">IF(H356&lt;&gt;"",MOD(WEEKDAY(H356)+4,7)+1,"")</f>
        <v/>
      </c>
      <c r="Q356" s="0" t="str">
        <f aca="false">IF(H355&lt;&gt;"",_xlfn.IFS(OR((H356-H355)&gt;=7,H356=""),1,P355&gt;P356,1,1,0),"")</f>
        <v/>
      </c>
      <c r="R356" s="0" t="str">
        <f aca="false">IF(C356&lt;&gt;"",IF($Q356&lt;&gt;1,C356+R355,C356),"")</f>
        <v/>
      </c>
      <c r="S356" s="0" t="str">
        <f aca="false">IF(D356&lt;&gt;"",IF($Q356&lt;&gt;1,D356+S355,D356),"")</f>
        <v/>
      </c>
      <c r="T356" s="0" t="str">
        <f aca="false">IF(E356&lt;&gt;"",IF($Q356&lt;&gt;1,E356+T355,E356),"")</f>
        <v/>
      </c>
      <c r="U356" s="0" t="str">
        <f aca="false">IF(H356&lt;&gt;"",IF(Q356=1,IF(B356="W",1,0),IF(B356="W",1,0)+U355),"")</f>
        <v/>
      </c>
      <c r="V356" s="0" t="str">
        <f aca="false">IF(H356&lt;&gt;"",IF(Q356=1,IF(B356&lt;&gt;"W",1,0),IF(B356&lt;&gt;"W",1,0)+V355),"")</f>
        <v/>
      </c>
    </row>
    <row r="357" customFormat="false" ht="13.8" hidden="false" customHeight="false" outlineLevel="0" collapsed="false">
      <c r="A357" s="23"/>
      <c r="B357" s="23"/>
      <c r="C357" s="23"/>
      <c r="D357" s="23"/>
      <c r="E357" s="23"/>
      <c r="F357" s="25" t="str">
        <f aca="false">_xlfn.IFS(E357 = "","",E357&gt;0,C357/E357,TRUE(),C357/1)</f>
        <v/>
      </c>
      <c r="G357" s="25" t="str">
        <f aca="false">_xlfn.IFS(E357 = "","",E357&gt;0,(C357+D357)/E357,TRUE(),(C357+D357)/1)</f>
        <v/>
      </c>
      <c r="H357" s="29"/>
      <c r="I357" s="27"/>
      <c r="J357" s="28" t="str">
        <f aca="false">IF(O357&lt;&gt;"",O357/86400,"")</f>
        <v/>
      </c>
      <c r="K357" s="28"/>
      <c r="L357" s="29" t="str">
        <f aca="false">_xlfn.IFS(Q358 &lt;&gt; 1,"",T357&gt;0,R357/T357,TRUE(),R357/1)</f>
        <v/>
      </c>
      <c r="M357" s="25" t="str">
        <f aca="false">_xlfn.IFS(Q358 &lt;&gt; 1,"",V357&gt;0,U357/V357,TRUE(),U357/1)</f>
        <v/>
      </c>
      <c r="N357" s="20"/>
      <c r="P357" s="0" t="str">
        <f aca="false">IF(H357&lt;&gt;"",MOD(WEEKDAY(H357)+4,7)+1,"")</f>
        <v/>
      </c>
      <c r="Q357" s="0" t="str">
        <f aca="false">IF(H356&lt;&gt;"",_xlfn.IFS(OR((H357-H356)&gt;=7,H357=""),1,P356&gt;P357,1,1,0),"")</f>
        <v/>
      </c>
      <c r="R357" s="0" t="str">
        <f aca="false">IF(C357&lt;&gt;"",IF($Q357&lt;&gt;1,C357+R356,C357),"")</f>
        <v/>
      </c>
      <c r="S357" s="0" t="str">
        <f aca="false">IF(D357&lt;&gt;"",IF($Q357&lt;&gt;1,D357+S356,D357),"")</f>
        <v/>
      </c>
      <c r="T357" s="0" t="str">
        <f aca="false">IF(E357&lt;&gt;"",IF($Q357&lt;&gt;1,E357+T356,E357),"")</f>
        <v/>
      </c>
      <c r="U357" s="0" t="str">
        <f aca="false">IF(H357&lt;&gt;"",IF(Q357=1,IF(B357="W",1,0),IF(B357="W",1,0)+U356),"")</f>
        <v/>
      </c>
      <c r="V357" s="0" t="str">
        <f aca="false">IF(H357&lt;&gt;"",IF(Q357=1,IF(B357&lt;&gt;"W",1,0),IF(B357&lt;&gt;"W",1,0)+V356),"")</f>
        <v/>
      </c>
    </row>
    <row r="358" customFormat="false" ht="13.8" hidden="false" customHeight="false" outlineLevel="0" collapsed="false">
      <c r="A358" s="23"/>
      <c r="B358" s="23"/>
      <c r="C358" s="23"/>
      <c r="D358" s="23"/>
      <c r="E358" s="23"/>
      <c r="F358" s="25" t="str">
        <f aca="false">_xlfn.IFS(E358 = "","",E358&gt;0,C358/E358,TRUE(),C358/1)</f>
        <v/>
      </c>
      <c r="G358" s="25" t="str">
        <f aca="false">_xlfn.IFS(E358 = "","",E358&gt;0,(C358+D358)/E358,TRUE(),(C358+D358)/1)</f>
        <v/>
      </c>
      <c r="H358" s="29"/>
      <c r="I358" s="27"/>
      <c r="J358" s="28" t="str">
        <f aca="false">IF(O358&lt;&gt;"",O358/86400,"")</f>
        <v/>
      </c>
      <c r="K358" s="28"/>
      <c r="L358" s="29" t="str">
        <f aca="false">_xlfn.IFS(Q359 &lt;&gt; 1,"",T358&gt;0,R358/T358,TRUE(),R358/1)</f>
        <v/>
      </c>
      <c r="M358" s="25" t="str">
        <f aca="false">_xlfn.IFS(Q359 &lt;&gt; 1,"",V358&gt;0,U358/V358,TRUE(),U358/1)</f>
        <v/>
      </c>
      <c r="N358" s="20"/>
      <c r="P358" s="0" t="str">
        <f aca="false">IF(H358&lt;&gt;"",MOD(WEEKDAY(H358)+4,7)+1,"")</f>
        <v/>
      </c>
      <c r="Q358" s="0" t="str">
        <f aca="false">IF(H357&lt;&gt;"",_xlfn.IFS(OR((H358-H357)&gt;=7,H358=""),1,P357&gt;P358,1,1,0),"")</f>
        <v/>
      </c>
      <c r="R358" s="0" t="str">
        <f aca="false">IF(C358&lt;&gt;"",IF($Q358&lt;&gt;1,C358+R357,C358),"")</f>
        <v/>
      </c>
      <c r="S358" s="0" t="str">
        <f aca="false">IF(D358&lt;&gt;"",IF($Q358&lt;&gt;1,D358+S357,D358),"")</f>
        <v/>
      </c>
      <c r="T358" s="0" t="str">
        <f aca="false">IF(E358&lt;&gt;"",IF($Q358&lt;&gt;1,E358+T357,E358),"")</f>
        <v/>
      </c>
      <c r="U358" s="0" t="str">
        <f aca="false">IF(H358&lt;&gt;"",IF(Q358=1,IF(B358="W",1,0),IF(B358="W",1,0)+U357),"")</f>
        <v/>
      </c>
      <c r="V358" s="0" t="str">
        <f aca="false">IF(H358&lt;&gt;"",IF(Q358=1,IF(B358&lt;&gt;"W",1,0),IF(B358&lt;&gt;"W",1,0)+V357),"")</f>
        <v/>
      </c>
    </row>
    <row r="359" customFormat="false" ht="13.8" hidden="false" customHeight="false" outlineLevel="0" collapsed="false">
      <c r="A359" s="23"/>
      <c r="B359" s="23"/>
      <c r="C359" s="23"/>
      <c r="D359" s="23"/>
      <c r="E359" s="23"/>
      <c r="F359" s="25" t="str">
        <f aca="false">_xlfn.IFS(E359 = "","",E359&gt;0,C359/E359,TRUE(),C359/1)</f>
        <v/>
      </c>
      <c r="G359" s="25" t="str">
        <f aca="false">_xlfn.IFS(E359 = "","",E359&gt;0,(C359+D359)/E359,TRUE(),(C359+D359)/1)</f>
        <v/>
      </c>
      <c r="H359" s="29"/>
      <c r="I359" s="27"/>
      <c r="J359" s="28" t="str">
        <f aca="false">IF(O359&lt;&gt;"",O359/86400,"")</f>
        <v/>
      </c>
      <c r="K359" s="28"/>
      <c r="L359" s="29" t="str">
        <f aca="false">_xlfn.IFS(Q360 &lt;&gt; 1,"",T359&gt;0,R359/T359,TRUE(),R359/1)</f>
        <v/>
      </c>
      <c r="M359" s="25" t="str">
        <f aca="false">_xlfn.IFS(Q360 &lt;&gt; 1,"",V359&gt;0,U359/V359,TRUE(),U359/1)</f>
        <v/>
      </c>
      <c r="N359" s="20"/>
      <c r="P359" s="0" t="str">
        <f aca="false">IF(H359&lt;&gt;"",MOD(WEEKDAY(H359)+4,7)+1,"")</f>
        <v/>
      </c>
      <c r="Q359" s="0" t="str">
        <f aca="false">IF(H358&lt;&gt;"",_xlfn.IFS(OR((H359-H358)&gt;=7,H359=""),1,P358&gt;P359,1,1,0),"")</f>
        <v/>
      </c>
      <c r="R359" s="0" t="str">
        <f aca="false">IF(C359&lt;&gt;"",IF($Q359&lt;&gt;1,C359+R358,C359),"")</f>
        <v/>
      </c>
      <c r="S359" s="0" t="str">
        <f aca="false">IF(D359&lt;&gt;"",IF($Q359&lt;&gt;1,D359+S358,D359),"")</f>
        <v/>
      </c>
      <c r="T359" s="0" t="str">
        <f aca="false">IF(E359&lt;&gt;"",IF($Q359&lt;&gt;1,E359+T358,E359),"")</f>
        <v/>
      </c>
      <c r="U359" s="0" t="str">
        <f aca="false">IF(H359&lt;&gt;"",IF(Q359=1,IF(B359="W",1,0),IF(B359="W",1,0)+U358),"")</f>
        <v/>
      </c>
      <c r="V359" s="0" t="str">
        <f aca="false">IF(H359&lt;&gt;"",IF(Q359=1,IF(B359&lt;&gt;"W",1,0),IF(B359&lt;&gt;"W",1,0)+V358),"")</f>
        <v/>
      </c>
    </row>
    <row r="360" customFormat="false" ht="13.8" hidden="false" customHeight="false" outlineLevel="0" collapsed="false">
      <c r="A360" s="23"/>
      <c r="B360" s="23"/>
      <c r="C360" s="23"/>
      <c r="D360" s="23"/>
      <c r="E360" s="23"/>
      <c r="F360" s="25" t="str">
        <f aca="false">_xlfn.IFS(E360 = "","",E360&gt;0,C360/E360,TRUE(),C360/1)</f>
        <v/>
      </c>
      <c r="G360" s="25" t="str">
        <f aca="false">_xlfn.IFS(E360 = "","",E360&gt;0,(C360+D360)/E360,TRUE(),(C360+D360)/1)</f>
        <v/>
      </c>
      <c r="H360" s="29"/>
      <c r="I360" s="27"/>
      <c r="J360" s="28" t="str">
        <f aca="false">IF(O360&lt;&gt;"",O360/86400,"")</f>
        <v/>
      </c>
      <c r="K360" s="28"/>
      <c r="L360" s="29" t="str">
        <f aca="false">_xlfn.IFS(Q361 &lt;&gt; 1,"",T360&gt;0,R360/T360,TRUE(),R360/1)</f>
        <v/>
      </c>
      <c r="M360" s="25" t="str">
        <f aca="false">_xlfn.IFS(Q361 &lt;&gt; 1,"",V360&gt;0,U360/V360,TRUE(),U360/1)</f>
        <v/>
      </c>
      <c r="N360" s="20"/>
      <c r="P360" s="0" t="str">
        <f aca="false">IF(H360&lt;&gt;"",MOD(WEEKDAY(H360)+4,7)+1,"")</f>
        <v/>
      </c>
      <c r="Q360" s="0" t="str">
        <f aca="false">IF(H359&lt;&gt;"",_xlfn.IFS(OR((H360-H359)&gt;=7,H360=""),1,P359&gt;P360,1,1,0),"")</f>
        <v/>
      </c>
      <c r="R360" s="0" t="str">
        <f aca="false">IF(C360&lt;&gt;"",IF($Q360&lt;&gt;1,C360+R359,C360),"")</f>
        <v/>
      </c>
      <c r="S360" s="0" t="str">
        <f aca="false">IF(D360&lt;&gt;"",IF($Q360&lt;&gt;1,D360+S359,D360),"")</f>
        <v/>
      </c>
      <c r="T360" s="0" t="str">
        <f aca="false">IF(E360&lt;&gt;"",IF($Q360&lt;&gt;1,E360+T359,E360),"")</f>
        <v/>
      </c>
      <c r="U360" s="0" t="str">
        <f aca="false">IF(H360&lt;&gt;"",IF(Q360=1,IF(B360="W",1,0),IF(B360="W",1,0)+U359),"")</f>
        <v/>
      </c>
      <c r="V360" s="0" t="str">
        <f aca="false">IF(H360&lt;&gt;"",IF(Q360=1,IF(B360&lt;&gt;"W",1,0),IF(B360&lt;&gt;"W",1,0)+V359),"")</f>
        <v/>
      </c>
    </row>
    <row r="361" customFormat="false" ht="13.8" hidden="false" customHeight="false" outlineLevel="0" collapsed="false">
      <c r="A361" s="23"/>
      <c r="B361" s="23"/>
      <c r="C361" s="23"/>
      <c r="D361" s="23"/>
      <c r="E361" s="23"/>
      <c r="F361" s="25" t="str">
        <f aca="false">_xlfn.IFS(E361 = "","",E361&gt;0,C361/E361,TRUE(),C361/1)</f>
        <v/>
      </c>
      <c r="G361" s="25" t="str">
        <f aca="false">_xlfn.IFS(E361 = "","",E361&gt;0,(C361+D361)/E361,TRUE(),(C361+D361)/1)</f>
        <v/>
      </c>
      <c r="H361" s="29"/>
      <c r="I361" s="27"/>
      <c r="J361" s="28" t="str">
        <f aca="false">IF(O361&lt;&gt;"",O361/86400,"")</f>
        <v/>
      </c>
      <c r="K361" s="28"/>
      <c r="L361" s="29" t="str">
        <f aca="false">_xlfn.IFS(Q362 &lt;&gt; 1,"",T361&gt;0,R361/T361,TRUE(),R361/1)</f>
        <v/>
      </c>
      <c r="M361" s="25" t="str">
        <f aca="false">_xlfn.IFS(Q362 &lt;&gt; 1,"",V361&gt;0,U361/V361,TRUE(),U361/1)</f>
        <v/>
      </c>
      <c r="N361" s="20"/>
      <c r="P361" s="0" t="str">
        <f aca="false">IF(H361&lt;&gt;"",MOD(WEEKDAY(H361)+4,7)+1,"")</f>
        <v/>
      </c>
      <c r="Q361" s="0" t="str">
        <f aca="false">IF(H360&lt;&gt;"",_xlfn.IFS(OR((H361-H360)&gt;=7,H361=""),1,P360&gt;P361,1,1,0),"")</f>
        <v/>
      </c>
      <c r="R361" s="0" t="str">
        <f aca="false">IF(C361&lt;&gt;"",IF($Q361&lt;&gt;1,C361+R360,C361),"")</f>
        <v/>
      </c>
      <c r="S361" s="0" t="str">
        <f aca="false">IF(D361&lt;&gt;"",IF($Q361&lt;&gt;1,D361+S360,D361),"")</f>
        <v/>
      </c>
      <c r="T361" s="0" t="str">
        <f aca="false">IF(E361&lt;&gt;"",IF($Q361&lt;&gt;1,E361+T360,E361),"")</f>
        <v/>
      </c>
      <c r="U361" s="0" t="str">
        <f aca="false">IF(H361&lt;&gt;"",IF(Q361=1,IF(B361="W",1,0),IF(B361="W",1,0)+U360),"")</f>
        <v/>
      </c>
      <c r="V361" s="0" t="str">
        <f aca="false">IF(H361&lt;&gt;"",IF(Q361=1,IF(B361&lt;&gt;"W",1,0),IF(B361&lt;&gt;"W",1,0)+V360),"")</f>
        <v/>
      </c>
    </row>
    <row r="362" customFormat="false" ht="13.8" hidden="false" customHeight="false" outlineLevel="0" collapsed="false">
      <c r="A362" s="23"/>
      <c r="B362" s="23"/>
      <c r="C362" s="23"/>
      <c r="D362" s="23"/>
      <c r="E362" s="23"/>
      <c r="F362" s="25" t="str">
        <f aca="false">_xlfn.IFS(E362 = "","",E362&gt;0,C362/E362,TRUE(),C362/1)</f>
        <v/>
      </c>
      <c r="G362" s="25" t="str">
        <f aca="false">_xlfn.IFS(E362 = "","",E362&gt;0,(C362+D362)/E362,TRUE(),(C362+D362)/1)</f>
        <v/>
      </c>
      <c r="H362" s="29"/>
      <c r="I362" s="27"/>
      <c r="J362" s="28" t="str">
        <f aca="false">IF(O362&lt;&gt;"",O362/86400,"")</f>
        <v/>
      </c>
      <c r="K362" s="28"/>
      <c r="L362" s="29" t="str">
        <f aca="false">_xlfn.IFS(Q363 &lt;&gt; 1,"",T362&gt;0,R362/T362,TRUE(),R362/1)</f>
        <v/>
      </c>
      <c r="M362" s="25" t="str">
        <f aca="false">_xlfn.IFS(Q363 &lt;&gt; 1,"",V362&gt;0,U362/V362,TRUE(),U362/1)</f>
        <v/>
      </c>
      <c r="N362" s="20"/>
      <c r="P362" s="0" t="str">
        <f aca="false">IF(H362&lt;&gt;"",MOD(WEEKDAY(H362)+4,7)+1,"")</f>
        <v/>
      </c>
      <c r="Q362" s="0" t="str">
        <f aca="false">IF(H361&lt;&gt;"",_xlfn.IFS(OR((H362-H361)&gt;=7,H362=""),1,P361&gt;P362,1,1,0),"")</f>
        <v/>
      </c>
      <c r="R362" s="0" t="str">
        <f aca="false">IF(C362&lt;&gt;"",IF($Q362&lt;&gt;1,C362+R361,C362),"")</f>
        <v/>
      </c>
      <c r="S362" s="0" t="str">
        <f aca="false">IF(D362&lt;&gt;"",IF($Q362&lt;&gt;1,D362+S361,D362),"")</f>
        <v/>
      </c>
      <c r="T362" s="0" t="str">
        <f aca="false">IF(E362&lt;&gt;"",IF($Q362&lt;&gt;1,E362+T361,E362),"")</f>
        <v/>
      </c>
      <c r="U362" s="0" t="str">
        <f aca="false">IF(H362&lt;&gt;"",IF(Q362=1,IF(B362="W",1,0),IF(B362="W",1,0)+U361),"")</f>
        <v/>
      </c>
      <c r="V362" s="0" t="str">
        <f aca="false">IF(H362&lt;&gt;"",IF(Q362=1,IF(B362&lt;&gt;"W",1,0),IF(B362&lt;&gt;"W",1,0)+V361),"")</f>
        <v/>
      </c>
    </row>
    <row r="363" customFormat="false" ht="13.8" hidden="false" customHeight="false" outlineLevel="0" collapsed="false">
      <c r="A363" s="23"/>
      <c r="B363" s="23"/>
      <c r="C363" s="23"/>
      <c r="D363" s="23"/>
      <c r="E363" s="23"/>
      <c r="F363" s="25" t="str">
        <f aca="false">_xlfn.IFS(E363 = "","",E363&gt;0,C363/E363,TRUE(),C363/1)</f>
        <v/>
      </c>
      <c r="G363" s="25" t="str">
        <f aca="false">_xlfn.IFS(E363 = "","",E363&gt;0,(C363+D363)/E363,TRUE(),(C363+D363)/1)</f>
        <v/>
      </c>
      <c r="H363" s="29"/>
      <c r="I363" s="27"/>
      <c r="J363" s="28" t="str">
        <f aca="false">IF(O363&lt;&gt;"",O363/86400,"")</f>
        <v/>
      </c>
      <c r="K363" s="28"/>
      <c r="L363" s="29" t="str">
        <f aca="false">_xlfn.IFS(Q364 &lt;&gt; 1,"",T363&gt;0,R363/T363,TRUE(),R363/1)</f>
        <v/>
      </c>
      <c r="M363" s="25" t="str">
        <f aca="false">_xlfn.IFS(Q364 &lt;&gt; 1,"",V363&gt;0,U363/V363,TRUE(),U363/1)</f>
        <v/>
      </c>
      <c r="N363" s="20"/>
      <c r="P363" s="0" t="str">
        <f aca="false">IF(H363&lt;&gt;"",MOD(WEEKDAY(H363)+4,7)+1,"")</f>
        <v/>
      </c>
      <c r="Q363" s="0" t="str">
        <f aca="false">IF(H362&lt;&gt;"",_xlfn.IFS(OR((H363-H362)&gt;=7,H363=""),1,P362&gt;P363,1,1,0),"")</f>
        <v/>
      </c>
      <c r="R363" s="0" t="str">
        <f aca="false">IF(C363&lt;&gt;"",IF($Q363&lt;&gt;1,C363+R362,C363),"")</f>
        <v/>
      </c>
      <c r="S363" s="0" t="str">
        <f aca="false">IF(D363&lt;&gt;"",IF($Q363&lt;&gt;1,D363+S362,D363),"")</f>
        <v/>
      </c>
      <c r="T363" s="0" t="str">
        <f aca="false">IF(E363&lt;&gt;"",IF($Q363&lt;&gt;1,E363+T362,E363),"")</f>
        <v/>
      </c>
      <c r="U363" s="0" t="str">
        <f aca="false">IF(H363&lt;&gt;"",IF(Q363=1,IF(B363="W",1,0),IF(B363="W",1,0)+U362),"")</f>
        <v/>
      </c>
      <c r="V363" s="0" t="str">
        <f aca="false">IF(H363&lt;&gt;"",IF(Q363=1,IF(B363&lt;&gt;"W",1,0),IF(B363&lt;&gt;"W",1,0)+V362),"")</f>
        <v/>
      </c>
    </row>
    <row r="364" customFormat="false" ht="13.8" hidden="false" customHeight="false" outlineLevel="0" collapsed="false">
      <c r="A364" s="23"/>
      <c r="B364" s="23"/>
      <c r="C364" s="23"/>
      <c r="D364" s="23"/>
      <c r="E364" s="23"/>
      <c r="F364" s="25" t="str">
        <f aca="false">_xlfn.IFS(E364 = "","",E364&gt;0,C364/E364,TRUE(),C364/1)</f>
        <v/>
      </c>
      <c r="G364" s="25" t="str">
        <f aca="false">_xlfn.IFS(E364 = "","",E364&gt;0,(C364+D364)/E364,TRUE(),(C364+D364)/1)</f>
        <v/>
      </c>
      <c r="H364" s="29"/>
      <c r="I364" s="27"/>
      <c r="J364" s="28" t="str">
        <f aca="false">IF(O364&lt;&gt;"",O364/86400,"")</f>
        <v/>
      </c>
      <c r="K364" s="28"/>
      <c r="L364" s="29" t="str">
        <f aca="false">_xlfn.IFS(Q365 &lt;&gt; 1,"",T364&gt;0,R364/T364,TRUE(),R364/1)</f>
        <v/>
      </c>
      <c r="M364" s="25" t="str">
        <f aca="false">_xlfn.IFS(Q365 &lt;&gt; 1,"",V364&gt;0,U364/V364,TRUE(),U364/1)</f>
        <v/>
      </c>
      <c r="N364" s="20"/>
      <c r="P364" s="0" t="str">
        <f aca="false">IF(H364&lt;&gt;"",MOD(WEEKDAY(H364)+4,7)+1,"")</f>
        <v/>
      </c>
      <c r="Q364" s="0" t="str">
        <f aca="false">IF(H363&lt;&gt;"",_xlfn.IFS(OR((H364-H363)&gt;=7,H364=""),1,P363&gt;P364,1,1,0),"")</f>
        <v/>
      </c>
      <c r="R364" s="0" t="str">
        <f aca="false">IF(C364&lt;&gt;"",IF($Q364&lt;&gt;1,C364+R363,C364),"")</f>
        <v/>
      </c>
      <c r="S364" s="0" t="str">
        <f aca="false">IF(D364&lt;&gt;"",IF($Q364&lt;&gt;1,D364+S363,D364),"")</f>
        <v/>
      </c>
      <c r="T364" s="0" t="str">
        <f aca="false">IF(E364&lt;&gt;"",IF($Q364&lt;&gt;1,E364+T363,E364),"")</f>
        <v/>
      </c>
      <c r="U364" s="0" t="str">
        <f aca="false">IF(H364&lt;&gt;"",IF(Q364=1,IF(B364="W",1,0),IF(B364="W",1,0)+U363),"")</f>
        <v/>
      </c>
      <c r="V364" s="0" t="str">
        <f aca="false">IF(H364&lt;&gt;"",IF(Q364=1,IF(B364&lt;&gt;"W",1,0),IF(B364&lt;&gt;"W",1,0)+V363),"")</f>
        <v/>
      </c>
    </row>
    <row r="365" customFormat="false" ht="13.8" hidden="false" customHeight="false" outlineLevel="0" collapsed="false">
      <c r="A365" s="23"/>
      <c r="B365" s="23"/>
      <c r="C365" s="23"/>
      <c r="D365" s="23"/>
      <c r="E365" s="23"/>
      <c r="F365" s="25" t="str">
        <f aca="false">_xlfn.IFS(E365 = "","",E365&gt;0,C365/E365,TRUE(),C365/1)</f>
        <v/>
      </c>
      <c r="G365" s="25" t="str">
        <f aca="false">_xlfn.IFS(E365 = "","",E365&gt;0,(C365+D365)/E365,TRUE(),(C365+D365)/1)</f>
        <v/>
      </c>
      <c r="H365" s="29"/>
      <c r="I365" s="27"/>
      <c r="J365" s="28" t="str">
        <f aca="false">IF(O365&lt;&gt;"",O365/86400,"")</f>
        <v/>
      </c>
      <c r="K365" s="28"/>
      <c r="L365" s="29" t="str">
        <f aca="false">_xlfn.IFS(Q366 &lt;&gt; 1,"",T365&gt;0,R365/T365,TRUE(),R365/1)</f>
        <v/>
      </c>
      <c r="M365" s="25" t="str">
        <f aca="false">_xlfn.IFS(Q366 &lt;&gt; 1,"",V365&gt;0,U365/V365,TRUE(),U365/1)</f>
        <v/>
      </c>
      <c r="N365" s="20"/>
      <c r="P365" s="0" t="str">
        <f aca="false">IF(H365&lt;&gt;"",MOD(WEEKDAY(H365)+4,7)+1,"")</f>
        <v/>
      </c>
      <c r="Q365" s="0" t="str">
        <f aca="false">IF(H364&lt;&gt;"",_xlfn.IFS(OR((H365-H364)&gt;=7,H365=""),1,P364&gt;P365,1,1,0),"")</f>
        <v/>
      </c>
      <c r="R365" s="0" t="str">
        <f aca="false">IF(C365&lt;&gt;"",IF($Q365&lt;&gt;1,C365+R364,C365),"")</f>
        <v/>
      </c>
      <c r="S365" s="0" t="str">
        <f aca="false">IF(D365&lt;&gt;"",IF($Q365&lt;&gt;1,D365+S364,D365),"")</f>
        <v/>
      </c>
      <c r="T365" s="0" t="str">
        <f aca="false">IF(E365&lt;&gt;"",IF($Q365&lt;&gt;1,E365+T364,E365),"")</f>
        <v/>
      </c>
      <c r="U365" s="0" t="str">
        <f aca="false">IF(H365&lt;&gt;"",IF(Q365=1,IF(B365="W",1,0),IF(B365="W",1,0)+U364),"")</f>
        <v/>
      </c>
      <c r="V365" s="0" t="str">
        <f aca="false">IF(H365&lt;&gt;"",IF(Q365=1,IF(B365&lt;&gt;"W",1,0),IF(B365&lt;&gt;"W",1,0)+V364),"")</f>
        <v/>
      </c>
    </row>
    <row r="366" customFormat="false" ht="13.8" hidden="false" customHeight="false" outlineLevel="0" collapsed="false">
      <c r="A366" s="23"/>
      <c r="B366" s="23"/>
      <c r="C366" s="23"/>
      <c r="D366" s="23"/>
      <c r="E366" s="23"/>
      <c r="F366" s="25" t="str">
        <f aca="false">_xlfn.IFS(E366 = "","",E366&gt;0,C366/E366,TRUE(),C366/1)</f>
        <v/>
      </c>
      <c r="G366" s="25" t="str">
        <f aca="false">_xlfn.IFS(E366 = "","",E366&gt;0,(C366+D366)/E366,TRUE(),(C366+D366)/1)</f>
        <v/>
      </c>
      <c r="H366" s="29"/>
      <c r="I366" s="27"/>
      <c r="J366" s="28" t="str">
        <f aca="false">IF(O366&lt;&gt;"",O366/86400,"")</f>
        <v/>
      </c>
      <c r="K366" s="28"/>
      <c r="L366" s="29" t="str">
        <f aca="false">_xlfn.IFS(Q367 &lt;&gt; 1,"",T366&gt;0,R366/T366,TRUE(),R366/1)</f>
        <v/>
      </c>
      <c r="M366" s="25" t="str">
        <f aca="false">_xlfn.IFS(Q367 &lt;&gt; 1,"",V366&gt;0,U366/V366,TRUE(),U366/1)</f>
        <v/>
      </c>
      <c r="N366" s="20"/>
      <c r="P366" s="0" t="str">
        <f aca="false">IF(H366&lt;&gt;"",MOD(WEEKDAY(H366)+4,7)+1,"")</f>
        <v/>
      </c>
      <c r="Q366" s="0" t="str">
        <f aca="false">IF(H365&lt;&gt;"",_xlfn.IFS(OR((H366-H365)&gt;=7,H366=""),1,P365&gt;P366,1,1,0),"")</f>
        <v/>
      </c>
      <c r="R366" s="0" t="str">
        <f aca="false">IF(C366&lt;&gt;"",IF($Q366&lt;&gt;1,C366+R365,C366),"")</f>
        <v/>
      </c>
      <c r="S366" s="0" t="str">
        <f aca="false">IF(D366&lt;&gt;"",IF($Q366&lt;&gt;1,D366+S365,D366),"")</f>
        <v/>
      </c>
      <c r="T366" s="0" t="str">
        <f aca="false">IF(E366&lt;&gt;"",IF($Q366&lt;&gt;1,E366+T365,E366),"")</f>
        <v/>
      </c>
      <c r="U366" s="0" t="str">
        <f aca="false">IF(H366&lt;&gt;"",IF(Q366=1,IF(B366="W",1,0),IF(B366="W",1,0)+U365),"")</f>
        <v/>
      </c>
      <c r="V366" s="0" t="str">
        <f aca="false">IF(H366&lt;&gt;"",IF(Q366=1,IF(B366&lt;&gt;"W",1,0),IF(B366&lt;&gt;"W",1,0)+V365),"")</f>
        <v/>
      </c>
    </row>
    <row r="367" customFormat="false" ht="13.8" hidden="false" customHeight="false" outlineLevel="0" collapsed="false">
      <c r="A367" s="23"/>
      <c r="B367" s="23"/>
      <c r="C367" s="23"/>
      <c r="D367" s="23"/>
      <c r="E367" s="23"/>
      <c r="F367" s="25" t="str">
        <f aca="false">_xlfn.IFS(E367 = "","",E367&gt;0,C367/E367,TRUE(),C367/1)</f>
        <v/>
      </c>
      <c r="G367" s="25" t="str">
        <f aca="false">_xlfn.IFS(E367 = "","",E367&gt;0,(C367+D367)/E367,TRUE(),(C367+D367)/1)</f>
        <v/>
      </c>
      <c r="H367" s="29"/>
      <c r="I367" s="27"/>
      <c r="J367" s="28" t="str">
        <f aca="false">IF(O367&lt;&gt;"",O367/86400,"")</f>
        <v/>
      </c>
      <c r="K367" s="28"/>
      <c r="L367" s="29" t="str">
        <f aca="false">_xlfn.IFS(Q368 &lt;&gt; 1,"",T367&gt;0,R367/T367,TRUE(),R367/1)</f>
        <v/>
      </c>
      <c r="M367" s="25" t="str">
        <f aca="false">_xlfn.IFS(Q368 &lt;&gt; 1,"",V367&gt;0,U367/V367,TRUE(),U367/1)</f>
        <v/>
      </c>
      <c r="N367" s="20"/>
      <c r="P367" s="0" t="str">
        <f aca="false">IF(H367&lt;&gt;"",MOD(WEEKDAY(H367)+4,7)+1,"")</f>
        <v/>
      </c>
      <c r="Q367" s="0" t="str">
        <f aca="false">IF(H366&lt;&gt;"",_xlfn.IFS(OR((H367-H366)&gt;=7,H367=""),1,P366&gt;P367,1,1,0),"")</f>
        <v/>
      </c>
      <c r="R367" s="0" t="str">
        <f aca="false">IF(C367&lt;&gt;"",IF($Q367&lt;&gt;1,C367+R366,C367),"")</f>
        <v/>
      </c>
      <c r="S367" s="0" t="str">
        <f aca="false">IF(D367&lt;&gt;"",IF($Q367&lt;&gt;1,D367+S366,D367),"")</f>
        <v/>
      </c>
      <c r="T367" s="0" t="str">
        <f aca="false">IF(E367&lt;&gt;"",IF($Q367&lt;&gt;1,E367+T366,E367),"")</f>
        <v/>
      </c>
      <c r="U367" s="0" t="str">
        <f aca="false">IF(H367&lt;&gt;"",IF(Q367=1,IF(B367="W",1,0),IF(B367="W",1,0)+U366),"")</f>
        <v/>
      </c>
      <c r="V367" s="0" t="str">
        <f aca="false">IF(H367&lt;&gt;"",IF(Q367=1,IF(B367&lt;&gt;"W",1,0),IF(B367&lt;&gt;"W",1,0)+V366),"")</f>
        <v/>
      </c>
    </row>
    <row r="368" customFormat="false" ht="13.8" hidden="false" customHeight="false" outlineLevel="0" collapsed="false">
      <c r="A368" s="23"/>
      <c r="B368" s="23"/>
      <c r="C368" s="23"/>
      <c r="D368" s="23"/>
      <c r="E368" s="23"/>
      <c r="F368" s="25" t="str">
        <f aca="false">_xlfn.IFS(E368 = "","",E368&gt;0,C368/E368,TRUE(),C368/1)</f>
        <v/>
      </c>
      <c r="G368" s="25" t="str">
        <f aca="false">_xlfn.IFS(E368 = "","",E368&gt;0,(C368+D368)/E368,TRUE(),(C368+D368)/1)</f>
        <v/>
      </c>
      <c r="H368" s="29"/>
      <c r="I368" s="27"/>
      <c r="J368" s="28" t="str">
        <f aca="false">IF(O368&lt;&gt;"",O368/86400,"")</f>
        <v/>
      </c>
      <c r="K368" s="28"/>
      <c r="L368" s="29" t="str">
        <f aca="false">_xlfn.IFS(Q369 &lt;&gt; 1,"",T368&gt;0,R368/T368,TRUE(),R368/1)</f>
        <v/>
      </c>
      <c r="M368" s="25" t="str">
        <f aca="false">_xlfn.IFS(Q369 &lt;&gt; 1,"",V368&gt;0,U368/V368,TRUE(),U368/1)</f>
        <v/>
      </c>
      <c r="N368" s="20"/>
      <c r="P368" s="0" t="str">
        <f aca="false">IF(H368&lt;&gt;"",MOD(WEEKDAY(H368)+4,7)+1,"")</f>
        <v/>
      </c>
      <c r="Q368" s="0" t="str">
        <f aca="false">IF(H367&lt;&gt;"",_xlfn.IFS(OR((H368-H367)&gt;=7,H368=""),1,P367&gt;P368,1,1,0),"")</f>
        <v/>
      </c>
      <c r="R368" s="0" t="str">
        <f aca="false">IF(C368&lt;&gt;"",IF($Q368&lt;&gt;1,C368+R367,C368),"")</f>
        <v/>
      </c>
      <c r="S368" s="0" t="str">
        <f aca="false">IF(D368&lt;&gt;"",IF($Q368&lt;&gt;1,D368+S367,D368),"")</f>
        <v/>
      </c>
      <c r="T368" s="0" t="str">
        <f aca="false">IF(E368&lt;&gt;"",IF($Q368&lt;&gt;1,E368+T367,E368),"")</f>
        <v/>
      </c>
      <c r="U368" s="0" t="str">
        <f aca="false">IF(H368&lt;&gt;"",IF(Q368=1,IF(B368="W",1,0),IF(B368="W",1,0)+U367),"")</f>
        <v/>
      </c>
      <c r="V368" s="0" t="str">
        <f aca="false">IF(H368&lt;&gt;"",IF(Q368=1,IF(B368&lt;&gt;"W",1,0),IF(B368&lt;&gt;"W",1,0)+V367),"")</f>
        <v/>
      </c>
    </row>
    <row r="369" customFormat="false" ht="13.8" hidden="false" customHeight="false" outlineLevel="0" collapsed="false">
      <c r="A369" s="23"/>
      <c r="B369" s="23"/>
      <c r="C369" s="23"/>
      <c r="D369" s="23"/>
      <c r="E369" s="23"/>
      <c r="F369" s="25" t="str">
        <f aca="false">_xlfn.IFS(E369 = "","",E369&gt;0,C369/E369,TRUE(),C369/1)</f>
        <v/>
      </c>
      <c r="G369" s="25" t="str">
        <f aca="false">_xlfn.IFS(E369 = "","",E369&gt;0,(C369+D369)/E369,TRUE(),(C369+D369)/1)</f>
        <v/>
      </c>
      <c r="H369" s="29"/>
      <c r="I369" s="27"/>
      <c r="J369" s="28" t="str">
        <f aca="false">IF(O369&lt;&gt;"",O369/86400,"")</f>
        <v/>
      </c>
      <c r="K369" s="28"/>
      <c r="L369" s="29" t="str">
        <f aca="false">_xlfn.IFS(Q370 &lt;&gt; 1,"",T369&gt;0,R369/T369,TRUE(),R369/1)</f>
        <v/>
      </c>
      <c r="M369" s="25" t="str">
        <f aca="false">_xlfn.IFS(Q370 &lt;&gt; 1,"",V369&gt;0,U369/V369,TRUE(),U369/1)</f>
        <v/>
      </c>
      <c r="N369" s="20"/>
      <c r="P369" s="0" t="str">
        <f aca="false">IF(H369&lt;&gt;"",MOD(WEEKDAY(H369)+4,7)+1,"")</f>
        <v/>
      </c>
      <c r="Q369" s="0" t="str">
        <f aca="false">IF(H368&lt;&gt;"",_xlfn.IFS(OR((H369-H368)&gt;=7,H369=""),1,P368&gt;P369,1,1,0),"")</f>
        <v/>
      </c>
      <c r="R369" s="0" t="str">
        <f aca="false">IF(C369&lt;&gt;"",IF($Q369&lt;&gt;1,C369+R368,C369),"")</f>
        <v/>
      </c>
      <c r="S369" s="0" t="str">
        <f aca="false">IF(D369&lt;&gt;"",IF($Q369&lt;&gt;1,D369+S368,D369),"")</f>
        <v/>
      </c>
      <c r="T369" s="0" t="str">
        <f aca="false">IF(E369&lt;&gt;"",IF($Q369&lt;&gt;1,E369+T368,E369),"")</f>
        <v/>
      </c>
      <c r="U369" s="0" t="str">
        <f aca="false">IF(H369&lt;&gt;"",IF(Q369=1,IF(B369="W",1,0),IF(B369="W",1,0)+U368),"")</f>
        <v/>
      </c>
      <c r="V369" s="0" t="str">
        <f aca="false">IF(H369&lt;&gt;"",IF(Q369=1,IF(B369&lt;&gt;"W",1,0),IF(B369&lt;&gt;"W",1,0)+V368),"")</f>
        <v/>
      </c>
    </row>
    <row r="370" customFormat="false" ht="13.8" hidden="false" customHeight="false" outlineLevel="0" collapsed="false">
      <c r="A370" s="23"/>
      <c r="B370" s="23"/>
      <c r="C370" s="23"/>
      <c r="D370" s="23"/>
      <c r="E370" s="23"/>
      <c r="F370" s="25" t="str">
        <f aca="false">_xlfn.IFS(E370 = "","",E370&gt;0,C370/E370,TRUE(),C370/1)</f>
        <v/>
      </c>
      <c r="G370" s="25" t="str">
        <f aca="false">_xlfn.IFS(E370 = "","",E370&gt;0,(C370+D370)/E370,TRUE(),(C370+D370)/1)</f>
        <v/>
      </c>
      <c r="H370" s="29"/>
      <c r="I370" s="27"/>
      <c r="J370" s="28" t="str">
        <f aca="false">IF(O370&lt;&gt;"",O370/86400,"")</f>
        <v/>
      </c>
      <c r="K370" s="28"/>
      <c r="L370" s="29" t="str">
        <f aca="false">_xlfn.IFS(Q371 &lt;&gt; 1,"",T370&gt;0,R370/T370,TRUE(),R370/1)</f>
        <v/>
      </c>
      <c r="M370" s="25" t="str">
        <f aca="false">_xlfn.IFS(Q371 &lt;&gt; 1,"",V370&gt;0,U370/V370,TRUE(),U370/1)</f>
        <v/>
      </c>
      <c r="N370" s="20"/>
      <c r="P370" s="0" t="str">
        <f aca="false">IF(H370&lt;&gt;"",MOD(WEEKDAY(H370)+4,7)+1,"")</f>
        <v/>
      </c>
      <c r="Q370" s="0" t="str">
        <f aca="false">IF(H369&lt;&gt;"",_xlfn.IFS(OR((H370-H369)&gt;=7,H370=""),1,P369&gt;P370,1,1,0),"")</f>
        <v/>
      </c>
      <c r="R370" s="0" t="str">
        <f aca="false">IF(C370&lt;&gt;"",IF($Q370&lt;&gt;1,C370+R369,C370),"")</f>
        <v/>
      </c>
      <c r="S370" s="0" t="str">
        <f aca="false">IF(D370&lt;&gt;"",IF($Q370&lt;&gt;1,D370+S369,D370),"")</f>
        <v/>
      </c>
      <c r="T370" s="0" t="str">
        <f aca="false">IF(E370&lt;&gt;"",IF($Q370&lt;&gt;1,E370+T369,E370),"")</f>
        <v/>
      </c>
      <c r="U370" s="0" t="str">
        <f aca="false">IF(H370&lt;&gt;"",IF(Q370=1,IF(B370="W",1,0),IF(B370="W",1,0)+U369),"")</f>
        <v/>
      </c>
      <c r="V370" s="0" t="str">
        <f aca="false">IF(H370&lt;&gt;"",IF(Q370=1,IF(B370&lt;&gt;"W",1,0),IF(B370&lt;&gt;"W",1,0)+V369),"")</f>
        <v/>
      </c>
    </row>
    <row r="371" customFormat="false" ht="13.8" hidden="false" customHeight="false" outlineLevel="0" collapsed="false">
      <c r="A371" s="23"/>
      <c r="B371" s="23"/>
      <c r="C371" s="23"/>
      <c r="D371" s="23"/>
      <c r="E371" s="23"/>
      <c r="F371" s="25" t="str">
        <f aca="false">_xlfn.IFS(E371 = "","",E371&gt;0,C371/E371,TRUE(),C371/1)</f>
        <v/>
      </c>
      <c r="G371" s="25" t="str">
        <f aca="false">_xlfn.IFS(E371 = "","",E371&gt;0,(C371+D371)/E371,TRUE(),(C371+D371)/1)</f>
        <v/>
      </c>
      <c r="H371" s="29"/>
      <c r="I371" s="27"/>
      <c r="J371" s="28" t="str">
        <f aca="false">IF(O371&lt;&gt;"",O371/86400,"")</f>
        <v/>
      </c>
      <c r="K371" s="28"/>
      <c r="L371" s="29" t="str">
        <f aca="false">_xlfn.IFS(Q372 &lt;&gt; 1,"",T371&gt;0,R371/T371,TRUE(),R371/1)</f>
        <v/>
      </c>
      <c r="M371" s="25" t="str">
        <f aca="false">_xlfn.IFS(Q372 &lt;&gt; 1,"",V371&gt;0,U371/V371,TRUE(),U371/1)</f>
        <v/>
      </c>
      <c r="N371" s="20"/>
      <c r="P371" s="0" t="str">
        <f aca="false">IF(H371&lt;&gt;"",MOD(WEEKDAY(H371)+4,7)+1,"")</f>
        <v/>
      </c>
      <c r="Q371" s="0" t="str">
        <f aca="false">IF(H370&lt;&gt;"",_xlfn.IFS(OR((H371-H370)&gt;=7,H371=""),1,P370&gt;P371,1,1,0),"")</f>
        <v/>
      </c>
      <c r="R371" s="0" t="str">
        <f aca="false">IF(C371&lt;&gt;"",IF($Q371&lt;&gt;1,C371+R370,C371),"")</f>
        <v/>
      </c>
      <c r="S371" s="0" t="str">
        <f aca="false">IF(D371&lt;&gt;"",IF($Q371&lt;&gt;1,D371+S370,D371),"")</f>
        <v/>
      </c>
      <c r="T371" s="0" t="str">
        <f aca="false">IF(E371&lt;&gt;"",IF($Q371&lt;&gt;1,E371+T370,E371),"")</f>
        <v/>
      </c>
      <c r="U371" s="0" t="str">
        <f aca="false">IF(H371&lt;&gt;"",IF(Q371=1,IF(B371="W",1,0),IF(B371="W",1,0)+U370),"")</f>
        <v/>
      </c>
      <c r="V371" s="0" t="str">
        <f aca="false">IF(H371&lt;&gt;"",IF(Q371=1,IF(B371&lt;&gt;"W",1,0),IF(B371&lt;&gt;"W",1,0)+V370),"")</f>
        <v/>
      </c>
    </row>
    <row r="372" customFormat="false" ht="13.8" hidden="false" customHeight="false" outlineLevel="0" collapsed="false">
      <c r="A372" s="23"/>
      <c r="B372" s="23"/>
      <c r="C372" s="23"/>
      <c r="D372" s="23"/>
      <c r="E372" s="23"/>
      <c r="F372" s="25" t="str">
        <f aca="false">_xlfn.IFS(E372 = "","",E372&gt;0,C372/E372,TRUE(),C372/1)</f>
        <v/>
      </c>
      <c r="G372" s="25" t="str">
        <f aca="false">_xlfn.IFS(E372 = "","",E372&gt;0,(C372+D372)/E372,TRUE(),(C372+D372)/1)</f>
        <v/>
      </c>
      <c r="H372" s="29"/>
      <c r="I372" s="27"/>
      <c r="J372" s="28" t="str">
        <f aca="false">IF(O372&lt;&gt;"",O372/86400,"")</f>
        <v/>
      </c>
      <c r="K372" s="28"/>
      <c r="L372" s="29" t="str">
        <f aca="false">_xlfn.IFS(Q373 &lt;&gt; 1,"",T372&gt;0,R372/T372,TRUE(),R372/1)</f>
        <v/>
      </c>
      <c r="M372" s="25" t="str">
        <f aca="false">_xlfn.IFS(Q373 &lt;&gt; 1,"",V372&gt;0,U372/V372,TRUE(),U372/1)</f>
        <v/>
      </c>
      <c r="N372" s="20"/>
      <c r="P372" s="0" t="str">
        <f aca="false">IF(H372&lt;&gt;"",MOD(WEEKDAY(H372)+4,7)+1,"")</f>
        <v/>
      </c>
      <c r="Q372" s="0" t="str">
        <f aca="false">IF(H371&lt;&gt;"",_xlfn.IFS(OR((H372-H371)&gt;=7,H372=""),1,P371&gt;P372,1,1,0),"")</f>
        <v/>
      </c>
      <c r="R372" s="0" t="str">
        <f aca="false">IF(C372&lt;&gt;"",IF($Q372&lt;&gt;1,C372+R371,C372),"")</f>
        <v/>
      </c>
      <c r="S372" s="0" t="str">
        <f aca="false">IF(D372&lt;&gt;"",IF($Q372&lt;&gt;1,D372+S371,D372),"")</f>
        <v/>
      </c>
      <c r="T372" s="0" t="str">
        <f aca="false">IF(E372&lt;&gt;"",IF($Q372&lt;&gt;1,E372+T371,E372),"")</f>
        <v/>
      </c>
      <c r="U372" s="0" t="str">
        <f aca="false">IF(H372&lt;&gt;"",IF(Q372=1,IF(B372="W",1,0),IF(B372="W",1,0)+U371),"")</f>
        <v/>
      </c>
      <c r="V372" s="0" t="str">
        <f aca="false">IF(H372&lt;&gt;"",IF(Q372=1,IF(B372&lt;&gt;"W",1,0),IF(B372&lt;&gt;"W",1,0)+V371),"")</f>
        <v/>
      </c>
    </row>
    <row r="373" customFormat="false" ht="13.8" hidden="false" customHeight="false" outlineLevel="0" collapsed="false">
      <c r="A373" s="23"/>
      <c r="B373" s="23"/>
      <c r="C373" s="23"/>
      <c r="D373" s="23"/>
      <c r="E373" s="23"/>
      <c r="F373" s="25" t="str">
        <f aca="false">_xlfn.IFS(E373 = "","",E373&gt;0,C373/E373,TRUE(),C373/1)</f>
        <v/>
      </c>
      <c r="G373" s="25" t="str">
        <f aca="false">_xlfn.IFS(E373 = "","",E373&gt;0,(C373+D373)/E373,TRUE(),(C373+D373)/1)</f>
        <v/>
      </c>
      <c r="H373" s="29"/>
      <c r="I373" s="27"/>
      <c r="J373" s="28" t="str">
        <f aca="false">IF(O373&lt;&gt;"",O373/86400,"")</f>
        <v/>
      </c>
      <c r="K373" s="28"/>
      <c r="L373" s="29" t="str">
        <f aca="false">_xlfn.IFS(Q374 &lt;&gt; 1,"",T373&gt;0,R373/T373,TRUE(),R373/1)</f>
        <v/>
      </c>
      <c r="M373" s="25" t="str">
        <f aca="false">_xlfn.IFS(Q374 &lt;&gt; 1,"",V373&gt;0,U373/V373,TRUE(),U373/1)</f>
        <v/>
      </c>
      <c r="N373" s="20"/>
      <c r="P373" s="0" t="str">
        <f aca="false">IF(H373&lt;&gt;"",MOD(WEEKDAY(H373)+4,7)+1,"")</f>
        <v/>
      </c>
      <c r="Q373" s="0" t="str">
        <f aca="false">IF(H372&lt;&gt;"",_xlfn.IFS(OR((H373-H372)&gt;=7,H373=""),1,P372&gt;P373,1,1,0),"")</f>
        <v/>
      </c>
      <c r="R373" s="0" t="str">
        <f aca="false">IF(C373&lt;&gt;"",IF($Q373&lt;&gt;1,C373+R372,C373),"")</f>
        <v/>
      </c>
      <c r="S373" s="0" t="str">
        <f aca="false">IF(D373&lt;&gt;"",IF($Q373&lt;&gt;1,D373+S372,D373),"")</f>
        <v/>
      </c>
      <c r="T373" s="0" t="str">
        <f aca="false">IF(E373&lt;&gt;"",IF($Q373&lt;&gt;1,E373+T372,E373),"")</f>
        <v/>
      </c>
      <c r="U373" s="0" t="str">
        <f aca="false">IF(H373&lt;&gt;"",IF(Q373=1,IF(B373="W",1,0),IF(B373="W",1,0)+U372),"")</f>
        <v/>
      </c>
      <c r="V373" s="0" t="str">
        <f aca="false">IF(H373&lt;&gt;"",IF(Q373=1,IF(B373&lt;&gt;"W",1,0),IF(B373&lt;&gt;"W",1,0)+V372),"")</f>
        <v/>
      </c>
    </row>
    <row r="374" customFormat="false" ht="13.8" hidden="false" customHeight="false" outlineLevel="0" collapsed="false">
      <c r="A374" s="23"/>
      <c r="B374" s="23"/>
      <c r="C374" s="23"/>
      <c r="D374" s="23"/>
      <c r="E374" s="23"/>
      <c r="F374" s="25" t="str">
        <f aca="false">_xlfn.IFS(E374 = "","",E374&gt;0,C374/E374,TRUE(),C374/1)</f>
        <v/>
      </c>
      <c r="G374" s="25" t="str">
        <f aca="false">_xlfn.IFS(E374 = "","",E374&gt;0,(C374+D374)/E374,TRUE(),(C374+D374)/1)</f>
        <v/>
      </c>
      <c r="H374" s="29"/>
      <c r="I374" s="27"/>
      <c r="J374" s="28" t="str">
        <f aca="false">IF(O374&lt;&gt;"",O374/86400,"")</f>
        <v/>
      </c>
      <c r="K374" s="28"/>
      <c r="L374" s="29" t="str">
        <f aca="false">_xlfn.IFS(Q375 &lt;&gt; 1,"",T374&gt;0,R374/T374,TRUE(),R374/1)</f>
        <v/>
      </c>
      <c r="M374" s="25" t="str">
        <f aca="false">_xlfn.IFS(Q375 &lt;&gt; 1,"",V374&gt;0,U374/V374,TRUE(),U374/1)</f>
        <v/>
      </c>
      <c r="N374" s="20"/>
      <c r="P374" s="0" t="str">
        <f aca="false">IF(H374&lt;&gt;"",MOD(WEEKDAY(H374)+4,7)+1,"")</f>
        <v/>
      </c>
      <c r="Q374" s="0" t="str">
        <f aca="false">IF(H373&lt;&gt;"",_xlfn.IFS(OR((H374-H373)&gt;=7,H374=""),1,P373&gt;P374,1,1,0),"")</f>
        <v/>
      </c>
      <c r="R374" s="0" t="str">
        <f aca="false">IF(C374&lt;&gt;"",IF($Q374&lt;&gt;1,C374+R373,C374),"")</f>
        <v/>
      </c>
      <c r="S374" s="0" t="str">
        <f aca="false">IF(D374&lt;&gt;"",IF($Q374&lt;&gt;1,D374+S373,D374),"")</f>
        <v/>
      </c>
      <c r="T374" s="0" t="str">
        <f aca="false">IF(E374&lt;&gt;"",IF($Q374&lt;&gt;1,E374+T373,E374),"")</f>
        <v/>
      </c>
      <c r="U374" s="0" t="str">
        <f aca="false">IF(H374&lt;&gt;"",IF(Q374=1,IF(B374="W",1,0),IF(B374="W",1,0)+U373),"")</f>
        <v/>
      </c>
      <c r="V374" s="0" t="str">
        <f aca="false">IF(H374&lt;&gt;"",IF(Q374=1,IF(B374&lt;&gt;"W",1,0),IF(B374&lt;&gt;"W",1,0)+V373),"")</f>
        <v/>
      </c>
    </row>
    <row r="375" customFormat="false" ht="13.8" hidden="false" customHeight="false" outlineLevel="0" collapsed="false">
      <c r="A375" s="23"/>
      <c r="B375" s="23"/>
      <c r="C375" s="23"/>
      <c r="D375" s="23"/>
      <c r="E375" s="23"/>
      <c r="F375" s="25" t="str">
        <f aca="false">_xlfn.IFS(E375 = "","",E375&gt;0,C375/E375,TRUE(),C375/1)</f>
        <v/>
      </c>
      <c r="G375" s="25" t="str">
        <f aca="false">_xlfn.IFS(E375 = "","",E375&gt;0,(C375+D375)/E375,TRUE(),(C375+D375)/1)</f>
        <v/>
      </c>
      <c r="H375" s="29"/>
      <c r="I375" s="27"/>
      <c r="J375" s="28" t="str">
        <f aca="false">IF(O375&lt;&gt;"",O375/86400,"")</f>
        <v/>
      </c>
      <c r="K375" s="28"/>
      <c r="L375" s="29" t="str">
        <f aca="false">_xlfn.IFS(Q376 &lt;&gt; 1,"",T375&gt;0,R375/T375,TRUE(),R375/1)</f>
        <v/>
      </c>
      <c r="M375" s="25" t="str">
        <f aca="false">_xlfn.IFS(Q376 &lt;&gt; 1,"",V375&gt;0,U375/V375,TRUE(),U375/1)</f>
        <v/>
      </c>
      <c r="N375" s="20"/>
      <c r="P375" s="0" t="str">
        <f aca="false">IF(H375&lt;&gt;"",MOD(WEEKDAY(H375)+4,7)+1,"")</f>
        <v/>
      </c>
      <c r="Q375" s="0" t="str">
        <f aca="false">IF(H374&lt;&gt;"",_xlfn.IFS(OR((H375-H374)&gt;=7,H375=""),1,P374&gt;P375,1,1,0),"")</f>
        <v/>
      </c>
      <c r="R375" s="0" t="str">
        <f aca="false">IF(C375&lt;&gt;"",IF($Q375&lt;&gt;1,C375+R374,C375),"")</f>
        <v/>
      </c>
      <c r="S375" s="0" t="str">
        <f aca="false">IF(D375&lt;&gt;"",IF($Q375&lt;&gt;1,D375+S374,D375),"")</f>
        <v/>
      </c>
      <c r="T375" s="0" t="str">
        <f aca="false">IF(E375&lt;&gt;"",IF($Q375&lt;&gt;1,E375+T374,E375),"")</f>
        <v/>
      </c>
      <c r="U375" s="0" t="str">
        <f aca="false">IF(H375&lt;&gt;"",IF(Q375=1,IF(B375="W",1,0),IF(B375="W",1,0)+U374),"")</f>
        <v/>
      </c>
      <c r="V375" s="0" t="str">
        <f aca="false">IF(H375&lt;&gt;"",IF(Q375=1,IF(B375&lt;&gt;"W",1,0),IF(B375&lt;&gt;"W",1,0)+V374),"")</f>
        <v/>
      </c>
    </row>
    <row r="376" customFormat="false" ht="13.8" hidden="false" customHeight="false" outlineLevel="0" collapsed="false">
      <c r="A376" s="23"/>
      <c r="B376" s="23"/>
      <c r="C376" s="23"/>
      <c r="D376" s="23"/>
      <c r="E376" s="23"/>
      <c r="F376" s="25" t="str">
        <f aca="false">_xlfn.IFS(E376 = "","",E376&gt;0,C376/E376,TRUE(),C376/1)</f>
        <v/>
      </c>
      <c r="G376" s="25" t="str">
        <f aca="false">_xlfn.IFS(E376 = "","",E376&gt;0,(C376+D376)/E376,TRUE(),(C376+D376)/1)</f>
        <v/>
      </c>
      <c r="H376" s="29"/>
      <c r="I376" s="27"/>
      <c r="J376" s="28" t="str">
        <f aca="false">IF(O376&lt;&gt;"",O376/86400,"")</f>
        <v/>
      </c>
      <c r="K376" s="28"/>
      <c r="L376" s="29" t="str">
        <f aca="false">_xlfn.IFS(Q377 &lt;&gt; 1,"",T376&gt;0,R376/T376,TRUE(),R376/1)</f>
        <v/>
      </c>
      <c r="M376" s="25" t="str">
        <f aca="false">_xlfn.IFS(Q377 &lt;&gt; 1,"",V376&gt;0,U376/V376,TRUE(),U376/1)</f>
        <v/>
      </c>
      <c r="N376" s="20"/>
      <c r="P376" s="0" t="str">
        <f aca="false">IF(H376&lt;&gt;"",MOD(WEEKDAY(H376)+4,7)+1,"")</f>
        <v/>
      </c>
      <c r="Q376" s="0" t="str">
        <f aca="false">IF(H375&lt;&gt;"",_xlfn.IFS(OR((H376-H375)&gt;=7,H376=""),1,P375&gt;P376,1,1,0),"")</f>
        <v/>
      </c>
      <c r="R376" s="0" t="str">
        <f aca="false">IF(C376&lt;&gt;"",IF($Q376&lt;&gt;1,C376+R375,C376),"")</f>
        <v/>
      </c>
      <c r="S376" s="0" t="str">
        <f aca="false">IF(D376&lt;&gt;"",IF($Q376&lt;&gt;1,D376+S375,D376),"")</f>
        <v/>
      </c>
      <c r="T376" s="0" t="str">
        <f aca="false">IF(E376&lt;&gt;"",IF($Q376&lt;&gt;1,E376+T375,E376),"")</f>
        <v/>
      </c>
      <c r="U376" s="0" t="str">
        <f aca="false">IF(H376&lt;&gt;"",IF(Q376=1,IF(B376="W",1,0),IF(B376="W",1,0)+U375),"")</f>
        <v/>
      </c>
      <c r="V376" s="0" t="str">
        <f aca="false">IF(H376&lt;&gt;"",IF(Q376=1,IF(B376&lt;&gt;"W",1,0),IF(B376&lt;&gt;"W",1,0)+V375),"")</f>
        <v/>
      </c>
    </row>
    <row r="377" customFormat="false" ht="13.8" hidden="false" customHeight="false" outlineLevel="0" collapsed="false">
      <c r="A377" s="23"/>
      <c r="B377" s="23"/>
      <c r="C377" s="23"/>
      <c r="D377" s="23"/>
      <c r="E377" s="23"/>
      <c r="F377" s="25" t="str">
        <f aca="false">_xlfn.IFS(E377 = "","",E377&gt;0,C377/E377,TRUE(),C377/1)</f>
        <v/>
      </c>
      <c r="G377" s="25" t="str">
        <f aca="false">_xlfn.IFS(E377 = "","",E377&gt;0,(C377+D377)/E377,TRUE(),(C377+D377)/1)</f>
        <v/>
      </c>
      <c r="H377" s="29"/>
      <c r="I377" s="27"/>
      <c r="J377" s="28" t="str">
        <f aca="false">IF(O377&lt;&gt;"",O377/86400,"")</f>
        <v/>
      </c>
      <c r="K377" s="28"/>
      <c r="L377" s="29" t="str">
        <f aca="false">_xlfn.IFS(Q378 &lt;&gt; 1,"",T377&gt;0,R377/T377,TRUE(),R377/1)</f>
        <v/>
      </c>
      <c r="M377" s="25" t="str">
        <f aca="false">_xlfn.IFS(Q378 &lt;&gt; 1,"",V377&gt;0,U377/V377,TRUE(),U377/1)</f>
        <v/>
      </c>
      <c r="N377" s="20"/>
      <c r="P377" s="0" t="str">
        <f aca="false">IF(H377&lt;&gt;"",MOD(WEEKDAY(H377)+4,7)+1,"")</f>
        <v/>
      </c>
      <c r="Q377" s="0" t="str">
        <f aca="false">IF(H376&lt;&gt;"",_xlfn.IFS(OR((H377-H376)&gt;=7,H377=""),1,P376&gt;P377,1,1,0),"")</f>
        <v/>
      </c>
      <c r="R377" s="0" t="str">
        <f aca="false">IF(C377&lt;&gt;"",IF($Q377&lt;&gt;1,C377+R376,C377),"")</f>
        <v/>
      </c>
      <c r="S377" s="0" t="str">
        <f aca="false">IF(D377&lt;&gt;"",IF($Q377&lt;&gt;1,D377+S376,D377),"")</f>
        <v/>
      </c>
      <c r="T377" s="0" t="str">
        <f aca="false">IF(E377&lt;&gt;"",IF($Q377&lt;&gt;1,E377+T376,E377),"")</f>
        <v/>
      </c>
      <c r="U377" s="0" t="str">
        <f aca="false">IF(H377&lt;&gt;"",IF(Q377=1,IF(B377="W",1,0),IF(B377="W",1,0)+U376),"")</f>
        <v/>
      </c>
      <c r="V377" s="0" t="str">
        <f aca="false">IF(H377&lt;&gt;"",IF(Q377=1,IF(B377&lt;&gt;"W",1,0),IF(B377&lt;&gt;"W",1,0)+V376),"")</f>
        <v/>
      </c>
    </row>
    <row r="378" customFormat="false" ht="13.8" hidden="false" customHeight="false" outlineLevel="0" collapsed="false">
      <c r="A378" s="23"/>
      <c r="B378" s="23"/>
      <c r="C378" s="23"/>
      <c r="D378" s="23"/>
      <c r="E378" s="23"/>
      <c r="F378" s="25" t="str">
        <f aca="false">_xlfn.IFS(E378 = "","",E378&gt;0,C378/E378,TRUE(),C378/1)</f>
        <v/>
      </c>
      <c r="G378" s="25" t="str">
        <f aca="false">_xlfn.IFS(E378 = "","",E378&gt;0,(C378+D378)/E378,TRUE(),(C378+D378)/1)</f>
        <v/>
      </c>
      <c r="H378" s="29"/>
      <c r="I378" s="27"/>
      <c r="J378" s="28" t="str">
        <f aca="false">IF(O378&lt;&gt;"",O378/86400,"")</f>
        <v/>
      </c>
      <c r="K378" s="28"/>
      <c r="L378" s="29" t="str">
        <f aca="false">_xlfn.IFS(Q379 &lt;&gt; 1,"",T378&gt;0,R378/T378,TRUE(),R378/1)</f>
        <v/>
      </c>
      <c r="M378" s="25" t="str">
        <f aca="false">_xlfn.IFS(Q379 &lt;&gt; 1,"",V378&gt;0,U378/V378,TRUE(),U378/1)</f>
        <v/>
      </c>
      <c r="N378" s="20"/>
      <c r="P378" s="0" t="str">
        <f aca="false">IF(H378&lt;&gt;"",MOD(WEEKDAY(H378)+4,7)+1,"")</f>
        <v/>
      </c>
      <c r="Q378" s="0" t="str">
        <f aca="false">IF(H377&lt;&gt;"",_xlfn.IFS(OR((H378-H377)&gt;=7,H378=""),1,P377&gt;P378,1,1,0),"")</f>
        <v/>
      </c>
      <c r="R378" s="0" t="str">
        <f aca="false">IF(C378&lt;&gt;"",IF($Q378&lt;&gt;1,C378+R377,C378),"")</f>
        <v/>
      </c>
      <c r="S378" s="0" t="str">
        <f aca="false">IF(D378&lt;&gt;"",IF($Q378&lt;&gt;1,D378+S377,D378),"")</f>
        <v/>
      </c>
      <c r="T378" s="0" t="str">
        <f aca="false">IF(E378&lt;&gt;"",IF($Q378&lt;&gt;1,E378+T377,E378),"")</f>
        <v/>
      </c>
      <c r="U378" s="0" t="str">
        <f aca="false">IF(H378&lt;&gt;"",IF(Q378=1,IF(B378="W",1,0),IF(B378="W",1,0)+U377),"")</f>
        <v/>
      </c>
      <c r="V378" s="0" t="str">
        <f aca="false">IF(H378&lt;&gt;"",IF(Q378=1,IF(B378&lt;&gt;"W",1,0),IF(B378&lt;&gt;"W",1,0)+V377),"")</f>
        <v/>
      </c>
    </row>
    <row r="379" customFormat="false" ht="13.8" hidden="false" customHeight="false" outlineLevel="0" collapsed="false">
      <c r="A379" s="23"/>
      <c r="B379" s="23"/>
      <c r="C379" s="23"/>
      <c r="D379" s="23"/>
      <c r="E379" s="23"/>
      <c r="F379" s="25" t="str">
        <f aca="false">_xlfn.IFS(E379 = "","",E379&gt;0,C379/E379,TRUE(),C379/1)</f>
        <v/>
      </c>
      <c r="G379" s="25" t="str">
        <f aca="false">_xlfn.IFS(E379 = "","",E379&gt;0,(C379+D379)/E379,TRUE(),(C379+D379)/1)</f>
        <v/>
      </c>
      <c r="H379" s="29"/>
      <c r="I379" s="27"/>
      <c r="J379" s="28" t="str">
        <f aca="false">IF(O379&lt;&gt;"",O379/86400,"")</f>
        <v/>
      </c>
      <c r="K379" s="28"/>
      <c r="L379" s="29" t="str">
        <f aca="false">_xlfn.IFS(Q380 &lt;&gt; 1,"",T379&gt;0,R379/T379,TRUE(),R379/1)</f>
        <v/>
      </c>
      <c r="M379" s="25" t="str">
        <f aca="false">_xlfn.IFS(Q380 &lt;&gt; 1,"",V379&gt;0,U379/V379,TRUE(),U379/1)</f>
        <v/>
      </c>
      <c r="N379" s="20"/>
      <c r="P379" s="0" t="str">
        <f aca="false">IF(H379&lt;&gt;"",MOD(WEEKDAY(H379)+4,7)+1,"")</f>
        <v/>
      </c>
      <c r="Q379" s="0" t="str">
        <f aca="false">IF(H378&lt;&gt;"",_xlfn.IFS(OR((H379-H378)&gt;=7,H379=""),1,P378&gt;P379,1,1,0),"")</f>
        <v/>
      </c>
      <c r="R379" s="0" t="str">
        <f aca="false">IF(C379&lt;&gt;"",IF($Q379&lt;&gt;1,C379+R378,C379),"")</f>
        <v/>
      </c>
      <c r="S379" s="0" t="str">
        <f aca="false">IF(D379&lt;&gt;"",IF($Q379&lt;&gt;1,D379+S378,D379),"")</f>
        <v/>
      </c>
      <c r="T379" s="0" t="str">
        <f aca="false">IF(E379&lt;&gt;"",IF($Q379&lt;&gt;1,E379+T378,E379),"")</f>
        <v/>
      </c>
      <c r="U379" s="0" t="str">
        <f aca="false">IF(H379&lt;&gt;"",IF(Q379=1,IF(B379="W",1,0),IF(B379="W",1,0)+U378),"")</f>
        <v/>
      </c>
      <c r="V379" s="0" t="str">
        <f aca="false">IF(H379&lt;&gt;"",IF(Q379=1,IF(B379&lt;&gt;"W",1,0),IF(B379&lt;&gt;"W",1,0)+V378),"")</f>
        <v/>
      </c>
    </row>
    <row r="380" customFormat="false" ht="13.8" hidden="false" customHeight="false" outlineLevel="0" collapsed="false">
      <c r="A380" s="23"/>
      <c r="B380" s="23"/>
      <c r="C380" s="23"/>
      <c r="D380" s="23"/>
      <c r="E380" s="23"/>
      <c r="F380" s="25" t="str">
        <f aca="false">_xlfn.IFS(E380 = "","",E380&gt;0,C380/E380,TRUE(),C380/1)</f>
        <v/>
      </c>
      <c r="G380" s="25" t="str">
        <f aca="false">_xlfn.IFS(E380 = "","",E380&gt;0,(C380+D380)/E380,TRUE(),(C380+D380)/1)</f>
        <v/>
      </c>
      <c r="H380" s="29"/>
      <c r="I380" s="27"/>
      <c r="J380" s="28" t="str">
        <f aca="false">IF(O380&lt;&gt;"",O380/86400,"")</f>
        <v/>
      </c>
      <c r="K380" s="28"/>
      <c r="L380" s="29" t="str">
        <f aca="false">_xlfn.IFS(Q381 &lt;&gt; 1,"",T380&gt;0,R380/T380,TRUE(),R380/1)</f>
        <v/>
      </c>
      <c r="M380" s="25" t="str">
        <f aca="false">_xlfn.IFS(Q381 &lt;&gt; 1,"",V380&gt;0,U380/V380,TRUE(),U380/1)</f>
        <v/>
      </c>
      <c r="N380" s="20"/>
      <c r="P380" s="0" t="str">
        <f aca="false">IF(H380&lt;&gt;"",MOD(WEEKDAY(H380)+4,7)+1,"")</f>
        <v/>
      </c>
      <c r="Q380" s="0" t="str">
        <f aca="false">IF(H379&lt;&gt;"",_xlfn.IFS(OR((H380-H379)&gt;=7,H380=""),1,P379&gt;P380,1,1,0),"")</f>
        <v/>
      </c>
      <c r="R380" s="0" t="str">
        <f aca="false">IF(C380&lt;&gt;"",IF($Q380&lt;&gt;1,C380+R379,C380),"")</f>
        <v/>
      </c>
      <c r="S380" s="0" t="str">
        <f aca="false">IF(D380&lt;&gt;"",IF($Q380&lt;&gt;1,D380+S379,D380),"")</f>
        <v/>
      </c>
      <c r="T380" s="0" t="str">
        <f aca="false">IF(E380&lt;&gt;"",IF($Q380&lt;&gt;1,E380+T379,E380),"")</f>
        <v/>
      </c>
      <c r="U380" s="0" t="str">
        <f aca="false">IF(H380&lt;&gt;"",IF(Q380=1,IF(B380="W",1,0),IF(B380="W",1,0)+U379),"")</f>
        <v/>
      </c>
      <c r="V380" s="0" t="str">
        <f aca="false">IF(H380&lt;&gt;"",IF(Q380=1,IF(B380&lt;&gt;"W",1,0),IF(B380&lt;&gt;"W",1,0)+V379),"")</f>
        <v/>
      </c>
    </row>
    <row r="381" customFormat="false" ht="13.8" hidden="false" customHeight="false" outlineLevel="0" collapsed="false">
      <c r="A381" s="23"/>
      <c r="B381" s="23"/>
      <c r="C381" s="23"/>
      <c r="D381" s="23"/>
      <c r="E381" s="23"/>
      <c r="F381" s="25" t="str">
        <f aca="false">_xlfn.IFS(E381 = "","",E381&gt;0,C381/E381,TRUE(),C381/1)</f>
        <v/>
      </c>
      <c r="G381" s="25" t="str">
        <f aca="false">_xlfn.IFS(E381 = "","",E381&gt;0,(C381+D381)/E381,TRUE(),(C381+D381)/1)</f>
        <v/>
      </c>
      <c r="H381" s="29"/>
      <c r="I381" s="27"/>
      <c r="J381" s="28" t="str">
        <f aca="false">IF(O381&lt;&gt;"",O381/86400,"")</f>
        <v/>
      </c>
      <c r="K381" s="28"/>
      <c r="L381" s="29" t="str">
        <f aca="false">_xlfn.IFS(Q382 &lt;&gt; 1,"",T381&gt;0,R381/T381,TRUE(),R381/1)</f>
        <v/>
      </c>
      <c r="M381" s="25" t="str">
        <f aca="false">_xlfn.IFS(Q382 &lt;&gt; 1,"",V381&gt;0,U381/V381,TRUE(),U381/1)</f>
        <v/>
      </c>
      <c r="N381" s="20"/>
      <c r="P381" s="0" t="str">
        <f aca="false">IF(H381&lt;&gt;"",MOD(WEEKDAY(H381)+4,7)+1,"")</f>
        <v/>
      </c>
      <c r="Q381" s="0" t="str">
        <f aca="false">IF(H380&lt;&gt;"",_xlfn.IFS(OR((H381-H380)&gt;=7,H381=""),1,P380&gt;P381,1,1,0),"")</f>
        <v/>
      </c>
      <c r="R381" s="0" t="str">
        <f aca="false">IF(C381&lt;&gt;"",IF($Q381&lt;&gt;1,C381+R380,C381),"")</f>
        <v/>
      </c>
      <c r="S381" s="0" t="str">
        <f aca="false">IF(D381&lt;&gt;"",IF($Q381&lt;&gt;1,D381+S380,D381),"")</f>
        <v/>
      </c>
      <c r="T381" s="0" t="str">
        <f aca="false">IF(E381&lt;&gt;"",IF($Q381&lt;&gt;1,E381+T380,E381),"")</f>
        <v/>
      </c>
      <c r="U381" s="0" t="str">
        <f aca="false">IF(H381&lt;&gt;"",IF(Q381=1,IF(B381="W",1,0),IF(B381="W",1,0)+U380),"")</f>
        <v/>
      </c>
      <c r="V381" s="0" t="str">
        <f aca="false">IF(H381&lt;&gt;"",IF(Q381=1,IF(B381&lt;&gt;"W",1,0),IF(B381&lt;&gt;"W",1,0)+V380),"")</f>
        <v/>
      </c>
    </row>
    <row r="382" customFormat="false" ht="13.8" hidden="false" customHeight="false" outlineLevel="0" collapsed="false">
      <c r="A382" s="23"/>
      <c r="B382" s="23"/>
      <c r="C382" s="23"/>
      <c r="D382" s="23"/>
      <c r="E382" s="23"/>
      <c r="F382" s="25" t="str">
        <f aca="false">_xlfn.IFS(E382 = "","",E382&gt;0,C382/E382,TRUE(),C382/1)</f>
        <v/>
      </c>
      <c r="G382" s="25" t="str">
        <f aca="false">_xlfn.IFS(E382 = "","",E382&gt;0,(C382+D382)/E382,TRUE(),(C382+D382)/1)</f>
        <v/>
      </c>
      <c r="H382" s="29"/>
      <c r="I382" s="27"/>
      <c r="J382" s="28" t="str">
        <f aca="false">IF(O382&lt;&gt;"",O382/86400,"")</f>
        <v/>
      </c>
      <c r="K382" s="28"/>
      <c r="L382" s="29" t="str">
        <f aca="false">_xlfn.IFS(Q383 &lt;&gt; 1,"",T382&gt;0,R382/T382,TRUE(),R382/1)</f>
        <v/>
      </c>
      <c r="M382" s="25" t="str">
        <f aca="false">_xlfn.IFS(Q383 &lt;&gt; 1,"",V382&gt;0,U382/V382,TRUE(),U382/1)</f>
        <v/>
      </c>
      <c r="N382" s="20"/>
      <c r="P382" s="0" t="str">
        <f aca="false">IF(H382&lt;&gt;"",MOD(WEEKDAY(H382)+4,7)+1,"")</f>
        <v/>
      </c>
      <c r="Q382" s="0" t="str">
        <f aca="false">IF(H381&lt;&gt;"",_xlfn.IFS(OR((H382-H381)&gt;=7,H382=""),1,P381&gt;P382,1,1,0),"")</f>
        <v/>
      </c>
      <c r="R382" s="0" t="str">
        <f aca="false">IF(C382&lt;&gt;"",IF($Q382&lt;&gt;1,C382+R381,C382),"")</f>
        <v/>
      </c>
      <c r="S382" s="0" t="str">
        <f aca="false">IF(D382&lt;&gt;"",IF($Q382&lt;&gt;1,D382+S381,D382),"")</f>
        <v/>
      </c>
      <c r="T382" s="0" t="str">
        <f aca="false">IF(E382&lt;&gt;"",IF($Q382&lt;&gt;1,E382+T381,E382),"")</f>
        <v/>
      </c>
      <c r="U382" s="0" t="str">
        <f aca="false">IF(H382&lt;&gt;"",IF(Q382=1,IF(B382="W",1,0),IF(B382="W",1,0)+U381),"")</f>
        <v/>
      </c>
      <c r="V382" s="0" t="str">
        <f aca="false">IF(H382&lt;&gt;"",IF(Q382=1,IF(B382&lt;&gt;"W",1,0),IF(B382&lt;&gt;"W",1,0)+V381),"")</f>
        <v/>
      </c>
    </row>
    <row r="383" customFormat="false" ht="13.8" hidden="false" customHeight="false" outlineLevel="0" collapsed="false">
      <c r="A383" s="23"/>
      <c r="B383" s="23"/>
      <c r="C383" s="23"/>
      <c r="D383" s="23"/>
      <c r="E383" s="23"/>
      <c r="F383" s="25" t="str">
        <f aca="false">_xlfn.IFS(E383 = "","",E383&gt;0,C383/E383,TRUE(),C383/1)</f>
        <v/>
      </c>
      <c r="G383" s="25" t="str">
        <f aca="false">_xlfn.IFS(E383 = "","",E383&gt;0,(C383+D383)/E383,TRUE(),(C383+D383)/1)</f>
        <v/>
      </c>
      <c r="H383" s="29"/>
      <c r="I383" s="27"/>
      <c r="J383" s="28" t="str">
        <f aca="false">IF(O383&lt;&gt;"",O383/86400,"")</f>
        <v/>
      </c>
      <c r="K383" s="28"/>
      <c r="L383" s="29" t="str">
        <f aca="false">_xlfn.IFS(Q384 &lt;&gt; 1,"",T383&gt;0,R383/T383,TRUE(),R383/1)</f>
        <v/>
      </c>
      <c r="M383" s="25" t="str">
        <f aca="false">_xlfn.IFS(Q384 &lt;&gt; 1,"",V383&gt;0,U383/V383,TRUE(),U383/1)</f>
        <v/>
      </c>
      <c r="N383" s="20"/>
      <c r="P383" s="0" t="str">
        <f aca="false">IF(H383&lt;&gt;"",MOD(WEEKDAY(H383)+4,7)+1,"")</f>
        <v/>
      </c>
      <c r="Q383" s="0" t="str">
        <f aca="false">IF(H382&lt;&gt;"",_xlfn.IFS(OR((H383-H382)&gt;=7,H383=""),1,P382&gt;P383,1,1,0),"")</f>
        <v/>
      </c>
      <c r="R383" s="0" t="str">
        <f aca="false">IF(C383&lt;&gt;"",IF($Q383&lt;&gt;1,C383+R382,C383),"")</f>
        <v/>
      </c>
      <c r="S383" s="0" t="str">
        <f aca="false">IF(D383&lt;&gt;"",IF($Q383&lt;&gt;1,D383+S382,D383),"")</f>
        <v/>
      </c>
      <c r="T383" s="0" t="str">
        <f aca="false">IF(E383&lt;&gt;"",IF($Q383&lt;&gt;1,E383+T382,E383),"")</f>
        <v/>
      </c>
      <c r="U383" s="0" t="str">
        <f aca="false">IF(H383&lt;&gt;"",IF(Q383=1,IF(B383="W",1,0),IF(B383="W",1,0)+U382),"")</f>
        <v/>
      </c>
      <c r="V383" s="0" t="str">
        <f aca="false">IF(H383&lt;&gt;"",IF(Q383=1,IF(B383&lt;&gt;"W",1,0),IF(B383&lt;&gt;"W",1,0)+V382),"")</f>
        <v/>
      </c>
    </row>
    <row r="384" customFormat="false" ht="13.8" hidden="false" customHeight="false" outlineLevel="0" collapsed="false">
      <c r="A384" s="23"/>
      <c r="B384" s="23"/>
      <c r="C384" s="23"/>
      <c r="D384" s="23"/>
      <c r="E384" s="23"/>
      <c r="F384" s="25" t="str">
        <f aca="false">_xlfn.IFS(E384 = "","",E384&gt;0,C384/E384,TRUE(),C384/1)</f>
        <v/>
      </c>
      <c r="G384" s="25" t="str">
        <f aca="false">_xlfn.IFS(E384 = "","",E384&gt;0,(C384+D384)/E384,TRUE(),(C384+D384)/1)</f>
        <v/>
      </c>
      <c r="H384" s="29"/>
      <c r="I384" s="27"/>
      <c r="J384" s="28" t="str">
        <f aca="false">IF(O384&lt;&gt;"",O384/86400,"")</f>
        <v/>
      </c>
      <c r="K384" s="28"/>
      <c r="L384" s="29" t="str">
        <f aca="false">_xlfn.IFS(Q385 &lt;&gt; 1,"",T384&gt;0,R384/T384,TRUE(),R384/1)</f>
        <v/>
      </c>
      <c r="M384" s="25" t="str">
        <f aca="false">_xlfn.IFS(Q385 &lt;&gt; 1,"",V384&gt;0,U384/V384,TRUE(),U384/1)</f>
        <v/>
      </c>
      <c r="N384" s="20"/>
      <c r="P384" s="0" t="str">
        <f aca="false">IF(H384&lt;&gt;"",MOD(WEEKDAY(H384)+4,7)+1,"")</f>
        <v/>
      </c>
      <c r="Q384" s="0" t="str">
        <f aca="false">IF(H383&lt;&gt;"",_xlfn.IFS(OR((H384-H383)&gt;=7,H384=""),1,P383&gt;P384,1,1,0),"")</f>
        <v/>
      </c>
      <c r="R384" s="0" t="str">
        <f aca="false">IF(C384&lt;&gt;"",IF($Q384&lt;&gt;1,C384+R383,C384),"")</f>
        <v/>
      </c>
      <c r="S384" s="0" t="str">
        <f aca="false">IF(D384&lt;&gt;"",IF($Q384&lt;&gt;1,D384+S383,D384),"")</f>
        <v/>
      </c>
      <c r="T384" s="0" t="str">
        <f aca="false">IF(E384&lt;&gt;"",IF($Q384&lt;&gt;1,E384+T383,E384),"")</f>
        <v/>
      </c>
      <c r="U384" s="0" t="str">
        <f aca="false">IF(H384&lt;&gt;"",IF(Q384=1,IF(B384="W",1,0),IF(B384="W",1,0)+U383),"")</f>
        <v/>
      </c>
      <c r="V384" s="0" t="str">
        <f aca="false">IF(H384&lt;&gt;"",IF(Q384=1,IF(B384&lt;&gt;"W",1,0),IF(B384&lt;&gt;"W",1,0)+V383),"")</f>
        <v/>
      </c>
    </row>
    <row r="385" customFormat="false" ht="13.8" hidden="false" customHeight="false" outlineLevel="0" collapsed="false">
      <c r="A385" s="23"/>
      <c r="B385" s="23"/>
      <c r="C385" s="23"/>
      <c r="D385" s="23"/>
      <c r="E385" s="23"/>
      <c r="F385" s="25" t="str">
        <f aca="false">_xlfn.IFS(E385 = "","",E385&gt;0,C385/E385,TRUE(),C385/1)</f>
        <v/>
      </c>
      <c r="G385" s="25" t="str">
        <f aca="false">_xlfn.IFS(E385 = "","",E385&gt;0,(C385+D385)/E385,TRUE(),(C385+D385)/1)</f>
        <v/>
      </c>
      <c r="H385" s="29"/>
      <c r="I385" s="27"/>
      <c r="J385" s="28" t="str">
        <f aca="false">IF(O385&lt;&gt;"",O385/86400,"")</f>
        <v/>
      </c>
      <c r="K385" s="28"/>
      <c r="L385" s="29" t="str">
        <f aca="false">_xlfn.IFS(Q386 &lt;&gt; 1,"",T385&gt;0,R385/T385,TRUE(),R385/1)</f>
        <v/>
      </c>
      <c r="M385" s="25" t="str">
        <f aca="false">_xlfn.IFS(Q386 &lt;&gt; 1,"",V385&gt;0,U385/V385,TRUE(),U385/1)</f>
        <v/>
      </c>
      <c r="N385" s="20"/>
      <c r="P385" s="0" t="str">
        <f aca="false">IF(H385&lt;&gt;"",MOD(WEEKDAY(H385)+4,7)+1,"")</f>
        <v/>
      </c>
      <c r="Q385" s="0" t="str">
        <f aca="false">IF(H384&lt;&gt;"",_xlfn.IFS(OR((H385-H384)&gt;=7,H385=""),1,P384&gt;P385,1,1,0),"")</f>
        <v/>
      </c>
      <c r="R385" s="0" t="str">
        <f aca="false">IF(C385&lt;&gt;"",IF($Q385&lt;&gt;1,C385+R384,C385),"")</f>
        <v/>
      </c>
      <c r="S385" s="0" t="str">
        <f aca="false">IF(D385&lt;&gt;"",IF($Q385&lt;&gt;1,D385+S384,D385),"")</f>
        <v/>
      </c>
      <c r="T385" s="0" t="str">
        <f aca="false">IF(E385&lt;&gt;"",IF($Q385&lt;&gt;1,E385+T384,E385),"")</f>
        <v/>
      </c>
      <c r="U385" s="0" t="str">
        <f aca="false">IF(H385&lt;&gt;"",IF(Q385=1,IF(B385="W",1,0),IF(B385="W",1,0)+U384),"")</f>
        <v/>
      </c>
      <c r="V385" s="0" t="str">
        <f aca="false">IF(H385&lt;&gt;"",IF(Q385=1,IF(B385&lt;&gt;"W",1,0),IF(B385&lt;&gt;"W",1,0)+V384),"")</f>
        <v/>
      </c>
    </row>
    <row r="386" customFormat="false" ht="13.8" hidden="false" customHeight="false" outlineLevel="0" collapsed="false">
      <c r="A386" s="23"/>
      <c r="B386" s="23"/>
      <c r="C386" s="23"/>
      <c r="D386" s="23"/>
      <c r="E386" s="23"/>
      <c r="F386" s="25" t="str">
        <f aca="false">_xlfn.IFS(E386 = "","",E386&gt;0,C386/E386,TRUE(),C386/1)</f>
        <v/>
      </c>
      <c r="G386" s="25" t="str">
        <f aca="false">_xlfn.IFS(E386 = "","",E386&gt;0,(C386+D386)/E386,TRUE(),(C386+D386)/1)</f>
        <v/>
      </c>
      <c r="H386" s="29"/>
      <c r="I386" s="27"/>
      <c r="J386" s="28" t="str">
        <f aca="false">IF(O386&lt;&gt;"",O386/86400,"")</f>
        <v/>
      </c>
      <c r="K386" s="28"/>
      <c r="L386" s="29" t="str">
        <f aca="false">_xlfn.IFS(Q387 &lt;&gt; 1,"",T386&gt;0,R386/T386,TRUE(),R386/1)</f>
        <v/>
      </c>
      <c r="M386" s="25" t="str">
        <f aca="false">_xlfn.IFS(Q387 &lt;&gt; 1,"",V386&gt;0,U386/V386,TRUE(),U386/1)</f>
        <v/>
      </c>
      <c r="N386" s="20"/>
      <c r="P386" s="0" t="str">
        <f aca="false">IF(H386&lt;&gt;"",MOD(WEEKDAY(H386)+4,7)+1,"")</f>
        <v/>
      </c>
      <c r="Q386" s="0" t="str">
        <f aca="false">IF(H385&lt;&gt;"",_xlfn.IFS(OR((H386-H385)&gt;=7,H386=""),1,P385&gt;P386,1,1,0),"")</f>
        <v/>
      </c>
      <c r="R386" s="0" t="str">
        <f aca="false">IF(C386&lt;&gt;"",IF($Q386&lt;&gt;1,C386+R385,C386),"")</f>
        <v/>
      </c>
      <c r="S386" s="0" t="str">
        <f aca="false">IF(D386&lt;&gt;"",IF($Q386&lt;&gt;1,D386+S385,D386),"")</f>
        <v/>
      </c>
      <c r="T386" s="0" t="str">
        <f aca="false">IF(E386&lt;&gt;"",IF($Q386&lt;&gt;1,E386+T385,E386),"")</f>
        <v/>
      </c>
      <c r="U386" s="0" t="str">
        <f aca="false">IF(H386&lt;&gt;"",IF(Q386=1,IF(B386="W",1,0),IF(B386="W",1,0)+U385),"")</f>
        <v/>
      </c>
      <c r="V386" s="0" t="str">
        <f aca="false">IF(H386&lt;&gt;"",IF(Q386=1,IF(B386&lt;&gt;"W",1,0),IF(B386&lt;&gt;"W",1,0)+V385),"")</f>
        <v/>
      </c>
    </row>
    <row r="387" customFormat="false" ht="13.8" hidden="false" customHeight="false" outlineLevel="0" collapsed="false">
      <c r="A387" s="23"/>
      <c r="B387" s="23"/>
      <c r="C387" s="23"/>
      <c r="D387" s="23"/>
      <c r="E387" s="23"/>
      <c r="F387" s="25" t="str">
        <f aca="false">_xlfn.IFS(E387 = "","",E387&gt;0,C387/E387,TRUE(),C387/1)</f>
        <v/>
      </c>
      <c r="G387" s="25" t="str">
        <f aca="false">_xlfn.IFS(E387 = "","",E387&gt;0,(C387+D387)/E387,TRUE(),(C387+D387)/1)</f>
        <v/>
      </c>
      <c r="H387" s="29"/>
      <c r="I387" s="27"/>
      <c r="J387" s="28" t="str">
        <f aca="false">IF(O387&lt;&gt;"",O387/86400,"")</f>
        <v/>
      </c>
      <c r="K387" s="28"/>
      <c r="L387" s="29" t="str">
        <f aca="false">_xlfn.IFS(Q388 &lt;&gt; 1,"",T387&gt;0,R387/T387,TRUE(),R387/1)</f>
        <v/>
      </c>
      <c r="M387" s="25" t="str">
        <f aca="false">_xlfn.IFS(Q388 &lt;&gt; 1,"",V387&gt;0,U387/V387,TRUE(),U387/1)</f>
        <v/>
      </c>
      <c r="N387" s="20"/>
      <c r="P387" s="0" t="str">
        <f aca="false">IF(H387&lt;&gt;"",MOD(WEEKDAY(H387)+4,7)+1,"")</f>
        <v/>
      </c>
      <c r="Q387" s="0" t="str">
        <f aca="false">IF(H386&lt;&gt;"",_xlfn.IFS(OR((H387-H386)&gt;=7,H387=""),1,P386&gt;P387,1,1,0),"")</f>
        <v/>
      </c>
      <c r="R387" s="0" t="str">
        <f aca="false">IF(C387&lt;&gt;"",IF($Q387&lt;&gt;1,C387+R386,C387),"")</f>
        <v/>
      </c>
      <c r="S387" s="0" t="str">
        <f aca="false">IF(D387&lt;&gt;"",IF($Q387&lt;&gt;1,D387+S386,D387),"")</f>
        <v/>
      </c>
      <c r="T387" s="0" t="str">
        <f aca="false">IF(E387&lt;&gt;"",IF($Q387&lt;&gt;1,E387+T386,E387),"")</f>
        <v/>
      </c>
      <c r="U387" s="0" t="str">
        <f aca="false">IF(H387&lt;&gt;"",IF(Q387=1,IF(B387="W",1,0),IF(B387="W",1,0)+U386),"")</f>
        <v/>
      </c>
      <c r="V387" s="0" t="str">
        <f aca="false">IF(H387&lt;&gt;"",IF(Q387=1,IF(B387&lt;&gt;"W",1,0),IF(B387&lt;&gt;"W",1,0)+V386),"")</f>
        <v/>
      </c>
    </row>
    <row r="388" customFormat="false" ht="13.8" hidden="false" customHeight="false" outlineLevel="0" collapsed="false">
      <c r="A388" s="23"/>
      <c r="B388" s="23"/>
      <c r="C388" s="23"/>
      <c r="D388" s="23"/>
      <c r="E388" s="23"/>
      <c r="F388" s="25" t="str">
        <f aca="false">_xlfn.IFS(E388 = "","",E388&gt;0,C388/E388,TRUE(),C388/1)</f>
        <v/>
      </c>
      <c r="G388" s="25" t="str">
        <f aca="false">_xlfn.IFS(E388 = "","",E388&gt;0,(C388+D388)/E388,TRUE(),(C388+D388)/1)</f>
        <v/>
      </c>
      <c r="H388" s="29"/>
      <c r="I388" s="27"/>
      <c r="J388" s="28" t="str">
        <f aca="false">IF(O388&lt;&gt;"",O388/86400,"")</f>
        <v/>
      </c>
      <c r="K388" s="28"/>
      <c r="L388" s="29" t="str">
        <f aca="false">_xlfn.IFS(Q389 &lt;&gt; 1,"",T388&gt;0,R388/T388,TRUE(),R388/1)</f>
        <v/>
      </c>
      <c r="M388" s="25" t="str">
        <f aca="false">_xlfn.IFS(Q389 &lt;&gt; 1,"",V388&gt;0,U388/V388,TRUE(),U388/1)</f>
        <v/>
      </c>
      <c r="N388" s="20"/>
      <c r="P388" s="0" t="str">
        <f aca="false">IF(H388&lt;&gt;"",MOD(WEEKDAY(H388)+4,7)+1,"")</f>
        <v/>
      </c>
      <c r="Q388" s="0" t="str">
        <f aca="false">IF(H387&lt;&gt;"",_xlfn.IFS(OR((H388-H387)&gt;=7,H388=""),1,P387&gt;P388,1,1,0),"")</f>
        <v/>
      </c>
      <c r="R388" s="0" t="str">
        <f aca="false">IF(C388&lt;&gt;"",IF($Q388&lt;&gt;1,C388+R387,C388),"")</f>
        <v/>
      </c>
      <c r="S388" s="0" t="str">
        <f aca="false">IF(D388&lt;&gt;"",IF($Q388&lt;&gt;1,D388+S387,D388),"")</f>
        <v/>
      </c>
      <c r="T388" s="0" t="str">
        <f aca="false">IF(E388&lt;&gt;"",IF($Q388&lt;&gt;1,E388+T387,E388),"")</f>
        <v/>
      </c>
      <c r="U388" s="0" t="str">
        <f aca="false">IF(H388&lt;&gt;"",IF(Q388=1,IF(B388="W",1,0),IF(B388="W",1,0)+U387),"")</f>
        <v/>
      </c>
      <c r="V388" s="0" t="str">
        <f aca="false">IF(H388&lt;&gt;"",IF(Q388=1,IF(B388&lt;&gt;"W",1,0),IF(B388&lt;&gt;"W",1,0)+V387),"")</f>
        <v/>
      </c>
    </row>
    <row r="389" customFormat="false" ht="13.8" hidden="false" customHeight="false" outlineLevel="0" collapsed="false">
      <c r="A389" s="23"/>
      <c r="B389" s="23"/>
      <c r="C389" s="23"/>
      <c r="D389" s="23"/>
      <c r="E389" s="23"/>
      <c r="F389" s="25" t="str">
        <f aca="false">_xlfn.IFS(E389 = "","",E389&gt;0,C389/E389,TRUE(),C389/1)</f>
        <v/>
      </c>
      <c r="G389" s="25" t="str">
        <f aca="false">_xlfn.IFS(E389 = "","",E389&gt;0,(C389+D389)/E389,TRUE(),(C389+D389)/1)</f>
        <v/>
      </c>
      <c r="H389" s="29"/>
      <c r="I389" s="27"/>
      <c r="J389" s="28" t="str">
        <f aca="false">IF(O389&lt;&gt;"",O389/86400,"")</f>
        <v/>
      </c>
      <c r="K389" s="28"/>
      <c r="L389" s="29" t="str">
        <f aca="false">_xlfn.IFS(Q390 &lt;&gt; 1,"",T389&gt;0,R389/T389,TRUE(),R389/1)</f>
        <v/>
      </c>
      <c r="M389" s="25" t="str">
        <f aca="false">_xlfn.IFS(Q390 &lt;&gt; 1,"",V389&gt;0,U389/V389,TRUE(),U389/1)</f>
        <v/>
      </c>
      <c r="N389" s="20"/>
      <c r="P389" s="0" t="str">
        <f aca="false">IF(H389&lt;&gt;"",MOD(WEEKDAY(H389)+4,7)+1,"")</f>
        <v/>
      </c>
      <c r="Q389" s="0" t="str">
        <f aca="false">IF(H388&lt;&gt;"",_xlfn.IFS(OR((H389-H388)&gt;=7,H389=""),1,P388&gt;P389,1,1,0),"")</f>
        <v/>
      </c>
      <c r="R389" s="0" t="str">
        <f aca="false">IF(C389&lt;&gt;"",IF($Q389&lt;&gt;1,C389+R388,C389),"")</f>
        <v/>
      </c>
      <c r="S389" s="0" t="str">
        <f aca="false">IF(D389&lt;&gt;"",IF($Q389&lt;&gt;1,D389+S388,D389),"")</f>
        <v/>
      </c>
      <c r="T389" s="0" t="str">
        <f aca="false">IF(E389&lt;&gt;"",IF($Q389&lt;&gt;1,E389+T388,E389),"")</f>
        <v/>
      </c>
      <c r="U389" s="0" t="str">
        <f aca="false">IF(H389&lt;&gt;"",IF(Q389=1,IF(B389="W",1,0),IF(B389="W",1,0)+U388),"")</f>
        <v/>
      </c>
      <c r="V389" s="0" t="str">
        <f aca="false">IF(H389&lt;&gt;"",IF(Q389=1,IF(B389&lt;&gt;"W",1,0),IF(B389&lt;&gt;"W",1,0)+V388),"")</f>
        <v/>
      </c>
    </row>
    <row r="390" customFormat="false" ht="13.8" hidden="false" customHeight="false" outlineLevel="0" collapsed="false">
      <c r="A390" s="23"/>
      <c r="B390" s="23"/>
      <c r="C390" s="23"/>
      <c r="D390" s="23"/>
      <c r="E390" s="23"/>
      <c r="F390" s="25" t="str">
        <f aca="false">_xlfn.IFS(E390 = "","",E390&gt;0,C390/E390,TRUE(),C390/1)</f>
        <v/>
      </c>
      <c r="G390" s="25" t="str">
        <f aca="false">_xlfn.IFS(E390 = "","",E390&gt;0,(C390+D390)/E390,TRUE(),(C390+D390)/1)</f>
        <v/>
      </c>
      <c r="H390" s="29"/>
      <c r="I390" s="27"/>
      <c r="J390" s="28" t="str">
        <f aca="false">IF(O390&lt;&gt;"",O390/86400,"")</f>
        <v/>
      </c>
      <c r="K390" s="28"/>
      <c r="L390" s="29" t="str">
        <f aca="false">_xlfn.IFS(Q391 &lt;&gt; 1,"",T390&gt;0,R390/T390,TRUE(),R390/1)</f>
        <v/>
      </c>
      <c r="M390" s="25" t="str">
        <f aca="false">_xlfn.IFS(Q391 &lt;&gt; 1,"",V390&gt;0,U390/V390,TRUE(),U390/1)</f>
        <v/>
      </c>
      <c r="N390" s="20"/>
      <c r="P390" s="0" t="str">
        <f aca="false">IF(H390&lt;&gt;"",MOD(WEEKDAY(H390)+4,7)+1,"")</f>
        <v/>
      </c>
      <c r="Q390" s="0" t="str">
        <f aca="false">IF(H389&lt;&gt;"",_xlfn.IFS(OR((H390-H389)&gt;=7,H390=""),1,P389&gt;P390,1,1,0),"")</f>
        <v/>
      </c>
      <c r="R390" s="0" t="str">
        <f aca="false">IF(C390&lt;&gt;"",IF($Q390&lt;&gt;1,C390+R389,C390),"")</f>
        <v/>
      </c>
      <c r="S390" s="0" t="str">
        <f aca="false">IF(D390&lt;&gt;"",IF($Q390&lt;&gt;1,D390+S389,D390),"")</f>
        <v/>
      </c>
      <c r="T390" s="0" t="str">
        <f aca="false">IF(E390&lt;&gt;"",IF($Q390&lt;&gt;1,E390+T389,E390),"")</f>
        <v/>
      </c>
      <c r="U390" s="0" t="str">
        <f aca="false">IF(H390&lt;&gt;"",IF(Q390=1,IF(B390="W",1,0),IF(B390="W",1,0)+U389),"")</f>
        <v/>
      </c>
      <c r="V390" s="0" t="str">
        <f aca="false">IF(H390&lt;&gt;"",IF(Q390=1,IF(B390&lt;&gt;"W",1,0),IF(B390&lt;&gt;"W",1,0)+V389),"")</f>
        <v/>
      </c>
    </row>
    <row r="391" customFormat="false" ht="13.8" hidden="false" customHeight="false" outlineLevel="0" collapsed="false">
      <c r="A391" s="23"/>
      <c r="B391" s="23"/>
      <c r="C391" s="23"/>
      <c r="D391" s="23"/>
      <c r="E391" s="23"/>
      <c r="F391" s="25" t="str">
        <f aca="false">_xlfn.IFS(E391 = "","",E391&gt;0,C391/E391,TRUE(),C391/1)</f>
        <v/>
      </c>
      <c r="G391" s="25" t="str">
        <f aca="false">_xlfn.IFS(E391 = "","",E391&gt;0,(C391+D391)/E391,TRUE(),(C391+D391)/1)</f>
        <v/>
      </c>
      <c r="H391" s="29"/>
      <c r="I391" s="27"/>
      <c r="J391" s="28" t="str">
        <f aca="false">IF(O391&lt;&gt;"",O391/86400,"")</f>
        <v/>
      </c>
      <c r="K391" s="28"/>
      <c r="L391" s="29" t="str">
        <f aca="false">_xlfn.IFS(Q392 &lt;&gt; 1,"",T391&gt;0,R391/T391,TRUE(),R391/1)</f>
        <v/>
      </c>
      <c r="M391" s="25" t="str">
        <f aca="false">_xlfn.IFS(Q392 &lt;&gt; 1,"",V391&gt;0,U391/V391,TRUE(),U391/1)</f>
        <v/>
      </c>
      <c r="N391" s="20"/>
      <c r="P391" s="0" t="str">
        <f aca="false">IF(H391&lt;&gt;"",MOD(WEEKDAY(H391)+4,7)+1,"")</f>
        <v/>
      </c>
      <c r="Q391" s="0" t="str">
        <f aca="false">IF(H390&lt;&gt;"",_xlfn.IFS(OR((H391-H390)&gt;=7,H391=""),1,P390&gt;P391,1,1,0),"")</f>
        <v/>
      </c>
      <c r="R391" s="0" t="str">
        <f aca="false">IF(C391&lt;&gt;"",IF($Q391&lt;&gt;1,C391+R390,C391),"")</f>
        <v/>
      </c>
      <c r="S391" s="0" t="str">
        <f aca="false">IF(D391&lt;&gt;"",IF($Q391&lt;&gt;1,D391+S390,D391),"")</f>
        <v/>
      </c>
      <c r="T391" s="0" t="str">
        <f aca="false">IF(E391&lt;&gt;"",IF($Q391&lt;&gt;1,E391+T390,E391),"")</f>
        <v/>
      </c>
      <c r="U391" s="0" t="str">
        <f aca="false">IF(H391&lt;&gt;"",IF(Q391=1,IF(B391="W",1,0),IF(B391="W",1,0)+U390),"")</f>
        <v/>
      </c>
      <c r="V391" s="0" t="str">
        <f aca="false">IF(H391&lt;&gt;"",IF(Q391=1,IF(B391&lt;&gt;"W",1,0),IF(B391&lt;&gt;"W",1,0)+V390),"")</f>
        <v/>
      </c>
    </row>
    <row r="392" customFormat="false" ht="13.8" hidden="false" customHeight="false" outlineLevel="0" collapsed="false">
      <c r="A392" s="23"/>
      <c r="B392" s="23"/>
      <c r="C392" s="23"/>
      <c r="D392" s="23"/>
      <c r="E392" s="23"/>
      <c r="F392" s="25" t="str">
        <f aca="false">_xlfn.IFS(E392 = "","",E392&gt;0,C392/E392,TRUE(),C392/1)</f>
        <v/>
      </c>
      <c r="G392" s="25" t="str">
        <f aca="false">_xlfn.IFS(E392 = "","",E392&gt;0,(C392+D392)/E392,TRUE(),(C392+D392)/1)</f>
        <v/>
      </c>
      <c r="H392" s="29"/>
      <c r="I392" s="27"/>
      <c r="J392" s="28" t="str">
        <f aca="false">IF(O392&lt;&gt;"",O392/86400,"")</f>
        <v/>
      </c>
      <c r="K392" s="28"/>
      <c r="L392" s="29" t="str">
        <f aca="false">_xlfn.IFS(Q393 &lt;&gt; 1,"",T392&gt;0,R392/T392,TRUE(),R392/1)</f>
        <v/>
      </c>
      <c r="M392" s="25" t="str">
        <f aca="false">_xlfn.IFS(Q393 &lt;&gt; 1,"",V392&gt;0,U392/V392,TRUE(),U392/1)</f>
        <v/>
      </c>
      <c r="N392" s="20"/>
      <c r="P392" s="0" t="str">
        <f aca="false">IF(H392&lt;&gt;"",MOD(WEEKDAY(H392)+4,7)+1,"")</f>
        <v/>
      </c>
      <c r="Q392" s="0" t="str">
        <f aca="false">IF(H391&lt;&gt;"",_xlfn.IFS(OR((H392-H391)&gt;=7,H392=""),1,P391&gt;P392,1,1,0),"")</f>
        <v/>
      </c>
      <c r="R392" s="0" t="str">
        <f aca="false">IF(C392&lt;&gt;"",IF($Q392&lt;&gt;1,C392+R391,C392),"")</f>
        <v/>
      </c>
      <c r="S392" s="0" t="str">
        <f aca="false">IF(D392&lt;&gt;"",IF($Q392&lt;&gt;1,D392+S391,D392),"")</f>
        <v/>
      </c>
      <c r="T392" s="0" t="str">
        <f aca="false">IF(E392&lt;&gt;"",IF($Q392&lt;&gt;1,E392+T391,E392),"")</f>
        <v/>
      </c>
      <c r="U392" s="0" t="str">
        <f aca="false">IF(H392&lt;&gt;"",IF(Q392=1,IF(B392="W",1,0),IF(B392="W",1,0)+U391),"")</f>
        <v/>
      </c>
      <c r="V392" s="0" t="str">
        <f aca="false">IF(H392&lt;&gt;"",IF(Q392=1,IF(B392&lt;&gt;"W",1,0),IF(B392&lt;&gt;"W",1,0)+V391),"")</f>
        <v/>
      </c>
    </row>
    <row r="393" customFormat="false" ht="13.8" hidden="false" customHeight="false" outlineLevel="0" collapsed="false">
      <c r="A393" s="23"/>
      <c r="B393" s="23"/>
      <c r="C393" s="23"/>
      <c r="D393" s="23"/>
      <c r="E393" s="23"/>
      <c r="F393" s="25" t="str">
        <f aca="false">_xlfn.IFS(E393 = "","",E393&gt;0,C393/E393,TRUE(),C393/1)</f>
        <v/>
      </c>
      <c r="G393" s="25" t="str">
        <f aca="false">_xlfn.IFS(E393 = "","",E393&gt;0,(C393+D393)/E393,TRUE(),(C393+D393)/1)</f>
        <v/>
      </c>
      <c r="H393" s="29"/>
      <c r="I393" s="27"/>
      <c r="J393" s="28" t="str">
        <f aca="false">IF(O393&lt;&gt;"",O393/86400,"")</f>
        <v/>
      </c>
      <c r="K393" s="28"/>
      <c r="L393" s="29" t="str">
        <f aca="false">_xlfn.IFS(Q394 &lt;&gt; 1,"",T393&gt;0,R393/T393,TRUE(),R393/1)</f>
        <v/>
      </c>
      <c r="M393" s="25" t="str">
        <f aca="false">_xlfn.IFS(Q394 &lt;&gt; 1,"",V393&gt;0,U393/V393,TRUE(),U393/1)</f>
        <v/>
      </c>
      <c r="N393" s="20"/>
      <c r="P393" s="0" t="str">
        <f aca="false">IF(H393&lt;&gt;"",MOD(WEEKDAY(H393)+4,7)+1,"")</f>
        <v/>
      </c>
      <c r="Q393" s="0" t="str">
        <f aca="false">IF(H392&lt;&gt;"",_xlfn.IFS(OR((H393-H392)&gt;=7,H393=""),1,P392&gt;P393,1,1,0),"")</f>
        <v/>
      </c>
      <c r="R393" s="0" t="str">
        <f aca="false">IF(C393&lt;&gt;"",IF($Q393&lt;&gt;1,C393+R392,C393),"")</f>
        <v/>
      </c>
      <c r="S393" s="0" t="str">
        <f aca="false">IF(D393&lt;&gt;"",IF($Q393&lt;&gt;1,D393+S392,D393),"")</f>
        <v/>
      </c>
      <c r="T393" s="0" t="str">
        <f aca="false">IF(E393&lt;&gt;"",IF($Q393&lt;&gt;1,E393+T392,E393),"")</f>
        <v/>
      </c>
      <c r="U393" s="0" t="str">
        <f aca="false">IF(H393&lt;&gt;"",IF(Q393=1,IF(B393="W",1,0),IF(B393="W",1,0)+U392),"")</f>
        <v/>
      </c>
      <c r="V393" s="0" t="str">
        <f aca="false">IF(H393&lt;&gt;"",IF(Q393=1,IF(B393&lt;&gt;"W",1,0),IF(B393&lt;&gt;"W",1,0)+V392),"")</f>
        <v/>
      </c>
    </row>
    <row r="394" customFormat="false" ht="13.8" hidden="false" customHeight="false" outlineLevel="0" collapsed="false">
      <c r="A394" s="23"/>
      <c r="B394" s="23"/>
      <c r="C394" s="23"/>
      <c r="D394" s="23"/>
      <c r="E394" s="23"/>
      <c r="F394" s="25" t="str">
        <f aca="false">_xlfn.IFS(E394 = "","",E394&gt;0,C394/E394,TRUE(),C394/1)</f>
        <v/>
      </c>
      <c r="G394" s="25" t="str">
        <f aca="false">_xlfn.IFS(E394 = "","",E394&gt;0,(C394+D394)/E394,TRUE(),(C394+D394)/1)</f>
        <v/>
      </c>
      <c r="H394" s="29"/>
      <c r="I394" s="27"/>
      <c r="J394" s="28" t="str">
        <f aca="false">IF(O394&lt;&gt;"",O394/86400,"")</f>
        <v/>
      </c>
      <c r="K394" s="28"/>
      <c r="L394" s="29" t="str">
        <f aca="false">_xlfn.IFS(Q395 &lt;&gt; 1,"",T394&gt;0,R394/T394,TRUE(),R394/1)</f>
        <v/>
      </c>
      <c r="M394" s="25" t="str">
        <f aca="false">_xlfn.IFS(Q395 &lt;&gt; 1,"",V394&gt;0,U394/V394,TRUE(),U394/1)</f>
        <v/>
      </c>
      <c r="N394" s="20"/>
      <c r="P394" s="0" t="str">
        <f aca="false">IF(H394&lt;&gt;"",MOD(WEEKDAY(H394)+4,7)+1,"")</f>
        <v/>
      </c>
      <c r="Q394" s="0" t="str">
        <f aca="false">IF(H393&lt;&gt;"",_xlfn.IFS(OR((H394-H393)&gt;=7,H394=""),1,P393&gt;P394,1,1,0),"")</f>
        <v/>
      </c>
      <c r="R394" s="0" t="str">
        <f aca="false">IF(C394&lt;&gt;"",IF($Q394&lt;&gt;1,C394+R393,C394),"")</f>
        <v/>
      </c>
      <c r="S394" s="0" t="str">
        <f aca="false">IF(D394&lt;&gt;"",IF($Q394&lt;&gt;1,D394+S393,D394),"")</f>
        <v/>
      </c>
      <c r="T394" s="0" t="str">
        <f aca="false">IF(E394&lt;&gt;"",IF($Q394&lt;&gt;1,E394+T393,E394),"")</f>
        <v/>
      </c>
      <c r="U394" s="0" t="str">
        <f aca="false">IF(H394&lt;&gt;"",IF(Q394=1,IF(B394="W",1,0),IF(B394="W",1,0)+U393),"")</f>
        <v/>
      </c>
      <c r="V394" s="0" t="str">
        <f aca="false">IF(H394&lt;&gt;"",IF(Q394=1,IF(B394&lt;&gt;"W",1,0),IF(B394&lt;&gt;"W",1,0)+V393),"")</f>
        <v/>
      </c>
    </row>
    <row r="395" customFormat="false" ht="13.8" hidden="false" customHeight="false" outlineLevel="0" collapsed="false">
      <c r="A395" s="23"/>
      <c r="B395" s="23"/>
      <c r="C395" s="23"/>
      <c r="D395" s="23"/>
      <c r="E395" s="23"/>
      <c r="F395" s="25" t="str">
        <f aca="false">_xlfn.IFS(E395 = "","",E395&gt;0,C395/E395,TRUE(),C395/1)</f>
        <v/>
      </c>
      <c r="G395" s="25" t="str">
        <f aca="false">_xlfn.IFS(E395 = "","",E395&gt;0,(C395+D395)/E395,TRUE(),(C395+D395)/1)</f>
        <v/>
      </c>
      <c r="H395" s="29"/>
      <c r="I395" s="27"/>
      <c r="J395" s="28" t="str">
        <f aca="false">IF(O395&lt;&gt;"",O395/86400,"")</f>
        <v/>
      </c>
      <c r="K395" s="28"/>
      <c r="L395" s="29" t="str">
        <f aca="false">_xlfn.IFS(Q396 &lt;&gt; 1,"",T395&gt;0,R395/T395,TRUE(),R395/1)</f>
        <v/>
      </c>
      <c r="M395" s="25" t="str">
        <f aca="false">_xlfn.IFS(Q396 &lt;&gt; 1,"",V395&gt;0,U395/V395,TRUE(),U395/1)</f>
        <v/>
      </c>
      <c r="N395" s="20"/>
      <c r="P395" s="0" t="str">
        <f aca="false">IF(H395&lt;&gt;"",MOD(WEEKDAY(H395)+4,7)+1,"")</f>
        <v/>
      </c>
      <c r="Q395" s="0" t="str">
        <f aca="false">IF(H394&lt;&gt;"",_xlfn.IFS(OR((H395-H394)&gt;=7,H395=""),1,P394&gt;P395,1,1,0),"")</f>
        <v/>
      </c>
      <c r="R395" s="0" t="str">
        <f aca="false">IF(C395&lt;&gt;"",IF($Q395&lt;&gt;1,C395+R394,C395),"")</f>
        <v/>
      </c>
      <c r="S395" s="0" t="str">
        <f aca="false">IF(D395&lt;&gt;"",IF($Q395&lt;&gt;1,D395+S394,D395),"")</f>
        <v/>
      </c>
      <c r="T395" s="0" t="str">
        <f aca="false">IF(E395&lt;&gt;"",IF($Q395&lt;&gt;1,E395+T394,E395),"")</f>
        <v/>
      </c>
      <c r="U395" s="0" t="str">
        <f aca="false">IF(H395&lt;&gt;"",IF(Q395=1,IF(B395="W",1,0),IF(B395="W",1,0)+U394),"")</f>
        <v/>
      </c>
      <c r="V395" s="0" t="str">
        <f aca="false">IF(H395&lt;&gt;"",IF(Q395=1,IF(B395&lt;&gt;"W",1,0),IF(B395&lt;&gt;"W",1,0)+V394),"")</f>
        <v/>
      </c>
    </row>
    <row r="396" customFormat="false" ht="13.8" hidden="false" customHeight="false" outlineLevel="0" collapsed="false">
      <c r="A396" s="23"/>
      <c r="B396" s="23"/>
      <c r="C396" s="23"/>
      <c r="D396" s="23"/>
      <c r="E396" s="23"/>
      <c r="F396" s="25" t="str">
        <f aca="false">_xlfn.IFS(E396 = "","",E396&gt;0,C396/E396,TRUE(),C396/1)</f>
        <v/>
      </c>
      <c r="G396" s="25" t="str">
        <f aca="false">_xlfn.IFS(E396 = "","",E396&gt;0,(C396+D396)/E396,TRUE(),(C396+D396)/1)</f>
        <v/>
      </c>
      <c r="H396" s="29"/>
      <c r="I396" s="27"/>
      <c r="J396" s="28" t="str">
        <f aca="false">IF(O396&lt;&gt;"",O396/86400,"")</f>
        <v/>
      </c>
      <c r="K396" s="28"/>
      <c r="L396" s="29" t="str">
        <f aca="false">_xlfn.IFS(Q397 &lt;&gt; 1,"",T396&gt;0,R396/T396,TRUE(),R396/1)</f>
        <v/>
      </c>
      <c r="M396" s="25" t="str">
        <f aca="false">_xlfn.IFS(Q397 &lt;&gt; 1,"",V396&gt;0,U396/V396,TRUE(),U396/1)</f>
        <v/>
      </c>
      <c r="N396" s="20"/>
      <c r="P396" s="0" t="str">
        <f aca="false">IF(H396&lt;&gt;"",MOD(WEEKDAY(H396)+4,7)+1,"")</f>
        <v/>
      </c>
      <c r="Q396" s="0" t="str">
        <f aca="false">IF(H395&lt;&gt;"",_xlfn.IFS(OR((H396-H395)&gt;=7,H396=""),1,P395&gt;P396,1,1,0),"")</f>
        <v/>
      </c>
      <c r="R396" s="0" t="str">
        <f aca="false">IF(C396&lt;&gt;"",IF($Q396&lt;&gt;1,C396+R395,C396),"")</f>
        <v/>
      </c>
      <c r="S396" s="0" t="str">
        <f aca="false">IF(D396&lt;&gt;"",IF($Q396&lt;&gt;1,D396+S395,D396),"")</f>
        <v/>
      </c>
      <c r="T396" s="0" t="str">
        <f aca="false">IF(E396&lt;&gt;"",IF($Q396&lt;&gt;1,E396+T395,E396),"")</f>
        <v/>
      </c>
      <c r="U396" s="0" t="str">
        <f aca="false">IF(H396&lt;&gt;"",IF(Q396=1,IF(B396="W",1,0),IF(B396="W",1,0)+U395),"")</f>
        <v/>
      </c>
      <c r="V396" s="0" t="str">
        <f aca="false">IF(H396&lt;&gt;"",IF(Q396=1,IF(B396&lt;&gt;"W",1,0),IF(B396&lt;&gt;"W",1,0)+V395),"")</f>
        <v/>
      </c>
    </row>
    <row r="397" customFormat="false" ht="13.8" hidden="false" customHeight="false" outlineLevel="0" collapsed="false">
      <c r="A397" s="23"/>
      <c r="B397" s="23"/>
      <c r="C397" s="23"/>
      <c r="D397" s="23"/>
      <c r="E397" s="23"/>
      <c r="F397" s="25" t="str">
        <f aca="false">_xlfn.IFS(E397 = "","",E397&gt;0,C397/E397,TRUE(),C397/1)</f>
        <v/>
      </c>
      <c r="G397" s="25" t="str">
        <f aca="false">_xlfn.IFS(E397 = "","",E397&gt;0,(C397+D397)/E397,TRUE(),(C397+D397)/1)</f>
        <v/>
      </c>
      <c r="H397" s="29"/>
      <c r="I397" s="27"/>
      <c r="J397" s="28" t="str">
        <f aca="false">IF(O397&lt;&gt;"",O397/86400,"")</f>
        <v/>
      </c>
      <c r="K397" s="28"/>
      <c r="L397" s="29" t="str">
        <f aca="false">_xlfn.IFS(Q398 &lt;&gt; 1,"",T397&gt;0,R397/T397,TRUE(),R397/1)</f>
        <v/>
      </c>
      <c r="M397" s="25" t="str">
        <f aca="false">_xlfn.IFS(Q398 &lt;&gt; 1,"",V397&gt;0,U397/V397,TRUE(),U397/1)</f>
        <v/>
      </c>
      <c r="N397" s="20"/>
      <c r="P397" s="0" t="str">
        <f aca="false">IF(H397&lt;&gt;"",MOD(WEEKDAY(H397)+4,7)+1,"")</f>
        <v/>
      </c>
      <c r="Q397" s="0" t="str">
        <f aca="false">IF(H396&lt;&gt;"",_xlfn.IFS(OR((H397-H396)&gt;=7,H397=""),1,P396&gt;P397,1,1,0),"")</f>
        <v/>
      </c>
      <c r="R397" s="0" t="str">
        <f aca="false">IF(C397&lt;&gt;"",IF($Q397&lt;&gt;1,C397+R396,C397),"")</f>
        <v/>
      </c>
      <c r="S397" s="0" t="str">
        <f aca="false">IF(D397&lt;&gt;"",IF($Q397&lt;&gt;1,D397+S396,D397),"")</f>
        <v/>
      </c>
      <c r="T397" s="0" t="str">
        <f aca="false">IF(E397&lt;&gt;"",IF($Q397&lt;&gt;1,E397+T396,E397),"")</f>
        <v/>
      </c>
      <c r="U397" s="0" t="str">
        <f aca="false">IF(H397&lt;&gt;"",IF(Q397=1,IF(B397="W",1,0),IF(B397="W",1,0)+U396),"")</f>
        <v/>
      </c>
      <c r="V397" s="0" t="str">
        <f aca="false">IF(H397&lt;&gt;"",IF(Q397=1,IF(B397&lt;&gt;"W",1,0),IF(B397&lt;&gt;"W",1,0)+V396),"")</f>
        <v/>
      </c>
    </row>
    <row r="398" customFormat="false" ht="13.8" hidden="false" customHeight="false" outlineLevel="0" collapsed="false">
      <c r="A398" s="23"/>
      <c r="B398" s="23"/>
      <c r="C398" s="23"/>
      <c r="D398" s="23"/>
      <c r="E398" s="23"/>
      <c r="F398" s="25" t="str">
        <f aca="false">_xlfn.IFS(E398 = "","",E398&gt;0,C398/E398,TRUE(),C398/1)</f>
        <v/>
      </c>
      <c r="G398" s="25" t="str">
        <f aca="false">_xlfn.IFS(E398 = "","",E398&gt;0,(C398+D398)/E398,TRUE(),(C398+D398)/1)</f>
        <v/>
      </c>
      <c r="H398" s="29"/>
      <c r="I398" s="27"/>
      <c r="J398" s="28" t="str">
        <f aca="false">IF(O398&lt;&gt;"",O398/86400,"")</f>
        <v/>
      </c>
      <c r="K398" s="28"/>
      <c r="L398" s="29" t="str">
        <f aca="false">_xlfn.IFS(Q399 &lt;&gt; 1,"",T398&gt;0,R398/T398,TRUE(),R398/1)</f>
        <v/>
      </c>
      <c r="M398" s="25" t="str">
        <f aca="false">_xlfn.IFS(Q399 &lt;&gt; 1,"",V398&gt;0,U398/V398,TRUE(),U398/1)</f>
        <v/>
      </c>
      <c r="N398" s="20"/>
      <c r="P398" s="0" t="str">
        <f aca="false">IF(H398&lt;&gt;"",MOD(WEEKDAY(H398)+4,7)+1,"")</f>
        <v/>
      </c>
      <c r="Q398" s="0" t="str">
        <f aca="false">IF(H397&lt;&gt;"",_xlfn.IFS(OR((H398-H397)&gt;=7,H398=""),1,P397&gt;P398,1,1,0),"")</f>
        <v/>
      </c>
      <c r="R398" s="0" t="str">
        <f aca="false">IF(C398&lt;&gt;"",IF($Q398&lt;&gt;1,C398+R397,C398),"")</f>
        <v/>
      </c>
      <c r="S398" s="0" t="str">
        <f aca="false">IF(D398&lt;&gt;"",IF($Q398&lt;&gt;1,D398+S397,D398),"")</f>
        <v/>
      </c>
      <c r="T398" s="0" t="str">
        <f aca="false">IF(E398&lt;&gt;"",IF($Q398&lt;&gt;1,E398+T397,E398),"")</f>
        <v/>
      </c>
      <c r="U398" s="0" t="str">
        <f aca="false">IF(H398&lt;&gt;"",IF(Q398=1,IF(B398="W",1,0),IF(B398="W",1,0)+U397),"")</f>
        <v/>
      </c>
      <c r="V398" s="0" t="str">
        <f aca="false">IF(H398&lt;&gt;"",IF(Q398=1,IF(B398&lt;&gt;"W",1,0),IF(B398&lt;&gt;"W",1,0)+V397),"")</f>
        <v/>
      </c>
    </row>
    <row r="399" customFormat="false" ht="13.8" hidden="false" customHeight="false" outlineLevel="0" collapsed="false">
      <c r="A399" s="23"/>
      <c r="B399" s="23"/>
      <c r="C399" s="23"/>
      <c r="D399" s="23"/>
      <c r="E399" s="23"/>
      <c r="F399" s="25" t="str">
        <f aca="false">_xlfn.IFS(E399 = "","",E399&gt;0,C399/E399,TRUE(),C399/1)</f>
        <v/>
      </c>
      <c r="G399" s="25" t="str">
        <f aca="false">_xlfn.IFS(E399 = "","",E399&gt;0,(C399+D399)/E399,TRUE(),(C399+D399)/1)</f>
        <v/>
      </c>
      <c r="H399" s="29"/>
      <c r="I399" s="27"/>
      <c r="J399" s="28" t="str">
        <f aca="false">IF(O399&lt;&gt;"",O399/86400,"")</f>
        <v/>
      </c>
      <c r="K399" s="28"/>
      <c r="L399" s="29" t="str">
        <f aca="false">_xlfn.IFS(Q400 &lt;&gt; 1,"",T399&gt;0,R399/T399,TRUE(),R399/1)</f>
        <v/>
      </c>
      <c r="M399" s="25" t="str">
        <f aca="false">_xlfn.IFS(Q400 &lt;&gt; 1,"",V399&gt;0,U399/V399,TRUE(),U399/1)</f>
        <v/>
      </c>
      <c r="N399" s="20"/>
      <c r="P399" s="0" t="str">
        <f aca="false">IF(H399&lt;&gt;"",MOD(WEEKDAY(H399)+4,7)+1,"")</f>
        <v/>
      </c>
      <c r="Q399" s="0" t="str">
        <f aca="false">IF(H398&lt;&gt;"",_xlfn.IFS(OR((H399-H398)&gt;=7,H399=""),1,P398&gt;P399,1,1,0),"")</f>
        <v/>
      </c>
      <c r="R399" s="0" t="str">
        <f aca="false">IF(C399&lt;&gt;"",IF($Q399&lt;&gt;1,C399+R398,C399),"")</f>
        <v/>
      </c>
      <c r="S399" s="0" t="str">
        <f aca="false">IF(D399&lt;&gt;"",IF($Q399&lt;&gt;1,D399+S398,D399),"")</f>
        <v/>
      </c>
      <c r="T399" s="0" t="str">
        <f aca="false">IF(E399&lt;&gt;"",IF($Q399&lt;&gt;1,E399+T398,E399),"")</f>
        <v/>
      </c>
      <c r="U399" s="0" t="str">
        <f aca="false">IF(H399&lt;&gt;"",IF(Q399=1,IF(B399="W",1,0),IF(B399="W",1,0)+U398),"")</f>
        <v/>
      </c>
      <c r="V399" s="0" t="str">
        <f aca="false">IF(H399&lt;&gt;"",IF(Q399=1,IF(B399&lt;&gt;"W",1,0),IF(B399&lt;&gt;"W",1,0)+V398),"")</f>
        <v/>
      </c>
    </row>
    <row r="400" customFormat="false" ht="13.8" hidden="false" customHeight="false" outlineLevel="0" collapsed="false">
      <c r="A400" s="23"/>
      <c r="B400" s="23"/>
      <c r="C400" s="23"/>
      <c r="D400" s="23"/>
      <c r="E400" s="23"/>
      <c r="F400" s="25" t="str">
        <f aca="false">_xlfn.IFS(E400 = "","",E400&gt;0,C400/E400,TRUE(),C400/1)</f>
        <v/>
      </c>
      <c r="G400" s="25" t="str">
        <f aca="false">_xlfn.IFS(E400 = "","",E400&gt;0,(C400+D400)/E400,TRUE(),(C400+D400)/1)</f>
        <v/>
      </c>
      <c r="H400" s="29"/>
      <c r="I400" s="27"/>
      <c r="J400" s="28" t="str">
        <f aca="false">IF(O400&lt;&gt;"",O400/86400,"")</f>
        <v/>
      </c>
      <c r="K400" s="28"/>
      <c r="L400" s="29" t="str">
        <f aca="false">_xlfn.IFS(Q401 &lt;&gt; 1,"",T400&gt;0,R400/T400,TRUE(),R400/1)</f>
        <v/>
      </c>
      <c r="M400" s="25" t="str">
        <f aca="false">_xlfn.IFS(Q401 &lt;&gt; 1,"",V400&gt;0,U400/V400,TRUE(),U400/1)</f>
        <v/>
      </c>
      <c r="N400" s="20"/>
      <c r="P400" s="0" t="str">
        <f aca="false">IF(H400&lt;&gt;"",MOD(WEEKDAY(H400)+4,7)+1,"")</f>
        <v/>
      </c>
      <c r="Q400" s="0" t="str">
        <f aca="false">IF(H399&lt;&gt;"",_xlfn.IFS(OR((H400-H399)&gt;=7,H400=""),1,P399&gt;P400,1,1,0),"")</f>
        <v/>
      </c>
      <c r="R400" s="0" t="str">
        <f aca="false">IF(C400&lt;&gt;"",IF($Q400&lt;&gt;1,C400+R399,C400),"")</f>
        <v/>
      </c>
      <c r="S400" s="0" t="str">
        <f aca="false">IF(D400&lt;&gt;"",IF($Q400&lt;&gt;1,D400+S399,D400),"")</f>
        <v/>
      </c>
      <c r="T400" s="0" t="str">
        <f aca="false">IF(E400&lt;&gt;"",IF($Q400&lt;&gt;1,E400+T399,E400),"")</f>
        <v/>
      </c>
      <c r="U400" s="0" t="str">
        <f aca="false">IF(H400&lt;&gt;"",IF(Q400=1,IF(B400="W",1,0),IF(B400="W",1,0)+U399),"")</f>
        <v/>
      </c>
      <c r="V400" s="0" t="str">
        <f aca="false">IF(H400&lt;&gt;"",IF(Q400=1,IF(B400&lt;&gt;"W",1,0),IF(B400&lt;&gt;"W",1,0)+V399),"")</f>
        <v/>
      </c>
    </row>
    <row r="401" customFormat="false" ht="13.8" hidden="false" customHeight="false" outlineLevel="0" collapsed="false">
      <c r="A401" s="23"/>
      <c r="B401" s="23"/>
      <c r="C401" s="23"/>
      <c r="D401" s="23"/>
      <c r="E401" s="23"/>
      <c r="F401" s="25" t="str">
        <f aca="false">_xlfn.IFS(E401 = "","",E401&gt;0,C401/E401,TRUE(),C401/1)</f>
        <v/>
      </c>
      <c r="G401" s="25" t="str">
        <f aca="false">_xlfn.IFS(E401 = "","",E401&gt;0,(C401+D401)/E401,TRUE(),(C401+D401)/1)</f>
        <v/>
      </c>
      <c r="H401" s="29"/>
      <c r="I401" s="27"/>
      <c r="J401" s="28" t="str">
        <f aca="false">IF(O401&lt;&gt;"",O401/86400,"")</f>
        <v/>
      </c>
      <c r="K401" s="28"/>
      <c r="L401" s="29" t="str">
        <f aca="false">_xlfn.IFS(Q402 &lt;&gt; 1,"",T401&gt;0,R401/T401,TRUE(),R401/1)</f>
        <v/>
      </c>
      <c r="M401" s="25" t="str">
        <f aca="false">_xlfn.IFS(Q402 &lt;&gt; 1,"",V401&gt;0,U401/V401,TRUE(),U401/1)</f>
        <v/>
      </c>
      <c r="N401" s="20"/>
      <c r="P401" s="0" t="str">
        <f aca="false">IF(H401&lt;&gt;"",MOD(WEEKDAY(H401)+4,7)+1,"")</f>
        <v/>
      </c>
      <c r="Q401" s="0" t="str">
        <f aca="false">IF(H400&lt;&gt;"",_xlfn.IFS(OR((H401-H400)&gt;=7,H401=""),1,P400&gt;P401,1,1,0),"")</f>
        <v/>
      </c>
      <c r="R401" s="0" t="str">
        <f aca="false">IF(C401&lt;&gt;"",IF($Q401&lt;&gt;1,C401+R400,C401),"")</f>
        <v/>
      </c>
      <c r="S401" s="0" t="str">
        <f aca="false">IF(D401&lt;&gt;"",IF($Q401&lt;&gt;1,D401+S400,D401),"")</f>
        <v/>
      </c>
      <c r="T401" s="0" t="str">
        <f aca="false">IF(E401&lt;&gt;"",IF($Q401&lt;&gt;1,E401+T400,E401),"")</f>
        <v/>
      </c>
      <c r="U401" s="0" t="str">
        <f aca="false">IF(H401&lt;&gt;"",IF(Q401=1,IF(B401="W",1,0),IF(B401="W",1,0)+U400),"")</f>
        <v/>
      </c>
      <c r="V401" s="0" t="str">
        <f aca="false">IF(H401&lt;&gt;"",IF(Q401=1,IF(B401&lt;&gt;"W",1,0),IF(B401&lt;&gt;"W",1,0)+V400),"")</f>
        <v/>
      </c>
    </row>
    <row r="402" customFormat="false" ht="13.8" hidden="false" customHeight="false" outlineLevel="0" collapsed="false">
      <c r="A402" s="23"/>
      <c r="B402" s="23"/>
      <c r="C402" s="23"/>
      <c r="D402" s="23"/>
      <c r="E402" s="23"/>
      <c r="F402" s="25" t="str">
        <f aca="false">_xlfn.IFS(E402 = "","",E402&gt;0,C402/E402,TRUE(),C402/1)</f>
        <v/>
      </c>
      <c r="G402" s="25" t="str">
        <f aca="false">_xlfn.IFS(E402 = "","",E402&gt;0,(C402+D402)/E402,TRUE(),(C402+D402)/1)</f>
        <v/>
      </c>
      <c r="H402" s="29"/>
      <c r="I402" s="27"/>
      <c r="J402" s="28" t="str">
        <f aca="false">IF(O402&lt;&gt;"",O402/86400,"")</f>
        <v/>
      </c>
      <c r="K402" s="28"/>
      <c r="L402" s="29" t="str">
        <f aca="false">_xlfn.IFS(Q403 &lt;&gt; 1,"",T402&gt;0,R402/T402,TRUE(),R402/1)</f>
        <v/>
      </c>
      <c r="M402" s="25" t="str">
        <f aca="false">_xlfn.IFS(Q403 &lt;&gt; 1,"",V402&gt;0,U402/V402,TRUE(),U402/1)</f>
        <v/>
      </c>
      <c r="N402" s="20"/>
      <c r="P402" s="0" t="str">
        <f aca="false">IF(H402&lt;&gt;"",MOD(WEEKDAY(H402)+4,7)+1,"")</f>
        <v/>
      </c>
      <c r="Q402" s="0" t="str">
        <f aca="false">IF(H401&lt;&gt;"",_xlfn.IFS(OR((H402-H401)&gt;=7,H402=""),1,P401&gt;P402,1,1,0),"")</f>
        <v/>
      </c>
      <c r="R402" s="0" t="str">
        <f aca="false">IF(C402&lt;&gt;"",IF($Q402&lt;&gt;1,C402+R401,C402),"")</f>
        <v/>
      </c>
      <c r="S402" s="0" t="str">
        <f aca="false">IF(D402&lt;&gt;"",IF($Q402&lt;&gt;1,D402+S401,D402),"")</f>
        <v/>
      </c>
      <c r="T402" s="0" t="str">
        <f aca="false">IF(E402&lt;&gt;"",IF($Q402&lt;&gt;1,E402+T401,E402),"")</f>
        <v/>
      </c>
      <c r="U402" s="0" t="str">
        <f aca="false">IF(H402&lt;&gt;"",IF(Q402=1,IF(B402="W",1,0),IF(B402="W",1,0)+U401),"")</f>
        <v/>
      </c>
      <c r="V402" s="0" t="str">
        <f aca="false">IF(H402&lt;&gt;"",IF(Q402=1,IF(B402&lt;&gt;"W",1,0),IF(B402&lt;&gt;"W",1,0)+V401),"")</f>
        <v/>
      </c>
    </row>
    <row r="403" customFormat="false" ht="13.8" hidden="false" customHeight="false" outlineLevel="0" collapsed="false">
      <c r="A403" s="23"/>
      <c r="B403" s="23"/>
      <c r="C403" s="23"/>
      <c r="D403" s="23"/>
      <c r="E403" s="23"/>
      <c r="F403" s="25" t="str">
        <f aca="false">_xlfn.IFS(E403 = "","",E403&gt;0,C403/E403,TRUE(),C403/1)</f>
        <v/>
      </c>
      <c r="G403" s="25" t="str">
        <f aca="false">_xlfn.IFS(E403 = "","",E403&gt;0,(C403+D403)/E403,TRUE(),(C403+D403)/1)</f>
        <v/>
      </c>
      <c r="H403" s="29"/>
      <c r="I403" s="27"/>
      <c r="J403" s="28" t="str">
        <f aca="false">IF(O403&lt;&gt;"",O403/86400,"")</f>
        <v/>
      </c>
      <c r="K403" s="28"/>
      <c r="L403" s="29" t="str">
        <f aca="false">_xlfn.IFS(Q404 &lt;&gt; 1,"",T403&gt;0,R403/T403,TRUE(),R403/1)</f>
        <v/>
      </c>
      <c r="M403" s="25" t="str">
        <f aca="false">_xlfn.IFS(Q404 &lt;&gt; 1,"",V403&gt;0,U403/V403,TRUE(),U403/1)</f>
        <v/>
      </c>
      <c r="N403" s="20"/>
      <c r="P403" s="0" t="str">
        <f aca="false">IF(H403&lt;&gt;"",MOD(WEEKDAY(H403)+4,7)+1,"")</f>
        <v/>
      </c>
      <c r="Q403" s="0" t="str">
        <f aca="false">IF(H402&lt;&gt;"",_xlfn.IFS(OR((H403-H402)&gt;=7,H403=""),1,P402&gt;P403,1,1,0),"")</f>
        <v/>
      </c>
      <c r="R403" s="0" t="str">
        <f aca="false">IF(C403&lt;&gt;"",IF($Q403&lt;&gt;1,C403+R402,C403),"")</f>
        <v/>
      </c>
      <c r="S403" s="0" t="str">
        <f aca="false">IF(D403&lt;&gt;"",IF($Q403&lt;&gt;1,D403+S402,D403),"")</f>
        <v/>
      </c>
      <c r="T403" s="0" t="str">
        <f aca="false">IF(E403&lt;&gt;"",IF($Q403&lt;&gt;1,E403+T402,E403),"")</f>
        <v/>
      </c>
      <c r="U403" s="0" t="str">
        <f aca="false">IF(H403&lt;&gt;"",IF(Q403=1,IF(B403="W",1,0),IF(B403="W",1,0)+U402),"")</f>
        <v/>
      </c>
      <c r="V403" s="0" t="str">
        <f aca="false">IF(H403&lt;&gt;"",IF(Q403=1,IF(B403&lt;&gt;"W",1,0),IF(B403&lt;&gt;"W",1,0)+V402),"")</f>
        <v/>
      </c>
    </row>
    <row r="404" customFormat="false" ht="13.8" hidden="false" customHeight="false" outlineLevel="0" collapsed="false">
      <c r="A404" s="23"/>
      <c r="B404" s="23"/>
      <c r="C404" s="23"/>
      <c r="D404" s="23"/>
      <c r="E404" s="23"/>
      <c r="F404" s="25" t="str">
        <f aca="false">_xlfn.IFS(E404 = "","",E404&gt;0,C404/E404,TRUE(),C404/1)</f>
        <v/>
      </c>
      <c r="G404" s="25" t="str">
        <f aca="false">_xlfn.IFS(E404 = "","",E404&gt;0,(C404+D404)/E404,TRUE(),(C404+D404)/1)</f>
        <v/>
      </c>
      <c r="H404" s="29"/>
      <c r="I404" s="27"/>
      <c r="J404" s="28" t="str">
        <f aca="false">IF(O404&lt;&gt;"",O404/86400,"")</f>
        <v/>
      </c>
      <c r="K404" s="28"/>
      <c r="L404" s="29" t="str">
        <f aca="false">_xlfn.IFS(Q405 &lt;&gt; 1,"",T404&gt;0,R404/T404,TRUE(),R404/1)</f>
        <v/>
      </c>
      <c r="M404" s="25" t="str">
        <f aca="false">_xlfn.IFS(Q405 &lt;&gt; 1,"",V404&gt;0,U404/V404,TRUE(),U404/1)</f>
        <v/>
      </c>
      <c r="N404" s="20"/>
      <c r="P404" s="0" t="str">
        <f aca="false">IF(H404&lt;&gt;"",MOD(WEEKDAY(H404)+4,7)+1,"")</f>
        <v/>
      </c>
      <c r="Q404" s="0" t="str">
        <f aca="false">IF(H403&lt;&gt;"",_xlfn.IFS(OR((H404-H403)&gt;=7,H404=""),1,P403&gt;P404,1,1,0),"")</f>
        <v/>
      </c>
      <c r="R404" s="0" t="str">
        <f aca="false">IF(C404&lt;&gt;"",IF($Q404&lt;&gt;1,C404+R403,C404),"")</f>
        <v/>
      </c>
      <c r="S404" s="0" t="str">
        <f aca="false">IF(D404&lt;&gt;"",IF($Q404&lt;&gt;1,D404+S403,D404),"")</f>
        <v/>
      </c>
      <c r="T404" s="0" t="str">
        <f aca="false">IF(E404&lt;&gt;"",IF($Q404&lt;&gt;1,E404+T403,E404),"")</f>
        <v/>
      </c>
      <c r="U404" s="0" t="str">
        <f aca="false">IF(H404&lt;&gt;"",IF(Q404=1,IF(B404="W",1,0),IF(B404="W",1,0)+U403),"")</f>
        <v/>
      </c>
      <c r="V404" s="0" t="str">
        <f aca="false">IF(H404&lt;&gt;"",IF(Q404=1,IF(B404&lt;&gt;"W",1,0),IF(B404&lt;&gt;"W",1,0)+V403),"")</f>
        <v/>
      </c>
    </row>
    <row r="405" customFormat="false" ht="13.8" hidden="false" customHeight="false" outlineLevel="0" collapsed="false">
      <c r="A405" s="23"/>
      <c r="B405" s="23"/>
      <c r="C405" s="23"/>
      <c r="D405" s="23"/>
      <c r="E405" s="23"/>
      <c r="F405" s="25" t="str">
        <f aca="false">_xlfn.IFS(E405 = "","",E405&gt;0,C405/E405,TRUE(),C405/1)</f>
        <v/>
      </c>
      <c r="G405" s="25" t="str">
        <f aca="false">_xlfn.IFS(E405 = "","",E405&gt;0,(C405+D405)/E405,TRUE(),(C405+D405)/1)</f>
        <v/>
      </c>
      <c r="H405" s="29"/>
      <c r="I405" s="27"/>
      <c r="J405" s="28" t="str">
        <f aca="false">IF(O405&lt;&gt;"",O405/86400,"")</f>
        <v/>
      </c>
      <c r="K405" s="28"/>
      <c r="L405" s="29" t="str">
        <f aca="false">_xlfn.IFS(Q406 &lt;&gt; 1,"",T405&gt;0,R405/T405,TRUE(),R405/1)</f>
        <v/>
      </c>
      <c r="M405" s="25" t="str">
        <f aca="false">_xlfn.IFS(Q406 &lt;&gt; 1,"",V405&gt;0,U405/V405,TRUE(),U405/1)</f>
        <v/>
      </c>
      <c r="N405" s="20"/>
      <c r="P405" s="0" t="str">
        <f aca="false">IF(H405&lt;&gt;"",MOD(WEEKDAY(H405)+4,7)+1,"")</f>
        <v/>
      </c>
      <c r="Q405" s="0" t="str">
        <f aca="false">IF(H404&lt;&gt;"",_xlfn.IFS(OR((H405-H404)&gt;=7,H405=""),1,P404&gt;P405,1,1,0),"")</f>
        <v/>
      </c>
      <c r="R405" s="0" t="str">
        <f aca="false">IF(C405&lt;&gt;"",IF($Q405&lt;&gt;1,C405+R404,C405),"")</f>
        <v/>
      </c>
      <c r="S405" s="0" t="str">
        <f aca="false">IF(D405&lt;&gt;"",IF($Q405&lt;&gt;1,D405+S404,D405),"")</f>
        <v/>
      </c>
      <c r="T405" s="0" t="str">
        <f aca="false">IF(E405&lt;&gt;"",IF($Q405&lt;&gt;1,E405+T404,E405),"")</f>
        <v/>
      </c>
      <c r="U405" s="0" t="str">
        <f aca="false">IF(H405&lt;&gt;"",IF(Q405=1,IF(B405="W",1,0),IF(B405="W",1,0)+U404),"")</f>
        <v/>
      </c>
      <c r="V405" s="0" t="str">
        <f aca="false">IF(H405&lt;&gt;"",IF(Q405=1,IF(B405&lt;&gt;"W",1,0),IF(B405&lt;&gt;"W",1,0)+V404),"")</f>
        <v/>
      </c>
    </row>
    <row r="406" customFormat="false" ht="13.8" hidden="false" customHeight="false" outlineLevel="0" collapsed="false">
      <c r="A406" s="23"/>
      <c r="B406" s="23"/>
      <c r="C406" s="23"/>
      <c r="D406" s="23"/>
      <c r="E406" s="23"/>
      <c r="F406" s="25" t="str">
        <f aca="false">_xlfn.IFS(E406 = "","",E406&gt;0,C406/E406,TRUE(),C406/1)</f>
        <v/>
      </c>
      <c r="G406" s="25" t="str">
        <f aca="false">_xlfn.IFS(E406 = "","",E406&gt;0,(C406+D406)/E406,TRUE(),(C406+D406)/1)</f>
        <v/>
      </c>
      <c r="H406" s="29"/>
      <c r="I406" s="27"/>
      <c r="J406" s="28" t="str">
        <f aca="false">IF(O406&lt;&gt;"",O406/86400,"")</f>
        <v/>
      </c>
      <c r="K406" s="28"/>
      <c r="L406" s="29" t="str">
        <f aca="false">_xlfn.IFS(Q407 &lt;&gt; 1,"",T406&gt;0,R406/T406,TRUE(),R406/1)</f>
        <v/>
      </c>
      <c r="M406" s="25" t="str">
        <f aca="false">_xlfn.IFS(Q407 &lt;&gt; 1,"",V406&gt;0,U406/V406,TRUE(),U406/1)</f>
        <v/>
      </c>
      <c r="N406" s="20"/>
      <c r="P406" s="0" t="str">
        <f aca="false">IF(H406&lt;&gt;"",MOD(WEEKDAY(H406)+4,7)+1,"")</f>
        <v/>
      </c>
      <c r="Q406" s="0" t="str">
        <f aca="false">IF(H405&lt;&gt;"",_xlfn.IFS(OR((H406-H405)&gt;=7,H406=""),1,P405&gt;P406,1,1,0),"")</f>
        <v/>
      </c>
      <c r="R406" s="0" t="str">
        <f aca="false">IF(C406&lt;&gt;"",IF($Q406&lt;&gt;1,C406+R405,C406),"")</f>
        <v/>
      </c>
      <c r="S406" s="0" t="str">
        <f aca="false">IF(D406&lt;&gt;"",IF($Q406&lt;&gt;1,D406+S405,D406),"")</f>
        <v/>
      </c>
      <c r="T406" s="0" t="str">
        <f aca="false">IF(E406&lt;&gt;"",IF($Q406&lt;&gt;1,E406+T405,E406),"")</f>
        <v/>
      </c>
      <c r="U406" s="0" t="str">
        <f aca="false">IF(H406&lt;&gt;"",IF(Q406=1,IF(B406="W",1,0),IF(B406="W",1,0)+U405),"")</f>
        <v/>
      </c>
      <c r="V406" s="0" t="str">
        <f aca="false">IF(H406&lt;&gt;"",IF(Q406=1,IF(B406&lt;&gt;"W",1,0),IF(B406&lt;&gt;"W",1,0)+V405),"")</f>
        <v/>
      </c>
    </row>
    <row r="407" customFormat="false" ht="13.8" hidden="false" customHeight="false" outlineLevel="0" collapsed="false">
      <c r="A407" s="23"/>
      <c r="B407" s="23"/>
      <c r="C407" s="23"/>
      <c r="D407" s="23"/>
      <c r="E407" s="23"/>
      <c r="F407" s="25" t="str">
        <f aca="false">_xlfn.IFS(E407 = "","",E407&gt;0,C407/E407,TRUE(),C407/1)</f>
        <v/>
      </c>
      <c r="G407" s="25" t="str">
        <f aca="false">_xlfn.IFS(E407 = "","",E407&gt;0,(C407+D407)/E407,TRUE(),(C407+D407)/1)</f>
        <v/>
      </c>
      <c r="H407" s="29"/>
      <c r="I407" s="27"/>
      <c r="J407" s="28" t="str">
        <f aca="false">IF(O407&lt;&gt;"",O407/86400,"")</f>
        <v/>
      </c>
      <c r="K407" s="28"/>
      <c r="L407" s="29" t="str">
        <f aca="false">_xlfn.IFS(Q408 &lt;&gt; 1,"",T407&gt;0,R407/T407,TRUE(),R407/1)</f>
        <v/>
      </c>
      <c r="M407" s="25" t="str">
        <f aca="false">_xlfn.IFS(Q408 &lt;&gt; 1,"",V407&gt;0,U407/V407,TRUE(),U407/1)</f>
        <v/>
      </c>
      <c r="N407" s="20"/>
      <c r="P407" s="0" t="str">
        <f aca="false">IF(H407&lt;&gt;"",MOD(WEEKDAY(H407)+4,7)+1,"")</f>
        <v/>
      </c>
      <c r="Q407" s="0" t="str">
        <f aca="false">IF(H406&lt;&gt;"",_xlfn.IFS(OR((H407-H406)&gt;=7,H407=""),1,P406&gt;P407,1,1,0),"")</f>
        <v/>
      </c>
      <c r="R407" s="0" t="str">
        <f aca="false">IF(C407&lt;&gt;"",IF($Q407&lt;&gt;1,C407+R406,C407),"")</f>
        <v/>
      </c>
      <c r="S407" s="0" t="str">
        <f aca="false">IF(D407&lt;&gt;"",IF($Q407&lt;&gt;1,D407+S406,D407),"")</f>
        <v/>
      </c>
      <c r="T407" s="0" t="str">
        <f aca="false">IF(E407&lt;&gt;"",IF($Q407&lt;&gt;1,E407+T406,E407),"")</f>
        <v/>
      </c>
      <c r="U407" s="0" t="str">
        <f aca="false">IF(H407&lt;&gt;"",IF(Q407=1,IF(B407="W",1,0),IF(B407="W",1,0)+U406),"")</f>
        <v/>
      </c>
      <c r="V407" s="0" t="str">
        <f aca="false">IF(H407&lt;&gt;"",IF(Q407=1,IF(B407&lt;&gt;"W",1,0),IF(B407&lt;&gt;"W",1,0)+V406),"")</f>
        <v/>
      </c>
    </row>
    <row r="408" customFormat="false" ht="13.8" hidden="false" customHeight="false" outlineLevel="0" collapsed="false">
      <c r="A408" s="23"/>
      <c r="B408" s="23"/>
      <c r="C408" s="23"/>
      <c r="D408" s="23"/>
      <c r="E408" s="23"/>
      <c r="F408" s="25" t="str">
        <f aca="false">_xlfn.IFS(E408 = "","",E408&gt;0,C408/E408,TRUE(),C408/1)</f>
        <v/>
      </c>
      <c r="G408" s="25" t="str">
        <f aca="false">_xlfn.IFS(E408 = "","",E408&gt;0,(C408+D408)/E408,TRUE(),(C408+D408)/1)</f>
        <v/>
      </c>
      <c r="H408" s="29"/>
      <c r="I408" s="27"/>
      <c r="J408" s="28" t="str">
        <f aca="false">IF(O408&lt;&gt;"",O408/86400,"")</f>
        <v/>
      </c>
      <c r="K408" s="28"/>
      <c r="L408" s="29" t="str">
        <f aca="false">_xlfn.IFS(Q409 &lt;&gt; 1,"",T408&gt;0,R408/T408,TRUE(),R408/1)</f>
        <v/>
      </c>
      <c r="M408" s="25" t="str">
        <f aca="false">_xlfn.IFS(Q409 &lt;&gt; 1,"",V408&gt;0,U408/V408,TRUE(),U408/1)</f>
        <v/>
      </c>
      <c r="N408" s="20"/>
      <c r="P408" s="0" t="str">
        <f aca="false">IF(H408&lt;&gt;"",MOD(WEEKDAY(H408)+4,7)+1,"")</f>
        <v/>
      </c>
      <c r="Q408" s="0" t="str">
        <f aca="false">IF(H407&lt;&gt;"",_xlfn.IFS(OR((H408-H407)&gt;=7,H408=""),1,P407&gt;P408,1,1,0),"")</f>
        <v/>
      </c>
      <c r="R408" s="0" t="str">
        <f aca="false">IF(C408&lt;&gt;"",IF($Q408&lt;&gt;1,C408+R407,C408),"")</f>
        <v/>
      </c>
      <c r="S408" s="0" t="str">
        <f aca="false">IF(D408&lt;&gt;"",IF($Q408&lt;&gt;1,D408+S407,D408),"")</f>
        <v/>
      </c>
      <c r="T408" s="0" t="str">
        <f aca="false">IF(E408&lt;&gt;"",IF($Q408&lt;&gt;1,E408+T407,E408),"")</f>
        <v/>
      </c>
      <c r="U408" s="0" t="str">
        <f aca="false">IF(H408&lt;&gt;"",IF(Q408=1,IF(B408="W",1,0),IF(B408="W",1,0)+U407),"")</f>
        <v/>
      </c>
      <c r="V408" s="0" t="str">
        <f aca="false">IF(H408&lt;&gt;"",IF(Q408=1,IF(B408&lt;&gt;"W",1,0),IF(B408&lt;&gt;"W",1,0)+V407),"")</f>
        <v/>
      </c>
    </row>
    <row r="409" customFormat="false" ht="13.8" hidden="false" customHeight="false" outlineLevel="0" collapsed="false">
      <c r="A409" s="23"/>
      <c r="B409" s="23"/>
      <c r="C409" s="23"/>
      <c r="D409" s="23"/>
      <c r="E409" s="23"/>
      <c r="F409" s="25" t="str">
        <f aca="false">_xlfn.IFS(E409 = "","",E409&gt;0,C409/E409,TRUE(),C409/1)</f>
        <v/>
      </c>
      <c r="G409" s="25" t="str">
        <f aca="false">_xlfn.IFS(E409 = "","",E409&gt;0,(C409+D409)/E409,TRUE(),(C409+D409)/1)</f>
        <v/>
      </c>
      <c r="H409" s="29"/>
      <c r="I409" s="27"/>
      <c r="J409" s="28" t="str">
        <f aca="false">IF(O409&lt;&gt;"",O409/86400,"")</f>
        <v/>
      </c>
      <c r="K409" s="28"/>
      <c r="L409" s="29" t="str">
        <f aca="false">_xlfn.IFS(Q410 &lt;&gt; 1,"",T409&gt;0,R409/T409,TRUE(),R409/1)</f>
        <v/>
      </c>
      <c r="M409" s="25" t="str">
        <f aca="false">_xlfn.IFS(Q410 &lt;&gt; 1,"",V409&gt;0,U409/V409,TRUE(),U409/1)</f>
        <v/>
      </c>
      <c r="N409" s="20"/>
      <c r="P409" s="0" t="str">
        <f aca="false">IF(H409&lt;&gt;"",MOD(WEEKDAY(H409)+4,7)+1,"")</f>
        <v/>
      </c>
      <c r="Q409" s="0" t="str">
        <f aca="false">IF(H408&lt;&gt;"",_xlfn.IFS(OR((H409-H408)&gt;=7,H409=""),1,P408&gt;P409,1,1,0),"")</f>
        <v/>
      </c>
      <c r="R409" s="0" t="str">
        <f aca="false">IF(C409&lt;&gt;"",IF($Q409&lt;&gt;1,C409+R408,C409),"")</f>
        <v/>
      </c>
      <c r="S409" s="0" t="str">
        <f aca="false">IF(D409&lt;&gt;"",IF($Q409&lt;&gt;1,D409+S408,D409),"")</f>
        <v/>
      </c>
      <c r="T409" s="0" t="str">
        <f aca="false">IF(E409&lt;&gt;"",IF($Q409&lt;&gt;1,E409+T408,E409),"")</f>
        <v/>
      </c>
      <c r="U409" s="0" t="str">
        <f aca="false">IF(H409&lt;&gt;"",IF(Q409=1,IF(B409="W",1,0),IF(B409="W",1,0)+U408),"")</f>
        <v/>
      </c>
      <c r="V409" s="0" t="str">
        <f aca="false">IF(H409&lt;&gt;"",IF(Q409=1,IF(B409&lt;&gt;"W",1,0),IF(B409&lt;&gt;"W",1,0)+V408),"")</f>
        <v/>
      </c>
    </row>
    <row r="410" customFormat="false" ht="13.8" hidden="false" customHeight="false" outlineLevel="0" collapsed="false">
      <c r="A410" s="23"/>
      <c r="B410" s="23"/>
      <c r="C410" s="23"/>
      <c r="D410" s="23"/>
      <c r="E410" s="23"/>
      <c r="F410" s="25" t="str">
        <f aca="false">_xlfn.IFS(E410 = "","",E410&gt;0,C410/E410,TRUE(),C410/1)</f>
        <v/>
      </c>
      <c r="G410" s="25" t="str">
        <f aca="false">_xlfn.IFS(E410 = "","",E410&gt;0,(C410+D410)/E410,TRUE(),(C410+D410)/1)</f>
        <v/>
      </c>
      <c r="H410" s="29"/>
      <c r="I410" s="27"/>
      <c r="J410" s="28" t="str">
        <f aca="false">IF(O410&lt;&gt;"",O410/86400,"")</f>
        <v/>
      </c>
      <c r="K410" s="28"/>
      <c r="L410" s="29" t="str">
        <f aca="false">_xlfn.IFS(Q411 &lt;&gt; 1,"",T410&gt;0,R410/T410,TRUE(),R410/1)</f>
        <v/>
      </c>
      <c r="M410" s="25" t="str">
        <f aca="false">_xlfn.IFS(Q411 &lt;&gt; 1,"",V410&gt;0,U410/V410,TRUE(),U410/1)</f>
        <v/>
      </c>
      <c r="N410" s="20"/>
      <c r="P410" s="0" t="str">
        <f aca="false">IF(H410&lt;&gt;"",MOD(WEEKDAY(H410)+4,7)+1,"")</f>
        <v/>
      </c>
      <c r="Q410" s="0" t="str">
        <f aca="false">IF(H409&lt;&gt;"",_xlfn.IFS(OR((H410-H409)&gt;=7,H410=""),1,P409&gt;P410,1,1,0),"")</f>
        <v/>
      </c>
      <c r="R410" s="0" t="str">
        <f aca="false">IF(C410&lt;&gt;"",IF($Q410&lt;&gt;1,C410+R409,C410),"")</f>
        <v/>
      </c>
      <c r="S410" s="0" t="str">
        <f aca="false">IF(D410&lt;&gt;"",IF($Q410&lt;&gt;1,D410+S409,D410),"")</f>
        <v/>
      </c>
      <c r="T410" s="0" t="str">
        <f aca="false">IF(E410&lt;&gt;"",IF($Q410&lt;&gt;1,E410+T409,E410),"")</f>
        <v/>
      </c>
      <c r="U410" s="0" t="str">
        <f aca="false">IF(H410&lt;&gt;"",IF(Q410=1,IF(B410="W",1,0),IF(B410="W",1,0)+U409),"")</f>
        <v/>
      </c>
      <c r="V410" s="0" t="str">
        <f aca="false">IF(H410&lt;&gt;"",IF(Q410=1,IF(B410&lt;&gt;"W",1,0),IF(B410&lt;&gt;"W",1,0)+V409),"")</f>
        <v/>
      </c>
    </row>
    <row r="411" customFormat="false" ht="13.8" hidden="false" customHeight="false" outlineLevel="0" collapsed="false">
      <c r="A411" s="23"/>
      <c r="B411" s="23"/>
      <c r="C411" s="23"/>
      <c r="D411" s="23"/>
      <c r="E411" s="23"/>
      <c r="F411" s="25" t="str">
        <f aca="false">_xlfn.IFS(E411 = "","",E411&gt;0,C411/E411,TRUE(),C411/1)</f>
        <v/>
      </c>
      <c r="G411" s="25" t="str">
        <f aca="false">_xlfn.IFS(E411 = "","",E411&gt;0,(C411+D411)/E411,TRUE(),(C411+D411)/1)</f>
        <v/>
      </c>
      <c r="H411" s="29"/>
      <c r="I411" s="27"/>
      <c r="J411" s="28" t="str">
        <f aca="false">IF(O411&lt;&gt;"",O411/86400,"")</f>
        <v/>
      </c>
      <c r="K411" s="28"/>
      <c r="L411" s="29" t="str">
        <f aca="false">_xlfn.IFS(Q412 &lt;&gt; 1,"",T411&gt;0,R411/T411,TRUE(),R411/1)</f>
        <v/>
      </c>
      <c r="M411" s="25" t="str">
        <f aca="false">_xlfn.IFS(Q412 &lt;&gt; 1,"",V411&gt;0,U411/V411,TRUE(),U411/1)</f>
        <v/>
      </c>
      <c r="N411" s="20"/>
      <c r="P411" s="0" t="str">
        <f aca="false">IF(H411&lt;&gt;"",MOD(WEEKDAY(H411)+4,7)+1,"")</f>
        <v/>
      </c>
      <c r="Q411" s="0" t="str">
        <f aca="false">IF(H410&lt;&gt;"",_xlfn.IFS(OR((H411-H410)&gt;=7,H411=""),1,P410&gt;P411,1,1,0),"")</f>
        <v/>
      </c>
      <c r="R411" s="0" t="str">
        <f aca="false">IF(C411&lt;&gt;"",IF($Q411&lt;&gt;1,C411+R410,C411),"")</f>
        <v/>
      </c>
      <c r="S411" s="0" t="str">
        <f aca="false">IF(D411&lt;&gt;"",IF($Q411&lt;&gt;1,D411+S410,D411),"")</f>
        <v/>
      </c>
      <c r="T411" s="0" t="str">
        <f aca="false">IF(E411&lt;&gt;"",IF($Q411&lt;&gt;1,E411+T410,E411),"")</f>
        <v/>
      </c>
      <c r="U411" s="0" t="str">
        <f aca="false">IF(H411&lt;&gt;"",IF(Q411=1,IF(B411="W",1,0),IF(B411="W",1,0)+U410),"")</f>
        <v/>
      </c>
      <c r="V411" s="0" t="str">
        <f aca="false">IF(H411&lt;&gt;"",IF(Q411=1,IF(B411&lt;&gt;"W",1,0),IF(B411&lt;&gt;"W",1,0)+V410),"")</f>
        <v/>
      </c>
    </row>
    <row r="412" customFormat="false" ht="13.8" hidden="false" customHeight="false" outlineLevel="0" collapsed="false">
      <c r="A412" s="23"/>
      <c r="B412" s="23"/>
      <c r="C412" s="23"/>
      <c r="D412" s="23"/>
      <c r="E412" s="23"/>
      <c r="F412" s="25" t="str">
        <f aca="false">_xlfn.IFS(E412 = "","",E412&gt;0,C412/E412,TRUE(),C412/1)</f>
        <v/>
      </c>
      <c r="G412" s="25" t="str">
        <f aca="false">_xlfn.IFS(E412 = "","",E412&gt;0,(C412+D412)/E412,TRUE(),(C412+D412)/1)</f>
        <v/>
      </c>
      <c r="H412" s="29"/>
      <c r="I412" s="27"/>
      <c r="J412" s="28" t="str">
        <f aca="false">IF(O412&lt;&gt;"",O412/86400,"")</f>
        <v/>
      </c>
      <c r="K412" s="28"/>
      <c r="L412" s="29" t="str">
        <f aca="false">_xlfn.IFS(Q413 &lt;&gt; 1,"",T412&gt;0,R412/T412,TRUE(),R412/1)</f>
        <v/>
      </c>
      <c r="M412" s="25" t="str">
        <f aca="false">_xlfn.IFS(Q413 &lt;&gt; 1,"",V412&gt;0,U412/V412,TRUE(),U412/1)</f>
        <v/>
      </c>
      <c r="N412" s="20"/>
      <c r="P412" s="0" t="str">
        <f aca="false">IF(H412&lt;&gt;"",MOD(WEEKDAY(H412)+4,7)+1,"")</f>
        <v/>
      </c>
      <c r="Q412" s="0" t="str">
        <f aca="false">IF(H411&lt;&gt;"",_xlfn.IFS(OR((H412-H411)&gt;=7,H412=""),1,P411&gt;P412,1,1,0),"")</f>
        <v/>
      </c>
      <c r="R412" s="0" t="str">
        <f aca="false">IF(C412&lt;&gt;"",IF($Q412&lt;&gt;1,C412+R411,C412),"")</f>
        <v/>
      </c>
      <c r="S412" s="0" t="str">
        <f aca="false">IF(D412&lt;&gt;"",IF($Q412&lt;&gt;1,D412+S411,D412),"")</f>
        <v/>
      </c>
      <c r="T412" s="0" t="str">
        <f aca="false">IF(E412&lt;&gt;"",IF($Q412&lt;&gt;1,E412+T411,E412),"")</f>
        <v/>
      </c>
      <c r="U412" s="0" t="str">
        <f aca="false">IF(H412&lt;&gt;"",IF(Q412=1,IF(B412="W",1,0),IF(B412="W",1,0)+U411),"")</f>
        <v/>
      </c>
      <c r="V412" s="0" t="str">
        <f aca="false">IF(H412&lt;&gt;"",IF(Q412=1,IF(B412&lt;&gt;"W",1,0),IF(B412&lt;&gt;"W",1,0)+V411),"")</f>
        <v/>
      </c>
    </row>
    <row r="413" customFormat="false" ht="13.8" hidden="false" customHeight="false" outlineLevel="0" collapsed="false">
      <c r="A413" s="23"/>
      <c r="B413" s="23"/>
      <c r="C413" s="23"/>
      <c r="D413" s="23"/>
      <c r="E413" s="23"/>
      <c r="F413" s="25" t="str">
        <f aca="false">_xlfn.IFS(E413 = "","",E413&gt;0,C413/E413,TRUE(),C413/1)</f>
        <v/>
      </c>
      <c r="G413" s="25" t="str">
        <f aca="false">_xlfn.IFS(E413 = "","",E413&gt;0,(C413+D413)/E413,TRUE(),(C413+D413)/1)</f>
        <v/>
      </c>
      <c r="H413" s="29"/>
      <c r="I413" s="27"/>
      <c r="J413" s="28" t="str">
        <f aca="false">IF(O413&lt;&gt;"",O413/86400,"")</f>
        <v/>
      </c>
      <c r="K413" s="28"/>
      <c r="L413" s="29" t="str">
        <f aca="false">_xlfn.IFS(Q414 &lt;&gt; 1,"",T413&gt;0,R413/T413,TRUE(),R413/1)</f>
        <v/>
      </c>
      <c r="M413" s="25" t="str">
        <f aca="false">_xlfn.IFS(Q414 &lt;&gt; 1,"",V413&gt;0,U413/V413,TRUE(),U413/1)</f>
        <v/>
      </c>
      <c r="N413" s="20"/>
      <c r="P413" s="0" t="str">
        <f aca="false">IF(H413&lt;&gt;"",MOD(WEEKDAY(H413)+4,7)+1,"")</f>
        <v/>
      </c>
      <c r="Q413" s="0" t="str">
        <f aca="false">IF(H412&lt;&gt;"",_xlfn.IFS(OR((H413-H412)&gt;=7,H413=""),1,P412&gt;P413,1,1,0),"")</f>
        <v/>
      </c>
      <c r="R413" s="0" t="str">
        <f aca="false">IF(C413&lt;&gt;"",IF($Q413&lt;&gt;1,C413+R412,C413),"")</f>
        <v/>
      </c>
      <c r="S413" s="0" t="str">
        <f aca="false">IF(D413&lt;&gt;"",IF($Q413&lt;&gt;1,D413+S412,D413),"")</f>
        <v/>
      </c>
      <c r="T413" s="0" t="str">
        <f aca="false">IF(E413&lt;&gt;"",IF($Q413&lt;&gt;1,E413+T412,E413),"")</f>
        <v/>
      </c>
      <c r="U413" s="0" t="str">
        <f aca="false">IF(H413&lt;&gt;"",IF(Q413=1,IF(B413="W",1,0),IF(B413="W",1,0)+U412),"")</f>
        <v/>
      </c>
      <c r="V413" s="0" t="str">
        <f aca="false">IF(H413&lt;&gt;"",IF(Q413=1,IF(B413&lt;&gt;"W",1,0),IF(B413&lt;&gt;"W",1,0)+V412),"")</f>
        <v/>
      </c>
    </row>
    <row r="414" customFormat="false" ht="13.8" hidden="false" customHeight="false" outlineLevel="0" collapsed="false">
      <c r="A414" s="23"/>
      <c r="B414" s="23"/>
      <c r="C414" s="23"/>
      <c r="D414" s="23"/>
      <c r="E414" s="23"/>
      <c r="F414" s="25" t="str">
        <f aca="false">_xlfn.IFS(E414 = "","",E414&gt;0,C414/E414,TRUE(),C414/1)</f>
        <v/>
      </c>
      <c r="G414" s="25" t="str">
        <f aca="false">_xlfn.IFS(E414 = "","",E414&gt;0,(C414+D414)/E414,TRUE(),(C414+D414)/1)</f>
        <v/>
      </c>
      <c r="H414" s="29"/>
      <c r="I414" s="27"/>
      <c r="J414" s="28" t="str">
        <f aca="false">IF(O414&lt;&gt;"",O414/86400,"")</f>
        <v/>
      </c>
      <c r="K414" s="28"/>
      <c r="L414" s="29" t="str">
        <f aca="false">_xlfn.IFS(Q415 &lt;&gt; 1,"",T414&gt;0,R414/T414,TRUE(),R414/1)</f>
        <v/>
      </c>
      <c r="M414" s="25" t="str">
        <f aca="false">_xlfn.IFS(Q415 &lt;&gt; 1,"",V414&gt;0,U414/V414,TRUE(),U414/1)</f>
        <v/>
      </c>
      <c r="N414" s="20"/>
      <c r="P414" s="0" t="str">
        <f aca="false">IF(H414&lt;&gt;"",MOD(WEEKDAY(H414)+4,7)+1,"")</f>
        <v/>
      </c>
      <c r="Q414" s="0" t="str">
        <f aca="false">IF(H413&lt;&gt;"",_xlfn.IFS(OR((H414-H413)&gt;=7,H414=""),1,P413&gt;P414,1,1,0),"")</f>
        <v/>
      </c>
      <c r="R414" s="0" t="str">
        <f aca="false">IF(C414&lt;&gt;"",IF($Q414&lt;&gt;1,C414+R413,C414),"")</f>
        <v/>
      </c>
      <c r="S414" s="0" t="str">
        <f aca="false">IF(D414&lt;&gt;"",IF($Q414&lt;&gt;1,D414+S413,D414),"")</f>
        <v/>
      </c>
      <c r="T414" s="0" t="str">
        <f aca="false">IF(E414&lt;&gt;"",IF($Q414&lt;&gt;1,E414+T413,E414),"")</f>
        <v/>
      </c>
      <c r="U414" s="0" t="str">
        <f aca="false">IF(H414&lt;&gt;"",IF(Q414=1,IF(B414="W",1,0),IF(B414="W",1,0)+U413),"")</f>
        <v/>
      </c>
      <c r="V414" s="0" t="str">
        <f aca="false">IF(H414&lt;&gt;"",IF(Q414=1,IF(B414&lt;&gt;"W",1,0),IF(B414&lt;&gt;"W",1,0)+V413),"")</f>
        <v/>
      </c>
    </row>
    <row r="415" customFormat="false" ht="13.8" hidden="false" customHeight="false" outlineLevel="0" collapsed="false">
      <c r="A415" s="23"/>
      <c r="B415" s="23"/>
      <c r="C415" s="23"/>
      <c r="D415" s="23"/>
      <c r="E415" s="23"/>
      <c r="F415" s="25" t="str">
        <f aca="false">_xlfn.IFS(E415 = "","",E415&gt;0,C415/E415,TRUE(),C415/1)</f>
        <v/>
      </c>
      <c r="G415" s="25" t="str">
        <f aca="false">_xlfn.IFS(E415 = "","",E415&gt;0,(C415+D415)/E415,TRUE(),(C415+D415)/1)</f>
        <v/>
      </c>
      <c r="H415" s="29"/>
      <c r="I415" s="27"/>
      <c r="J415" s="28" t="str">
        <f aca="false">IF(O415&lt;&gt;"",O415/86400,"")</f>
        <v/>
      </c>
      <c r="K415" s="28"/>
      <c r="L415" s="29" t="str">
        <f aca="false">_xlfn.IFS(Q416 &lt;&gt; 1,"",T415&gt;0,R415/T415,TRUE(),R415/1)</f>
        <v/>
      </c>
      <c r="M415" s="25" t="str">
        <f aca="false">_xlfn.IFS(Q416 &lt;&gt; 1,"",V415&gt;0,U415/V415,TRUE(),U415/1)</f>
        <v/>
      </c>
      <c r="N415" s="20"/>
      <c r="P415" s="0" t="str">
        <f aca="false">IF(H415&lt;&gt;"",MOD(WEEKDAY(H415)+4,7)+1,"")</f>
        <v/>
      </c>
      <c r="Q415" s="0" t="str">
        <f aca="false">IF(H414&lt;&gt;"",_xlfn.IFS(OR((H415-H414)&gt;=7,H415=""),1,P414&gt;P415,1,1,0),"")</f>
        <v/>
      </c>
      <c r="R415" s="0" t="str">
        <f aca="false">IF(C415&lt;&gt;"",IF($Q415&lt;&gt;1,C415+R414,C415),"")</f>
        <v/>
      </c>
      <c r="S415" s="0" t="str">
        <f aca="false">IF(D415&lt;&gt;"",IF($Q415&lt;&gt;1,D415+S414,D415),"")</f>
        <v/>
      </c>
      <c r="T415" s="0" t="str">
        <f aca="false">IF(E415&lt;&gt;"",IF($Q415&lt;&gt;1,E415+T414,E415),"")</f>
        <v/>
      </c>
      <c r="U415" s="0" t="str">
        <f aca="false">IF(H415&lt;&gt;"",IF(Q415=1,IF(B415="W",1,0),IF(B415="W",1,0)+U414),"")</f>
        <v/>
      </c>
      <c r="V415" s="0" t="str">
        <f aca="false">IF(H415&lt;&gt;"",IF(Q415=1,IF(B415&lt;&gt;"W",1,0),IF(B415&lt;&gt;"W",1,0)+V414),"")</f>
        <v/>
      </c>
    </row>
    <row r="416" customFormat="false" ht="13.8" hidden="false" customHeight="false" outlineLevel="0" collapsed="false">
      <c r="A416" s="23"/>
      <c r="B416" s="23"/>
      <c r="C416" s="23"/>
      <c r="D416" s="23"/>
      <c r="E416" s="23"/>
      <c r="F416" s="25" t="str">
        <f aca="false">_xlfn.IFS(E416 = "","",E416&gt;0,C416/E416,TRUE(),C416/1)</f>
        <v/>
      </c>
      <c r="G416" s="25" t="str">
        <f aca="false">_xlfn.IFS(E416 = "","",E416&gt;0,(C416+D416)/E416,TRUE(),(C416+D416)/1)</f>
        <v/>
      </c>
      <c r="H416" s="29"/>
      <c r="I416" s="27"/>
      <c r="J416" s="28" t="str">
        <f aca="false">IF(O416&lt;&gt;"",O416/86400,"")</f>
        <v/>
      </c>
      <c r="K416" s="28"/>
      <c r="L416" s="29" t="str">
        <f aca="false">_xlfn.IFS(Q417 &lt;&gt; 1,"",T416&gt;0,R416/T416,TRUE(),R416/1)</f>
        <v/>
      </c>
      <c r="M416" s="25" t="str">
        <f aca="false">_xlfn.IFS(Q417 &lt;&gt; 1,"",V416&gt;0,U416/V416,TRUE(),U416/1)</f>
        <v/>
      </c>
      <c r="N416" s="20"/>
      <c r="P416" s="0" t="str">
        <f aca="false">IF(H416&lt;&gt;"",MOD(WEEKDAY(H416)+4,7)+1,"")</f>
        <v/>
      </c>
      <c r="Q416" s="0" t="str">
        <f aca="false">IF(H415&lt;&gt;"",_xlfn.IFS(OR((H416-H415)&gt;=7,H416=""),1,P415&gt;P416,1,1,0),"")</f>
        <v/>
      </c>
      <c r="R416" s="0" t="str">
        <f aca="false">IF(C416&lt;&gt;"",IF($Q416&lt;&gt;1,C416+R415,C416),"")</f>
        <v/>
      </c>
      <c r="S416" s="0" t="str">
        <f aca="false">IF(D416&lt;&gt;"",IF($Q416&lt;&gt;1,D416+S415,D416),"")</f>
        <v/>
      </c>
      <c r="T416" s="0" t="str">
        <f aca="false">IF(E416&lt;&gt;"",IF($Q416&lt;&gt;1,E416+T415,E416),"")</f>
        <v/>
      </c>
      <c r="U416" s="0" t="str">
        <f aca="false">IF(H416&lt;&gt;"",IF(Q416=1,IF(B416="W",1,0),IF(B416="W",1,0)+U415),"")</f>
        <v/>
      </c>
      <c r="V416" s="0" t="str">
        <f aca="false">IF(H416&lt;&gt;"",IF(Q416=1,IF(B416&lt;&gt;"W",1,0),IF(B416&lt;&gt;"W",1,0)+V415),"")</f>
        <v/>
      </c>
    </row>
    <row r="417" customFormat="false" ht="13.8" hidden="false" customHeight="false" outlineLevel="0" collapsed="false">
      <c r="A417" s="23"/>
      <c r="B417" s="23"/>
      <c r="C417" s="23"/>
      <c r="D417" s="23"/>
      <c r="E417" s="23"/>
      <c r="F417" s="25" t="str">
        <f aca="false">_xlfn.IFS(E417 = "","",E417&gt;0,C417/E417,TRUE(),C417/1)</f>
        <v/>
      </c>
      <c r="G417" s="25" t="str">
        <f aca="false">_xlfn.IFS(E417 = "","",E417&gt;0,(C417+D417)/E417,TRUE(),(C417+D417)/1)</f>
        <v/>
      </c>
      <c r="H417" s="29"/>
      <c r="I417" s="27"/>
      <c r="J417" s="28" t="str">
        <f aca="false">IF(O417&lt;&gt;"",O417/86400,"")</f>
        <v/>
      </c>
      <c r="K417" s="28"/>
      <c r="L417" s="29" t="str">
        <f aca="false">_xlfn.IFS(Q418 &lt;&gt; 1,"",T417&gt;0,R417/T417,TRUE(),R417/1)</f>
        <v/>
      </c>
      <c r="M417" s="25" t="str">
        <f aca="false">_xlfn.IFS(Q418 &lt;&gt; 1,"",V417&gt;0,U417/V417,TRUE(),U417/1)</f>
        <v/>
      </c>
      <c r="N417" s="20"/>
      <c r="P417" s="0" t="str">
        <f aca="false">IF(H417&lt;&gt;"",MOD(WEEKDAY(H417)+4,7)+1,"")</f>
        <v/>
      </c>
      <c r="Q417" s="0" t="str">
        <f aca="false">IF(H416&lt;&gt;"",_xlfn.IFS(OR((H417-H416)&gt;=7,H417=""),1,P416&gt;P417,1,1,0),"")</f>
        <v/>
      </c>
      <c r="R417" s="0" t="str">
        <f aca="false">IF(C417&lt;&gt;"",IF($Q417&lt;&gt;1,C417+R416,C417),"")</f>
        <v/>
      </c>
      <c r="S417" s="0" t="str">
        <f aca="false">IF(D417&lt;&gt;"",IF($Q417&lt;&gt;1,D417+S416,D417),"")</f>
        <v/>
      </c>
      <c r="T417" s="0" t="str">
        <f aca="false">IF(E417&lt;&gt;"",IF($Q417&lt;&gt;1,E417+T416,E417),"")</f>
        <v/>
      </c>
      <c r="U417" s="0" t="str">
        <f aca="false">IF(H417&lt;&gt;"",IF(Q417=1,IF(B417="W",1,0),IF(B417="W",1,0)+U416),"")</f>
        <v/>
      </c>
      <c r="V417" s="0" t="str">
        <f aca="false">IF(H417&lt;&gt;"",IF(Q417=1,IF(B417&lt;&gt;"W",1,0),IF(B417&lt;&gt;"W",1,0)+V416),"")</f>
        <v/>
      </c>
    </row>
    <row r="418" customFormat="false" ht="13.8" hidden="false" customHeight="false" outlineLevel="0" collapsed="false">
      <c r="A418" s="23"/>
      <c r="B418" s="23"/>
      <c r="C418" s="23"/>
      <c r="D418" s="23"/>
      <c r="E418" s="23"/>
      <c r="F418" s="25" t="str">
        <f aca="false">_xlfn.IFS(E418 = "","",E418&gt;0,C418/E418,TRUE(),C418/1)</f>
        <v/>
      </c>
      <c r="G418" s="25" t="str">
        <f aca="false">_xlfn.IFS(E418 = "","",E418&gt;0,(C418+D418)/E418,TRUE(),(C418+D418)/1)</f>
        <v/>
      </c>
      <c r="H418" s="29"/>
      <c r="I418" s="27"/>
      <c r="J418" s="28" t="str">
        <f aca="false">IF(O418&lt;&gt;"",O418/86400,"")</f>
        <v/>
      </c>
      <c r="K418" s="28"/>
      <c r="L418" s="29" t="str">
        <f aca="false">_xlfn.IFS(Q419 &lt;&gt; 1,"",T418&gt;0,R418/T418,TRUE(),R418/1)</f>
        <v/>
      </c>
      <c r="M418" s="25" t="str">
        <f aca="false">_xlfn.IFS(Q419 &lt;&gt; 1,"",V418&gt;0,U418/V418,TRUE(),U418/1)</f>
        <v/>
      </c>
      <c r="N418" s="20"/>
      <c r="P418" s="0" t="str">
        <f aca="false">IF(H418&lt;&gt;"",MOD(WEEKDAY(H418)+4,7)+1,"")</f>
        <v/>
      </c>
      <c r="Q418" s="0" t="str">
        <f aca="false">IF(H417&lt;&gt;"",_xlfn.IFS(OR((H418-H417)&gt;=7,H418=""),1,P417&gt;P418,1,1,0),"")</f>
        <v/>
      </c>
      <c r="R418" s="0" t="str">
        <f aca="false">IF(C418&lt;&gt;"",IF($Q418&lt;&gt;1,C418+R417,C418),"")</f>
        <v/>
      </c>
      <c r="S418" s="0" t="str">
        <f aca="false">IF(D418&lt;&gt;"",IF($Q418&lt;&gt;1,D418+S417,D418),"")</f>
        <v/>
      </c>
      <c r="T418" s="0" t="str">
        <f aca="false">IF(E418&lt;&gt;"",IF($Q418&lt;&gt;1,E418+T417,E418),"")</f>
        <v/>
      </c>
      <c r="U418" s="0" t="str">
        <f aca="false">IF(H418&lt;&gt;"",IF(Q418=1,IF(B418="W",1,0),IF(B418="W",1,0)+U417),"")</f>
        <v/>
      </c>
      <c r="V418" s="0" t="str">
        <f aca="false">IF(H418&lt;&gt;"",IF(Q418=1,IF(B418&lt;&gt;"W",1,0),IF(B418&lt;&gt;"W",1,0)+V417),"")</f>
        <v/>
      </c>
    </row>
    <row r="419" customFormat="false" ht="13.8" hidden="false" customHeight="false" outlineLevel="0" collapsed="false">
      <c r="A419" s="23"/>
      <c r="B419" s="23"/>
      <c r="C419" s="23"/>
      <c r="D419" s="23"/>
      <c r="E419" s="23"/>
      <c r="F419" s="25" t="str">
        <f aca="false">_xlfn.IFS(E419 = "","",E419&gt;0,C419/E419,TRUE(),C419/1)</f>
        <v/>
      </c>
      <c r="G419" s="25" t="str">
        <f aca="false">_xlfn.IFS(E419 = "","",E419&gt;0,(C419+D419)/E419,TRUE(),(C419+D419)/1)</f>
        <v/>
      </c>
      <c r="H419" s="29"/>
      <c r="I419" s="27"/>
      <c r="J419" s="28" t="str">
        <f aca="false">IF(O419&lt;&gt;"",O419/86400,"")</f>
        <v/>
      </c>
      <c r="K419" s="28"/>
      <c r="L419" s="29" t="str">
        <f aca="false">_xlfn.IFS(Q420 &lt;&gt; 1,"",T419&gt;0,R419/T419,TRUE(),R419/1)</f>
        <v/>
      </c>
      <c r="M419" s="25" t="str">
        <f aca="false">_xlfn.IFS(Q420 &lt;&gt; 1,"",V419&gt;0,U419/V419,TRUE(),U419/1)</f>
        <v/>
      </c>
      <c r="N419" s="20"/>
      <c r="P419" s="0" t="str">
        <f aca="false">IF(H419&lt;&gt;"",MOD(WEEKDAY(H419)+4,7)+1,"")</f>
        <v/>
      </c>
      <c r="Q419" s="0" t="str">
        <f aca="false">IF(H418&lt;&gt;"",_xlfn.IFS(OR((H419-H418)&gt;=7,H419=""),1,P418&gt;P419,1,1,0),"")</f>
        <v/>
      </c>
      <c r="R419" s="0" t="str">
        <f aca="false">IF(C419&lt;&gt;"",IF($Q419&lt;&gt;1,C419+R418,C419),"")</f>
        <v/>
      </c>
      <c r="S419" s="0" t="str">
        <f aca="false">IF(D419&lt;&gt;"",IF($Q419&lt;&gt;1,D419+S418,D419),"")</f>
        <v/>
      </c>
      <c r="T419" s="0" t="str">
        <f aca="false">IF(E419&lt;&gt;"",IF($Q419&lt;&gt;1,E419+T418,E419),"")</f>
        <v/>
      </c>
      <c r="U419" s="0" t="str">
        <f aca="false">IF(H419&lt;&gt;"",IF(Q419=1,IF(B419="W",1,0),IF(B419="W",1,0)+U418),"")</f>
        <v/>
      </c>
      <c r="V419" s="0" t="str">
        <f aca="false">IF(H419&lt;&gt;"",IF(Q419=1,IF(B419&lt;&gt;"W",1,0),IF(B419&lt;&gt;"W",1,0)+V418),"")</f>
        <v/>
      </c>
    </row>
    <row r="420" customFormat="false" ht="13.8" hidden="false" customHeight="false" outlineLevel="0" collapsed="false">
      <c r="A420" s="23"/>
      <c r="B420" s="23"/>
      <c r="C420" s="23"/>
      <c r="D420" s="23"/>
      <c r="E420" s="23"/>
      <c r="F420" s="25" t="str">
        <f aca="false">_xlfn.IFS(E420 = "","",E420&gt;0,C420/E420,TRUE(),C420/1)</f>
        <v/>
      </c>
      <c r="G420" s="25" t="str">
        <f aca="false">_xlfn.IFS(E420 = "","",E420&gt;0,(C420+D420)/E420,TRUE(),(C420+D420)/1)</f>
        <v/>
      </c>
      <c r="H420" s="29"/>
      <c r="I420" s="27"/>
      <c r="J420" s="28" t="str">
        <f aca="false">IF(O420&lt;&gt;"",O420/86400,"")</f>
        <v/>
      </c>
      <c r="K420" s="28"/>
      <c r="L420" s="29" t="str">
        <f aca="false">_xlfn.IFS(Q421 &lt;&gt; 1,"",T420&gt;0,R420/T420,TRUE(),R420/1)</f>
        <v/>
      </c>
      <c r="M420" s="25" t="str">
        <f aca="false">_xlfn.IFS(Q421 &lt;&gt; 1,"",V420&gt;0,U420/V420,TRUE(),U420/1)</f>
        <v/>
      </c>
      <c r="N420" s="20"/>
      <c r="P420" s="0" t="str">
        <f aca="false">IF(H420&lt;&gt;"",MOD(WEEKDAY(H420)+4,7)+1,"")</f>
        <v/>
      </c>
      <c r="Q420" s="0" t="str">
        <f aca="false">IF(H419&lt;&gt;"",_xlfn.IFS(OR((H420-H419)&gt;=7,H420=""),1,P419&gt;P420,1,1,0),"")</f>
        <v/>
      </c>
      <c r="R420" s="0" t="str">
        <f aca="false">IF(C420&lt;&gt;"",IF($Q420&lt;&gt;1,C420+R419,C420),"")</f>
        <v/>
      </c>
      <c r="S420" s="0" t="str">
        <f aca="false">IF(D420&lt;&gt;"",IF($Q420&lt;&gt;1,D420+S419,D420),"")</f>
        <v/>
      </c>
      <c r="T420" s="0" t="str">
        <f aca="false">IF(E420&lt;&gt;"",IF($Q420&lt;&gt;1,E420+T419,E420),"")</f>
        <v/>
      </c>
      <c r="U420" s="0" t="str">
        <f aca="false">IF(H420&lt;&gt;"",IF(Q420=1,IF(B420="W",1,0),IF(B420="W",1,0)+U419),"")</f>
        <v/>
      </c>
      <c r="V420" s="0" t="str">
        <f aca="false">IF(H420&lt;&gt;"",IF(Q420=1,IF(B420&lt;&gt;"W",1,0),IF(B420&lt;&gt;"W",1,0)+V419),"")</f>
        <v/>
      </c>
    </row>
    <row r="421" customFormat="false" ht="13.8" hidden="false" customHeight="false" outlineLevel="0" collapsed="false">
      <c r="A421" s="23"/>
      <c r="B421" s="23"/>
      <c r="C421" s="23"/>
      <c r="D421" s="23"/>
      <c r="E421" s="23"/>
      <c r="F421" s="25" t="str">
        <f aca="false">_xlfn.IFS(E421 = "","",E421&gt;0,C421/E421,TRUE(),C421/1)</f>
        <v/>
      </c>
      <c r="G421" s="25" t="str">
        <f aca="false">_xlfn.IFS(E421 = "","",E421&gt;0,(C421+D421)/E421,TRUE(),(C421+D421)/1)</f>
        <v/>
      </c>
      <c r="H421" s="29"/>
      <c r="I421" s="27"/>
      <c r="J421" s="28" t="str">
        <f aca="false">IF(O421&lt;&gt;"",O421/86400,"")</f>
        <v/>
      </c>
      <c r="K421" s="28"/>
      <c r="L421" s="29" t="str">
        <f aca="false">_xlfn.IFS(Q422 &lt;&gt; 1,"",T421&gt;0,R421/T421,TRUE(),R421/1)</f>
        <v/>
      </c>
      <c r="M421" s="25" t="str">
        <f aca="false">_xlfn.IFS(Q422 &lt;&gt; 1,"",V421&gt;0,U421/V421,TRUE(),U421/1)</f>
        <v/>
      </c>
      <c r="N421" s="20"/>
      <c r="P421" s="0" t="str">
        <f aca="false">IF(H421&lt;&gt;"",MOD(WEEKDAY(H421)+4,7)+1,"")</f>
        <v/>
      </c>
      <c r="Q421" s="0" t="str">
        <f aca="false">IF(H420&lt;&gt;"",_xlfn.IFS(OR((H421-H420)&gt;=7,H421=""),1,P420&gt;P421,1,1,0),"")</f>
        <v/>
      </c>
      <c r="R421" s="0" t="str">
        <f aca="false">IF(C421&lt;&gt;"",IF($Q421&lt;&gt;1,C421+R420,C421),"")</f>
        <v/>
      </c>
      <c r="S421" s="0" t="str">
        <f aca="false">IF(D421&lt;&gt;"",IF($Q421&lt;&gt;1,D421+S420,D421),"")</f>
        <v/>
      </c>
      <c r="T421" s="0" t="str">
        <f aca="false">IF(E421&lt;&gt;"",IF($Q421&lt;&gt;1,E421+T420,E421),"")</f>
        <v/>
      </c>
      <c r="U421" s="0" t="str">
        <f aca="false">IF(H421&lt;&gt;"",IF(Q421=1,IF(B421="W",1,0),IF(B421="W",1,0)+U420),"")</f>
        <v/>
      </c>
      <c r="V421" s="0" t="str">
        <f aca="false">IF(H421&lt;&gt;"",IF(Q421=1,IF(B421&lt;&gt;"W",1,0),IF(B421&lt;&gt;"W",1,0)+V420),"")</f>
        <v/>
      </c>
    </row>
    <row r="422" customFormat="false" ht="13.8" hidden="false" customHeight="false" outlineLevel="0" collapsed="false">
      <c r="A422" s="23"/>
      <c r="B422" s="23"/>
      <c r="C422" s="23"/>
      <c r="D422" s="23"/>
      <c r="E422" s="23"/>
      <c r="F422" s="25" t="str">
        <f aca="false">_xlfn.IFS(E422 = "","",E422&gt;0,C422/E422,TRUE(),C422/1)</f>
        <v/>
      </c>
      <c r="G422" s="25" t="str">
        <f aca="false">_xlfn.IFS(E422 = "","",E422&gt;0,(C422+D422)/E422,TRUE(),(C422+D422)/1)</f>
        <v/>
      </c>
      <c r="H422" s="29"/>
      <c r="I422" s="27"/>
      <c r="J422" s="28" t="str">
        <f aca="false">IF(O422&lt;&gt;"",O422/86400,"")</f>
        <v/>
      </c>
      <c r="K422" s="28"/>
      <c r="L422" s="29" t="str">
        <f aca="false">_xlfn.IFS(Q423 &lt;&gt; 1,"",T422&gt;0,R422/T422,TRUE(),R422/1)</f>
        <v/>
      </c>
      <c r="M422" s="25" t="str">
        <f aca="false">_xlfn.IFS(Q423 &lt;&gt; 1,"",V422&gt;0,U422/V422,TRUE(),U422/1)</f>
        <v/>
      </c>
      <c r="N422" s="20"/>
      <c r="P422" s="0" t="str">
        <f aca="false">IF(H422&lt;&gt;"",MOD(WEEKDAY(H422)+4,7)+1,"")</f>
        <v/>
      </c>
      <c r="Q422" s="0" t="str">
        <f aca="false">IF(H421&lt;&gt;"",_xlfn.IFS(OR((H422-H421)&gt;=7,H422=""),1,P421&gt;P422,1,1,0),"")</f>
        <v/>
      </c>
      <c r="R422" s="0" t="str">
        <f aca="false">IF(C422&lt;&gt;"",IF($Q422&lt;&gt;1,C422+R421,C422),"")</f>
        <v/>
      </c>
      <c r="S422" s="0" t="str">
        <f aca="false">IF(D422&lt;&gt;"",IF($Q422&lt;&gt;1,D422+S421,D422),"")</f>
        <v/>
      </c>
      <c r="T422" s="0" t="str">
        <f aca="false">IF(E422&lt;&gt;"",IF($Q422&lt;&gt;1,E422+T421,E422),"")</f>
        <v/>
      </c>
      <c r="U422" s="0" t="str">
        <f aca="false">IF(H422&lt;&gt;"",IF(Q422=1,IF(B422="W",1,0),IF(B422="W",1,0)+U421),"")</f>
        <v/>
      </c>
      <c r="V422" s="0" t="str">
        <f aca="false">IF(H422&lt;&gt;"",IF(Q422=1,IF(B422&lt;&gt;"W",1,0),IF(B422&lt;&gt;"W",1,0)+V421),"")</f>
        <v/>
      </c>
    </row>
    <row r="423" customFormat="false" ht="13.8" hidden="false" customHeight="false" outlineLevel="0" collapsed="false">
      <c r="A423" s="23"/>
      <c r="B423" s="23"/>
      <c r="C423" s="23"/>
      <c r="D423" s="23"/>
      <c r="E423" s="23"/>
      <c r="F423" s="25" t="str">
        <f aca="false">_xlfn.IFS(E423 = "","",E423&gt;0,C423/E423,TRUE(),C423/1)</f>
        <v/>
      </c>
      <c r="G423" s="25" t="str">
        <f aca="false">_xlfn.IFS(E423 = "","",E423&gt;0,(C423+D423)/E423,TRUE(),(C423+D423)/1)</f>
        <v/>
      </c>
      <c r="H423" s="29"/>
      <c r="I423" s="27"/>
      <c r="J423" s="28" t="str">
        <f aca="false">IF(O423&lt;&gt;"",O423/86400,"")</f>
        <v/>
      </c>
      <c r="K423" s="28"/>
      <c r="L423" s="29" t="str">
        <f aca="false">_xlfn.IFS(Q424 &lt;&gt; 1,"",T423&gt;0,R423/T423,TRUE(),R423/1)</f>
        <v/>
      </c>
      <c r="M423" s="25" t="str">
        <f aca="false">_xlfn.IFS(Q424 &lt;&gt; 1,"",V423&gt;0,U423/V423,TRUE(),U423/1)</f>
        <v/>
      </c>
      <c r="N423" s="20"/>
      <c r="P423" s="0" t="str">
        <f aca="false">IF(H423&lt;&gt;"",MOD(WEEKDAY(H423)+4,7)+1,"")</f>
        <v/>
      </c>
      <c r="Q423" s="0" t="str">
        <f aca="false">IF(H422&lt;&gt;"",_xlfn.IFS(OR((H423-H422)&gt;=7,H423=""),1,P422&gt;P423,1,1,0),"")</f>
        <v/>
      </c>
      <c r="R423" s="0" t="str">
        <f aca="false">IF(C423&lt;&gt;"",IF($Q423&lt;&gt;1,C423+R422,C423),"")</f>
        <v/>
      </c>
      <c r="S423" s="0" t="str">
        <f aca="false">IF(D423&lt;&gt;"",IF($Q423&lt;&gt;1,D423+S422,D423),"")</f>
        <v/>
      </c>
      <c r="T423" s="0" t="str">
        <f aca="false">IF(E423&lt;&gt;"",IF($Q423&lt;&gt;1,E423+T422,E423),"")</f>
        <v/>
      </c>
      <c r="U423" s="0" t="str">
        <f aca="false">IF(H423&lt;&gt;"",IF(Q423=1,IF(B423="W",1,0),IF(B423="W",1,0)+U422),"")</f>
        <v/>
      </c>
      <c r="V423" s="0" t="str">
        <f aca="false">IF(H423&lt;&gt;"",IF(Q423=1,IF(B423&lt;&gt;"W",1,0),IF(B423&lt;&gt;"W",1,0)+V422),"")</f>
        <v/>
      </c>
    </row>
    <row r="424" customFormat="false" ht="13.8" hidden="false" customHeight="false" outlineLevel="0" collapsed="false">
      <c r="A424" s="23"/>
      <c r="B424" s="23"/>
      <c r="C424" s="23"/>
      <c r="D424" s="23"/>
      <c r="E424" s="23"/>
      <c r="F424" s="25" t="str">
        <f aca="false">_xlfn.IFS(E424 = "","",E424&gt;0,C424/E424,TRUE(),C424/1)</f>
        <v/>
      </c>
      <c r="G424" s="25" t="str">
        <f aca="false">_xlfn.IFS(E424 = "","",E424&gt;0,(C424+D424)/E424,TRUE(),(C424+D424)/1)</f>
        <v/>
      </c>
      <c r="H424" s="29"/>
      <c r="I424" s="27"/>
      <c r="J424" s="28" t="str">
        <f aca="false">IF(O424&lt;&gt;"",O424/86400,"")</f>
        <v/>
      </c>
      <c r="K424" s="28"/>
      <c r="L424" s="29" t="str">
        <f aca="false">_xlfn.IFS(Q425 &lt;&gt; 1,"",T424&gt;0,R424/T424,TRUE(),R424/1)</f>
        <v/>
      </c>
      <c r="M424" s="25" t="str">
        <f aca="false">_xlfn.IFS(Q425 &lt;&gt; 1,"",V424&gt;0,U424/V424,TRUE(),U424/1)</f>
        <v/>
      </c>
      <c r="N424" s="20"/>
      <c r="P424" s="0" t="str">
        <f aca="false">IF(H424&lt;&gt;"",MOD(WEEKDAY(H424)+4,7)+1,"")</f>
        <v/>
      </c>
      <c r="Q424" s="0" t="str">
        <f aca="false">IF(H423&lt;&gt;"",_xlfn.IFS(OR((H424-H423)&gt;=7,H424=""),1,P423&gt;P424,1,1,0),"")</f>
        <v/>
      </c>
      <c r="R424" s="0" t="str">
        <f aca="false">IF(C424&lt;&gt;"",IF($Q424&lt;&gt;1,C424+R423,C424),"")</f>
        <v/>
      </c>
      <c r="S424" s="0" t="str">
        <f aca="false">IF(D424&lt;&gt;"",IF($Q424&lt;&gt;1,D424+S423,D424),"")</f>
        <v/>
      </c>
      <c r="T424" s="0" t="str">
        <f aca="false">IF(E424&lt;&gt;"",IF($Q424&lt;&gt;1,E424+T423,E424),"")</f>
        <v/>
      </c>
      <c r="U424" s="0" t="str">
        <f aca="false">IF(H424&lt;&gt;"",IF(Q424=1,IF(B424="W",1,0),IF(B424="W",1,0)+U423),"")</f>
        <v/>
      </c>
      <c r="V424" s="0" t="str">
        <f aca="false">IF(H424&lt;&gt;"",IF(Q424=1,IF(B424&lt;&gt;"W",1,0),IF(B424&lt;&gt;"W",1,0)+V423),"")</f>
        <v/>
      </c>
    </row>
    <row r="425" customFormat="false" ht="13.8" hidden="false" customHeight="false" outlineLevel="0" collapsed="false">
      <c r="A425" s="23"/>
      <c r="B425" s="23"/>
      <c r="C425" s="23"/>
      <c r="D425" s="23"/>
      <c r="E425" s="23"/>
      <c r="F425" s="25" t="str">
        <f aca="false">_xlfn.IFS(E425 = "","",E425&gt;0,C425/E425,TRUE(),C425/1)</f>
        <v/>
      </c>
      <c r="G425" s="25" t="str">
        <f aca="false">_xlfn.IFS(E425 = "","",E425&gt;0,(C425+D425)/E425,TRUE(),(C425+D425)/1)</f>
        <v/>
      </c>
      <c r="H425" s="29"/>
      <c r="I425" s="27"/>
      <c r="J425" s="28" t="str">
        <f aca="false">IF(O425&lt;&gt;"",O425/86400,"")</f>
        <v/>
      </c>
      <c r="K425" s="28"/>
      <c r="L425" s="29" t="str">
        <f aca="false">_xlfn.IFS(Q426 &lt;&gt; 1,"",T425&gt;0,R425/T425,TRUE(),R425/1)</f>
        <v/>
      </c>
      <c r="M425" s="25" t="str">
        <f aca="false">_xlfn.IFS(Q426 &lt;&gt; 1,"",V425&gt;0,U425/V425,TRUE(),U425/1)</f>
        <v/>
      </c>
      <c r="N425" s="20"/>
      <c r="P425" s="0" t="str">
        <f aca="false">IF(H425&lt;&gt;"",MOD(WEEKDAY(H425)+4,7)+1,"")</f>
        <v/>
      </c>
      <c r="Q425" s="0" t="str">
        <f aca="false">IF(H424&lt;&gt;"",_xlfn.IFS(OR((H425-H424)&gt;=7,H425=""),1,P424&gt;P425,1,1,0),"")</f>
        <v/>
      </c>
      <c r="R425" s="0" t="str">
        <f aca="false">IF(C425&lt;&gt;"",IF($Q425&lt;&gt;1,C425+R424,C425),"")</f>
        <v/>
      </c>
      <c r="S425" s="0" t="str">
        <f aca="false">IF(D425&lt;&gt;"",IF($Q425&lt;&gt;1,D425+S424,D425),"")</f>
        <v/>
      </c>
      <c r="T425" s="0" t="str">
        <f aca="false">IF(E425&lt;&gt;"",IF($Q425&lt;&gt;1,E425+T424,E425),"")</f>
        <v/>
      </c>
      <c r="U425" s="0" t="str">
        <f aca="false">IF(H425&lt;&gt;"",IF(Q425=1,IF(B425="W",1,0),IF(B425="W",1,0)+U424),"")</f>
        <v/>
      </c>
      <c r="V425" s="0" t="str">
        <f aca="false">IF(H425&lt;&gt;"",IF(Q425=1,IF(B425&lt;&gt;"W",1,0),IF(B425&lt;&gt;"W",1,0)+V424),"")</f>
        <v/>
      </c>
    </row>
    <row r="426" customFormat="false" ht="13.8" hidden="false" customHeight="false" outlineLevel="0" collapsed="false">
      <c r="A426" s="23"/>
      <c r="B426" s="23"/>
      <c r="C426" s="23"/>
      <c r="D426" s="23"/>
      <c r="E426" s="23"/>
      <c r="F426" s="25" t="str">
        <f aca="false">_xlfn.IFS(E426 = "","",E426&gt;0,C426/E426,TRUE(),C426/1)</f>
        <v/>
      </c>
      <c r="G426" s="25" t="str">
        <f aca="false">_xlfn.IFS(E426 = "","",E426&gt;0,(C426+D426)/E426,TRUE(),(C426+D426)/1)</f>
        <v/>
      </c>
      <c r="H426" s="29"/>
      <c r="I426" s="27"/>
      <c r="J426" s="28" t="str">
        <f aca="false">IF(O426&lt;&gt;"",O426/86400,"")</f>
        <v/>
      </c>
      <c r="K426" s="28"/>
      <c r="L426" s="29" t="str">
        <f aca="false">_xlfn.IFS(Q427 &lt;&gt; 1,"",T426&gt;0,R426/T426,TRUE(),R426/1)</f>
        <v/>
      </c>
      <c r="M426" s="25" t="str">
        <f aca="false">_xlfn.IFS(Q427 &lt;&gt; 1,"",V426&gt;0,U426/V426,TRUE(),U426/1)</f>
        <v/>
      </c>
      <c r="N426" s="20"/>
      <c r="P426" s="0" t="str">
        <f aca="false">IF(H426&lt;&gt;"",MOD(WEEKDAY(H426)+4,7)+1,"")</f>
        <v/>
      </c>
      <c r="Q426" s="0" t="str">
        <f aca="false">IF(H425&lt;&gt;"",_xlfn.IFS(OR((H426-H425)&gt;=7,H426=""),1,P425&gt;P426,1,1,0),"")</f>
        <v/>
      </c>
      <c r="R426" s="0" t="str">
        <f aca="false">IF(C426&lt;&gt;"",IF($Q426&lt;&gt;1,C426+R425,C426),"")</f>
        <v/>
      </c>
      <c r="S426" s="0" t="str">
        <f aca="false">IF(D426&lt;&gt;"",IF($Q426&lt;&gt;1,D426+S425,D426),"")</f>
        <v/>
      </c>
      <c r="T426" s="0" t="str">
        <f aca="false">IF(E426&lt;&gt;"",IF($Q426&lt;&gt;1,E426+T425,E426),"")</f>
        <v/>
      </c>
      <c r="U426" s="0" t="str">
        <f aca="false">IF(H426&lt;&gt;"",IF(Q426=1,IF(B426="W",1,0),IF(B426="W",1,0)+U425),"")</f>
        <v/>
      </c>
      <c r="V426" s="0" t="str">
        <f aca="false">IF(H426&lt;&gt;"",IF(Q426=1,IF(B426&lt;&gt;"W",1,0),IF(B426&lt;&gt;"W",1,0)+V425),"")</f>
        <v/>
      </c>
    </row>
    <row r="427" customFormat="false" ht="13.8" hidden="false" customHeight="false" outlineLevel="0" collapsed="false">
      <c r="A427" s="23"/>
      <c r="B427" s="23"/>
      <c r="C427" s="23"/>
      <c r="D427" s="23"/>
      <c r="E427" s="23"/>
      <c r="F427" s="25" t="str">
        <f aca="false">_xlfn.IFS(E427 = "","",E427&gt;0,C427/E427,TRUE(),C427/1)</f>
        <v/>
      </c>
      <c r="G427" s="25" t="str">
        <f aca="false">_xlfn.IFS(E427 = "","",E427&gt;0,(C427+D427)/E427,TRUE(),(C427+D427)/1)</f>
        <v/>
      </c>
      <c r="H427" s="29"/>
      <c r="I427" s="27"/>
      <c r="J427" s="28" t="str">
        <f aca="false">IF(O427&lt;&gt;"",O427/86400,"")</f>
        <v/>
      </c>
      <c r="K427" s="28"/>
      <c r="L427" s="29" t="str">
        <f aca="false">_xlfn.IFS(Q428 &lt;&gt; 1,"",T427&gt;0,R427/T427,TRUE(),R427/1)</f>
        <v/>
      </c>
      <c r="M427" s="25" t="str">
        <f aca="false">_xlfn.IFS(Q428 &lt;&gt; 1,"",V427&gt;0,U427/V427,TRUE(),U427/1)</f>
        <v/>
      </c>
      <c r="N427" s="20"/>
      <c r="P427" s="0" t="str">
        <f aca="false">IF(H427&lt;&gt;"",MOD(WEEKDAY(H427)+4,7)+1,"")</f>
        <v/>
      </c>
      <c r="Q427" s="0" t="str">
        <f aca="false">IF(H426&lt;&gt;"",_xlfn.IFS(OR((H427-H426)&gt;=7,H427=""),1,P426&gt;P427,1,1,0),"")</f>
        <v/>
      </c>
      <c r="R427" s="0" t="str">
        <f aca="false">IF(C427&lt;&gt;"",IF($Q427&lt;&gt;1,C427+R426,C427),"")</f>
        <v/>
      </c>
      <c r="S427" s="0" t="str">
        <f aca="false">IF(D427&lt;&gt;"",IF($Q427&lt;&gt;1,D427+S426,D427),"")</f>
        <v/>
      </c>
      <c r="T427" s="0" t="str">
        <f aca="false">IF(E427&lt;&gt;"",IF($Q427&lt;&gt;1,E427+T426,E427),"")</f>
        <v/>
      </c>
      <c r="U427" s="0" t="str">
        <f aca="false">IF(H427&lt;&gt;"",IF(Q427=1,IF(B427="W",1,0),IF(B427="W",1,0)+U426),"")</f>
        <v/>
      </c>
      <c r="V427" s="0" t="str">
        <f aca="false">IF(H427&lt;&gt;"",IF(Q427=1,IF(B427&lt;&gt;"W",1,0),IF(B427&lt;&gt;"W",1,0)+V426),"")</f>
        <v/>
      </c>
    </row>
    <row r="428" customFormat="false" ht="13.8" hidden="false" customHeight="false" outlineLevel="0" collapsed="false">
      <c r="A428" s="23"/>
      <c r="B428" s="23"/>
      <c r="C428" s="23"/>
      <c r="D428" s="23"/>
      <c r="E428" s="23"/>
      <c r="F428" s="25" t="str">
        <f aca="false">_xlfn.IFS(E428 = "","",E428&gt;0,C428/E428,TRUE(),C428/1)</f>
        <v/>
      </c>
      <c r="G428" s="25" t="str">
        <f aca="false">_xlfn.IFS(E428 = "","",E428&gt;0,(C428+D428)/E428,TRUE(),(C428+D428)/1)</f>
        <v/>
      </c>
      <c r="H428" s="29"/>
      <c r="I428" s="27"/>
      <c r="J428" s="28" t="str">
        <f aca="false">IF(O428&lt;&gt;"",O428/86400,"")</f>
        <v/>
      </c>
      <c r="K428" s="28"/>
      <c r="L428" s="29" t="str">
        <f aca="false">_xlfn.IFS(Q429 &lt;&gt; 1,"",T428&gt;0,R428/T428,TRUE(),R428/1)</f>
        <v/>
      </c>
      <c r="M428" s="25" t="str">
        <f aca="false">_xlfn.IFS(Q429 &lt;&gt; 1,"",V428&gt;0,U428/V428,TRUE(),U428/1)</f>
        <v/>
      </c>
      <c r="N428" s="20"/>
      <c r="P428" s="0" t="str">
        <f aca="false">IF(H428&lt;&gt;"",MOD(WEEKDAY(H428)+4,7)+1,"")</f>
        <v/>
      </c>
      <c r="Q428" s="0" t="str">
        <f aca="false">IF(H427&lt;&gt;"",_xlfn.IFS(OR((H428-H427)&gt;=7,H428=""),1,P427&gt;P428,1,1,0),"")</f>
        <v/>
      </c>
      <c r="R428" s="0" t="str">
        <f aca="false">IF(C428&lt;&gt;"",IF($Q428&lt;&gt;1,C428+R427,C428),"")</f>
        <v/>
      </c>
      <c r="S428" s="0" t="str">
        <f aca="false">IF(D428&lt;&gt;"",IF($Q428&lt;&gt;1,D428+S427,D428),"")</f>
        <v/>
      </c>
      <c r="T428" s="0" t="str">
        <f aca="false">IF(E428&lt;&gt;"",IF($Q428&lt;&gt;1,E428+T427,E428),"")</f>
        <v/>
      </c>
      <c r="U428" s="0" t="str">
        <f aca="false">IF(H428&lt;&gt;"",IF(Q428=1,IF(B428="W",1,0),IF(B428="W",1,0)+U427),"")</f>
        <v/>
      </c>
      <c r="V428" s="0" t="str">
        <f aca="false">IF(H428&lt;&gt;"",IF(Q428=1,IF(B428&lt;&gt;"W",1,0),IF(B428&lt;&gt;"W",1,0)+V427),"")</f>
        <v/>
      </c>
    </row>
    <row r="429" customFormat="false" ht="13.8" hidden="false" customHeight="false" outlineLevel="0" collapsed="false">
      <c r="A429" s="23"/>
      <c r="B429" s="23"/>
      <c r="C429" s="23"/>
      <c r="D429" s="23"/>
      <c r="E429" s="23"/>
      <c r="F429" s="25" t="str">
        <f aca="false">_xlfn.IFS(E429 = "","",E429&gt;0,C429/E429,TRUE(),C429/1)</f>
        <v/>
      </c>
      <c r="G429" s="25" t="str">
        <f aca="false">_xlfn.IFS(E429 = "","",E429&gt;0,(C429+D429)/E429,TRUE(),(C429+D429)/1)</f>
        <v/>
      </c>
      <c r="H429" s="29"/>
      <c r="I429" s="27"/>
      <c r="J429" s="28" t="str">
        <f aca="false">IF(O429&lt;&gt;"",O429/86400,"")</f>
        <v/>
      </c>
      <c r="K429" s="28"/>
      <c r="L429" s="29" t="str">
        <f aca="false">_xlfn.IFS(Q430 &lt;&gt; 1,"",T429&gt;0,R429/T429,TRUE(),R429/1)</f>
        <v/>
      </c>
      <c r="M429" s="25" t="str">
        <f aca="false">_xlfn.IFS(Q430 &lt;&gt; 1,"",V429&gt;0,U429/V429,TRUE(),U429/1)</f>
        <v/>
      </c>
      <c r="N429" s="20"/>
      <c r="P429" s="0" t="str">
        <f aca="false">IF(H429&lt;&gt;"",MOD(WEEKDAY(H429)+4,7)+1,"")</f>
        <v/>
      </c>
      <c r="Q429" s="0" t="str">
        <f aca="false">IF(H428&lt;&gt;"",_xlfn.IFS(OR((H429-H428)&gt;=7,H429=""),1,P428&gt;P429,1,1,0),"")</f>
        <v/>
      </c>
      <c r="R429" s="0" t="str">
        <f aca="false">IF(C429&lt;&gt;"",IF($Q429&lt;&gt;1,C429+R428,C429),"")</f>
        <v/>
      </c>
      <c r="S429" s="0" t="str">
        <f aca="false">IF(D429&lt;&gt;"",IF($Q429&lt;&gt;1,D429+S428,D429),"")</f>
        <v/>
      </c>
      <c r="T429" s="0" t="str">
        <f aca="false">IF(E429&lt;&gt;"",IF($Q429&lt;&gt;1,E429+T428,E429),"")</f>
        <v/>
      </c>
      <c r="U429" s="0" t="str">
        <f aca="false">IF(H429&lt;&gt;"",IF(Q429=1,IF(B429="W",1,0),IF(B429="W",1,0)+U428),"")</f>
        <v/>
      </c>
      <c r="V429" s="0" t="str">
        <f aca="false">IF(H429&lt;&gt;"",IF(Q429=1,IF(B429&lt;&gt;"W",1,0),IF(B429&lt;&gt;"W",1,0)+V428),"")</f>
        <v/>
      </c>
    </row>
    <row r="430" customFormat="false" ht="13.8" hidden="false" customHeight="false" outlineLevel="0" collapsed="false">
      <c r="A430" s="23"/>
      <c r="B430" s="23"/>
      <c r="C430" s="23"/>
      <c r="D430" s="23"/>
      <c r="E430" s="23"/>
      <c r="F430" s="25" t="str">
        <f aca="false">_xlfn.IFS(E430 = "","",E430&gt;0,C430/E430,TRUE(),C430/1)</f>
        <v/>
      </c>
      <c r="G430" s="25" t="str">
        <f aca="false">_xlfn.IFS(E430 = "","",E430&gt;0,(C430+D430)/E430,TRUE(),(C430+D430)/1)</f>
        <v/>
      </c>
      <c r="H430" s="29"/>
      <c r="I430" s="27"/>
      <c r="J430" s="28" t="str">
        <f aca="false">IF(O430&lt;&gt;"",O430/86400,"")</f>
        <v/>
      </c>
      <c r="K430" s="28"/>
      <c r="L430" s="29" t="str">
        <f aca="false">_xlfn.IFS(Q431 &lt;&gt; 1,"",T430&gt;0,R430/T430,TRUE(),R430/1)</f>
        <v/>
      </c>
      <c r="M430" s="25" t="str">
        <f aca="false">_xlfn.IFS(Q431 &lt;&gt; 1,"",V430&gt;0,U430/V430,TRUE(),U430/1)</f>
        <v/>
      </c>
      <c r="N430" s="20"/>
      <c r="P430" s="0" t="str">
        <f aca="false">IF(H430&lt;&gt;"",MOD(WEEKDAY(H430)+4,7)+1,"")</f>
        <v/>
      </c>
      <c r="Q430" s="0" t="str">
        <f aca="false">IF(H429&lt;&gt;"",_xlfn.IFS(OR((H430-H429)&gt;=7,H430=""),1,P429&gt;P430,1,1,0),"")</f>
        <v/>
      </c>
      <c r="R430" s="0" t="str">
        <f aca="false">IF(C430&lt;&gt;"",IF($Q430&lt;&gt;1,C430+R429,C430),"")</f>
        <v/>
      </c>
      <c r="S430" s="0" t="str">
        <f aca="false">IF(D430&lt;&gt;"",IF($Q430&lt;&gt;1,D430+S429,D430),"")</f>
        <v/>
      </c>
      <c r="T430" s="0" t="str">
        <f aca="false">IF(E430&lt;&gt;"",IF($Q430&lt;&gt;1,E430+T429,E430),"")</f>
        <v/>
      </c>
      <c r="U430" s="0" t="str">
        <f aca="false">IF(H430&lt;&gt;"",IF(Q430=1,IF(B430="W",1,0),IF(B430="W",1,0)+U429),"")</f>
        <v/>
      </c>
      <c r="V430" s="0" t="str">
        <f aca="false">IF(H430&lt;&gt;"",IF(Q430=1,IF(B430&lt;&gt;"W",1,0),IF(B430&lt;&gt;"W",1,0)+V429),"")</f>
        <v/>
      </c>
    </row>
    <row r="431" customFormat="false" ht="13.8" hidden="false" customHeight="false" outlineLevel="0" collapsed="false">
      <c r="A431" s="23"/>
      <c r="B431" s="23"/>
      <c r="C431" s="23"/>
      <c r="D431" s="23"/>
      <c r="E431" s="23"/>
      <c r="F431" s="25" t="str">
        <f aca="false">_xlfn.IFS(E431 = "","",E431&gt;0,C431/E431,TRUE(),C431/1)</f>
        <v/>
      </c>
      <c r="G431" s="25" t="str">
        <f aca="false">_xlfn.IFS(E431 = "","",E431&gt;0,(C431+D431)/E431,TRUE(),(C431+D431)/1)</f>
        <v/>
      </c>
      <c r="H431" s="29"/>
      <c r="I431" s="27"/>
      <c r="J431" s="28" t="str">
        <f aca="false">IF(O431&lt;&gt;"",O431/86400,"")</f>
        <v/>
      </c>
      <c r="K431" s="28"/>
      <c r="L431" s="29" t="str">
        <f aca="false">_xlfn.IFS(Q432 &lt;&gt; 1,"",T431&gt;0,R431/T431,TRUE(),R431/1)</f>
        <v/>
      </c>
      <c r="M431" s="25" t="str">
        <f aca="false">_xlfn.IFS(Q432 &lt;&gt; 1,"",V431&gt;0,U431/V431,TRUE(),U431/1)</f>
        <v/>
      </c>
      <c r="N431" s="20"/>
      <c r="P431" s="0" t="str">
        <f aca="false">IF(H431&lt;&gt;"",MOD(WEEKDAY(H431)+4,7)+1,"")</f>
        <v/>
      </c>
      <c r="Q431" s="0" t="str">
        <f aca="false">IF(H430&lt;&gt;"",_xlfn.IFS(OR((H431-H430)&gt;=7,H431=""),1,P430&gt;P431,1,1,0),"")</f>
        <v/>
      </c>
      <c r="R431" s="0" t="str">
        <f aca="false">IF(C431&lt;&gt;"",IF($Q431&lt;&gt;1,C431+R430,C431),"")</f>
        <v/>
      </c>
      <c r="S431" s="0" t="str">
        <f aca="false">IF(D431&lt;&gt;"",IF($Q431&lt;&gt;1,D431+S430,D431),"")</f>
        <v/>
      </c>
      <c r="T431" s="0" t="str">
        <f aca="false">IF(E431&lt;&gt;"",IF($Q431&lt;&gt;1,E431+T430,E431),"")</f>
        <v/>
      </c>
      <c r="U431" s="0" t="str">
        <f aca="false">IF(H431&lt;&gt;"",IF(Q431=1,IF(B431="W",1,0),IF(B431="W",1,0)+U430),"")</f>
        <v/>
      </c>
      <c r="V431" s="0" t="str">
        <f aca="false">IF(H431&lt;&gt;"",IF(Q431=1,IF(B431&lt;&gt;"W",1,0),IF(B431&lt;&gt;"W",1,0)+V430),"")</f>
        <v/>
      </c>
    </row>
    <row r="432" customFormat="false" ht="13.8" hidden="false" customHeight="false" outlineLevel="0" collapsed="false">
      <c r="A432" s="23"/>
      <c r="B432" s="23"/>
      <c r="C432" s="23"/>
      <c r="D432" s="23"/>
      <c r="E432" s="23"/>
      <c r="F432" s="25" t="str">
        <f aca="false">_xlfn.IFS(E432 = "","",E432&gt;0,C432/E432,TRUE(),C432/1)</f>
        <v/>
      </c>
      <c r="G432" s="25" t="str">
        <f aca="false">_xlfn.IFS(E432 = "","",E432&gt;0,(C432+D432)/E432,TRUE(),(C432+D432)/1)</f>
        <v/>
      </c>
      <c r="H432" s="29"/>
      <c r="I432" s="27"/>
      <c r="J432" s="28" t="str">
        <f aca="false">IF(O432&lt;&gt;"",O432/86400,"")</f>
        <v/>
      </c>
      <c r="K432" s="28"/>
      <c r="L432" s="29" t="str">
        <f aca="false">_xlfn.IFS(Q433 &lt;&gt; 1,"",T432&gt;0,R432/T432,TRUE(),R432/1)</f>
        <v/>
      </c>
      <c r="M432" s="25" t="str">
        <f aca="false">_xlfn.IFS(Q433 &lt;&gt; 1,"",V432&gt;0,U432/V432,TRUE(),U432/1)</f>
        <v/>
      </c>
      <c r="N432" s="20"/>
      <c r="P432" s="0" t="str">
        <f aca="false">IF(H432&lt;&gt;"",MOD(WEEKDAY(H432)+4,7)+1,"")</f>
        <v/>
      </c>
      <c r="Q432" s="0" t="str">
        <f aca="false">IF(H431&lt;&gt;"",_xlfn.IFS(OR((H432-H431)&gt;=7,H432=""),1,P431&gt;P432,1,1,0),"")</f>
        <v/>
      </c>
      <c r="R432" s="0" t="str">
        <f aca="false">IF(C432&lt;&gt;"",IF($Q432&lt;&gt;1,C432+R431,C432),"")</f>
        <v/>
      </c>
      <c r="S432" s="0" t="str">
        <f aca="false">IF(D432&lt;&gt;"",IF($Q432&lt;&gt;1,D432+S431,D432),"")</f>
        <v/>
      </c>
      <c r="T432" s="0" t="str">
        <f aca="false">IF(E432&lt;&gt;"",IF($Q432&lt;&gt;1,E432+T431,E432),"")</f>
        <v/>
      </c>
      <c r="U432" s="0" t="str">
        <f aca="false">IF(H432&lt;&gt;"",IF(Q432=1,IF(B432="W",1,0),IF(B432="W",1,0)+U431),"")</f>
        <v/>
      </c>
      <c r="V432" s="0" t="str">
        <f aca="false">IF(H432&lt;&gt;"",IF(Q432=1,IF(B432&lt;&gt;"W",1,0),IF(B432&lt;&gt;"W",1,0)+V431),"")</f>
        <v/>
      </c>
    </row>
    <row r="433" customFormat="false" ht="13.8" hidden="false" customHeight="false" outlineLevel="0" collapsed="false">
      <c r="A433" s="23"/>
      <c r="B433" s="23"/>
      <c r="C433" s="23"/>
      <c r="D433" s="23"/>
      <c r="E433" s="23"/>
      <c r="F433" s="25" t="str">
        <f aca="false">_xlfn.IFS(E433 = "","",E433&gt;0,C433/E433,TRUE(),C433/1)</f>
        <v/>
      </c>
      <c r="G433" s="25" t="str">
        <f aca="false">_xlfn.IFS(E433 = "","",E433&gt;0,(C433+D433)/E433,TRUE(),(C433+D433)/1)</f>
        <v/>
      </c>
      <c r="H433" s="29"/>
      <c r="I433" s="27"/>
      <c r="J433" s="28" t="str">
        <f aca="false">IF(O433&lt;&gt;"",O433/86400,"")</f>
        <v/>
      </c>
      <c r="K433" s="28"/>
      <c r="L433" s="29" t="str">
        <f aca="false">_xlfn.IFS(Q434 &lt;&gt; 1,"",T433&gt;0,R433/T433,TRUE(),R433/1)</f>
        <v/>
      </c>
      <c r="M433" s="25" t="str">
        <f aca="false">_xlfn.IFS(Q434 &lt;&gt; 1,"",V433&gt;0,U433/V433,TRUE(),U433/1)</f>
        <v/>
      </c>
      <c r="N433" s="20"/>
      <c r="P433" s="0" t="str">
        <f aca="false">IF(H433&lt;&gt;"",MOD(WEEKDAY(H433)+4,7)+1,"")</f>
        <v/>
      </c>
      <c r="Q433" s="0" t="str">
        <f aca="false">IF(H432&lt;&gt;"",_xlfn.IFS(OR((H433-H432)&gt;=7,H433=""),1,P432&gt;P433,1,1,0),"")</f>
        <v/>
      </c>
      <c r="R433" s="0" t="str">
        <f aca="false">IF(C433&lt;&gt;"",IF($Q433&lt;&gt;1,C433+R432,C433),"")</f>
        <v/>
      </c>
      <c r="S433" s="0" t="str">
        <f aca="false">IF(D433&lt;&gt;"",IF($Q433&lt;&gt;1,D433+S432,D433),"")</f>
        <v/>
      </c>
      <c r="T433" s="0" t="str">
        <f aca="false">IF(E433&lt;&gt;"",IF($Q433&lt;&gt;1,E433+T432,E433),"")</f>
        <v/>
      </c>
      <c r="U433" s="0" t="str">
        <f aca="false">IF(H433&lt;&gt;"",IF(Q433=1,IF(B433="W",1,0),IF(B433="W",1,0)+U432),"")</f>
        <v/>
      </c>
      <c r="V433" s="0" t="str">
        <f aca="false">IF(H433&lt;&gt;"",IF(Q433=1,IF(B433&lt;&gt;"W",1,0),IF(B433&lt;&gt;"W",1,0)+V432),"")</f>
        <v/>
      </c>
    </row>
    <row r="434" customFormat="false" ht="13.8" hidden="false" customHeight="false" outlineLevel="0" collapsed="false">
      <c r="A434" s="23"/>
      <c r="B434" s="23"/>
      <c r="C434" s="23"/>
      <c r="D434" s="23"/>
      <c r="E434" s="23"/>
      <c r="F434" s="25" t="str">
        <f aca="false">_xlfn.IFS(E434 = "","",E434&gt;0,C434/E434,TRUE(),C434/1)</f>
        <v/>
      </c>
      <c r="G434" s="25" t="str">
        <f aca="false">_xlfn.IFS(E434 = "","",E434&gt;0,(C434+D434)/E434,TRUE(),(C434+D434)/1)</f>
        <v/>
      </c>
      <c r="H434" s="29"/>
      <c r="I434" s="27"/>
      <c r="J434" s="28" t="str">
        <f aca="false">IF(O434&lt;&gt;"",O434/86400,"")</f>
        <v/>
      </c>
      <c r="K434" s="28"/>
      <c r="L434" s="29" t="str">
        <f aca="false">_xlfn.IFS(Q435 &lt;&gt; 1,"",T434&gt;0,R434/T434,TRUE(),R434/1)</f>
        <v/>
      </c>
      <c r="M434" s="25" t="str">
        <f aca="false">_xlfn.IFS(Q435 &lt;&gt; 1,"",V434&gt;0,U434/V434,TRUE(),U434/1)</f>
        <v/>
      </c>
      <c r="N434" s="20"/>
      <c r="P434" s="0" t="str">
        <f aca="false">IF(H434&lt;&gt;"",MOD(WEEKDAY(H434)+4,7)+1,"")</f>
        <v/>
      </c>
      <c r="Q434" s="0" t="str">
        <f aca="false">IF(H433&lt;&gt;"",_xlfn.IFS(OR((H434-H433)&gt;=7,H434=""),1,P433&gt;P434,1,1,0),"")</f>
        <v/>
      </c>
      <c r="R434" s="0" t="str">
        <f aca="false">IF(C434&lt;&gt;"",IF($Q434&lt;&gt;1,C434+R433,C434),"")</f>
        <v/>
      </c>
      <c r="S434" s="0" t="str">
        <f aca="false">IF(D434&lt;&gt;"",IF($Q434&lt;&gt;1,D434+S433,D434),"")</f>
        <v/>
      </c>
      <c r="T434" s="0" t="str">
        <f aca="false">IF(E434&lt;&gt;"",IF($Q434&lt;&gt;1,E434+T433,E434),"")</f>
        <v/>
      </c>
      <c r="U434" s="0" t="str">
        <f aca="false">IF(H434&lt;&gt;"",IF(Q434=1,IF(B434="W",1,0),IF(B434="W",1,0)+U433),"")</f>
        <v/>
      </c>
      <c r="V434" s="0" t="str">
        <f aca="false">IF(H434&lt;&gt;"",IF(Q434=1,IF(B434&lt;&gt;"W",1,0),IF(B434&lt;&gt;"W",1,0)+V433),"")</f>
        <v/>
      </c>
    </row>
    <row r="435" customFormat="false" ht="13.8" hidden="false" customHeight="false" outlineLevel="0" collapsed="false">
      <c r="A435" s="23"/>
      <c r="B435" s="23"/>
      <c r="C435" s="23"/>
      <c r="D435" s="23"/>
      <c r="E435" s="23"/>
      <c r="F435" s="25" t="str">
        <f aca="false">_xlfn.IFS(E435 = "","",E435&gt;0,C435/E435,TRUE(),C435/1)</f>
        <v/>
      </c>
      <c r="G435" s="25" t="str">
        <f aca="false">_xlfn.IFS(E435 = "","",E435&gt;0,(C435+D435)/E435,TRUE(),(C435+D435)/1)</f>
        <v/>
      </c>
      <c r="H435" s="29"/>
      <c r="I435" s="27"/>
      <c r="J435" s="28" t="str">
        <f aca="false">IF(O435&lt;&gt;"",O435/86400,"")</f>
        <v/>
      </c>
      <c r="K435" s="28"/>
      <c r="L435" s="29" t="str">
        <f aca="false">_xlfn.IFS(Q436 &lt;&gt; 1,"",T435&gt;0,R435/T435,TRUE(),R435/1)</f>
        <v/>
      </c>
      <c r="M435" s="25" t="str">
        <f aca="false">_xlfn.IFS(Q436 &lt;&gt; 1,"",V435&gt;0,U435/V435,TRUE(),U435/1)</f>
        <v/>
      </c>
      <c r="N435" s="20"/>
      <c r="P435" s="0" t="str">
        <f aca="false">IF(H435&lt;&gt;"",MOD(WEEKDAY(H435)+4,7)+1,"")</f>
        <v/>
      </c>
      <c r="Q435" s="0" t="str">
        <f aca="false">IF(H434&lt;&gt;"",_xlfn.IFS(OR((H435-H434)&gt;=7,H435=""),1,P434&gt;P435,1,1,0),"")</f>
        <v/>
      </c>
      <c r="R435" s="0" t="str">
        <f aca="false">IF(C435&lt;&gt;"",IF($Q435&lt;&gt;1,C435+R434,C435),"")</f>
        <v/>
      </c>
      <c r="S435" s="0" t="str">
        <f aca="false">IF(D435&lt;&gt;"",IF($Q435&lt;&gt;1,D435+S434,D435),"")</f>
        <v/>
      </c>
      <c r="T435" s="0" t="str">
        <f aca="false">IF(E435&lt;&gt;"",IF($Q435&lt;&gt;1,E435+T434,E435),"")</f>
        <v/>
      </c>
      <c r="U435" s="0" t="str">
        <f aca="false">IF(H435&lt;&gt;"",IF(Q435=1,IF(B435="W",1,0),IF(B435="W",1,0)+U434),"")</f>
        <v/>
      </c>
      <c r="V435" s="0" t="str">
        <f aca="false">IF(H435&lt;&gt;"",IF(Q435=1,IF(B435&lt;&gt;"W",1,0),IF(B435&lt;&gt;"W",1,0)+V434),"")</f>
        <v/>
      </c>
    </row>
    <row r="436" customFormat="false" ht="13.8" hidden="false" customHeight="false" outlineLevel="0" collapsed="false">
      <c r="A436" s="23"/>
      <c r="B436" s="23"/>
      <c r="C436" s="23"/>
      <c r="D436" s="23"/>
      <c r="E436" s="23"/>
      <c r="F436" s="25" t="str">
        <f aca="false">_xlfn.IFS(E436 = "","",E436&gt;0,C436/E436,TRUE(),C436/1)</f>
        <v/>
      </c>
      <c r="G436" s="25" t="str">
        <f aca="false">_xlfn.IFS(E436 = "","",E436&gt;0,(C436+D436)/E436,TRUE(),(C436+D436)/1)</f>
        <v/>
      </c>
      <c r="H436" s="29"/>
      <c r="I436" s="27"/>
      <c r="J436" s="28" t="str">
        <f aca="false">IF(O436&lt;&gt;"",O436/86400,"")</f>
        <v/>
      </c>
      <c r="K436" s="28"/>
      <c r="L436" s="29" t="str">
        <f aca="false">_xlfn.IFS(Q437 &lt;&gt; 1,"",T436&gt;0,R436/T436,TRUE(),R436/1)</f>
        <v/>
      </c>
      <c r="M436" s="25" t="str">
        <f aca="false">_xlfn.IFS(Q437 &lt;&gt; 1,"",V436&gt;0,U436/V436,TRUE(),U436/1)</f>
        <v/>
      </c>
      <c r="N436" s="20"/>
      <c r="P436" s="0" t="str">
        <f aca="false">IF(H436&lt;&gt;"",MOD(WEEKDAY(H436)+4,7)+1,"")</f>
        <v/>
      </c>
      <c r="Q436" s="0" t="str">
        <f aca="false">IF(H435&lt;&gt;"",_xlfn.IFS(OR((H436-H435)&gt;=7,H436=""),1,P435&gt;P436,1,1,0),"")</f>
        <v/>
      </c>
      <c r="R436" s="0" t="str">
        <f aca="false">IF(C436&lt;&gt;"",IF($Q436&lt;&gt;1,C436+R435,C436),"")</f>
        <v/>
      </c>
      <c r="S436" s="0" t="str">
        <f aca="false">IF(D436&lt;&gt;"",IF($Q436&lt;&gt;1,D436+S435,D436),"")</f>
        <v/>
      </c>
      <c r="T436" s="0" t="str">
        <f aca="false">IF(E436&lt;&gt;"",IF($Q436&lt;&gt;1,E436+T435,E436),"")</f>
        <v/>
      </c>
      <c r="U436" s="0" t="str">
        <f aca="false">IF(H436&lt;&gt;"",IF(Q436=1,IF(B436="W",1,0),IF(B436="W",1,0)+U435),"")</f>
        <v/>
      </c>
      <c r="V436" s="0" t="str">
        <f aca="false">IF(H436&lt;&gt;"",IF(Q436=1,IF(B436&lt;&gt;"W",1,0),IF(B436&lt;&gt;"W",1,0)+V435),"")</f>
        <v/>
      </c>
    </row>
    <row r="437" customFormat="false" ht="13.8" hidden="false" customHeight="false" outlineLevel="0" collapsed="false">
      <c r="A437" s="23"/>
      <c r="B437" s="23"/>
      <c r="C437" s="23"/>
      <c r="D437" s="23"/>
      <c r="E437" s="23"/>
      <c r="F437" s="25" t="str">
        <f aca="false">_xlfn.IFS(E437 = "","",E437&gt;0,C437/E437,TRUE(),C437/1)</f>
        <v/>
      </c>
      <c r="G437" s="25" t="str">
        <f aca="false">_xlfn.IFS(E437 = "","",E437&gt;0,(C437+D437)/E437,TRUE(),(C437+D437)/1)</f>
        <v/>
      </c>
      <c r="H437" s="29"/>
      <c r="I437" s="27"/>
      <c r="J437" s="28" t="str">
        <f aca="false">IF(O437&lt;&gt;"",O437/86400,"")</f>
        <v/>
      </c>
      <c r="K437" s="28"/>
      <c r="L437" s="29" t="str">
        <f aca="false">_xlfn.IFS(Q438 &lt;&gt; 1,"",T437&gt;0,R437/T437,TRUE(),R437/1)</f>
        <v/>
      </c>
      <c r="M437" s="25" t="str">
        <f aca="false">_xlfn.IFS(Q438 &lt;&gt; 1,"",V437&gt;0,U437/V437,TRUE(),U437/1)</f>
        <v/>
      </c>
      <c r="N437" s="20"/>
      <c r="P437" s="0" t="str">
        <f aca="false">IF(H437&lt;&gt;"",MOD(WEEKDAY(H437)+4,7)+1,"")</f>
        <v/>
      </c>
      <c r="Q437" s="0" t="str">
        <f aca="false">IF(H436&lt;&gt;"",_xlfn.IFS(OR((H437-H436)&gt;=7,H437=""),1,P436&gt;P437,1,1,0),"")</f>
        <v/>
      </c>
      <c r="R437" s="0" t="str">
        <f aca="false">IF(C437&lt;&gt;"",IF($Q437&lt;&gt;1,C437+R436,C437),"")</f>
        <v/>
      </c>
      <c r="S437" s="0" t="str">
        <f aca="false">IF(D437&lt;&gt;"",IF($Q437&lt;&gt;1,D437+S436,D437),"")</f>
        <v/>
      </c>
      <c r="T437" s="0" t="str">
        <f aca="false">IF(E437&lt;&gt;"",IF($Q437&lt;&gt;1,E437+T436,E437),"")</f>
        <v/>
      </c>
      <c r="U437" s="0" t="str">
        <f aca="false">IF(H437&lt;&gt;"",IF(Q437=1,IF(B437="W",1,0),IF(B437="W",1,0)+U436),"")</f>
        <v/>
      </c>
      <c r="V437" s="0" t="str">
        <f aca="false">IF(H437&lt;&gt;"",IF(Q437=1,IF(B437&lt;&gt;"W",1,0),IF(B437&lt;&gt;"W",1,0)+V436),"")</f>
        <v/>
      </c>
    </row>
    <row r="438" customFormat="false" ht="13.8" hidden="false" customHeight="false" outlineLevel="0" collapsed="false">
      <c r="A438" s="23"/>
      <c r="B438" s="23"/>
      <c r="C438" s="23"/>
      <c r="D438" s="23"/>
      <c r="E438" s="23"/>
      <c r="F438" s="25" t="str">
        <f aca="false">_xlfn.IFS(E438 = "","",E438&gt;0,C438/E438,TRUE(),C438/1)</f>
        <v/>
      </c>
      <c r="G438" s="25" t="str">
        <f aca="false">_xlfn.IFS(E438 = "","",E438&gt;0,(C438+D438)/E438,TRUE(),(C438+D438)/1)</f>
        <v/>
      </c>
      <c r="H438" s="29"/>
      <c r="I438" s="27"/>
      <c r="J438" s="28" t="str">
        <f aca="false">IF(O438&lt;&gt;"",O438/86400,"")</f>
        <v/>
      </c>
      <c r="K438" s="28"/>
      <c r="L438" s="29" t="str">
        <f aca="false">_xlfn.IFS(Q439 &lt;&gt; 1,"",T438&gt;0,R438/T438,TRUE(),R438/1)</f>
        <v/>
      </c>
      <c r="M438" s="25" t="str">
        <f aca="false">_xlfn.IFS(Q439 &lt;&gt; 1,"",V438&gt;0,U438/V438,TRUE(),U438/1)</f>
        <v/>
      </c>
      <c r="N438" s="20"/>
      <c r="P438" s="0" t="str">
        <f aca="false">IF(H438&lt;&gt;"",MOD(WEEKDAY(H438)+4,7)+1,"")</f>
        <v/>
      </c>
      <c r="Q438" s="0" t="str">
        <f aca="false">IF(H437&lt;&gt;"",_xlfn.IFS(OR((H438-H437)&gt;=7,H438=""),1,P437&gt;P438,1,1,0),"")</f>
        <v/>
      </c>
      <c r="R438" s="0" t="str">
        <f aca="false">IF(C438&lt;&gt;"",IF($Q438&lt;&gt;1,C438+R437,C438),"")</f>
        <v/>
      </c>
      <c r="S438" s="0" t="str">
        <f aca="false">IF(D438&lt;&gt;"",IF($Q438&lt;&gt;1,D438+S437,D438),"")</f>
        <v/>
      </c>
      <c r="T438" s="0" t="str">
        <f aca="false">IF(E438&lt;&gt;"",IF($Q438&lt;&gt;1,E438+T437,E438),"")</f>
        <v/>
      </c>
      <c r="U438" s="0" t="str">
        <f aca="false">IF(H438&lt;&gt;"",IF(Q438=1,IF(B438="W",1,0),IF(B438="W",1,0)+U437),"")</f>
        <v/>
      </c>
      <c r="V438" s="0" t="str">
        <f aca="false">IF(H438&lt;&gt;"",IF(Q438=1,IF(B438&lt;&gt;"W",1,0),IF(B438&lt;&gt;"W",1,0)+V437),"")</f>
        <v/>
      </c>
    </row>
    <row r="439" customFormat="false" ht="13.8" hidden="false" customHeight="false" outlineLevel="0" collapsed="false">
      <c r="A439" s="23"/>
      <c r="B439" s="23"/>
      <c r="C439" s="23"/>
      <c r="D439" s="23"/>
      <c r="E439" s="23"/>
      <c r="F439" s="25" t="str">
        <f aca="false">_xlfn.IFS(E439 = "","",E439&gt;0,C439/E439,TRUE(),C439/1)</f>
        <v/>
      </c>
      <c r="G439" s="25" t="str">
        <f aca="false">_xlfn.IFS(E439 = "","",E439&gt;0,(C439+D439)/E439,TRUE(),(C439+D439)/1)</f>
        <v/>
      </c>
      <c r="H439" s="29"/>
      <c r="I439" s="27"/>
      <c r="J439" s="28" t="str">
        <f aca="false">IF(O439&lt;&gt;"",O439/86400,"")</f>
        <v/>
      </c>
      <c r="K439" s="28"/>
      <c r="L439" s="29" t="str">
        <f aca="false">_xlfn.IFS(Q440 &lt;&gt; 1,"",T439&gt;0,R439/T439,TRUE(),R439/1)</f>
        <v/>
      </c>
      <c r="M439" s="25" t="str">
        <f aca="false">_xlfn.IFS(Q440 &lt;&gt; 1,"",V439&gt;0,U439/V439,TRUE(),U439/1)</f>
        <v/>
      </c>
      <c r="N439" s="20"/>
      <c r="P439" s="0" t="str">
        <f aca="false">IF(H439&lt;&gt;"",MOD(WEEKDAY(H439)+4,7)+1,"")</f>
        <v/>
      </c>
      <c r="Q439" s="0" t="str">
        <f aca="false">IF(H438&lt;&gt;"",_xlfn.IFS(OR((H439-H438)&gt;=7,H439=""),1,P438&gt;P439,1,1,0),"")</f>
        <v/>
      </c>
      <c r="R439" s="0" t="str">
        <f aca="false">IF(C439&lt;&gt;"",IF($Q439&lt;&gt;1,C439+R438,C439),"")</f>
        <v/>
      </c>
      <c r="S439" s="0" t="str">
        <f aca="false">IF(D439&lt;&gt;"",IF($Q439&lt;&gt;1,D439+S438,D439),"")</f>
        <v/>
      </c>
      <c r="T439" s="0" t="str">
        <f aca="false">IF(E439&lt;&gt;"",IF($Q439&lt;&gt;1,E439+T438,E439),"")</f>
        <v/>
      </c>
      <c r="U439" s="0" t="str">
        <f aca="false">IF(H439&lt;&gt;"",IF(Q439=1,IF(B439="W",1,0),IF(B439="W",1,0)+U438),"")</f>
        <v/>
      </c>
      <c r="V439" s="0" t="str">
        <f aca="false">IF(H439&lt;&gt;"",IF(Q439=1,IF(B439&lt;&gt;"W",1,0),IF(B439&lt;&gt;"W",1,0)+V438),"")</f>
        <v/>
      </c>
    </row>
    <row r="440" customFormat="false" ht="13.8" hidden="false" customHeight="false" outlineLevel="0" collapsed="false">
      <c r="A440" s="23"/>
      <c r="B440" s="23"/>
      <c r="C440" s="23"/>
      <c r="D440" s="23"/>
      <c r="E440" s="23"/>
      <c r="F440" s="25" t="str">
        <f aca="false">_xlfn.IFS(E440 = "","",E440&gt;0,C440/E440,TRUE(),C440/1)</f>
        <v/>
      </c>
      <c r="G440" s="25" t="str">
        <f aca="false">_xlfn.IFS(E440 = "","",E440&gt;0,(C440+D440)/E440,TRUE(),(C440+D440)/1)</f>
        <v/>
      </c>
      <c r="H440" s="29"/>
      <c r="I440" s="27"/>
      <c r="J440" s="28" t="str">
        <f aca="false">IF(O440&lt;&gt;"",O440/86400,"")</f>
        <v/>
      </c>
      <c r="K440" s="28"/>
      <c r="L440" s="29" t="str">
        <f aca="false">_xlfn.IFS(Q441 &lt;&gt; 1,"",T440&gt;0,R440/T440,TRUE(),R440/1)</f>
        <v/>
      </c>
      <c r="M440" s="25" t="str">
        <f aca="false">_xlfn.IFS(Q441 &lt;&gt; 1,"",V440&gt;0,U440/V440,TRUE(),U440/1)</f>
        <v/>
      </c>
      <c r="N440" s="20"/>
      <c r="P440" s="0" t="str">
        <f aca="false">IF(H440&lt;&gt;"",MOD(WEEKDAY(H440)+4,7)+1,"")</f>
        <v/>
      </c>
      <c r="Q440" s="0" t="str">
        <f aca="false">IF(H439&lt;&gt;"",_xlfn.IFS(OR((H440-H439)&gt;=7,H440=""),1,P439&gt;P440,1,1,0),"")</f>
        <v/>
      </c>
      <c r="R440" s="0" t="str">
        <f aca="false">IF(C440&lt;&gt;"",IF($Q440&lt;&gt;1,C440+R439,C440),"")</f>
        <v/>
      </c>
      <c r="S440" s="0" t="str">
        <f aca="false">IF(D440&lt;&gt;"",IF($Q440&lt;&gt;1,D440+S439,D440),"")</f>
        <v/>
      </c>
      <c r="T440" s="0" t="str">
        <f aca="false">IF(E440&lt;&gt;"",IF($Q440&lt;&gt;1,E440+T439,E440),"")</f>
        <v/>
      </c>
      <c r="U440" s="0" t="str">
        <f aca="false">IF(H440&lt;&gt;"",IF(Q440=1,IF(B440="W",1,0),IF(B440="W",1,0)+U439),"")</f>
        <v/>
      </c>
      <c r="V440" s="0" t="str">
        <f aca="false">IF(H440&lt;&gt;"",IF(Q440=1,IF(B440&lt;&gt;"W",1,0),IF(B440&lt;&gt;"W",1,0)+V439),"")</f>
        <v/>
      </c>
    </row>
    <row r="441" customFormat="false" ht="13.8" hidden="false" customHeight="false" outlineLevel="0" collapsed="false">
      <c r="A441" s="23"/>
      <c r="B441" s="23"/>
      <c r="C441" s="23"/>
      <c r="D441" s="23"/>
      <c r="E441" s="23"/>
      <c r="F441" s="25" t="str">
        <f aca="false">_xlfn.IFS(E441 = "","",E441&gt;0,C441/E441,TRUE(),C441/1)</f>
        <v/>
      </c>
      <c r="G441" s="25" t="str">
        <f aca="false">_xlfn.IFS(E441 = "","",E441&gt;0,(C441+D441)/E441,TRUE(),(C441+D441)/1)</f>
        <v/>
      </c>
      <c r="H441" s="29"/>
      <c r="I441" s="27"/>
      <c r="J441" s="28" t="str">
        <f aca="false">IF(O441&lt;&gt;"",O441/86400,"")</f>
        <v/>
      </c>
      <c r="K441" s="28"/>
      <c r="L441" s="29" t="str">
        <f aca="false">_xlfn.IFS(Q442 &lt;&gt; 1,"",T441&gt;0,R441/T441,TRUE(),R441/1)</f>
        <v/>
      </c>
      <c r="M441" s="25" t="str">
        <f aca="false">_xlfn.IFS(Q442 &lt;&gt; 1,"",V441&gt;0,U441/V441,TRUE(),U441/1)</f>
        <v/>
      </c>
      <c r="N441" s="20"/>
      <c r="P441" s="0" t="str">
        <f aca="false">IF(H441&lt;&gt;"",MOD(WEEKDAY(H441)+4,7)+1,"")</f>
        <v/>
      </c>
      <c r="Q441" s="0" t="str">
        <f aca="false">IF(H440&lt;&gt;"",_xlfn.IFS(OR((H441-H440)&gt;=7,H441=""),1,P440&gt;P441,1,1,0),"")</f>
        <v/>
      </c>
      <c r="R441" s="0" t="str">
        <f aca="false">IF(C441&lt;&gt;"",IF($Q441&lt;&gt;1,C441+R440,C441),"")</f>
        <v/>
      </c>
      <c r="S441" s="0" t="str">
        <f aca="false">IF(D441&lt;&gt;"",IF($Q441&lt;&gt;1,D441+S440,D441),"")</f>
        <v/>
      </c>
      <c r="T441" s="0" t="str">
        <f aca="false">IF(E441&lt;&gt;"",IF($Q441&lt;&gt;1,E441+T440,E441),"")</f>
        <v/>
      </c>
      <c r="U441" s="0" t="str">
        <f aca="false">IF(H441&lt;&gt;"",IF(Q441=1,IF(B441="W",1,0),IF(B441="W",1,0)+U440),"")</f>
        <v/>
      </c>
      <c r="V441" s="0" t="str">
        <f aca="false">IF(H441&lt;&gt;"",IF(Q441=1,IF(B441&lt;&gt;"W",1,0),IF(B441&lt;&gt;"W",1,0)+V440),"")</f>
        <v/>
      </c>
    </row>
    <row r="442" customFormat="false" ht="13.8" hidden="false" customHeight="false" outlineLevel="0" collapsed="false">
      <c r="A442" s="23"/>
      <c r="B442" s="23"/>
      <c r="C442" s="23"/>
      <c r="D442" s="23"/>
      <c r="E442" s="23"/>
      <c r="F442" s="25" t="str">
        <f aca="false">_xlfn.IFS(E442 = "","",E442&gt;0,C442/E442,TRUE(),C442/1)</f>
        <v/>
      </c>
      <c r="G442" s="25" t="str">
        <f aca="false">_xlfn.IFS(E442 = "","",E442&gt;0,(C442+D442)/E442,TRUE(),(C442+D442)/1)</f>
        <v/>
      </c>
      <c r="H442" s="29"/>
      <c r="I442" s="27"/>
      <c r="J442" s="28" t="str">
        <f aca="false">IF(O442&lt;&gt;"",O442/86400,"")</f>
        <v/>
      </c>
      <c r="K442" s="28"/>
      <c r="L442" s="29" t="str">
        <f aca="false">_xlfn.IFS(Q443 &lt;&gt; 1,"",T442&gt;0,R442/T442,TRUE(),R442/1)</f>
        <v/>
      </c>
      <c r="M442" s="25" t="str">
        <f aca="false">_xlfn.IFS(Q443 &lt;&gt; 1,"",V442&gt;0,U442/V442,TRUE(),U442/1)</f>
        <v/>
      </c>
      <c r="N442" s="20"/>
      <c r="P442" s="0" t="str">
        <f aca="false">IF(H442&lt;&gt;"",MOD(WEEKDAY(H442)+4,7)+1,"")</f>
        <v/>
      </c>
      <c r="Q442" s="0" t="str">
        <f aca="false">IF(H441&lt;&gt;"",_xlfn.IFS(OR((H442-H441)&gt;=7,H442=""),1,P441&gt;P442,1,1,0),"")</f>
        <v/>
      </c>
      <c r="R442" s="0" t="str">
        <f aca="false">IF(C442&lt;&gt;"",IF($Q442&lt;&gt;1,C442+R441,C442),"")</f>
        <v/>
      </c>
      <c r="S442" s="0" t="str">
        <f aca="false">IF(D442&lt;&gt;"",IF($Q442&lt;&gt;1,D442+S441,D442),"")</f>
        <v/>
      </c>
      <c r="T442" s="0" t="str">
        <f aca="false">IF(E442&lt;&gt;"",IF($Q442&lt;&gt;1,E442+T441,E442),"")</f>
        <v/>
      </c>
      <c r="U442" s="0" t="str">
        <f aca="false">IF(H442&lt;&gt;"",IF(Q442=1,IF(B442="W",1,0),IF(B442="W",1,0)+U441),"")</f>
        <v/>
      </c>
      <c r="V442" s="0" t="str">
        <f aca="false">IF(H442&lt;&gt;"",IF(Q442=1,IF(B442&lt;&gt;"W",1,0),IF(B442&lt;&gt;"W",1,0)+V441),"")</f>
        <v/>
      </c>
    </row>
    <row r="443" customFormat="false" ht="13.8" hidden="false" customHeight="false" outlineLevel="0" collapsed="false">
      <c r="A443" s="23"/>
      <c r="B443" s="23"/>
      <c r="C443" s="23"/>
      <c r="D443" s="23"/>
      <c r="E443" s="23"/>
      <c r="F443" s="25" t="str">
        <f aca="false">_xlfn.IFS(E443 = "","",E443&gt;0,C443/E443,TRUE(),C443/1)</f>
        <v/>
      </c>
      <c r="G443" s="25" t="str">
        <f aca="false">_xlfn.IFS(E443 = "","",E443&gt;0,(C443+D443)/E443,TRUE(),(C443+D443)/1)</f>
        <v/>
      </c>
      <c r="H443" s="29"/>
      <c r="I443" s="27"/>
      <c r="J443" s="28" t="str">
        <f aca="false">IF(O443&lt;&gt;"",O443/86400,"")</f>
        <v/>
      </c>
      <c r="K443" s="28"/>
      <c r="L443" s="29" t="str">
        <f aca="false">_xlfn.IFS(Q444 &lt;&gt; 1,"",T443&gt;0,R443/T443,TRUE(),R443/1)</f>
        <v/>
      </c>
      <c r="M443" s="25" t="str">
        <f aca="false">_xlfn.IFS(Q444 &lt;&gt; 1,"",V443&gt;0,U443/V443,TRUE(),U443/1)</f>
        <v/>
      </c>
      <c r="N443" s="20"/>
      <c r="P443" s="0" t="str">
        <f aca="false">IF(H443&lt;&gt;"",MOD(WEEKDAY(H443)+4,7)+1,"")</f>
        <v/>
      </c>
      <c r="Q443" s="0" t="str">
        <f aca="false">IF(H442&lt;&gt;"",_xlfn.IFS(OR((H443-H442)&gt;=7,H443=""),1,P442&gt;P443,1,1,0),"")</f>
        <v/>
      </c>
      <c r="R443" s="0" t="str">
        <f aca="false">IF(C443&lt;&gt;"",IF($Q443&lt;&gt;1,C443+R442,C443),"")</f>
        <v/>
      </c>
      <c r="S443" s="0" t="str">
        <f aca="false">IF(D443&lt;&gt;"",IF($Q443&lt;&gt;1,D443+S442,D443),"")</f>
        <v/>
      </c>
      <c r="T443" s="0" t="str">
        <f aca="false">IF(E443&lt;&gt;"",IF($Q443&lt;&gt;1,E443+T442,E443),"")</f>
        <v/>
      </c>
      <c r="U443" s="0" t="str">
        <f aca="false">IF(H443&lt;&gt;"",IF(Q443=1,IF(B443="W",1,0),IF(B443="W",1,0)+U442),"")</f>
        <v/>
      </c>
      <c r="V443" s="0" t="str">
        <f aca="false">IF(H443&lt;&gt;"",IF(Q443=1,IF(B443&lt;&gt;"W",1,0),IF(B443&lt;&gt;"W",1,0)+V442),"")</f>
        <v/>
      </c>
    </row>
    <row r="444" customFormat="false" ht="13.8" hidden="false" customHeight="false" outlineLevel="0" collapsed="false">
      <c r="A444" s="23"/>
      <c r="B444" s="23"/>
      <c r="C444" s="23"/>
      <c r="D444" s="23"/>
      <c r="E444" s="23"/>
      <c r="F444" s="25" t="str">
        <f aca="false">_xlfn.IFS(E444 = "","",E444&gt;0,C444/E444,TRUE(),C444/1)</f>
        <v/>
      </c>
      <c r="G444" s="25" t="str">
        <f aca="false">_xlfn.IFS(E444 = "","",E444&gt;0,(C444+D444)/E444,TRUE(),(C444+D444)/1)</f>
        <v/>
      </c>
      <c r="H444" s="29"/>
      <c r="I444" s="27"/>
      <c r="J444" s="28" t="str">
        <f aca="false">IF(O444&lt;&gt;"",O444/86400,"")</f>
        <v/>
      </c>
      <c r="K444" s="28"/>
      <c r="L444" s="29" t="str">
        <f aca="false">_xlfn.IFS(Q445 &lt;&gt; 1,"",T444&gt;0,R444/T444,TRUE(),R444/1)</f>
        <v/>
      </c>
      <c r="M444" s="25" t="str">
        <f aca="false">_xlfn.IFS(Q445 &lt;&gt; 1,"",V444&gt;0,U444/V444,TRUE(),U444/1)</f>
        <v/>
      </c>
      <c r="N444" s="20"/>
      <c r="P444" s="0" t="str">
        <f aca="false">IF(H444&lt;&gt;"",MOD(WEEKDAY(H444)+4,7)+1,"")</f>
        <v/>
      </c>
      <c r="Q444" s="0" t="str">
        <f aca="false">IF(H443&lt;&gt;"",_xlfn.IFS(OR((H444-H443)&gt;=7,H444=""),1,P443&gt;P444,1,1,0),"")</f>
        <v/>
      </c>
      <c r="R444" s="0" t="str">
        <f aca="false">IF(C444&lt;&gt;"",IF($Q444&lt;&gt;1,C444+R443,C444),"")</f>
        <v/>
      </c>
      <c r="S444" s="0" t="str">
        <f aca="false">IF(D444&lt;&gt;"",IF($Q444&lt;&gt;1,D444+S443,D444),"")</f>
        <v/>
      </c>
      <c r="T444" s="0" t="str">
        <f aca="false">IF(E444&lt;&gt;"",IF($Q444&lt;&gt;1,E444+T443,E444),"")</f>
        <v/>
      </c>
      <c r="U444" s="0" t="str">
        <f aca="false">IF(H444&lt;&gt;"",IF(Q444=1,IF(B444="W",1,0),IF(B444="W",1,0)+U443),"")</f>
        <v/>
      </c>
      <c r="V444" s="0" t="str">
        <f aca="false">IF(H444&lt;&gt;"",IF(Q444=1,IF(B444&lt;&gt;"W",1,0),IF(B444&lt;&gt;"W",1,0)+V443),"")</f>
        <v/>
      </c>
    </row>
    <row r="445" customFormat="false" ht="13.8" hidden="false" customHeight="false" outlineLevel="0" collapsed="false">
      <c r="A445" s="23"/>
      <c r="B445" s="23"/>
      <c r="C445" s="23"/>
      <c r="D445" s="23"/>
      <c r="E445" s="23"/>
      <c r="F445" s="25" t="str">
        <f aca="false">_xlfn.IFS(E445 = "","",E445&gt;0,C445/E445,TRUE(),C445/1)</f>
        <v/>
      </c>
      <c r="G445" s="25" t="str">
        <f aca="false">_xlfn.IFS(E445 = "","",E445&gt;0,(C445+D445)/E445,TRUE(),(C445+D445)/1)</f>
        <v/>
      </c>
      <c r="H445" s="29"/>
      <c r="I445" s="27"/>
      <c r="J445" s="28" t="str">
        <f aca="false">IF(O445&lt;&gt;"",O445/86400,"")</f>
        <v/>
      </c>
      <c r="K445" s="28"/>
      <c r="L445" s="29" t="str">
        <f aca="false">_xlfn.IFS(Q446 &lt;&gt; 1,"",T445&gt;0,R445/T445,TRUE(),R445/1)</f>
        <v/>
      </c>
      <c r="M445" s="25" t="str">
        <f aca="false">_xlfn.IFS(Q446 &lt;&gt; 1,"",V445&gt;0,U445/V445,TRUE(),U445/1)</f>
        <v/>
      </c>
      <c r="N445" s="20"/>
      <c r="P445" s="0" t="str">
        <f aca="false">IF(H445&lt;&gt;"",MOD(WEEKDAY(H445)+4,7)+1,"")</f>
        <v/>
      </c>
      <c r="Q445" s="0" t="str">
        <f aca="false">IF(H444&lt;&gt;"",_xlfn.IFS(OR((H445-H444)&gt;=7,H445=""),1,P444&gt;P445,1,1,0),"")</f>
        <v/>
      </c>
      <c r="R445" s="0" t="str">
        <f aca="false">IF(C445&lt;&gt;"",IF($Q445&lt;&gt;1,C445+R444,C445),"")</f>
        <v/>
      </c>
      <c r="S445" s="0" t="str">
        <f aca="false">IF(D445&lt;&gt;"",IF($Q445&lt;&gt;1,D445+S444,D445),"")</f>
        <v/>
      </c>
      <c r="T445" s="0" t="str">
        <f aca="false">IF(E445&lt;&gt;"",IF($Q445&lt;&gt;1,E445+T444,E445),"")</f>
        <v/>
      </c>
      <c r="U445" s="0" t="str">
        <f aca="false">IF(H445&lt;&gt;"",IF(Q445=1,IF(B445="W",1,0),IF(B445="W",1,0)+U444),"")</f>
        <v/>
      </c>
      <c r="V445" s="0" t="str">
        <f aca="false">IF(H445&lt;&gt;"",IF(Q445=1,IF(B445&lt;&gt;"W",1,0),IF(B445&lt;&gt;"W",1,0)+V444),"")</f>
        <v/>
      </c>
    </row>
    <row r="446" customFormat="false" ht="13.8" hidden="false" customHeight="false" outlineLevel="0" collapsed="false">
      <c r="A446" s="23"/>
      <c r="B446" s="23"/>
      <c r="C446" s="23"/>
      <c r="D446" s="23"/>
      <c r="E446" s="23"/>
      <c r="F446" s="25" t="str">
        <f aca="false">_xlfn.IFS(E446 = "","",E446&gt;0,C446/E446,TRUE(),C446/1)</f>
        <v/>
      </c>
      <c r="G446" s="25" t="str">
        <f aca="false">_xlfn.IFS(E446 = "","",E446&gt;0,(C446+D446)/E446,TRUE(),(C446+D446)/1)</f>
        <v/>
      </c>
      <c r="H446" s="29"/>
      <c r="I446" s="27"/>
      <c r="J446" s="28" t="str">
        <f aca="false">IF(O446&lt;&gt;"",O446/86400,"")</f>
        <v/>
      </c>
      <c r="K446" s="28"/>
      <c r="L446" s="29" t="str">
        <f aca="false">_xlfn.IFS(Q447 &lt;&gt; 1,"",T446&gt;0,R446/T446,TRUE(),R446/1)</f>
        <v/>
      </c>
      <c r="M446" s="25" t="str">
        <f aca="false">_xlfn.IFS(Q447 &lt;&gt; 1,"",V446&gt;0,U446/V446,TRUE(),U446/1)</f>
        <v/>
      </c>
      <c r="N446" s="20"/>
      <c r="P446" s="0" t="str">
        <f aca="false">IF(H446&lt;&gt;"",MOD(WEEKDAY(H446)+4,7)+1,"")</f>
        <v/>
      </c>
      <c r="Q446" s="0" t="str">
        <f aca="false">IF(H445&lt;&gt;"",_xlfn.IFS(OR((H446-H445)&gt;=7,H446=""),1,P445&gt;P446,1,1,0),"")</f>
        <v/>
      </c>
      <c r="R446" s="0" t="str">
        <f aca="false">IF(C446&lt;&gt;"",IF($Q446&lt;&gt;1,C446+R445,C446),"")</f>
        <v/>
      </c>
      <c r="S446" s="0" t="str">
        <f aca="false">IF(D446&lt;&gt;"",IF($Q446&lt;&gt;1,D446+S445,D446),"")</f>
        <v/>
      </c>
      <c r="T446" s="0" t="str">
        <f aca="false">IF(E446&lt;&gt;"",IF($Q446&lt;&gt;1,E446+T445,E446),"")</f>
        <v/>
      </c>
      <c r="U446" s="0" t="str">
        <f aca="false">IF(H446&lt;&gt;"",IF(Q446=1,IF(B446="W",1,0),IF(B446="W",1,0)+U445),"")</f>
        <v/>
      </c>
      <c r="V446" s="0" t="str">
        <f aca="false">IF(H446&lt;&gt;"",IF(Q446=1,IF(B446&lt;&gt;"W",1,0),IF(B446&lt;&gt;"W",1,0)+V445),"")</f>
        <v/>
      </c>
    </row>
    <row r="447" customFormat="false" ht="13.8" hidden="false" customHeight="false" outlineLevel="0" collapsed="false">
      <c r="A447" s="23"/>
      <c r="B447" s="23"/>
      <c r="C447" s="23"/>
      <c r="D447" s="23"/>
      <c r="E447" s="23"/>
      <c r="F447" s="25" t="str">
        <f aca="false">_xlfn.IFS(E447 = "","",E447&gt;0,C447/E447,TRUE(),C447/1)</f>
        <v/>
      </c>
      <c r="G447" s="25" t="str">
        <f aca="false">_xlfn.IFS(E447 = "","",E447&gt;0,(C447+D447)/E447,TRUE(),(C447+D447)/1)</f>
        <v/>
      </c>
      <c r="H447" s="29"/>
      <c r="I447" s="27"/>
      <c r="J447" s="28" t="str">
        <f aca="false">IF(O447&lt;&gt;"",O447/86400,"")</f>
        <v/>
      </c>
      <c r="K447" s="28"/>
      <c r="L447" s="29" t="str">
        <f aca="false">_xlfn.IFS(Q448 &lt;&gt; 1,"",T447&gt;0,R447/T447,TRUE(),R447/1)</f>
        <v/>
      </c>
      <c r="M447" s="25" t="str">
        <f aca="false">_xlfn.IFS(Q448 &lt;&gt; 1,"",V447&gt;0,U447/V447,TRUE(),U447/1)</f>
        <v/>
      </c>
      <c r="N447" s="20"/>
      <c r="P447" s="0" t="str">
        <f aca="false">IF(H447&lt;&gt;"",MOD(WEEKDAY(H447)+4,7)+1,"")</f>
        <v/>
      </c>
      <c r="Q447" s="0" t="str">
        <f aca="false">IF(H446&lt;&gt;"",_xlfn.IFS(OR((H447-H446)&gt;=7,H447=""),1,P446&gt;P447,1,1,0),"")</f>
        <v/>
      </c>
      <c r="R447" s="0" t="str">
        <f aca="false">IF(C447&lt;&gt;"",IF($Q447&lt;&gt;1,C447+R446,C447),"")</f>
        <v/>
      </c>
      <c r="S447" s="0" t="str">
        <f aca="false">IF(D447&lt;&gt;"",IF($Q447&lt;&gt;1,D447+S446,D447),"")</f>
        <v/>
      </c>
      <c r="T447" s="0" t="str">
        <f aca="false">IF(E447&lt;&gt;"",IF($Q447&lt;&gt;1,E447+T446,E447),"")</f>
        <v/>
      </c>
      <c r="U447" s="0" t="str">
        <f aca="false">IF(H447&lt;&gt;"",IF(Q447=1,IF(B447="W",1,0),IF(B447="W",1,0)+U446),"")</f>
        <v/>
      </c>
      <c r="V447" s="0" t="str">
        <f aca="false">IF(H447&lt;&gt;"",IF(Q447=1,IF(B447&lt;&gt;"W",1,0),IF(B447&lt;&gt;"W",1,0)+V446),"")</f>
        <v/>
      </c>
    </row>
    <row r="448" customFormat="false" ht="13.8" hidden="false" customHeight="false" outlineLevel="0" collapsed="false">
      <c r="A448" s="23"/>
      <c r="B448" s="23"/>
      <c r="C448" s="23"/>
      <c r="D448" s="23"/>
      <c r="E448" s="23"/>
      <c r="F448" s="25" t="str">
        <f aca="false">_xlfn.IFS(E448 = "","",E448&gt;0,C448/E448,TRUE(),C448/1)</f>
        <v/>
      </c>
      <c r="G448" s="25" t="str">
        <f aca="false">_xlfn.IFS(E448 = "","",E448&gt;0,(C448+D448)/E448,TRUE(),(C448+D448)/1)</f>
        <v/>
      </c>
      <c r="H448" s="29"/>
      <c r="I448" s="27"/>
      <c r="J448" s="28" t="str">
        <f aca="false">IF(O448&lt;&gt;"",O448/86400,"")</f>
        <v/>
      </c>
      <c r="K448" s="28"/>
      <c r="L448" s="29" t="str">
        <f aca="false">_xlfn.IFS(Q449 &lt;&gt; 1,"",T448&gt;0,R448/T448,TRUE(),R448/1)</f>
        <v/>
      </c>
      <c r="M448" s="25" t="str">
        <f aca="false">_xlfn.IFS(Q449 &lt;&gt; 1,"",V448&gt;0,U448/V448,TRUE(),U448/1)</f>
        <v/>
      </c>
      <c r="N448" s="20"/>
      <c r="P448" s="0" t="str">
        <f aca="false">IF(H448&lt;&gt;"",MOD(WEEKDAY(H448)+4,7)+1,"")</f>
        <v/>
      </c>
      <c r="Q448" s="0" t="str">
        <f aca="false">IF(H447&lt;&gt;"",_xlfn.IFS(OR((H448-H447)&gt;=7,H448=""),1,P447&gt;P448,1,1,0),"")</f>
        <v/>
      </c>
      <c r="R448" s="0" t="str">
        <f aca="false">IF(C448&lt;&gt;"",IF($Q448&lt;&gt;1,C448+R447,C448),"")</f>
        <v/>
      </c>
      <c r="S448" s="0" t="str">
        <f aca="false">IF(D448&lt;&gt;"",IF($Q448&lt;&gt;1,D448+S447,D448),"")</f>
        <v/>
      </c>
      <c r="T448" s="0" t="str">
        <f aca="false">IF(E448&lt;&gt;"",IF($Q448&lt;&gt;1,E448+T447,E448),"")</f>
        <v/>
      </c>
      <c r="U448" s="0" t="str">
        <f aca="false">IF(H448&lt;&gt;"",IF(Q448=1,IF(B448="W",1,0),IF(B448="W",1,0)+U447),"")</f>
        <v/>
      </c>
      <c r="V448" s="0" t="str">
        <f aca="false">IF(H448&lt;&gt;"",IF(Q448=1,IF(B448&lt;&gt;"W",1,0),IF(B448&lt;&gt;"W",1,0)+V447),"")</f>
        <v/>
      </c>
    </row>
    <row r="449" customFormat="false" ht="13.8" hidden="false" customHeight="false" outlineLevel="0" collapsed="false">
      <c r="A449" s="23"/>
      <c r="B449" s="23"/>
      <c r="C449" s="23"/>
      <c r="D449" s="23"/>
      <c r="E449" s="23"/>
      <c r="F449" s="25" t="str">
        <f aca="false">_xlfn.IFS(E449 = "","",E449&gt;0,C449/E449,TRUE(),C449/1)</f>
        <v/>
      </c>
      <c r="G449" s="25" t="str">
        <f aca="false">_xlfn.IFS(E449 = "","",E449&gt;0,(C449+D449)/E449,TRUE(),(C449+D449)/1)</f>
        <v/>
      </c>
      <c r="H449" s="29"/>
      <c r="I449" s="27"/>
      <c r="J449" s="28" t="str">
        <f aca="false">IF(O449&lt;&gt;"",O449/86400,"")</f>
        <v/>
      </c>
      <c r="K449" s="28"/>
      <c r="L449" s="29" t="str">
        <f aca="false">_xlfn.IFS(Q450 &lt;&gt; 1,"",T449&gt;0,R449/T449,TRUE(),R449/1)</f>
        <v/>
      </c>
      <c r="M449" s="25" t="str">
        <f aca="false">_xlfn.IFS(Q450 &lt;&gt; 1,"",V449&gt;0,U449/V449,TRUE(),U449/1)</f>
        <v/>
      </c>
      <c r="N449" s="20"/>
      <c r="P449" s="0" t="str">
        <f aca="false">IF(H449&lt;&gt;"",MOD(WEEKDAY(H449)+4,7)+1,"")</f>
        <v/>
      </c>
      <c r="Q449" s="0" t="str">
        <f aca="false">IF(H448&lt;&gt;"",_xlfn.IFS(OR((H449-H448)&gt;=7,H449=""),1,P448&gt;P449,1,1,0),"")</f>
        <v/>
      </c>
      <c r="R449" s="0" t="str">
        <f aca="false">IF(C449&lt;&gt;"",IF($Q449&lt;&gt;1,C449+R448,C449),"")</f>
        <v/>
      </c>
      <c r="S449" s="0" t="str">
        <f aca="false">IF(D449&lt;&gt;"",IF($Q449&lt;&gt;1,D449+S448,D449),"")</f>
        <v/>
      </c>
      <c r="T449" s="0" t="str">
        <f aca="false">IF(E449&lt;&gt;"",IF($Q449&lt;&gt;1,E449+T448,E449),"")</f>
        <v/>
      </c>
      <c r="U449" s="0" t="str">
        <f aca="false">IF(H449&lt;&gt;"",IF(Q449=1,IF(B449="W",1,0),IF(B449="W",1,0)+U448),"")</f>
        <v/>
      </c>
      <c r="V449" s="0" t="str">
        <f aca="false">IF(H449&lt;&gt;"",IF(Q449=1,IF(B449&lt;&gt;"W",1,0),IF(B449&lt;&gt;"W",1,0)+V448),"")</f>
        <v/>
      </c>
    </row>
    <row r="450" customFormat="false" ht="13.8" hidden="false" customHeight="false" outlineLevel="0" collapsed="false">
      <c r="A450" s="23"/>
      <c r="B450" s="23"/>
      <c r="C450" s="23"/>
      <c r="D450" s="23"/>
      <c r="E450" s="23"/>
      <c r="F450" s="25" t="str">
        <f aca="false">_xlfn.IFS(E450 = "","",E450&gt;0,C450/E450,TRUE(),C450/1)</f>
        <v/>
      </c>
      <c r="G450" s="25" t="str">
        <f aca="false">_xlfn.IFS(E450 = "","",E450&gt;0,(C450+D450)/E450,TRUE(),(C450+D450)/1)</f>
        <v/>
      </c>
      <c r="H450" s="29"/>
      <c r="I450" s="27"/>
      <c r="J450" s="28" t="str">
        <f aca="false">IF(O450&lt;&gt;"",O450/86400,"")</f>
        <v/>
      </c>
      <c r="K450" s="28"/>
      <c r="L450" s="29" t="str">
        <f aca="false">_xlfn.IFS(Q451 &lt;&gt; 1,"",T450&gt;0,R450/T450,TRUE(),R450/1)</f>
        <v/>
      </c>
      <c r="M450" s="25" t="str">
        <f aca="false">_xlfn.IFS(Q451 &lt;&gt; 1,"",V450&gt;0,U450/V450,TRUE(),U450/1)</f>
        <v/>
      </c>
      <c r="N450" s="20"/>
      <c r="P450" s="0" t="str">
        <f aca="false">IF(H450&lt;&gt;"",MOD(WEEKDAY(H450)+4,7)+1,"")</f>
        <v/>
      </c>
      <c r="Q450" s="0" t="str">
        <f aca="false">IF(H449&lt;&gt;"",_xlfn.IFS(OR((H450-H449)&gt;=7,H450=""),1,P449&gt;P450,1,1,0),"")</f>
        <v/>
      </c>
      <c r="R450" s="0" t="str">
        <f aca="false">IF(C450&lt;&gt;"",IF($Q450&lt;&gt;1,C450+R449,C450),"")</f>
        <v/>
      </c>
      <c r="S450" s="0" t="str">
        <f aca="false">IF(D450&lt;&gt;"",IF($Q450&lt;&gt;1,D450+S449,D450),"")</f>
        <v/>
      </c>
      <c r="T450" s="0" t="str">
        <f aca="false">IF(E450&lt;&gt;"",IF($Q450&lt;&gt;1,E450+T449,E450),"")</f>
        <v/>
      </c>
      <c r="U450" s="0" t="str">
        <f aca="false">IF(H450&lt;&gt;"",IF(Q450=1,IF(B450="W",1,0),IF(B450="W",1,0)+U449),"")</f>
        <v/>
      </c>
      <c r="V450" s="0" t="str">
        <f aca="false">IF(H450&lt;&gt;"",IF(Q450=1,IF(B450&lt;&gt;"W",1,0),IF(B450&lt;&gt;"W",1,0)+V449),"")</f>
        <v/>
      </c>
    </row>
    <row r="451" customFormat="false" ht="13.8" hidden="false" customHeight="false" outlineLevel="0" collapsed="false">
      <c r="A451" s="23"/>
      <c r="B451" s="23"/>
      <c r="C451" s="23"/>
      <c r="D451" s="23"/>
      <c r="E451" s="23"/>
      <c r="F451" s="25" t="str">
        <f aca="false">_xlfn.IFS(E451 = "","",E451&gt;0,C451/E451,TRUE(),C451/1)</f>
        <v/>
      </c>
      <c r="G451" s="25" t="str">
        <f aca="false">_xlfn.IFS(E451 = "","",E451&gt;0,(C451+D451)/E451,TRUE(),(C451+D451)/1)</f>
        <v/>
      </c>
      <c r="H451" s="29"/>
      <c r="I451" s="27"/>
      <c r="J451" s="28" t="str">
        <f aca="false">IF(O451&lt;&gt;"",O451/86400,"")</f>
        <v/>
      </c>
      <c r="K451" s="28"/>
      <c r="L451" s="29" t="str">
        <f aca="false">_xlfn.IFS(Q452 &lt;&gt; 1,"",T451&gt;0,R451/T451,TRUE(),R451/1)</f>
        <v/>
      </c>
      <c r="M451" s="25" t="str">
        <f aca="false">_xlfn.IFS(Q452 &lt;&gt; 1,"",V451&gt;0,U451/V451,TRUE(),U451/1)</f>
        <v/>
      </c>
      <c r="N451" s="20"/>
      <c r="P451" s="0" t="str">
        <f aca="false">IF(H451&lt;&gt;"",MOD(WEEKDAY(H451)+4,7)+1,"")</f>
        <v/>
      </c>
      <c r="Q451" s="0" t="str">
        <f aca="false">IF(H450&lt;&gt;"",_xlfn.IFS(OR((H451-H450)&gt;=7,H451=""),1,P450&gt;P451,1,1,0),"")</f>
        <v/>
      </c>
      <c r="R451" s="0" t="str">
        <f aca="false">IF(C451&lt;&gt;"",IF($Q451&lt;&gt;1,C451+R450,C451),"")</f>
        <v/>
      </c>
      <c r="S451" s="0" t="str">
        <f aca="false">IF(D451&lt;&gt;"",IF($Q451&lt;&gt;1,D451+S450,D451),"")</f>
        <v/>
      </c>
      <c r="T451" s="0" t="str">
        <f aca="false">IF(E451&lt;&gt;"",IF($Q451&lt;&gt;1,E451+T450,E451),"")</f>
        <v/>
      </c>
      <c r="U451" s="0" t="str">
        <f aca="false">IF(H451&lt;&gt;"",IF(Q451=1,IF(B451="W",1,0),IF(B451="W",1,0)+U450),"")</f>
        <v/>
      </c>
      <c r="V451" s="0" t="str">
        <f aca="false">IF(H451&lt;&gt;"",IF(Q451=1,IF(B451&lt;&gt;"W",1,0),IF(B451&lt;&gt;"W",1,0)+V450),"")</f>
        <v/>
      </c>
    </row>
    <row r="452" customFormat="false" ht="13.8" hidden="false" customHeight="false" outlineLevel="0" collapsed="false">
      <c r="A452" s="23"/>
      <c r="B452" s="23"/>
      <c r="C452" s="23"/>
      <c r="D452" s="23"/>
      <c r="E452" s="23"/>
      <c r="F452" s="25" t="str">
        <f aca="false">_xlfn.IFS(E452 = "","",E452&gt;0,C452/E452,TRUE(),C452/1)</f>
        <v/>
      </c>
      <c r="G452" s="25" t="str">
        <f aca="false">_xlfn.IFS(E452 = "","",E452&gt;0,(C452+D452)/E452,TRUE(),(C452+D452)/1)</f>
        <v/>
      </c>
      <c r="H452" s="29"/>
      <c r="I452" s="27"/>
      <c r="J452" s="28" t="str">
        <f aca="false">IF(O452&lt;&gt;"",O452/86400,"")</f>
        <v/>
      </c>
      <c r="K452" s="28"/>
      <c r="L452" s="29" t="str">
        <f aca="false">_xlfn.IFS(Q453 &lt;&gt; 1,"",T452&gt;0,R452/T452,TRUE(),R452/1)</f>
        <v/>
      </c>
      <c r="M452" s="25" t="str">
        <f aca="false">_xlfn.IFS(Q453 &lt;&gt; 1,"",V452&gt;0,U452/V452,TRUE(),U452/1)</f>
        <v/>
      </c>
      <c r="N452" s="20"/>
      <c r="P452" s="0" t="str">
        <f aca="false">IF(H452&lt;&gt;"",MOD(WEEKDAY(H452)+4,7)+1,"")</f>
        <v/>
      </c>
      <c r="Q452" s="0" t="str">
        <f aca="false">IF(H451&lt;&gt;"",_xlfn.IFS(OR((H452-H451)&gt;=7,H452=""),1,P451&gt;P452,1,1,0),"")</f>
        <v/>
      </c>
      <c r="R452" s="0" t="str">
        <f aca="false">IF(C452&lt;&gt;"",IF($Q452&lt;&gt;1,C452+R451,C452),"")</f>
        <v/>
      </c>
      <c r="S452" s="0" t="str">
        <f aca="false">IF(D452&lt;&gt;"",IF($Q452&lt;&gt;1,D452+S451,D452),"")</f>
        <v/>
      </c>
      <c r="T452" s="0" t="str">
        <f aca="false">IF(E452&lt;&gt;"",IF($Q452&lt;&gt;1,E452+T451,E452),"")</f>
        <v/>
      </c>
      <c r="U452" s="0" t="str">
        <f aca="false">IF(H452&lt;&gt;"",IF(Q452=1,IF(B452="W",1,0),IF(B452="W",1,0)+U451),"")</f>
        <v/>
      </c>
      <c r="V452" s="0" t="str">
        <f aca="false">IF(H452&lt;&gt;"",IF(Q452=1,IF(B452&lt;&gt;"W",1,0),IF(B452&lt;&gt;"W",1,0)+V451),"")</f>
        <v/>
      </c>
    </row>
    <row r="453" customFormat="false" ht="13.8" hidden="false" customHeight="false" outlineLevel="0" collapsed="false">
      <c r="A453" s="23"/>
      <c r="B453" s="23"/>
      <c r="C453" s="23"/>
      <c r="D453" s="23"/>
      <c r="E453" s="23"/>
      <c r="F453" s="25" t="str">
        <f aca="false">_xlfn.IFS(E453 = "","",E453&gt;0,C453/E453,TRUE(),C453/1)</f>
        <v/>
      </c>
      <c r="G453" s="25" t="str">
        <f aca="false">_xlfn.IFS(E453 = "","",E453&gt;0,(C453+D453)/E453,TRUE(),(C453+D453)/1)</f>
        <v/>
      </c>
      <c r="H453" s="29"/>
      <c r="I453" s="27"/>
      <c r="J453" s="28" t="str">
        <f aca="false">IF(O453&lt;&gt;"",O453/86400,"")</f>
        <v/>
      </c>
      <c r="K453" s="28"/>
      <c r="L453" s="29" t="str">
        <f aca="false">_xlfn.IFS(Q454 &lt;&gt; 1,"",T453&gt;0,R453/T453,TRUE(),R453/1)</f>
        <v/>
      </c>
      <c r="M453" s="25" t="str">
        <f aca="false">_xlfn.IFS(Q454 &lt;&gt; 1,"",V453&gt;0,U453/V453,TRUE(),U453/1)</f>
        <v/>
      </c>
      <c r="N453" s="20"/>
      <c r="P453" s="0" t="str">
        <f aca="false">IF(H453&lt;&gt;"",MOD(WEEKDAY(H453)+4,7)+1,"")</f>
        <v/>
      </c>
      <c r="Q453" s="0" t="str">
        <f aca="false">IF(H452&lt;&gt;"",_xlfn.IFS(OR((H453-H452)&gt;=7,H453=""),1,P452&gt;P453,1,1,0),"")</f>
        <v/>
      </c>
      <c r="R453" s="0" t="str">
        <f aca="false">IF(C453&lt;&gt;"",IF($Q453&lt;&gt;1,C453+R452,C453),"")</f>
        <v/>
      </c>
      <c r="S453" s="0" t="str">
        <f aca="false">IF(D453&lt;&gt;"",IF($Q453&lt;&gt;1,D453+S452,D453),"")</f>
        <v/>
      </c>
      <c r="T453" s="0" t="str">
        <f aca="false">IF(E453&lt;&gt;"",IF($Q453&lt;&gt;1,E453+T452,E453),"")</f>
        <v/>
      </c>
      <c r="U453" s="0" t="str">
        <f aca="false">IF(H453&lt;&gt;"",IF(Q453=1,IF(B453="W",1,0),IF(B453="W",1,0)+U452),"")</f>
        <v/>
      </c>
      <c r="V453" s="0" t="str">
        <f aca="false">IF(H453&lt;&gt;"",IF(Q453=1,IF(B453&lt;&gt;"W",1,0),IF(B453&lt;&gt;"W",1,0)+V452),"")</f>
        <v/>
      </c>
    </row>
    <row r="454" customFormat="false" ht="13.8" hidden="false" customHeight="false" outlineLevel="0" collapsed="false">
      <c r="A454" s="23"/>
      <c r="B454" s="23"/>
      <c r="C454" s="23"/>
      <c r="D454" s="23"/>
      <c r="E454" s="23"/>
      <c r="F454" s="25" t="str">
        <f aca="false">_xlfn.IFS(E454 = "","",E454&gt;0,C454/E454,TRUE(),C454/1)</f>
        <v/>
      </c>
      <c r="G454" s="25" t="str">
        <f aca="false">_xlfn.IFS(E454 = "","",E454&gt;0,(C454+D454)/E454,TRUE(),(C454+D454)/1)</f>
        <v/>
      </c>
      <c r="H454" s="29"/>
      <c r="I454" s="27"/>
      <c r="J454" s="28" t="str">
        <f aca="false">IF(O454&lt;&gt;"",O454/86400,"")</f>
        <v/>
      </c>
      <c r="K454" s="28"/>
      <c r="L454" s="29" t="str">
        <f aca="false">_xlfn.IFS(Q455 &lt;&gt; 1,"",T454&gt;0,R454/T454,TRUE(),R454/1)</f>
        <v/>
      </c>
      <c r="M454" s="25" t="str">
        <f aca="false">_xlfn.IFS(Q455 &lt;&gt; 1,"",V454&gt;0,U454/V454,TRUE(),U454/1)</f>
        <v/>
      </c>
      <c r="N454" s="20"/>
      <c r="P454" s="0" t="str">
        <f aca="false">IF(H454&lt;&gt;"",MOD(WEEKDAY(H454)+4,7)+1,"")</f>
        <v/>
      </c>
      <c r="Q454" s="0" t="str">
        <f aca="false">IF(H453&lt;&gt;"",_xlfn.IFS(OR((H454-H453)&gt;=7,H454=""),1,P453&gt;P454,1,1,0),"")</f>
        <v/>
      </c>
      <c r="R454" s="0" t="str">
        <f aca="false">IF(C454&lt;&gt;"",IF($Q454&lt;&gt;1,C454+R453,C454),"")</f>
        <v/>
      </c>
      <c r="S454" s="0" t="str">
        <f aca="false">IF(D454&lt;&gt;"",IF($Q454&lt;&gt;1,D454+S453,D454),"")</f>
        <v/>
      </c>
      <c r="T454" s="0" t="str">
        <f aca="false">IF(E454&lt;&gt;"",IF($Q454&lt;&gt;1,E454+T453,E454),"")</f>
        <v/>
      </c>
      <c r="U454" s="0" t="str">
        <f aca="false">IF(H454&lt;&gt;"",IF(Q454=1,IF(B454="W",1,0),IF(B454="W",1,0)+U453),"")</f>
        <v/>
      </c>
      <c r="V454" s="0" t="str">
        <f aca="false">IF(H454&lt;&gt;"",IF(Q454=1,IF(B454&lt;&gt;"W",1,0),IF(B454&lt;&gt;"W",1,0)+V453),"")</f>
        <v/>
      </c>
    </row>
    <row r="455" customFormat="false" ht="13.8" hidden="false" customHeight="false" outlineLevel="0" collapsed="false">
      <c r="A455" s="23"/>
      <c r="B455" s="23"/>
      <c r="C455" s="23"/>
      <c r="D455" s="23"/>
      <c r="E455" s="23"/>
      <c r="F455" s="25" t="str">
        <f aca="false">_xlfn.IFS(E455 = "","",E455&gt;0,C455/E455,TRUE(),C455/1)</f>
        <v/>
      </c>
      <c r="G455" s="25" t="str">
        <f aca="false">_xlfn.IFS(E455 = "","",E455&gt;0,(C455+D455)/E455,TRUE(),(C455+D455)/1)</f>
        <v/>
      </c>
      <c r="H455" s="29"/>
      <c r="I455" s="27"/>
      <c r="J455" s="28" t="str">
        <f aca="false">IF(O455&lt;&gt;"",O455/86400,"")</f>
        <v/>
      </c>
      <c r="K455" s="28"/>
      <c r="L455" s="29" t="str">
        <f aca="false">_xlfn.IFS(Q456 &lt;&gt; 1,"",T455&gt;0,R455/T455,TRUE(),R455/1)</f>
        <v/>
      </c>
      <c r="M455" s="25" t="str">
        <f aca="false">_xlfn.IFS(Q456 &lt;&gt; 1,"",V455&gt;0,U455/V455,TRUE(),U455/1)</f>
        <v/>
      </c>
      <c r="N455" s="20"/>
      <c r="P455" s="0" t="str">
        <f aca="false">IF(H455&lt;&gt;"",MOD(WEEKDAY(H455)+4,7)+1,"")</f>
        <v/>
      </c>
      <c r="Q455" s="0" t="str">
        <f aca="false">IF(H454&lt;&gt;"",_xlfn.IFS(OR((H455-H454)&gt;=7,H455=""),1,P454&gt;P455,1,1,0),"")</f>
        <v/>
      </c>
      <c r="R455" s="0" t="str">
        <f aca="false">IF(C455&lt;&gt;"",IF($Q455&lt;&gt;1,C455+R454,C455),"")</f>
        <v/>
      </c>
      <c r="S455" s="0" t="str">
        <f aca="false">IF(D455&lt;&gt;"",IF($Q455&lt;&gt;1,D455+S454,D455),"")</f>
        <v/>
      </c>
      <c r="T455" s="0" t="str">
        <f aca="false">IF(E455&lt;&gt;"",IF($Q455&lt;&gt;1,E455+T454,E455),"")</f>
        <v/>
      </c>
      <c r="U455" s="0" t="str">
        <f aca="false">IF(H455&lt;&gt;"",IF(Q455=1,IF(B455="W",1,0),IF(B455="W",1,0)+U454),"")</f>
        <v/>
      </c>
      <c r="V455" s="0" t="str">
        <f aca="false">IF(H455&lt;&gt;"",IF(Q455=1,IF(B455&lt;&gt;"W",1,0),IF(B455&lt;&gt;"W",1,0)+V454),"")</f>
        <v/>
      </c>
    </row>
    <row r="456" customFormat="false" ht="13.8" hidden="false" customHeight="false" outlineLevel="0" collapsed="false">
      <c r="A456" s="23"/>
      <c r="B456" s="23"/>
      <c r="C456" s="23"/>
      <c r="D456" s="23"/>
      <c r="E456" s="23"/>
      <c r="F456" s="25" t="str">
        <f aca="false">_xlfn.IFS(E456 = "","",E456&gt;0,C456/E456,TRUE(),C456/1)</f>
        <v/>
      </c>
      <c r="G456" s="25" t="str">
        <f aca="false">_xlfn.IFS(E456 = "","",E456&gt;0,(C456+D456)/E456,TRUE(),(C456+D456)/1)</f>
        <v/>
      </c>
      <c r="H456" s="29"/>
      <c r="I456" s="27"/>
      <c r="J456" s="28" t="str">
        <f aca="false">IF(O456&lt;&gt;"",O456/86400,"")</f>
        <v/>
      </c>
      <c r="K456" s="28"/>
      <c r="L456" s="29" t="str">
        <f aca="false">_xlfn.IFS(Q457 &lt;&gt; 1,"",T456&gt;0,R456/T456,TRUE(),R456/1)</f>
        <v/>
      </c>
      <c r="M456" s="25" t="str">
        <f aca="false">_xlfn.IFS(Q457 &lt;&gt; 1,"",V456&gt;0,U456/V456,TRUE(),U456/1)</f>
        <v/>
      </c>
      <c r="N456" s="20"/>
      <c r="P456" s="0" t="str">
        <f aca="false">IF(H456&lt;&gt;"",MOD(WEEKDAY(H456)+4,7)+1,"")</f>
        <v/>
      </c>
      <c r="Q456" s="0" t="str">
        <f aca="false">IF(H455&lt;&gt;"",_xlfn.IFS(OR((H456-H455)&gt;=7,H456=""),1,P455&gt;P456,1,1,0),"")</f>
        <v/>
      </c>
      <c r="R456" s="0" t="str">
        <f aca="false">IF(C456&lt;&gt;"",IF($Q456&lt;&gt;1,C456+R455,C456),"")</f>
        <v/>
      </c>
      <c r="S456" s="0" t="str">
        <f aca="false">IF(D456&lt;&gt;"",IF($Q456&lt;&gt;1,D456+S455,D456),"")</f>
        <v/>
      </c>
      <c r="T456" s="0" t="str">
        <f aca="false">IF(E456&lt;&gt;"",IF($Q456&lt;&gt;1,E456+T455,E456),"")</f>
        <v/>
      </c>
      <c r="U456" s="0" t="str">
        <f aca="false">IF(H456&lt;&gt;"",IF(Q456=1,IF(B456="W",1,0),IF(B456="W",1,0)+U455),"")</f>
        <v/>
      </c>
      <c r="V456" s="0" t="str">
        <f aca="false">IF(H456&lt;&gt;"",IF(Q456=1,IF(B456&lt;&gt;"W",1,0),IF(B456&lt;&gt;"W",1,0)+V455),"")</f>
        <v/>
      </c>
    </row>
    <row r="457" customFormat="false" ht="13.8" hidden="false" customHeight="false" outlineLevel="0" collapsed="false">
      <c r="A457" s="23"/>
      <c r="B457" s="23"/>
      <c r="C457" s="23"/>
      <c r="D457" s="23"/>
      <c r="E457" s="23"/>
      <c r="F457" s="25" t="str">
        <f aca="false">_xlfn.IFS(E457 = "","",E457&gt;0,C457/E457,TRUE(),C457/1)</f>
        <v/>
      </c>
      <c r="G457" s="25" t="str">
        <f aca="false">_xlfn.IFS(E457 = "","",E457&gt;0,(C457+D457)/E457,TRUE(),(C457+D457)/1)</f>
        <v/>
      </c>
      <c r="H457" s="29"/>
      <c r="I457" s="27"/>
      <c r="J457" s="28" t="str">
        <f aca="false">IF(O457&lt;&gt;"",O457/86400,"")</f>
        <v/>
      </c>
      <c r="K457" s="28"/>
      <c r="L457" s="29" t="str">
        <f aca="false">_xlfn.IFS(Q458 &lt;&gt; 1,"",T457&gt;0,R457/T457,TRUE(),R457/1)</f>
        <v/>
      </c>
      <c r="M457" s="25" t="str">
        <f aca="false">_xlfn.IFS(Q458 &lt;&gt; 1,"",V457&gt;0,U457/V457,TRUE(),U457/1)</f>
        <v/>
      </c>
      <c r="N457" s="20"/>
      <c r="P457" s="0" t="str">
        <f aca="false">IF(H457&lt;&gt;"",MOD(WEEKDAY(H457)+4,7)+1,"")</f>
        <v/>
      </c>
      <c r="Q457" s="0" t="str">
        <f aca="false">IF(H456&lt;&gt;"",_xlfn.IFS(OR((H457-H456)&gt;=7,H457=""),1,P456&gt;P457,1,1,0),"")</f>
        <v/>
      </c>
      <c r="R457" s="0" t="str">
        <f aca="false">IF(C457&lt;&gt;"",IF($Q457&lt;&gt;1,C457+R456,C457),"")</f>
        <v/>
      </c>
      <c r="S457" s="0" t="str">
        <f aca="false">IF(D457&lt;&gt;"",IF($Q457&lt;&gt;1,D457+S456,D457),"")</f>
        <v/>
      </c>
      <c r="T457" s="0" t="str">
        <f aca="false">IF(E457&lt;&gt;"",IF($Q457&lt;&gt;1,E457+T456,E457),"")</f>
        <v/>
      </c>
      <c r="U457" s="0" t="str">
        <f aca="false">IF(H457&lt;&gt;"",IF(Q457=1,IF(B457="W",1,0),IF(B457="W",1,0)+U456),"")</f>
        <v/>
      </c>
      <c r="V457" s="0" t="str">
        <f aca="false">IF(H457&lt;&gt;"",IF(Q457=1,IF(B457&lt;&gt;"W",1,0),IF(B457&lt;&gt;"W",1,0)+V456),"")</f>
        <v/>
      </c>
    </row>
    <row r="458" customFormat="false" ht="13.8" hidden="false" customHeight="false" outlineLevel="0" collapsed="false">
      <c r="A458" s="23"/>
      <c r="B458" s="23"/>
      <c r="C458" s="23"/>
      <c r="D458" s="23"/>
      <c r="E458" s="23"/>
      <c r="F458" s="25" t="str">
        <f aca="false">_xlfn.IFS(E458 = "","",E458&gt;0,C458/E458,TRUE(),C458/1)</f>
        <v/>
      </c>
      <c r="G458" s="25" t="str">
        <f aca="false">_xlfn.IFS(E458 = "","",E458&gt;0,(C458+D458)/E458,TRUE(),(C458+D458)/1)</f>
        <v/>
      </c>
      <c r="H458" s="29"/>
      <c r="I458" s="27"/>
      <c r="J458" s="28" t="str">
        <f aca="false">IF(O458&lt;&gt;"",O458/86400,"")</f>
        <v/>
      </c>
      <c r="K458" s="28"/>
      <c r="L458" s="29" t="str">
        <f aca="false">_xlfn.IFS(Q459 &lt;&gt; 1,"",T458&gt;0,R458/T458,TRUE(),R458/1)</f>
        <v/>
      </c>
      <c r="M458" s="25" t="str">
        <f aca="false">_xlfn.IFS(Q459 &lt;&gt; 1,"",V458&gt;0,U458/V458,TRUE(),U458/1)</f>
        <v/>
      </c>
      <c r="N458" s="20"/>
      <c r="P458" s="0" t="str">
        <f aca="false">IF(H458&lt;&gt;"",MOD(WEEKDAY(H458)+4,7)+1,"")</f>
        <v/>
      </c>
      <c r="Q458" s="0" t="str">
        <f aca="false">IF(H457&lt;&gt;"",_xlfn.IFS(OR((H458-H457)&gt;=7,H458=""),1,P457&gt;P458,1,1,0),"")</f>
        <v/>
      </c>
      <c r="R458" s="0" t="str">
        <f aca="false">IF(C458&lt;&gt;"",IF($Q458&lt;&gt;1,C458+R457,C458),"")</f>
        <v/>
      </c>
      <c r="S458" s="0" t="str">
        <f aca="false">IF(D458&lt;&gt;"",IF($Q458&lt;&gt;1,D458+S457,D458),"")</f>
        <v/>
      </c>
      <c r="T458" s="0" t="str">
        <f aca="false">IF(E458&lt;&gt;"",IF($Q458&lt;&gt;1,E458+T457,E458),"")</f>
        <v/>
      </c>
      <c r="U458" s="0" t="str">
        <f aca="false">IF(H458&lt;&gt;"",IF(Q458=1,IF(B458="W",1,0),IF(B458="W",1,0)+U457),"")</f>
        <v/>
      </c>
      <c r="V458" s="0" t="str">
        <f aca="false">IF(H458&lt;&gt;"",IF(Q458=1,IF(B458&lt;&gt;"W",1,0),IF(B458&lt;&gt;"W",1,0)+V457),"")</f>
        <v/>
      </c>
    </row>
    <row r="459" customFormat="false" ht="13.8" hidden="false" customHeight="false" outlineLevel="0" collapsed="false">
      <c r="A459" s="23"/>
      <c r="B459" s="23"/>
      <c r="C459" s="23"/>
      <c r="D459" s="23"/>
      <c r="E459" s="23"/>
      <c r="F459" s="25" t="str">
        <f aca="false">_xlfn.IFS(E459 = "","",E459&gt;0,C459/E459,TRUE(),C459/1)</f>
        <v/>
      </c>
      <c r="G459" s="25" t="str">
        <f aca="false">_xlfn.IFS(E459 = "","",E459&gt;0,(C459+D459)/E459,TRUE(),(C459+D459)/1)</f>
        <v/>
      </c>
      <c r="H459" s="29"/>
      <c r="I459" s="27"/>
      <c r="J459" s="28" t="str">
        <f aca="false">IF(O459&lt;&gt;"",O459/86400,"")</f>
        <v/>
      </c>
      <c r="K459" s="28"/>
      <c r="L459" s="29" t="str">
        <f aca="false">_xlfn.IFS(Q460 &lt;&gt; 1,"",T459&gt;0,R459/T459,TRUE(),R459/1)</f>
        <v/>
      </c>
      <c r="M459" s="25" t="str">
        <f aca="false">_xlfn.IFS(Q460 &lt;&gt; 1,"",V459&gt;0,U459/V459,TRUE(),U459/1)</f>
        <v/>
      </c>
      <c r="N459" s="20"/>
      <c r="P459" s="0" t="str">
        <f aca="false">IF(H459&lt;&gt;"",MOD(WEEKDAY(H459)+4,7)+1,"")</f>
        <v/>
      </c>
      <c r="Q459" s="0" t="str">
        <f aca="false">IF(H458&lt;&gt;"",_xlfn.IFS(OR((H459-H458)&gt;=7,H459=""),1,P458&gt;P459,1,1,0),"")</f>
        <v/>
      </c>
      <c r="R459" s="0" t="str">
        <f aca="false">IF(C459&lt;&gt;"",IF($Q459&lt;&gt;1,C459+R458,C459),"")</f>
        <v/>
      </c>
      <c r="S459" s="0" t="str">
        <f aca="false">IF(D459&lt;&gt;"",IF($Q459&lt;&gt;1,D459+S458,D459),"")</f>
        <v/>
      </c>
      <c r="T459" s="0" t="str">
        <f aca="false">IF(E459&lt;&gt;"",IF($Q459&lt;&gt;1,E459+T458,E459),"")</f>
        <v/>
      </c>
      <c r="U459" s="0" t="str">
        <f aca="false">IF(H459&lt;&gt;"",IF(Q459=1,IF(B459="W",1,0),IF(B459="W",1,0)+U458),"")</f>
        <v/>
      </c>
      <c r="V459" s="0" t="str">
        <f aca="false">IF(H459&lt;&gt;"",IF(Q459=1,IF(B459&lt;&gt;"W",1,0),IF(B459&lt;&gt;"W",1,0)+V458),"")</f>
        <v/>
      </c>
    </row>
    <row r="460" customFormat="false" ht="13.8" hidden="false" customHeight="false" outlineLevel="0" collapsed="false">
      <c r="A460" s="23"/>
      <c r="B460" s="23"/>
      <c r="C460" s="23"/>
      <c r="D460" s="23"/>
      <c r="E460" s="23"/>
      <c r="F460" s="25" t="str">
        <f aca="false">_xlfn.IFS(E460 = "","",E460&gt;0,C460/E460,TRUE(),C460/1)</f>
        <v/>
      </c>
      <c r="G460" s="25" t="str">
        <f aca="false">_xlfn.IFS(E460 = "","",E460&gt;0,(C460+D460)/E460,TRUE(),(C460+D460)/1)</f>
        <v/>
      </c>
      <c r="H460" s="29"/>
      <c r="I460" s="27"/>
      <c r="J460" s="28" t="str">
        <f aca="false">IF(O460&lt;&gt;"",O460/86400,"")</f>
        <v/>
      </c>
      <c r="K460" s="28"/>
      <c r="L460" s="29" t="str">
        <f aca="false">_xlfn.IFS(Q461 &lt;&gt; 1,"",T460&gt;0,R460/T460,TRUE(),R460/1)</f>
        <v/>
      </c>
      <c r="M460" s="25" t="str">
        <f aca="false">_xlfn.IFS(Q461 &lt;&gt; 1,"",V460&gt;0,U460/V460,TRUE(),U460/1)</f>
        <v/>
      </c>
      <c r="N460" s="20"/>
      <c r="P460" s="0" t="str">
        <f aca="false">IF(H460&lt;&gt;"",MOD(WEEKDAY(H460)+4,7)+1,"")</f>
        <v/>
      </c>
      <c r="Q460" s="0" t="str">
        <f aca="false">IF(H459&lt;&gt;"",_xlfn.IFS(OR((H460-H459)&gt;=7,H460=""),1,P459&gt;P460,1,1,0),"")</f>
        <v/>
      </c>
      <c r="R460" s="0" t="str">
        <f aca="false">IF(C460&lt;&gt;"",IF($Q460&lt;&gt;1,C460+R459,C460),"")</f>
        <v/>
      </c>
      <c r="S460" s="0" t="str">
        <f aca="false">IF(D460&lt;&gt;"",IF($Q460&lt;&gt;1,D460+S459,D460),"")</f>
        <v/>
      </c>
      <c r="T460" s="0" t="str">
        <f aca="false">IF(E460&lt;&gt;"",IF($Q460&lt;&gt;1,E460+T459,E460),"")</f>
        <v/>
      </c>
      <c r="U460" s="0" t="str">
        <f aca="false">IF(H460&lt;&gt;"",IF(Q460=1,IF(B460="W",1,0),IF(B460="W",1,0)+U459),"")</f>
        <v/>
      </c>
      <c r="V460" s="0" t="str">
        <f aca="false">IF(H460&lt;&gt;"",IF(Q460=1,IF(B460&lt;&gt;"W",1,0),IF(B460&lt;&gt;"W",1,0)+V459),"")</f>
        <v/>
      </c>
    </row>
    <row r="461" customFormat="false" ht="13.8" hidden="false" customHeight="false" outlineLevel="0" collapsed="false">
      <c r="A461" s="23"/>
      <c r="B461" s="23"/>
      <c r="C461" s="23"/>
      <c r="D461" s="23"/>
      <c r="E461" s="23"/>
      <c r="F461" s="25" t="str">
        <f aca="false">_xlfn.IFS(E461 = "","",E461&gt;0,C461/E461,TRUE(),C461/1)</f>
        <v/>
      </c>
      <c r="G461" s="25" t="str">
        <f aca="false">_xlfn.IFS(E461 = "","",E461&gt;0,(C461+D461)/E461,TRUE(),(C461+D461)/1)</f>
        <v/>
      </c>
      <c r="H461" s="29"/>
      <c r="I461" s="27"/>
      <c r="J461" s="28" t="str">
        <f aca="false">IF(O461&lt;&gt;"",O461/86400,"")</f>
        <v/>
      </c>
      <c r="K461" s="28"/>
      <c r="L461" s="29" t="str">
        <f aca="false">_xlfn.IFS(Q462 &lt;&gt; 1,"",T461&gt;0,R461/T461,TRUE(),R461/1)</f>
        <v/>
      </c>
      <c r="M461" s="25" t="str">
        <f aca="false">_xlfn.IFS(Q462 &lt;&gt; 1,"",V461&gt;0,U461/V461,TRUE(),U461/1)</f>
        <v/>
      </c>
      <c r="N461" s="20"/>
      <c r="P461" s="0" t="str">
        <f aca="false">IF(H461&lt;&gt;"",MOD(WEEKDAY(H461)+4,7)+1,"")</f>
        <v/>
      </c>
      <c r="Q461" s="0" t="str">
        <f aca="false">IF(H460&lt;&gt;"",_xlfn.IFS(OR((H461-H460)&gt;=7,H461=""),1,P460&gt;P461,1,1,0),"")</f>
        <v/>
      </c>
      <c r="R461" s="0" t="str">
        <f aca="false">IF(C461&lt;&gt;"",IF($Q461&lt;&gt;1,C461+R460,C461),"")</f>
        <v/>
      </c>
      <c r="S461" s="0" t="str">
        <f aca="false">IF(D461&lt;&gt;"",IF($Q461&lt;&gt;1,D461+S460,D461),"")</f>
        <v/>
      </c>
      <c r="T461" s="0" t="str">
        <f aca="false">IF(E461&lt;&gt;"",IF($Q461&lt;&gt;1,E461+T460,E461),"")</f>
        <v/>
      </c>
      <c r="U461" s="0" t="str">
        <f aca="false">IF(H461&lt;&gt;"",IF(Q461=1,IF(B461="W",1,0),IF(B461="W",1,0)+U460),"")</f>
        <v/>
      </c>
      <c r="V461" s="0" t="str">
        <f aca="false">IF(H461&lt;&gt;"",IF(Q461=1,IF(B461&lt;&gt;"W",1,0),IF(B461&lt;&gt;"W",1,0)+V460),"")</f>
        <v/>
      </c>
    </row>
    <row r="462" customFormat="false" ht="13.8" hidden="false" customHeight="false" outlineLevel="0" collapsed="false">
      <c r="A462" s="23"/>
      <c r="B462" s="23"/>
      <c r="C462" s="23"/>
      <c r="D462" s="23"/>
      <c r="E462" s="23"/>
      <c r="F462" s="25" t="str">
        <f aca="false">_xlfn.IFS(E462 = "","",E462&gt;0,C462/E462,TRUE(),C462/1)</f>
        <v/>
      </c>
      <c r="G462" s="25" t="str">
        <f aca="false">_xlfn.IFS(E462 = "","",E462&gt;0,(C462+D462)/E462,TRUE(),(C462+D462)/1)</f>
        <v/>
      </c>
      <c r="H462" s="29"/>
      <c r="I462" s="27"/>
      <c r="J462" s="28" t="str">
        <f aca="false">IF(O462&lt;&gt;"",O462/86400,"")</f>
        <v/>
      </c>
      <c r="K462" s="28"/>
      <c r="L462" s="29" t="str">
        <f aca="false">_xlfn.IFS(Q463 &lt;&gt; 1,"",T462&gt;0,R462/T462,TRUE(),R462/1)</f>
        <v/>
      </c>
      <c r="M462" s="25" t="str">
        <f aca="false">_xlfn.IFS(Q463 &lt;&gt; 1,"",V462&gt;0,U462/V462,TRUE(),U462/1)</f>
        <v/>
      </c>
      <c r="N462" s="20"/>
      <c r="P462" s="0" t="str">
        <f aca="false">IF(H462&lt;&gt;"",MOD(WEEKDAY(H462)+4,7)+1,"")</f>
        <v/>
      </c>
      <c r="Q462" s="0" t="str">
        <f aca="false">IF(H461&lt;&gt;"",_xlfn.IFS(OR((H462-H461)&gt;=7,H462=""),1,P461&gt;P462,1,1,0),"")</f>
        <v/>
      </c>
      <c r="R462" s="0" t="str">
        <f aca="false">IF(C462&lt;&gt;"",IF($Q462&lt;&gt;1,C462+R461,C462),"")</f>
        <v/>
      </c>
      <c r="S462" s="0" t="str">
        <f aca="false">IF(D462&lt;&gt;"",IF($Q462&lt;&gt;1,D462+S461,D462),"")</f>
        <v/>
      </c>
      <c r="T462" s="0" t="str">
        <f aca="false">IF(E462&lt;&gt;"",IF($Q462&lt;&gt;1,E462+T461,E462),"")</f>
        <v/>
      </c>
      <c r="U462" s="0" t="str">
        <f aca="false">IF(H462&lt;&gt;"",IF(Q462=1,IF(B462="W",1,0),IF(B462="W",1,0)+U461),"")</f>
        <v/>
      </c>
      <c r="V462" s="0" t="str">
        <f aca="false">IF(H462&lt;&gt;"",IF(Q462=1,IF(B462&lt;&gt;"W",1,0),IF(B462&lt;&gt;"W",1,0)+V461),"")</f>
        <v/>
      </c>
    </row>
    <row r="463" customFormat="false" ht="13.8" hidden="false" customHeight="false" outlineLevel="0" collapsed="false">
      <c r="A463" s="23"/>
      <c r="B463" s="23"/>
      <c r="C463" s="23"/>
      <c r="D463" s="23"/>
      <c r="E463" s="23"/>
      <c r="F463" s="25" t="str">
        <f aca="false">_xlfn.IFS(E463 = "","",E463&gt;0,C463/E463,TRUE(),C463/1)</f>
        <v/>
      </c>
      <c r="G463" s="25" t="str">
        <f aca="false">_xlfn.IFS(E463 = "","",E463&gt;0,(C463+D463)/E463,TRUE(),(C463+D463)/1)</f>
        <v/>
      </c>
      <c r="H463" s="29"/>
      <c r="I463" s="27"/>
      <c r="J463" s="28" t="str">
        <f aca="false">IF(O463&lt;&gt;"",O463/86400,"")</f>
        <v/>
      </c>
      <c r="K463" s="28"/>
      <c r="L463" s="29" t="str">
        <f aca="false">_xlfn.IFS(Q464 &lt;&gt; 1,"",T463&gt;0,R463/T463,TRUE(),R463/1)</f>
        <v/>
      </c>
      <c r="M463" s="25" t="str">
        <f aca="false">_xlfn.IFS(Q464 &lt;&gt; 1,"",V463&gt;0,U463/V463,TRUE(),U463/1)</f>
        <v/>
      </c>
      <c r="N463" s="20"/>
      <c r="P463" s="0" t="str">
        <f aca="false">IF(H463&lt;&gt;"",MOD(WEEKDAY(H463)+4,7)+1,"")</f>
        <v/>
      </c>
      <c r="Q463" s="0" t="str">
        <f aca="false">IF(H462&lt;&gt;"",_xlfn.IFS(OR((H463-H462)&gt;=7,H463=""),1,P462&gt;P463,1,1,0),"")</f>
        <v/>
      </c>
      <c r="R463" s="0" t="str">
        <f aca="false">IF(C463&lt;&gt;"",IF($Q463&lt;&gt;1,C463+R462,C463),"")</f>
        <v/>
      </c>
      <c r="S463" s="0" t="str">
        <f aca="false">IF(D463&lt;&gt;"",IF($Q463&lt;&gt;1,D463+S462,D463),"")</f>
        <v/>
      </c>
      <c r="T463" s="0" t="str">
        <f aca="false">IF(E463&lt;&gt;"",IF($Q463&lt;&gt;1,E463+T462,E463),"")</f>
        <v/>
      </c>
      <c r="U463" s="0" t="str">
        <f aca="false">IF(H463&lt;&gt;"",IF(Q463=1,IF(B463="W",1,0),IF(B463="W",1,0)+U462),"")</f>
        <v/>
      </c>
      <c r="V463" s="0" t="str">
        <f aca="false">IF(H463&lt;&gt;"",IF(Q463=1,IF(B463&lt;&gt;"W",1,0),IF(B463&lt;&gt;"W",1,0)+V462),"")</f>
        <v/>
      </c>
    </row>
    <row r="464" customFormat="false" ht="13.8" hidden="false" customHeight="false" outlineLevel="0" collapsed="false">
      <c r="A464" s="23"/>
      <c r="B464" s="23"/>
      <c r="C464" s="23"/>
      <c r="D464" s="23"/>
      <c r="E464" s="23"/>
      <c r="F464" s="25" t="str">
        <f aca="false">_xlfn.IFS(E464 = "","",E464&gt;0,C464/E464,TRUE(),C464/1)</f>
        <v/>
      </c>
      <c r="G464" s="25" t="str">
        <f aca="false">_xlfn.IFS(E464 = "","",E464&gt;0,(C464+D464)/E464,TRUE(),(C464+D464)/1)</f>
        <v/>
      </c>
      <c r="H464" s="29"/>
      <c r="I464" s="27"/>
      <c r="J464" s="28" t="str">
        <f aca="false">IF(O464&lt;&gt;"",O464/86400,"")</f>
        <v/>
      </c>
      <c r="K464" s="28"/>
      <c r="L464" s="29" t="str">
        <f aca="false">_xlfn.IFS(Q465 &lt;&gt; 1,"",T464&gt;0,R464/T464,TRUE(),R464/1)</f>
        <v/>
      </c>
      <c r="M464" s="25" t="str">
        <f aca="false">_xlfn.IFS(Q465 &lt;&gt; 1,"",V464&gt;0,U464/V464,TRUE(),U464/1)</f>
        <v/>
      </c>
      <c r="N464" s="20"/>
      <c r="P464" s="0" t="str">
        <f aca="false">IF(H464&lt;&gt;"",MOD(WEEKDAY(H464)+4,7)+1,"")</f>
        <v/>
      </c>
      <c r="Q464" s="0" t="str">
        <f aca="false">IF(H463&lt;&gt;"",_xlfn.IFS(OR((H464-H463)&gt;=7,H464=""),1,P463&gt;P464,1,1,0),"")</f>
        <v/>
      </c>
      <c r="R464" s="0" t="str">
        <f aca="false">IF(C464&lt;&gt;"",IF($Q464&lt;&gt;1,C464+R463,C464),"")</f>
        <v/>
      </c>
      <c r="S464" s="0" t="str">
        <f aca="false">IF(D464&lt;&gt;"",IF($Q464&lt;&gt;1,D464+S463,D464),"")</f>
        <v/>
      </c>
      <c r="T464" s="0" t="str">
        <f aca="false">IF(E464&lt;&gt;"",IF($Q464&lt;&gt;1,E464+T463,E464),"")</f>
        <v/>
      </c>
      <c r="U464" s="0" t="str">
        <f aca="false">IF(H464&lt;&gt;"",IF(Q464=1,IF(B464="W",1,0),IF(B464="W",1,0)+U463),"")</f>
        <v/>
      </c>
      <c r="V464" s="0" t="str">
        <f aca="false">IF(H464&lt;&gt;"",IF(Q464=1,IF(B464&lt;&gt;"W",1,0),IF(B464&lt;&gt;"W",1,0)+V463),"")</f>
        <v/>
      </c>
    </row>
    <row r="465" customFormat="false" ht="13.8" hidden="false" customHeight="false" outlineLevel="0" collapsed="false">
      <c r="A465" s="23"/>
      <c r="B465" s="23"/>
      <c r="C465" s="23"/>
      <c r="D465" s="23"/>
      <c r="E465" s="23"/>
      <c r="F465" s="25" t="str">
        <f aca="false">_xlfn.IFS(E465 = "","",E465&gt;0,C465/E465,TRUE(),C465/1)</f>
        <v/>
      </c>
      <c r="G465" s="25" t="str">
        <f aca="false">_xlfn.IFS(E465 = "","",E465&gt;0,(C465+D465)/E465,TRUE(),(C465+D465)/1)</f>
        <v/>
      </c>
      <c r="H465" s="29"/>
      <c r="I465" s="27"/>
      <c r="J465" s="28" t="str">
        <f aca="false">IF(O465&lt;&gt;"",O465/86400,"")</f>
        <v/>
      </c>
      <c r="K465" s="28"/>
      <c r="L465" s="29" t="str">
        <f aca="false">_xlfn.IFS(Q466 &lt;&gt; 1,"",T465&gt;0,R465/T465,TRUE(),R465/1)</f>
        <v/>
      </c>
      <c r="M465" s="25" t="str">
        <f aca="false">_xlfn.IFS(Q466 &lt;&gt; 1,"",V465&gt;0,U465/V465,TRUE(),U465/1)</f>
        <v/>
      </c>
      <c r="N465" s="20"/>
      <c r="P465" s="0" t="str">
        <f aca="false">IF(H465&lt;&gt;"",MOD(WEEKDAY(H465)+4,7)+1,"")</f>
        <v/>
      </c>
      <c r="Q465" s="0" t="str">
        <f aca="false">IF(H464&lt;&gt;"",_xlfn.IFS(OR((H465-H464)&gt;=7,H465=""),1,P464&gt;P465,1,1,0),"")</f>
        <v/>
      </c>
      <c r="R465" s="0" t="str">
        <f aca="false">IF(C465&lt;&gt;"",IF($Q465&lt;&gt;1,C465+R464,C465),"")</f>
        <v/>
      </c>
      <c r="S465" s="0" t="str">
        <f aca="false">IF(D465&lt;&gt;"",IF($Q465&lt;&gt;1,D465+S464,D465),"")</f>
        <v/>
      </c>
      <c r="T465" s="0" t="str">
        <f aca="false">IF(E465&lt;&gt;"",IF($Q465&lt;&gt;1,E465+T464,E465),"")</f>
        <v/>
      </c>
      <c r="U465" s="0" t="str">
        <f aca="false">IF(H465&lt;&gt;"",IF(Q465=1,IF(B465="W",1,0),IF(B465="W",1,0)+U464),"")</f>
        <v/>
      </c>
      <c r="V465" s="0" t="str">
        <f aca="false">IF(H465&lt;&gt;"",IF(Q465=1,IF(B465&lt;&gt;"W",1,0),IF(B465&lt;&gt;"W",1,0)+V464),"")</f>
        <v/>
      </c>
    </row>
    <row r="466" customFormat="false" ht="13.8" hidden="false" customHeight="false" outlineLevel="0" collapsed="false">
      <c r="A466" s="23"/>
      <c r="B466" s="23"/>
      <c r="C466" s="23"/>
      <c r="D466" s="23"/>
      <c r="E466" s="23"/>
      <c r="F466" s="25" t="str">
        <f aca="false">_xlfn.IFS(E466 = "","",E466&gt;0,C466/E466,TRUE(),C466/1)</f>
        <v/>
      </c>
      <c r="G466" s="25" t="str">
        <f aca="false">_xlfn.IFS(E466 = "","",E466&gt;0,(C466+D466)/E466,TRUE(),(C466+D466)/1)</f>
        <v/>
      </c>
      <c r="H466" s="29"/>
      <c r="I466" s="27"/>
      <c r="J466" s="28" t="str">
        <f aca="false">IF(O466&lt;&gt;"",O466/86400,"")</f>
        <v/>
      </c>
      <c r="K466" s="28"/>
      <c r="L466" s="29" t="str">
        <f aca="false">_xlfn.IFS(Q467 &lt;&gt; 1,"",T466&gt;0,R466/T466,TRUE(),R466/1)</f>
        <v/>
      </c>
      <c r="M466" s="25" t="str">
        <f aca="false">_xlfn.IFS(Q467 &lt;&gt; 1,"",V466&gt;0,U466/V466,TRUE(),U466/1)</f>
        <v/>
      </c>
      <c r="N466" s="20"/>
      <c r="P466" s="0" t="str">
        <f aca="false">IF(H466&lt;&gt;"",MOD(WEEKDAY(H466)+4,7)+1,"")</f>
        <v/>
      </c>
      <c r="Q466" s="0" t="str">
        <f aca="false">IF(H465&lt;&gt;"",_xlfn.IFS(OR((H466-H465)&gt;=7,H466=""),1,P465&gt;P466,1,1,0),"")</f>
        <v/>
      </c>
      <c r="R466" s="0" t="str">
        <f aca="false">IF(C466&lt;&gt;"",IF($Q466&lt;&gt;1,C466+R465,C466),"")</f>
        <v/>
      </c>
      <c r="S466" s="0" t="str">
        <f aca="false">IF(D466&lt;&gt;"",IF($Q466&lt;&gt;1,D466+S465,D466),"")</f>
        <v/>
      </c>
      <c r="T466" s="0" t="str">
        <f aca="false">IF(E466&lt;&gt;"",IF($Q466&lt;&gt;1,E466+T465,E466),"")</f>
        <v/>
      </c>
      <c r="U466" s="0" t="str">
        <f aca="false">IF(H466&lt;&gt;"",IF(Q466=1,IF(B466="W",1,0),IF(B466="W",1,0)+U465),"")</f>
        <v/>
      </c>
      <c r="V466" s="0" t="str">
        <f aca="false">IF(H466&lt;&gt;"",IF(Q466=1,IF(B466&lt;&gt;"W",1,0),IF(B466&lt;&gt;"W",1,0)+V465),"")</f>
        <v/>
      </c>
    </row>
    <row r="467" customFormat="false" ht="13.8" hidden="false" customHeight="false" outlineLevel="0" collapsed="false">
      <c r="A467" s="23"/>
      <c r="B467" s="23"/>
      <c r="C467" s="23"/>
      <c r="D467" s="23"/>
      <c r="E467" s="23"/>
      <c r="F467" s="25" t="str">
        <f aca="false">_xlfn.IFS(E467 = "","",E467&gt;0,C467/E467,TRUE(),C467/1)</f>
        <v/>
      </c>
      <c r="G467" s="25" t="str">
        <f aca="false">_xlfn.IFS(E467 = "","",E467&gt;0,(C467+D467)/E467,TRUE(),(C467+D467)/1)</f>
        <v/>
      </c>
      <c r="H467" s="29"/>
      <c r="I467" s="27"/>
      <c r="J467" s="28" t="str">
        <f aca="false">IF(O467&lt;&gt;"",O467/86400,"")</f>
        <v/>
      </c>
      <c r="K467" s="28"/>
      <c r="L467" s="29" t="str">
        <f aca="false">_xlfn.IFS(Q468 &lt;&gt; 1,"",T467&gt;0,R467/T467,TRUE(),R467/1)</f>
        <v/>
      </c>
      <c r="M467" s="25" t="str">
        <f aca="false">_xlfn.IFS(Q468 &lt;&gt; 1,"",V467&gt;0,U467/V467,TRUE(),U467/1)</f>
        <v/>
      </c>
      <c r="N467" s="20"/>
      <c r="P467" s="0" t="str">
        <f aca="false">IF(H467&lt;&gt;"",MOD(WEEKDAY(H467)+4,7)+1,"")</f>
        <v/>
      </c>
      <c r="Q467" s="0" t="str">
        <f aca="false">IF(H466&lt;&gt;"",_xlfn.IFS(OR((H467-H466)&gt;=7,H467=""),1,P466&gt;P467,1,1,0),"")</f>
        <v/>
      </c>
      <c r="R467" s="0" t="str">
        <f aca="false">IF(C467&lt;&gt;"",IF($Q467&lt;&gt;1,C467+R466,C467),"")</f>
        <v/>
      </c>
      <c r="S467" s="0" t="str">
        <f aca="false">IF(D467&lt;&gt;"",IF($Q467&lt;&gt;1,D467+S466,D467),"")</f>
        <v/>
      </c>
      <c r="T467" s="0" t="str">
        <f aca="false">IF(E467&lt;&gt;"",IF($Q467&lt;&gt;1,E467+T466,E467),"")</f>
        <v/>
      </c>
      <c r="U467" s="0" t="str">
        <f aca="false">IF(H467&lt;&gt;"",IF(Q467=1,IF(B467="W",1,0),IF(B467="W",1,0)+U466),"")</f>
        <v/>
      </c>
      <c r="V467" s="0" t="str">
        <f aca="false">IF(H467&lt;&gt;"",IF(Q467=1,IF(B467&lt;&gt;"W",1,0),IF(B467&lt;&gt;"W",1,0)+V466),"")</f>
        <v/>
      </c>
    </row>
    <row r="468" customFormat="false" ht="13.8" hidden="false" customHeight="false" outlineLevel="0" collapsed="false">
      <c r="A468" s="23"/>
      <c r="B468" s="23"/>
      <c r="C468" s="23"/>
      <c r="D468" s="23"/>
      <c r="E468" s="23"/>
      <c r="F468" s="25" t="str">
        <f aca="false">_xlfn.IFS(E468 = "","",E468&gt;0,C468/E468,TRUE(),C468/1)</f>
        <v/>
      </c>
      <c r="G468" s="25" t="str">
        <f aca="false">_xlfn.IFS(E468 = "","",E468&gt;0,(C468+D468)/E468,TRUE(),(C468+D468)/1)</f>
        <v/>
      </c>
      <c r="H468" s="29"/>
      <c r="I468" s="27"/>
      <c r="J468" s="28" t="str">
        <f aca="false">IF(O468&lt;&gt;"",O468/86400,"")</f>
        <v/>
      </c>
      <c r="K468" s="28"/>
      <c r="L468" s="29" t="str">
        <f aca="false">_xlfn.IFS(Q469 &lt;&gt; 1,"",T468&gt;0,R468/T468,TRUE(),R468/1)</f>
        <v/>
      </c>
      <c r="M468" s="25" t="str">
        <f aca="false">_xlfn.IFS(Q469 &lt;&gt; 1,"",V468&gt;0,U468/V468,TRUE(),U468/1)</f>
        <v/>
      </c>
      <c r="N468" s="20"/>
      <c r="P468" s="0" t="str">
        <f aca="false">IF(H468&lt;&gt;"",MOD(WEEKDAY(H468)+4,7)+1,"")</f>
        <v/>
      </c>
      <c r="Q468" s="0" t="str">
        <f aca="false">IF(H467&lt;&gt;"",_xlfn.IFS(OR((H468-H467)&gt;=7,H468=""),1,P467&gt;P468,1,1,0),"")</f>
        <v/>
      </c>
      <c r="R468" s="0" t="str">
        <f aca="false">IF(C468&lt;&gt;"",IF($Q468&lt;&gt;1,C468+R467,C468),"")</f>
        <v/>
      </c>
      <c r="S468" s="0" t="str">
        <f aca="false">IF(D468&lt;&gt;"",IF($Q468&lt;&gt;1,D468+S467,D468),"")</f>
        <v/>
      </c>
      <c r="T468" s="0" t="str">
        <f aca="false">IF(E468&lt;&gt;"",IF($Q468&lt;&gt;1,E468+T467,E468),"")</f>
        <v/>
      </c>
      <c r="U468" s="0" t="str">
        <f aca="false">IF(H468&lt;&gt;"",IF(Q468=1,IF(B468="W",1,0),IF(B468="W",1,0)+U467),"")</f>
        <v/>
      </c>
      <c r="V468" s="0" t="str">
        <f aca="false">IF(H468&lt;&gt;"",IF(Q468=1,IF(B468&lt;&gt;"W",1,0),IF(B468&lt;&gt;"W",1,0)+V467),"")</f>
        <v/>
      </c>
    </row>
    <row r="469" customFormat="false" ht="13.8" hidden="false" customHeight="false" outlineLevel="0" collapsed="false">
      <c r="A469" s="23"/>
      <c r="B469" s="23"/>
      <c r="C469" s="23"/>
      <c r="D469" s="23"/>
      <c r="E469" s="23"/>
      <c r="F469" s="25" t="str">
        <f aca="false">_xlfn.IFS(E469 = "","",E469&gt;0,C469/E469,TRUE(),C469/1)</f>
        <v/>
      </c>
      <c r="G469" s="25" t="str">
        <f aca="false">_xlfn.IFS(E469 = "","",E469&gt;0,(C469+D469)/E469,TRUE(),(C469+D469)/1)</f>
        <v/>
      </c>
      <c r="H469" s="29"/>
      <c r="I469" s="27"/>
      <c r="J469" s="28" t="str">
        <f aca="false">IF(O469&lt;&gt;"",O469/86400,"")</f>
        <v/>
      </c>
      <c r="K469" s="28"/>
      <c r="L469" s="29" t="str">
        <f aca="false">_xlfn.IFS(Q470 &lt;&gt; 1,"",T469&gt;0,R469/T469,TRUE(),R469/1)</f>
        <v/>
      </c>
      <c r="M469" s="25" t="str">
        <f aca="false">_xlfn.IFS(Q470 &lt;&gt; 1,"",V469&gt;0,U469/V469,TRUE(),U469/1)</f>
        <v/>
      </c>
      <c r="N469" s="20"/>
      <c r="P469" s="0" t="str">
        <f aca="false">IF(H469&lt;&gt;"",MOD(WEEKDAY(H469)+4,7)+1,"")</f>
        <v/>
      </c>
      <c r="Q469" s="0" t="str">
        <f aca="false">IF(H468&lt;&gt;"",_xlfn.IFS(OR((H469-H468)&gt;=7,H469=""),1,P468&gt;P469,1,1,0),"")</f>
        <v/>
      </c>
      <c r="R469" s="0" t="str">
        <f aca="false">IF(C469&lt;&gt;"",IF($Q469&lt;&gt;1,C469+R468,C469),"")</f>
        <v/>
      </c>
      <c r="S469" s="0" t="str">
        <f aca="false">IF(D469&lt;&gt;"",IF($Q469&lt;&gt;1,D469+S468,D469),"")</f>
        <v/>
      </c>
      <c r="T469" s="0" t="str">
        <f aca="false">IF(E469&lt;&gt;"",IF($Q469&lt;&gt;1,E469+T468,E469),"")</f>
        <v/>
      </c>
      <c r="U469" s="0" t="str">
        <f aca="false">IF(H469&lt;&gt;"",IF(Q469=1,IF(B469="W",1,0),IF(B469="W",1,0)+U468),"")</f>
        <v/>
      </c>
      <c r="V469" s="0" t="str">
        <f aca="false">IF(H469&lt;&gt;"",IF(Q469=1,IF(B469&lt;&gt;"W",1,0),IF(B469&lt;&gt;"W",1,0)+V468),"")</f>
        <v/>
      </c>
    </row>
    <row r="470" customFormat="false" ht="13.8" hidden="false" customHeight="false" outlineLevel="0" collapsed="false">
      <c r="A470" s="23"/>
      <c r="B470" s="23"/>
      <c r="C470" s="23"/>
      <c r="D470" s="23"/>
      <c r="E470" s="23"/>
      <c r="F470" s="25" t="str">
        <f aca="false">_xlfn.IFS(E470 = "","",E470&gt;0,C470/E470,TRUE(),C470/1)</f>
        <v/>
      </c>
      <c r="G470" s="25" t="str">
        <f aca="false">_xlfn.IFS(E470 = "","",E470&gt;0,(C470+D470)/E470,TRUE(),(C470+D470)/1)</f>
        <v/>
      </c>
      <c r="H470" s="29"/>
      <c r="I470" s="27"/>
      <c r="J470" s="28" t="str">
        <f aca="false">IF(O470&lt;&gt;"",O470/86400,"")</f>
        <v/>
      </c>
      <c r="K470" s="28"/>
      <c r="L470" s="29" t="str">
        <f aca="false">_xlfn.IFS(Q471 &lt;&gt; 1,"",T470&gt;0,R470/T470,TRUE(),R470/1)</f>
        <v/>
      </c>
      <c r="M470" s="25" t="str">
        <f aca="false">_xlfn.IFS(Q471 &lt;&gt; 1,"",V470&gt;0,U470/V470,TRUE(),U470/1)</f>
        <v/>
      </c>
      <c r="N470" s="20"/>
      <c r="P470" s="0" t="str">
        <f aca="false">IF(H470&lt;&gt;"",MOD(WEEKDAY(H470)+4,7)+1,"")</f>
        <v/>
      </c>
      <c r="Q470" s="0" t="str">
        <f aca="false">IF(H469&lt;&gt;"",_xlfn.IFS(OR((H470-H469)&gt;=7,H470=""),1,P469&gt;P470,1,1,0),"")</f>
        <v/>
      </c>
      <c r="R470" s="0" t="str">
        <f aca="false">IF(C470&lt;&gt;"",IF($Q470&lt;&gt;1,C470+R469,C470),"")</f>
        <v/>
      </c>
      <c r="S470" s="0" t="str">
        <f aca="false">IF(D470&lt;&gt;"",IF($Q470&lt;&gt;1,D470+S469,D470),"")</f>
        <v/>
      </c>
      <c r="T470" s="0" t="str">
        <f aca="false">IF(E470&lt;&gt;"",IF($Q470&lt;&gt;1,E470+T469,E470),"")</f>
        <v/>
      </c>
      <c r="U470" s="0" t="str">
        <f aca="false">IF(H470&lt;&gt;"",IF(Q470=1,IF(B470="W",1,0),IF(B470="W",1,0)+U469),"")</f>
        <v/>
      </c>
      <c r="V470" s="0" t="str">
        <f aca="false">IF(H470&lt;&gt;"",IF(Q470=1,IF(B470&lt;&gt;"W",1,0),IF(B470&lt;&gt;"W",1,0)+V469),"")</f>
        <v/>
      </c>
    </row>
    <row r="471" customFormat="false" ht="13.8" hidden="false" customHeight="false" outlineLevel="0" collapsed="false">
      <c r="A471" s="23"/>
      <c r="B471" s="23"/>
      <c r="C471" s="23"/>
      <c r="D471" s="23"/>
      <c r="E471" s="23"/>
      <c r="F471" s="25" t="str">
        <f aca="false">_xlfn.IFS(E471 = "","",E471&gt;0,C471/E471,TRUE(),C471/1)</f>
        <v/>
      </c>
      <c r="G471" s="25" t="str">
        <f aca="false">_xlfn.IFS(E471 = "","",E471&gt;0,(C471+D471)/E471,TRUE(),(C471+D471)/1)</f>
        <v/>
      </c>
      <c r="H471" s="29"/>
      <c r="I471" s="27"/>
      <c r="J471" s="28" t="str">
        <f aca="false">IF(O471&lt;&gt;"",O471/86400,"")</f>
        <v/>
      </c>
      <c r="K471" s="28"/>
      <c r="L471" s="29" t="str">
        <f aca="false">_xlfn.IFS(Q472 &lt;&gt; 1,"",T471&gt;0,R471/T471,TRUE(),R471/1)</f>
        <v/>
      </c>
      <c r="M471" s="25" t="str">
        <f aca="false">_xlfn.IFS(Q472 &lt;&gt; 1,"",V471&gt;0,U471/V471,TRUE(),U471/1)</f>
        <v/>
      </c>
      <c r="N471" s="20"/>
      <c r="P471" s="0" t="str">
        <f aca="false">IF(H471&lt;&gt;"",MOD(WEEKDAY(H471)+4,7)+1,"")</f>
        <v/>
      </c>
      <c r="Q471" s="0" t="str">
        <f aca="false">IF(H470&lt;&gt;"",_xlfn.IFS(OR((H471-H470)&gt;=7,H471=""),1,P470&gt;P471,1,1,0),"")</f>
        <v/>
      </c>
      <c r="R471" s="0" t="str">
        <f aca="false">IF(C471&lt;&gt;"",IF($Q471&lt;&gt;1,C471+R470,C471),"")</f>
        <v/>
      </c>
      <c r="S471" s="0" t="str">
        <f aca="false">IF(D471&lt;&gt;"",IF($Q471&lt;&gt;1,D471+S470,D471),"")</f>
        <v/>
      </c>
      <c r="T471" s="0" t="str">
        <f aca="false">IF(E471&lt;&gt;"",IF($Q471&lt;&gt;1,E471+T470,E471),"")</f>
        <v/>
      </c>
      <c r="U471" s="0" t="str">
        <f aca="false">IF(H471&lt;&gt;"",IF(Q471=1,IF(B471="W",1,0),IF(B471="W",1,0)+U470),"")</f>
        <v/>
      </c>
      <c r="V471" s="0" t="str">
        <f aca="false">IF(H471&lt;&gt;"",IF(Q471=1,IF(B471&lt;&gt;"W",1,0),IF(B471&lt;&gt;"W",1,0)+V470),"")</f>
        <v/>
      </c>
    </row>
    <row r="472" customFormat="false" ht="13.8" hidden="false" customHeight="false" outlineLevel="0" collapsed="false">
      <c r="A472" s="23"/>
      <c r="B472" s="23"/>
      <c r="C472" s="23"/>
      <c r="D472" s="23"/>
      <c r="E472" s="23"/>
      <c r="F472" s="25" t="str">
        <f aca="false">_xlfn.IFS(E472 = "","",E472&gt;0,C472/E472,TRUE(),C472/1)</f>
        <v/>
      </c>
      <c r="G472" s="25" t="str">
        <f aca="false">_xlfn.IFS(E472 = "","",E472&gt;0,(C472+D472)/E472,TRUE(),(C472+D472)/1)</f>
        <v/>
      </c>
      <c r="H472" s="29"/>
      <c r="I472" s="27"/>
      <c r="J472" s="28" t="str">
        <f aca="false">IF(O472&lt;&gt;"",O472/86400,"")</f>
        <v/>
      </c>
      <c r="K472" s="28"/>
      <c r="L472" s="29" t="str">
        <f aca="false">_xlfn.IFS(Q473 &lt;&gt; 1,"",T472&gt;0,R472/T472,TRUE(),R472/1)</f>
        <v/>
      </c>
      <c r="M472" s="25" t="str">
        <f aca="false">_xlfn.IFS(Q473 &lt;&gt; 1,"",V472&gt;0,U472/V472,TRUE(),U472/1)</f>
        <v/>
      </c>
      <c r="N472" s="20"/>
      <c r="P472" s="0" t="str">
        <f aca="false">IF(H472&lt;&gt;"",MOD(WEEKDAY(H472)+4,7)+1,"")</f>
        <v/>
      </c>
      <c r="Q472" s="0" t="str">
        <f aca="false">IF(H471&lt;&gt;"",_xlfn.IFS(OR((H472-H471)&gt;=7,H472=""),1,P471&gt;P472,1,1,0),"")</f>
        <v/>
      </c>
      <c r="R472" s="0" t="str">
        <f aca="false">IF(C472&lt;&gt;"",IF($Q472&lt;&gt;1,C472+R471,C472),"")</f>
        <v/>
      </c>
      <c r="S472" s="0" t="str">
        <f aca="false">IF(D472&lt;&gt;"",IF($Q472&lt;&gt;1,D472+S471,D472),"")</f>
        <v/>
      </c>
      <c r="T472" s="0" t="str">
        <f aca="false">IF(E472&lt;&gt;"",IF($Q472&lt;&gt;1,E472+T471,E472),"")</f>
        <v/>
      </c>
      <c r="U472" s="0" t="str">
        <f aca="false">IF(H472&lt;&gt;"",IF(Q472=1,IF(B472="W",1,0),IF(B472="W",1,0)+U471),"")</f>
        <v/>
      </c>
      <c r="V472" s="0" t="str">
        <f aca="false">IF(H472&lt;&gt;"",IF(Q472=1,IF(B472&lt;&gt;"W",1,0),IF(B472&lt;&gt;"W",1,0)+V471),"")</f>
        <v/>
      </c>
    </row>
    <row r="473" customFormat="false" ht="13.8" hidden="false" customHeight="false" outlineLevel="0" collapsed="false">
      <c r="A473" s="23"/>
      <c r="B473" s="23"/>
      <c r="C473" s="23"/>
      <c r="D473" s="23"/>
      <c r="E473" s="23"/>
      <c r="F473" s="25" t="str">
        <f aca="false">_xlfn.IFS(E473 = "","",E473&gt;0,C473/E473,TRUE(),C473/1)</f>
        <v/>
      </c>
      <c r="G473" s="25" t="str">
        <f aca="false">_xlfn.IFS(E473 = "","",E473&gt;0,(C473+D473)/E473,TRUE(),(C473+D473)/1)</f>
        <v/>
      </c>
      <c r="H473" s="29"/>
      <c r="I473" s="27"/>
      <c r="J473" s="28" t="str">
        <f aca="false">IF(O473&lt;&gt;"",O473/86400,"")</f>
        <v/>
      </c>
      <c r="K473" s="28"/>
      <c r="L473" s="29" t="str">
        <f aca="false">_xlfn.IFS(Q474 &lt;&gt; 1,"",T473&gt;0,R473/T473,TRUE(),R473/1)</f>
        <v/>
      </c>
      <c r="M473" s="25" t="str">
        <f aca="false">_xlfn.IFS(Q474 &lt;&gt; 1,"",V473&gt;0,U473/V473,TRUE(),U473/1)</f>
        <v/>
      </c>
      <c r="N473" s="20"/>
      <c r="P473" s="0" t="str">
        <f aca="false">IF(H473&lt;&gt;"",MOD(WEEKDAY(H473)+4,7)+1,"")</f>
        <v/>
      </c>
      <c r="Q473" s="0" t="str">
        <f aca="false">IF(H472&lt;&gt;"",_xlfn.IFS(OR((H473-H472)&gt;=7,H473=""),1,P472&gt;P473,1,1,0),"")</f>
        <v/>
      </c>
      <c r="R473" s="0" t="str">
        <f aca="false">IF(C473&lt;&gt;"",IF($Q473&lt;&gt;1,C473+R472,C473),"")</f>
        <v/>
      </c>
      <c r="S473" s="0" t="str">
        <f aca="false">IF(D473&lt;&gt;"",IF($Q473&lt;&gt;1,D473+S472,D473),"")</f>
        <v/>
      </c>
      <c r="T473" s="0" t="str">
        <f aca="false">IF(E473&lt;&gt;"",IF($Q473&lt;&gt;1,E473+T472,E473),"")</f>
        <v/>
      </c>
      <c r="U473" s="0" t="str">
        <f aca="false">IF(H473&lt;&gt;"",IF(Q473=1,IF(B473="W",1,0),IF(B473="W",1,0)+U472),"")</f>
        <v/>
      </c>
      <c r="V473" s="0" t="str">
        <f aca="false">IF(H473&lt;&gt;"",IF(Q473=1,IF(B473&lt;&gt;"W",1,0),IF(B473&lt;&gt;"W",1,0)+V472),"")</f>
        <v/>
      </c>
    </row>
    <row r="474" customFormat="false" ht="13.8" hidden="false" customHeight="false" outlineLevel="0" collapsed="false">
      <c r="A474" s="23"/>
      <c r="B474" s="23"/>
      <c r="C474" s="23"/>
      <c r="D474" s="23"/>
      <c r="E474" s="23"/>
      <c r="F474" s="25" t="str">
        <f aca="false">_xlfn.IFS(E474 = "","",E474&gt;0,C474/E474,TRUE(),C474/1)</f>
        <v/>
      </c>
      <c r="G474" s="25" t="str">
        <f aca="false">_xlfn.IFS(E474 = "","",E474&gt;0,(C474+D474)/E474,TRUE(),(C474+D474)/1)</f>
        <v/>
      </c>
      <c r="H474" s="29"/>
      <c r="I474" s="27"/>
      <c r="J474" s="28" t="str">
        <f aca="false">IF(O474&lt;&gt;"",O474/86400,"")</f>
        <v/>
      </c>
      <c r="K474" s="28"/>
      <c r="L474" s="29" t="str">
        <f aca="false">_xlfn.IFS(Q475 &lt;&gt; 1,"",T474&gt;0,R474/T474,TRUE(),R474/1)</f>
        <v/>
      </c>
      <c r="M474" s="25" t="str">
        <f aca="false">_xlfn.IFS(Q475 &lt;&gt; 1,"",V474&gt;0,U474/V474,TRUE(),U474/1)</f>
        <v/>
      </c>
      <c r="N474" s="20"/>
      <c r="P474" s="0" t="str">
        <f aca="false">IF(H474&lt;&gt;"",MOD(WEEKDAY(H474)+4,7)+1,"")</f>
        <v/>
      </c>
      <c r="Q474" s="0" t="str">
        <f aca="false">IF(H473&lt;&gt;"",_xlfn.IFS(OR((H474-H473)&gt;=7,H474=""),1,P473&gt;P474,1,1,0),"")</f>
        <v/>
      </c>
      <c r="R474" s="0" t="str">
        <f aca="false">IF(C474&lt;&gt;"",IF($Q474&lt;&gt;1,C474+R473,C474),"")</f>
        <v/>
      </c>
      <c r="S474" s="0" t="str">
        <f aca="false">IF(D474&lt;&gt;"",IF($Q474&lt;&gt;1,D474+S473,D474),"")</f>
        <v/>
      </c>
      <c r="T474" s="0" t="str">
        <f aca="false">IF(E474&lt;&gt;"",IF($Q474&lt;&gt;1,E474+T473,E474),"")</f>
        <v/>
      </c>
      <c r="U474" s="0" t="str">
        <f aca="false">IF(H474&lt;&gt;"",IF(Q474=1,IF(B474="W",1,0),IF(B474="W",1,0)+U473),"")</f>
        <v/>
      </c>
      <c r="V474" s="0" t="str">
        <f aca="false">IF(H474&lt;&gt;"",IF(Q474=1,IF(B474&lt;&gt;"W",1,0),IF(B474&lt;&gt;"W",1,0)+V473),"")</f>
        <v/>
      </c>
    </row>
    <row r="475" customFormat="false" ht="13.8" hidden="false" customHeight="false" outlineLevel="0" collapsed="false">
      <c r="A475" s="23"/>
      <c r="B475" s="23"/>
      <c r="C475" s="23"/>
      <c r="D475" s="23"/>
      <c r="E475" s="23"/>
      <c r="F475" s="25" t="str">
        <f aca="false">_xlfn.IFS(E475 = "","",E475&gt;0,C475/E475,TRUE(),C475/1)</f>
        <v/>
      </c>
      <c r="G475" s="25" t="str">
        <f aca="false">_xlfn.IFS(E475 = "","",E475&gt;0,(C475+D475)/E475,TRUE(),(C475+D475)/1)</f>
        <v/>
      </c>
      <c r="H475" s="29"/>
      <c r="I475" s="27"/>
      <c r="J475" s="28" t="str">
        <f aca="false">IF(O475&lt;&gt;"",O475/86400,"")</f>
        <v/>
      </c>
      <c r="K475" s="28"/>
      <c r="L475" s="29" t="str">
        <f aca="false">_xlfn.IFS(Q476 &lt;&gt; 1,"",T475&gt;0,R475/T475,TRUE(),R475/1)</f>
        <v/>
      </c>
      <c r="M475" s="25" t="str">
        <f aca="false">_xlfn.IFS(Q476 &lt;&gt; 1,"",V475&gt;0,U475/V475,TRUE(),U475/1)</f>
        <v/>
      </c>
      <c r="N475" s="20"/>
      <c r="P475" s="0" t="str">
        <f aca="false">IF(H475&lt;&gt;"",MOD(WEEKDAY(H475)+4,7)+1,"")</f>
        <v/>
      </c>
      <c r="Q475" s="0" t="str">
        <f aca="false">IF(H474&lt;&gt;"",_xlfn.IFS(OR((H475-H474)&gt;=7,H475=""),1,P474&gt;P475,1,1,0),"")</f>
        <v/>
      </c>
      <c r="R475" s="0" t="str">
        <f aca="false">IF(C475&lt;&gt;"",IF($Q475&lt;&gt;1,C475+R474,C475),"")</f>
        <v/>
      </c>
      <c r="S475" s="0" t="str">
        <f aca="false">IF(D475&lt;&gt;"",IF($Q475&lt;&gt;1,D475+S474,D475),"")</f>
        <v/>
      </c>
      <c r="T475" s="0" t="str">
        <f aca="false">IF(E475&lt;&gt;"",IF($Q475&lt;&gt;1,E475+T474,E475),"")</f>
        <v/>
      </c>
      <c r="U475" s="0" t="str">
        <f aca="false">IF(H475&lt;&gt;"",IF(Q475=1,IF(B475="W",1,0),IF(B475="W",1,0)+U474),"")</f>
        <v/>
      </c>
      <c r="V475" s="0" t="str">
        <f aca="false">IF(H475&lt;&gt;"",IF(Q475=1,IF(B475&lt;&gt;"W",1,0),IF(B475&lt;&gt;"W",1,0)+V474),"")</f>
        <v/>
      </c>
    </row>
    <row r="476" customFormat="false" ht="13.8" hidden="false" customHeight="false" outlineLevel="0" collapsed="false">
      <c r="A476" s="23"/>
      <c r="B476" s="23"/>
      <c r="C476" s="23"/>
      <c r="D476" s="23"/>
      <c r="E476" s="23"/>
      <c r="F476" s="25" t="str">
        <f aca="false">_xlfn.IFS(E476 = "","",E476&gt;0,C476/E476,TRUE(),C476/1)</f>
        <v/>
      </c>
      <c r="G476" s="25" t="str">
        <f aca="false">_xlfn.IFS(E476 = "","",E476&gt;0,(C476+D476)/E476,TRUE(),(C476+D476)/1)</f>
        <v/>
      </c>
      <c r="H476" s="29"/>
      <c r="I476" s="27"/>
      <c r="J476" s="28" t="str">
        <f aca="false">IF(O476&lt;&gt;"",O476/86400,"")</f>
        <v/>
      </c>
      <c r="K476" s="28"/>
      <c r="L476" s="29" t="str">
        <f aca="false">_xlfn.IFS(Q477 &lt;&gt; 1,"",T476&gt;0,R476/T476,TRUE(),R476/1)</f>
        <v/>
      </c>
      <c r="M476" s="25" t="str">
        <f aca="false">_xlfn.IFS(Q477 &lt;&gt; 1,"",V476&gt;0,U476/V476,TRUE(),U476/1)</f>
        <v/>
      </c>
      <c r="N476" s="20"/>
      <c r="P476" s="0" t="str">
        <f aca="false">IF(H476&lt;&gt;"",MOD(WEEKDAY(H476)+4,7)+1,"")</f>
        <v/>
      </c>
      <c r="Q476" s="0" t="str">
        <f aca="false">IF(H475&lt;&gt;"",_xlfn.IFS(OR((H476-H475)&gt;=7,H476=""),1,P475&gt;P476,1,1,0),"")</f>
        <v/>
      </c>
      <c r="R476" s="0" t="str">
        <f aca="false">IF(C476&lt;&gt;"",IF($Q476&lt;&gt;1,C476+R475,C476),"")</f>
        <v/>
      </c>
      <c r="S476" s="0" t="str">
        <f aca="false">IF(D476&lt;&gt;"",IF($Q476&lt;&gt;1,D476+S475,D476),"")</f>
        <v/>
      </c>
      <c r="T476" s="0" t="str">
        <f aca="false">IF(E476&lt;&gt;"",IF($Q476&lt;&gt;1,E476+T475,E476),"")</f>
        <v/>
      </c>
      <c r="U476" s="0" t="str">
        <f aca="false">IF(H476&lt;&gt;"",IF(Q476=1,IF(B476="W",1,0),IF(B476="W",1,0)+U475),"")</f>
        <v/>
      </c>
      <c r="V476" s="0" t="str">
        <f aca="false">IF(H476&lt;&gt;"",IF(Q476=1,IF(B476&lt;&gt;"W",1,0),IF(B476&lt;&gt;"W",1,0)+V475),"")</f>
        <v/>
      </c>
    </row>
    <row r="477" customFormat="false" ht="13.8" hidden="false" customHeight="false" outlineLevel="0" collapsed="false">
      <c r="A477" s="23"/>
      <c r="B477" s="23"/>
      <c r="C477" s="23"/>
      <c r="D477" s="23"/>
      <c r="E477" s="23"/>
      <c r="F477" s="25" t="str">
        <f aca="false">_xlfn.IFS(E477 = "","",E477&gt;0,C477/E477,TRUE(),C477/1)</f>
        <v/>
      </c>
      <c r="G477" s="25" t="str">
        <f aca="false">_xlfn.IFS(E477 = "","",E477&gt;0,(C477+D477)/E477,TRUE(),(C477+D477)/1)</f>
        <v/>
      </c>
      <c r="H477" s="29"/>
      <c r="I477" s="27"/>
      <c r="J477" s="28" t="str">
        <f aca="false">IF(O477&lt;&gt;"",O477/86400,"")</f>
        <v/>
      </c>
      <c r="K477" s="28"/>
      <c r="L477" s="29" t="str">
        <f aca="false">_xlfn.IFS(Q478 &lt;&gt; 1,"",T477&gt;0,R477/T477,TRUE(),R477/1)</f>
        <v/>
      </c>
      <c r="M477" s="25" t="str">
        <f aca="false">_xlfn.IFS(Q478 &lt;&gt; 1,"",V477&gt;0,U477/V477,TRUE(),U477/1)</f>
        <v/>
      </c>
      <c r="N477" s="20"/>
      <c r="P477" s="0" t="str">
        <f aca="false">IF(H477&lt;&gt;"",MOD(WEEKDAY(H477)+4,7)+1,"")</f>
        <v/>
      </c>
      <c r="Q477" s="0" t="str">
        <f aca="false">IF(H476&lt;&gt;"",_xlfn.IFS(OR((H477-H476)&gt;=7,H477=""),1,P476&gt;P477,1,1,0),"")</f>
        <v/>
      </c>
      <c r="R477" s="0" t="str">
        <f aca="false">IF(C477&lt;&gt;"",IF($Q477&lt;&gt;1,C477+R476,C477),"")</f>
        <v/>
      </c>
      <c r="S477" s="0" t="str">
        <f aca="false">IF(D477&lt;&gt;"",IF($Q477&lt;&gt;1,D477+S476,D477),"")</f>
        <v/>
      </c>
      <c r="T477" s="0" t="str">
        <f aca="false">IF(E477&lt;&gt;"",IF($Q477&lt;&gt;1,E477+T476,E477),"")</f>
        <v/>
      </c>
      <c r="U477" s="0" t="str">
        <f aca="false">IF(H477&lt;&gt;"",IF(Q477=1,IF(B477="W",1,0),IF(B477="W",1,0)+U476),"")</f>
        <v/>
      </c>
      <c r="V477" s="0" t="str">
        <f aca="false">IF(H477&lt;&gt;"",IF(Q477=1,IF(B477&lt;&gt;"W",1,0),IF(B477&lt;&gt;"W",1,0)+V476),"")</f>
        <v/>
      </c>
    </row>
    <row r="478" customFormat="false" ht="13.8" hidden="false" customHeight="false" outlineLevel="0" collapsed="false">
      <c r="A478" s="23"/>
      <c r="B478" s="23"/>
      <c r="C478" s="23"/>
      <c r="D478" s="23"/>
      <c r="E478" s="23"/>
      <c r="F478" s="25" t="str">
        <f aca="false">_xlfn.IFS(E478 = "","",E478&gt;0,C478/E478,TRUE(),C478/1)</f>
        <v/>
      </c>
      <c r="G478" s="25" t="str">
        <f aca="false">_xlfn.IFS(E478 = "","",E478&gt;0,(C478+D478)/E478,TRUE(),(C478+D478)/1)</f>
        <v/>
      </c>
      <c r="H478" s="29"/>
      <c r="I478" s="27"/>
      <c r="J478" s="28" t="str">
        <f aca="false">IF(O478&lt;&gt;"",O478/86400,"")</f>
        <v/>
      </c>
      <c r="K478" s="28"/>
      <c r="L478" s="29" t="str">
        <f aca="false">_xlfn.IFS(Q479 &lt;&gt; 1,"",T478&gt;0,R478/T478,TRUE(),R478/1)</f>
        <v/>
      </c>
      <c r="M478" s="25" t="str">
        <f aca="false">_xlfn.IFS(Q479 &lt;&gt; 1,"",V478&gt;0,U478/V478,TRUE(),U478/1)</f>
        <v/>
      </c>
      <c r="N478" s="20"/>
      <c r="P478" s="0" t="str">
        <f aca="false">IF(H478&lt;&gt;"",MOD(WEEKDAY(H478)+4,7)+1,"")</f>
        <v/>
      </c>
      <c r="Q478" s="0" t="str">
        <f aca="false">IF(H477&lt;&gt;"",_xlfn.IFS(OR((H478-H477)&gt;=7,H478=""),1,P477&gt;P478,1,1,0),"")</f>
        <v/>
      </c>
      <c r="R478" s="0" t="str">
        <f aca="false">IF(C478&lt;&gt;"",IF($Q478&lt;&gt;1,C478+R477,C478),"")</f>
        <v/>
      </c>
      <c r="S478" s="0" t="str">
        <f aca="false">IF(D478&lt;&gt;"",IF($Q478&lt;&gt;1,D478+S477,D478),"")</f>
        <v/>
      </c>
      <c r="T478" s="0" t="str">
        <f aca="false">IF(E478&lt;&gt;"",IF($Q478&lt;&gt;1,E478+T477,E478),"")</f>
        <v/>
      </c>
      <c r="U478" s="0" t="str">
        <f aca="false">IF(H478&lt;&gt;"",IF(Q478=1,IF(B478="W",1,0),IF(B478="W",1,0)+U477),"")</f>
        <v/>
      </c>
      <c r="V478" s="0" t="str">
        <f aca="false">IF(H478&lt;&gt;"",IF(Q478=1,IF(B478&lt;&gt;"W",1,0),IF(B478&lt;&gt;"W",1,0)+V477),"")</f>
        <v/>
      </c>
    </row>
    <row r="479" customFormat="false" ht="13.8" hidden="false" customHeight="false" outlineLevel="0" collapsed="false">
      <c r="A479" s="23"/>
      <c r="B479" s="23"/>
      <c r="C479" s="23"/>
      <c r="D479" s="23"/>
      <c r="E479" s="23"/>
      <c r="F479" s="25" t="str">
        <f aca="false">_xlfn.IFS(E479 = "","",E479&gt;0,C479/E479,TRUE(),C479/1)</f>
        <v/>
      </c>
      <c r="G479" s="25" t="str">
        <f aca="false">_xlfn.IFS(E479 = "","",E479&gt;0,(C479+D479)/E479,TRUE(),(C479+D479)/1)</f>
        <v/>
      </c>
      <c r="H479" s="29"/>
      <c r="I479" s="27"/>
      <c r="J479" s="28" t="str">
        <f aca="false">IF(O479&lt;&gt;"",O479/86400,"")</f>
        <v/>
      </c>
      <c r="K479" s="28"/>
      <c r="L479" s="29" t="str">
        <f aca="false">_xlfn.IFS(Q480 &lt;&gt; 1,"",T479&gt;0,R479/T479,TRUE(),R479/1)</f>
        <v/>
      </c>
      <c r="M479" s="25" t="str">
        <f aca="false">_xlfn.IFS(Q480 &lt;&gt; 1,"",V479&gt;0,U479/V479,TRUE(),U479/1)</f>
        <v/>
      </c>
      <c r="N479" s="20"/>
      <c r="P479" s="0" t="str">
        <f aca="false">IF(H479&lt;&gt;"",MOD(WEEKDAY(H479)+4,7)+1,"")</f>
        <v/>
      </c>
      <c r="Q479" s="0" t="str">
        <f aca="false">IF(H478&lt;&gt;"",_xlfn.IFS(OR((H479-H478)&gt;=7,H479=""),1,P478&gt;P479,1,1,0),"")</f>
        <v/>
      </c>
      <c r="R479" s="0" t="str">
        <f aca="false">IF(C479&lt;&gt;"",IF($Q479&lt;&gt;1,C479+R478,C479),"")</f>
        <v/>
      </c>
      <c r="S479" s="0" t="str">
        <f aca="false">IF(D479&lt;&gt;"",IF($Q479&lt;&gt;1,D479+S478,D479),"")</f>
        <v/>
      </c>
      <c r="T479" s="0" t="str">
        <f aca="false">IF(E479&lt;&gt;"",IF($Q479&lt;&gt;1,E479+T478,E479),"")</f>
        <v/>
      </c>
      <c r="U479" s="0" t="str">
        <f aca="false">IF(H479&lt;&gt;"",IF(Q479=1,IF(B479="W",1,0),IF(B479="W",1,0)+U478),"")</f>
        <v/>
      </c>
      <c r="V479" s="0" t="str">
        <f aca="false">IF(H479&lt;&gt;"",IF(Q479=1,IF(B479&lt;&gt;"W",1,0),IF(B479&lt;&gt;"W",1,0)+V478),"")</f>
        <v/>
      </c>
    </row>
    <row r="480" customFormat="false" ht="13.8" hidden="false" customHeight="false" outlineLevel="0" collapsed="false">
      <c r="A480" s="23"/>
      <c r="B480" s="23"/>
      <c r="C480" s="23"/>
      <c r="D480" s="23"/>
      <c r="E480" s="23"/>
      <c r="F480" s="25" t="str">
        <f aca="false">_xlfn.IFS(E480 = "","",E480&gt;0,C480/E480,TRUE(),C480/1)</f>
        <v/>
      </c>
      <c r="G480" s="25" t="str">
        <f aca="false">_xlfn.IFS(E480 = "","",E480&gt;0,(C480+D480)/E480,TRUE(),(C480+D480)/1)</f>
        <v/>
      </c>
      <c r="H480" s="29"/>
      <c r="I480" s="27"/>
      <c r="J480" s="28" t="str">
        <f aca="false">IF(O480&lt;&gt;"",O480/86400,"")</f>
        <v/>
      </c>
      <c r="K480" s="28"/>
      <c r="L480" s="29" t="str">
        <f aca="false">_xlfn.IFS(Q481 &lt;&gt; 1,"",T480&gt;0,R480/T480,TRUE(),R480/1)</f>
        <v/>
      </c>
      <c r="M480" s="25" t="str">
        <f aca="false">_xlfn.IFS(Q481 &lt;&gt; 1,"",V480&gt;0,U480/V480,TRUE(),U480/1)</f>
        <v/>
      </c>
      <c r="N480" s="20"/>
      <c r="P480" s="0" t="str">
        <f aca="false">IF(H480&lt;&gt;"",MOD(WEEKDAY(H480)+4,7)+1,"")</f>
        <v/>
      </c>
      <c r="Q480" s="0" t="str">
        <f aca="false">IF(H479&lt;&gt;"",_xlfn.IFS(OR((H480-H479)&gt;=7,H480=""),1,P479&gt;P480,1,1,0),"")</f>
        <v/>
      </c>
      <c r="R480" s="0" t="str">
        <f aca="false">IF(C480&lt;&gt;"",IF($Q480&lt;&gt;1,C480+R479,C480),"")</f>
        <v/>
      </c>
      <c r="S480" s="0" t="str">
        <f aca="false">IF(D480&lt;&gt;"",IF($Q480&lt;&gt;1,D480+S479,D480),"")</f>
        <v/>
      </c>
      <c r="T480" s="0" t="str">
        <f aca="false">IF(E480&lt;&gt;"",IF($Q480&lt;&gt;1,E480+T479,E480),"")</f>
        <v/>
      </c>
      <c r="U480" s="0" t="str">
        <f aca="false">IF(H480&lt;&gt;"",IF(Q480=1,IF(B480="W",1,0),IF(B480="W",1,0)+U479),"")</f>
        <v/>
      </c>
      <c r="V480" s="0" t="str">
        <f aca="false">IF(H480&lt;&gt;"",IF(Q480=1,IF(B480&lt;&gt;"W",1,0),IF(B480&lt;&gt;"W",1,0)+V479),"")</f>
        <v/>
      </c>
    </row>
    <row r="481" customFormat="false" ht="13.8" hidden="false" customHeight="false" outlineLevel="0" collapsed="false">
      <c r="A481" s="23"/>
      <c r="B481" s="23"/>
      <c r="C481" s="23"/>
      <c r="D481" s="23"/>
      <c r="E481" s="23"/>
      <c r="F481" s="25" t="str">
        <f aca="false">_xlfn.IFS(E481 = "","",E481&gt;0,C481/E481,TRUE(),C481/1)</f>
        <v/>
      </c>
      <c r="G481" s="25" t="str">
        <f aca="false">_xlfn.IFS(E481 = "","",E481&gt;0,(C481+D481)/E481,TRUE(),(C481+D481)/1)</f>
        <v/>
      </c>
      <c r="H481" s="29"/>
      <c r="I481" s="27"/>
      <c r="J481" s="28" t="str">
        <f aca="false">IF(O481&lt;&gt;"",O481/86400,"")</f>
        <v/>
      </c>
      <c r="K481" s="28"/>
      <c r="L481" s="29" t="str">
        <f aca="false">_xlfn.IFS(Q482 &lt;&gt; 1,"",T481&gt;0,R481/T481,TRUE(),R481/1)</f>
        <v/>
      </c>
      <c r="M481" s="25" t="str">
        <f aca="false">_xlfn.IFS(Q482 &lt;&gt; 1,"",V481&gt;0,U481/V481,TRUE(),U481/1)</f>
        <v/>
      </c>
      <c r="N481" s="20"/>
      <c r="P481" s="0" t="str">
        <f aca="false">IF(H481&lt;&gt;"",MOD(WEEKDAY(H481)+4,7)+1,"")</f>
        <v/>
      </c>
      <c r="Q481" s="0" t="str">
        <f aca="false">IF(H480&lt;&gt;"",_xlfn.IFS(OR((H481-H480)&gt;=7,H481=""),1,P480&gt;P481,1,1,0),"")</f>
        <v/>
      </c>
      <c r="R481" s="0" t="str">
        <f aca="false">IF(C481&lt;&gt;"",IF($Q481&lt;&gt;1,C481+R480,C481),"")</f>
        <v/>
      </c>
      <c r="S481" s="0" t="str">
        <f aca="false">IF(D481&lt;&gt;"",IF($Q481&lt;&gt;1,D481+S480,D481),"")</f>
        <v/>
      </c>
      <c r="T481" s="0" t="str">
        <f aca="false">IF(E481&lt;&gt;"",IF($Q481&lt;&gt;1,E481+T480,E481),"")</f>
        <v/>
      </c>
      <c r="U481" s="0" t="str">
        <f aca="false">IF(H481&lt;&gt;"",IF(Q481=1,IF(B481="W",1,0),IF(B481="W",1,0)+U480),"")</f>
        <v/>
      </c>
      <c r="V481" s="0" t="str">
        <f aca="false">IF(H481&lt;&gt;"",IF(Q481=1,IF(B481&lt;&gt;"W",1,0),IF(B481&lt;&gt;"W",1,0)+V480),"")</f>
        <v/>
      </c>
    </row>
    <row r="482" customFormat="false" ht="13.8" hidden="false" customHeight="false" outlineLevel="0" collapsed="false">
      <c r="A482" s="23"/>
      <c r="B482" s="23"/>
      <c r="C482" s="23"/>
      <c r="D482" s="23"/>
      <c r="E482" s="23"/>
      <c r="F482" s="25" t="str">
        <f aca="false">_xlfn.IFS(E482 = "","",E482&gt;0,C482/E482,TRUE(),C482/1)</f>
        <v/>
      </c>
      <c r="G482" s="25" t="str">
        <f aca="false">_xlfn.IFS(E482 = "","",E482&gt;0,(C482+D482)/E482,TRUE(),(C482+D482)/1)</f>
        <v/>
      </c>
      <c r="H482" s="29"/>
      <c r="I482" s="27"/>
      <c r="J482" s="28" t="str">
        <f aca="false">IF(O482&lt;&gt;"",O482/86400,"")</f>
        <v/>
      </c>
      <c r="K482" s="28"/>
      <c r="L482" s="29" t="str">
        <f aca="false">_xlfn.IFS(Q483 &lt;&gt; 1,"",T482&gt;0,R482/T482,TRUE(),R482/1)</f>
        <v/>
      </c>
      <c r="M482" s="25" t="str">
        <f aca="false">_xlfn.IFS(Q483 &lt;&gt; 1,"",V482&gt;0,U482/V482,TRUE(),U482/1)</f>
        <v/>
      </c>
      <c r="N482" s="20"/>
      <c r="P482" s="0" t="str">
        <f aca="false">IF(H482&lt;&gt;"",MOD(WEEKDAY(H482)+4,7)+1,"")</f>
        <v/>
      </c>
      <c r="Q482" s="0" t="str">
        <f aca="false">IF(H481&lt;&gt;"",_xlfn.IFS(OR((H482-H481)&gt;=7,H482=""),1,P481&gt;P482,1,1,0),"")</f>
        <v/>
      </c>
      <c r="R482" s="0" t="str">
        <f aca="false">IF(C482&lt;&gt;"",IF($Q482&lt;&gt;1,C482+R481,C482),"")</f>
        <v/>
      </c>
      <c r="S482" s="0" t="str">
        <f aca="false">IF(D482&lt;&gt;"",IF($Q482&lt;&gt;1,D482+S481,D482),"")</f>
        <v/>
      </c>
      <c r="T482" s="0" t="str">
        <f aca="false">IF(E482&lt;&gt;"",IF($Q482&lt;&gt;1,E482+T481,E482),"")</f>
        <v/>
      </c>
      <c r="U482" s="0" t="str">
        <f aca="false">IF(H482&lt;&gt;"",IF(Q482=1,IF(B482="W",1,0),IF(B482="W",1,0)+U481),"")</f>
        <v/>
      </c>
      <c r="V482" s="0" t="str">
        <f aca="false">IF(H482&lt;&gt;"",IF(Q482=1,IF(B482&lt;&gt;"W",1,0),IF(B482&lt;&gt;"W",1,0)+V481),"")</f>
        <v/>
      </c>
    </row>
    <row r="483" customFormat="false" ht="13.8" hidden="false" customHeight="false" outlineLevel="0" collapsed="false">
      <c r="A483" s="23"/>
      <c r="B483" s="23"/>
      <c r="C483" s="23"/>
      <c r="D483" s="23"/>
      <c r="E483" s="23"/>
      <c r="F483" s="25" t="str">
        <f aca="false">_xlfn.IFS(E483 = "","",E483&gt;0,C483/E483,TRUE(),C483/1)</f>
        <v/>
      </c>
      <c r="G483" s="25" t="str">
        <f aca="false">_xlfn.IFS(E483 = "","",E483&gt;0,(C483+D483)/E483,TRUE(),(C483+D483)/1)</f>
        <v/>
      </c>
      <c r="H483" s="29"/>
      <c r="I483" s="27"/>
      <c r="J483" s="28" t="str">
        <f aca="false">IF(O483&lt;&gt;"",O483/86400,"")</f>
        <v/>
      </c>
      <c r="K483" s="28"/>
      <c r="L483" s="29" t="str">
        <f aca="false">_xlfn.IFS(Q484 &lt;&gt; 1,"",T483&gt;0,R483/T483,TRUE(),R483/1)</f>
        <v/>
      </c>
      <c r="M483" s="25" t="str">
        <f aca="false">_xlfn.IFS(Q484 &lt;&gt; 1,"",V483&gt;0,U483/V483,TRUE(),U483/1)</f>
        <v/>
      </c>
      <c r="N483" s="20"/>
      <c r="P483" s="0" t="str">
        <f aca="false">IF(H483&lt;&gt;"",MOD(WEEKDAY(H483)+4,7)+1,"")</f>
        <v/>
      </c>
      <c r="Q483" s="0" t="str">
        <f aca="false">IF(H482&lt;&gt;"",_xlfn.IFS(OR((H483-H482)&gt;=7,H483=""),1,P482&gt;P483,1,1,0),"")</f>
        <v/>
      </c>
      <c r="R483" s="0" t="str">
        <f aca="false">IF(C483&lt;&gt;"",IF($Q483&lt;&gt;1,C483+R482,C483),"")</f>
        <v/>
      </c>
      <c r="S483" s="0" t="str">
        <f aca="false">IF(D483&lt;&gt;"",IF($Q483&lt;&gt;1,D483+S482,D483),"")</f>
        <v/>
      </c>
      <c r="T483" s="0" t="str">
        <f aca="false">IF(E483&lt;&gt;"",IF($Q483&lt;&gt;1,E483+T482,E483),"")</f>
        <v/>
      </c>
      <c r="U483" s="0" t="str">
        <f aca="false">IF(H483&lt;&gt;"",IF(Q483=1,IF(B483="W",1,0),IF(B483="W",1,0)+U482),"")</f>
        <v/>
      </c>
      <c r="V483" s="0" t="str">
        <f aca="false">IF(H483&lt;&gt;"",IF(Q483=1,IF(B483&lt;&gt;"W",1,0),IF(B483&lt;&gt;"W",1,0)+V482),"")</f>
        <v/>
      </c>
    </row>
    <row r="484" customFormat="false" ht="13.8" hidden="false" customHeight="false" outlineLevel="0" collapsed="false">
      <c r="A484" s="23"/>
      <c r="B484" s="23"/>
      <c r="C484" s="23"/>
      <c r="D484" s="23"/>
      <c r="E484" s="23"/>
      <c r="F484" s="25" t="str">
        <f aca="false">_xlfn.IFS(E484 = "","",E484&gt;0,C484/E484,TRUE(),C484/1)</f>
        <v/>
      </c>
      <c r="G484" s="25" t="str">
        <f aca="false">_xlfn.IFS(E484 = "","",E484&gt;0,(C484+D484)/E484,TRUE(),(C484+D484)/1)</f>
        <v/>
      </c>
      <c r="H484" s="29"/>
      <c r="I484" s="27"/>
      <c r="J484" s="28" t="str">
        <f aca="false">IF(O484&lt;&gt;"",O484/86400,"")</f>
        <v/>
      </c>
      <c r="K484" s="28"/>
      <c r="L484" s="29" t="str">
        <f aca="false">_xlfn.IFS(Q485 &lt;&gt; 1,"",T484&gt;0,R484/T484,TRUE(),R484/1)</f>
        <v/>
      </c>
      <c r="M484" s="25" t="str">
        <f aca="false">_xlfn.IFS(Q485 &lt;&gt; 1,"",V484&gt;0,U484/V484,TRUE(),U484/1)</f>
        <v/>
      </c>
      <c r="N484" s="20"/>
      <c r="P484" s="0" t="str">
        <f aca="false">IF(H484&lt;&gt;"",MOD(WEEKDAY(H484)+4,7)+1,"")</f>
        <v/>
      </c>
      <c r="Q484" s="0" t="str">
        <f aca="false">IF(H483&lt;&gt;"",_xlfn.IFS(OR((H484-H483)&gt;=7,H484=""),1,P483&gt;P484,1,1,0),"")</f>
        <v/>
      </c>
      <c r="R484" s="0" t="str">
        <f aca="false">IF(C484&lt;&gt;"",IF($Q484&lt;&gt;1,C484+R483,C484),"")</f>
        <v/>
      </c>
      <c r="S484" s="0" t="str">
        <f aca="false">IF(D484&lt;&gt;"",IF($Q484&lt;&gt;1,D484+S483,D484),"")</f>
        <v/>
      </c>
      <c r="T484" s="0" t="str">
        <f aca="false">IF(E484&lt;&gt;"",IF($Q484&lt;&gt;1,E484+T483,E484),"")</f>
        <v/>
      </c>
      <c r="U484" s="0" t="str">
        <f aca="false">IF(H484&lt;&gt;"",IF(Q484=1,IF(B484="W",1,0),IF(B484="W",1,0)+U483),"")</f>
        <v/>
      </c>
      <c r="V484" s="0" t="str">
        <f aca="false">IF(H484&lt;&gt;"",IF(Q484=1,IF(B484&lt;&gt;"W",1,0),IF(B484&lt;&gt;"W",1,0)+V483),"")</f>
        <v/>
      </c>
    </row>
    <row r="485" customFormat="false" ht="13.8" hidden="false" customHeight="false" outlineLevel="0" collapsed="false">
      <c r="A485" s="23"/>
      <c r="B485" s="23"/>
      <c r="C485" s="23"/>
      <c r="D485" s="23"/>
      <c r="E485" s="23"/>
      <c r="F485" s="25" t="str">
        <f aca="false">_xlfn.IFS(E485 = "","",E485&gt;0,C485/E485,TRUE(),C485/1)</f>
        <v/>
      </c>
      <c r="G485" s="25" t="str">
        <f aca="false">_xlfn.IFS(E485 = "","",E485&gt;0,(C485+D485)/E485,TRUE(),(C485+D485)/1)</f>
        <v/>
      </c>
      <c r="H485" s="29"/>
      <c r="I485" s="27"/>
      <c r="J485" s="28" t="str">
        <f aca="false">IF(O485&lt;&gt;"",O485/86400,"")</f>
        <v/>
      </c>
      <c r="K485" s="28"/>
      <c r="L485" s="29" t="str">
        <f aca="false">_xlfn.IFS(Q486 &lt;&gt; 1,"",T485&gt;0,R485/T485,TRUE(),R485/1)</f>
        <v/>
      </c>
      <c r="M485" s="25" t="str">
        <f aca="false">_xlfn.IFS(Q486 &lt;&gt; 1,"",V485&gt;0,U485/V485,TRUE(),U485/1)</f>
        <v/>
      </c>
      <c r="N485" s="20"/>
      <c r="P485" s="0" t="str">
        <f aca="false">IF(H485&lt;&gt;"",MOD(WEEKDAY(H485)+4,7)+1,"")</f>
        <v/>
      </c>
      <c r="Q485" s="0" t="str">
        <f aca="false">IF(H484&lt;&gt;"",_xlfn.IFS(OR((H485-H484)&gt;=7,H485=""),1,P484&gt;P485,1,1,0),"")</f>
        <v/>
      </c>
      <c r="R485" s="0" t="str">
        <f aca="false">IF(C485&lt;&gt;"",IF($Q485&lt;&gt;1,C485+R484,C485),"")</f>
        <v/>
      </c>
      <c r="S485" s="0" t="str">
        <f aca="false">IF(D485&lt;&gt;"",IF($Q485&lt;&gt;1,D485+S484,D485),"")</f>
        <v/>
      </c>
      <c r="T485" s="0" t="str">
        <f aca="false">IF(E485&lt;&gt;"",IF($Q485&lt;&gt;1,E485+T484,E485),"")</f>
        <v/>
      </c>
      <c r="U485" s="0" t="str">
        <f aca="false">IF(H485&lt;&gt;"",IF(Q485=1,IF(B485="W",1,0),IF(B485="W",1,0)+U484),"")</f>
        <v/>
      </c>
      <c r="V485" s="0" t="str">
        <f aca="false">IF(H485&lt;&gt;"",IF(Q485=1,IF(B485&lt;&gt;"W",1,0),IF(B485&lt;&gt;"W",1,0)+V484),"")</f>
        <v/>
      </c>
    </row>
    <row r="486" customFormat="false" ht="13.8" hidden="false" customHeight="false" outlineLevel="0" collapsed="false">
      <c r="A486" s="23"/>
      <c r="B486" s="23"/>
      <c r="C486" s="23"/>
      <c r="D486" s="23"/>
      <c r="E486" s="23"/>
      <c r="F486" s="25" t="str">
        <f aca="false">_xlfn.IFS(E486 = "","",E486&gt;0,C486/E486,TRUE(),C486/1)</f>
        <v/>
      </c>
      <c r="G486" s="25" t="str">
        <f aca="false">_xlfn.IFS(E486 = "","",E486&gt;0,(C486+D486)/E486,TRUE(),(C486+D486)/1)</f>
        <v/>
      </c>
      <c r="H486" s="29"/>
      <c r="I486" s="27"/>
      <c r="J486" s="28" t="str">
        <f aca="false">IF(O486&lt;&gt;"",O486/86400,"")</f>
        <v/>
      </c>
      <c r="K486" s="28"/>
      <c r="L486" s="29" t="str">
        <f aca="false">_xlfn.IFS(Q487 &lt;&gt; 1,"",T486&gt;0,R486/T486,TRUE(),R486/1)</f>
        <v/>
      </c>
      <c r="M486" s="25" t="str">
        <f aca="false">_xlfn.IFS(Q487 &lt;&gt; 1,"",V486&gt;0,U486/V486,TRUE(),U486/1)</f>
        <v/>
      </c>
      <c r="N486" s="20"/>
      <c r="P486" s="0" t="str">
        <f aca="false">IF(H486&lt;&gt;"",MOD(WEEKDAY(H486)+4,7)+1,"")</f>
        <v/>
      </c>
      <c r="Q486" s="0" t="str">
        <f aca="false">IF(H485&lt;&gt;"",_xlfn.IFS(OR((H486-H485)&gt;=7,H486=""),1,P485&gt;P486,1,1,0),"")</f>
        <v/>
      </c>
      <c r="R486" s="0" t="str">
        <f aca="false">IF(C486&lt;&gt;"",IF($Q486&lt;&gt;1,C486+R485,C486),"")</f>
        <v/>
      </c>
      <c r="S486" s="0" t="str">
        <f aca="false">IF(D486&lt;&gt;"",IF($Q486&lt;&gt;1,D486+S485,D486),"")</f>
        <v/>
      </c>
      <c r="T486" s="0" t="str">
        <f aca="false">IF(E486&lt;&gt;"",IF($Q486&lt;&gt;1,E486+T485,E486),"")</f>
        <v/>
      </c>
      <c r="U486" s="0" t="str">
        <f aca="false">IF(H486&lt;&gt;"",IF(Q486=1,IF(B486="W",1,0),IF(B486="W",1,0)+U485),"")</f>
        <v/>
      </c>
      <c r="V486" s="0" t="str">
        <f aca="false">IF(H486&lt;&gt;"",IF(Q486=1,IF(B486&lt;&gt;"W",1,0),IF(B486&lt;&gt;"W",1,0)+V485),"")</f>
        <v/>
      </c>
    </row>
    <row r="487" customFormat="false" ht="13.8" hidden="false" customHeight="false" outlineLevel="0" collapsed="false">
      <c r="A487" s="23"/>
      <c r="B487" s="23"/>
      <c r="C487" s="23"/>
      <c r="D487" s="23"/>
      <c r="E487" s="23"/>
      <c r="F487" s="25" t="str">
        <f aca="false">_xlfn.IFS(E487 = "","",E487&gt;0,C487/E487,TRUE(),C487/1)</f>
        <v/>
      </c>
      <c r="G487" s="25" t="str">
        <f aca="false">_xlfn.IFS(E487 = "","",E487&gt;0,(C487+D487)/E487,TRUE(),(C487+D487)/1)</f>
        <v/>
      </c>
      <c r="H487" s="29"/>
      <c r="I487" s="27"/>
      <c r="J487" s="28" t="str">
        <f aca="false">IF(O487&lt;&gt;"",O487/86400,"")</f>
        <v/>
      </c>
      <c r="K487" s="28"/>
      <c r="L487" s="29" t="str">
        <f aca="false">_xlfn.IFS(Q488 &lt;&gt; 1,"",T487&gt;0,R487/T487,TRUE(),R487/1)</f>
        <v/>
      </c>
      <c r="M487" s="25" t="str">
        <f aca="false">_xlfn.IFS(Q488 &lt;&gt; 1,"",V487&gt;0,U487/V487,TRUE(),U487/1)</f>
        <v/>
      </c>
      <c r="N487" s="20"/>
      <c r="P487" s="0" t="str">
        <f aca="false">IF(H487&lt;&gt;"",MOD(WEEKDAY(H487)+4,7)+1,"")</f>
        <v/>
      </c>
      <c r="Q487" s="0" t="str">
        <f aca="false">IF(H486&lt;&gt;"",_xlfn.IFS(OR((H487-H486)&gt;=7,H487=""),1,P486&gt;P487,1,1,0),"")</f>
        <v/>
      </c>
      <c r="R487" s="0" t="str">
        <f aca="false">IF(C487&lt;&gt;"",IF($Q487&lt;&gt;1,C487+R486,C487),"")</f>
        <v/>
      </c>
      <c r="S487" s="0" t="str">
        <f aca="false">IF(D487&lt;&gt;"",IF($Q487&lt;&gt;1,D487+S486,D487),"")</f>
        <v/>
      </c>
      <c r="T487" s="0" t="str">
        <f aca="false">IF(E487&lt;&gt;"",IF($Q487&lt;&gt;1,E487+T486,E487),"")</f>
        <v/>
      </c>
      <c r="U487" s="0" t="str">
        <f aca="false">IF(H487&lt;&gt;"",IF(Q487=1,IF(B487="W",1,0),IF(B487="W",1,0)+U486),"")</f>
        <v/>
      </c>
      <c r="V487" s="0" t="str">
        <f aca="false">IF(H487&lt;&gt;"",IF(Q487=1,IF(B487&lt;&gt;"W",1,0),IF(B487&lt;&gt;"W",1,0)+V486),"")</f>
        <v/>
      </c>
    </row>
    <row r="488" customFormat="false" ht="13.8" hidden="false" customHeight="false" outlineLevel="0" collapsed="false">
      <c r="A488" s="23"/>
      <c r="B488" s="23"/>
      <c r="C488" s="23"/>
      <c r="D488" s="23"/>
      <c r="E488" s="23"/>
      <c r="F488" s="25" t="str">
        <f aca="false">_xlfn.IFS(E488 = "","",E488&gt;0,C488/E488,TRUE(),C488/1)</f>
        <v/>
      </c>
      <c r="G488" s="25" t="str">
        <f aca="false">_xlfn.IFS(E488 = "","",E488&gt;0,(C488+D488)/E488,TRUE(),(C488+D488)/1)</f>
        <v/>
      </c>
      <c r="H488" s="29"/>
      <c r="I488" s="27"/>
      <c r="J488" s="28" t="str">
        <f aca="false">IF(O488&lt;&gt;"",O488/86400,"")</f>
        <v/>
      </c>
      <c r="K488" s="28"/>
      <c r="L488" s="29" t="str">
        <f aca="false">_xlfn.IFS(Q489 &lt;&gt; 1,"",T488&gt;0,R488/T488,TRUE(),R488/1)</f>
        <v/>
      </c>
      <c r="M488" s="25" t="str">
        <f aca="false">_xlfn.IFS(Q489 &lt;&gt; 1,"",V488&gt;0,U488/V488,TRUE(),U488/1)</f>
        <v/>
      </c>
      <c r="N488" s="20"/>
      <c r="P488" s="0" t="str">
        <f aca="false">IF(H488&lt;&gt;"",MOD(WEEKDAY(H488)+4,7)+1,"")</f>
        <v/>
      </c>
      <c r="Q488" s="0" t="str">
        <f aca="false">IF(H487&lt;&gt;"",_xlfn.IFS(OR((H488-H487)&gt;=7,H488=""),1,P487&gt;P488,1,1,0),"")</f>
        <v/>
      </c>
      <c r="R488" s="0" t="str">
        <f aca="false">IF(C488&lt;&gt;"",IF($Q488&lt;&gt;1,C488+R487,C488),"")</f>
        <v/>
      </c>
      <c r="S488" s="0" t="str">
        <f aca="false">IF(D488&lt;&gt;"",IF($Q488&lt;&gt;1,D488+S487,D488),"")</f>
        <v/>
      </c>
      <c r="T488" s="0" t="str">
        <f aca="false">IF(E488&lt;&gt;"",IF($Q488&lt;&gt;1,E488+T487,E488),"")</f>
        <v/>
      </c>
      <c r="U488" s="0" t="str">
        <f aca="false">IF(H488&lt;&gt;"",IF(Q488=1,IF(B488="W",1,0),IF(B488="W",1,0)+U487),"")</f>
        <v/>
      </c>
      <c r="V488" s="0" t="str">
        <f aca="false">IF(H488&lt;&gt;"",IF(Q488=1,IF(B488&lt;&gt;"W",1,0),IF(B488&lt;&gt;"W",1,0)+V487),"")</f>
        <v/>
      </c>
    </row>
    <row r="489" customFormat="false" ht="13.8" hidden="false" customHeight="false" outlineLevel="0" collapsed="false">
      <c r="A489" s="23"/>
      <c r="B489" s="23"/>
      <c r="C489" s="23"/>
      <c r="D489" s="23"/>
      <c r="E489" s="23"/>
      <c r="F489" s="25" t="str">
        <f aca="false">_xlfn.IFS(E489 = "","",E489&gt;0,C489/E489,TRUE(),C489/1)</f>
        <v/>
      </c>
      <c r="G489" s="25" t="str">
        <f aca="false">_xlfn.IFS(E489 = "","",E489&gt;0,(C489+D489)/E489,TRUE(),(C489+D489)/1)</f>
        <v/>
      </c>
      <c r="H489" s="29"/>
      <c r="I489" s="27"/>
      <c r="J489" s="28" t="str">
        <f aca="false">IF(O489&lt;&gt;"",O489/86400,"")</f>
        <v/>
      </c>
      <c r="K489" s="28"/>
      <c r="L489" s="29" t="str">
        <f aca="false">_xlfn.IFS(Q490 &lt;&gt; 1,"",T489&gt;0,R489/T489,TRUE(),R489/1)</f>
        <v/>
      </c>
      <c r="M489" s="25" t="str">
        <f aca="false">_xlfn.IFS(Q490 &lt;&gt; 1,"",V489&gt;0,U489/V489,TRUE(),U489/1)</f>
        <v/>
      </c>
      <c r="N489" s="20"/>
      <c r="P489" s="0" t="str">
        <f aca="false">IF(H489&lt;&gt;"",MOD(WEEKDAY(H489)+4,7)+1,"")</f>
        <v/>
      </c>
      <c r="Q489" s="0" t="str">
        <f aca="false">IF(H488&lt;&gt;"",_xlfn.IFS(OR((H489-H488)&gt;=7,H489=""),1,P488&gt;P489,1,1,0),"")</f>
        <v/>
      </c>
      <c r="R489" s="0" t="str">
        <f aca="false">IF(C489&lt;&gt;"",IF($Q489&lt;&gt;1,C489+R488,C489),"")</f>
        <v/>
      </c>
      <c r="S489" s="0" t="str">
        <f aca="false">IF(D489&lt;&gt;"",IF($Q489&lt;&gt;1,D489+S488,D489),"")</f>
        <v/>
      </c>
      <c r="T489" s="0" t="str">
        <f aca="false">IF(E489&lt;&gt;"",IF($Q489&lt;&gt;1,E489+T488,E489),"")</f>
        <v/>
      </c>
      <c r="U489" s="0" t="str">
        <f aca="false">IF(H489&lt;&gt;"",IF(Q489=1,IF(B489="W",1,0),IF(B489="W",1,0)+U488),"")</f>
        <v/>
      </c>
      <c r="V489" s="0" t="str">
        <f aca="false">IF(H489&lt;&gt;"",IF(Q489=1,IF(B489&lt;&gt;"W",1,0),IF(B489&lt;&gt;"W",1,0)+V488),"")</f>
        <v/>
      </c>
    </row>
    <row r="490" customFormat="false" ht="13.8" hidden="false" customHeight="false" outlineLevel="0" collapsed="false">
      <c r="A490" s="23"/>
      <c r="B490" s="23"/>
      <c r="C490" s="23"/>
      <c r="D490" s="23"/>
      <c r="E490" s="23"/>
      <c r="F490" s="25" t="str">
        <f aca="false">_xlfn.IFS(E490 = "","",E490&gt;0,C490/E490,TRUE(),C490/1)</f>
        <v/>
      </c>
      <c r="G490" s="25" t="str">
        <f aca="false">_xlfn.IFS(E490 = "","",E490&gt;0,(C490+D490)/E490,TRUE(),(C490+D490)/1)</f>
        <v/>
      </c>
      <c r="H490" s="29"/>
      <c r="I490" s="27"/>
      <c r="J490" s="28" t="str">
        <f aca="false">IF(O490&lt;&gt;"",O490/86400,"")</f>
        <v/>
      </c>
      <c r="K490" s="28"/>
      <c r="L490" s="29" t="str">
        <f aca="false">_xlfn.IFS(Q491 &lt;&gt; 1,"",T490&gt;0,R490/T490,TRUE(),R490/1)</f>
        <v/>
      </c>
      <c r="M490" s="25" t="str">
        <f aca="false">_xlfn.IFS(Q491 &lt;&gt; 1,"",V490&gt;0,U490/V490,TRUE(),U490/1)</f>
        <v/>
      </c>
      <c r="N490" s="20"/>
      <c r="P490" s="0" t="str">
        <f aca="false">IF(H490&lt;&gt;"",MOD(WEEKDAY(H490)+4,7)+1,"")</f>
        <v/>
      </c>
      <c r="Q490" s="0" t="str">
        <f aca="false">IF(H489&lt;&gt;"",_xlfn.IFS(OR((H490-H489)&gt;=7,H490=""),1,P489&gt;P490,1,1,0),"")</f>
        <v/>
      </c>
      <c r="R490" s="0" t="str">
        <f aca="false">IF(C490&lt;&gt;"",IF($Q490&lt;&gt;1,C490+R489,C490),"")</f>
        <v/>
      </c>
      <c r="S490" s="0" t="str">
        <f aca="false">IF(D490&lt;&gt;"",IF($Q490&lt;&gt;1,D490+S489,D490),"")</f>
        <v/>
      </c>
      <c r="T490" s="0" t="str">
        <f aca="false">IF(E490&lt;&gt;"",IF($Q490&lt;&gt;1,E490+T489,E490),"")</f>
        <v/>
      </c>
      <c r="U490" s="0" t="str">
        <f aca="false">IF(H490&lt;&gt;"",IF(Q490=1,IF(B490="W",1,0),IF(B490="W",1,0)+U489),"")</f>
        <v/>
      </c>
      <c r="V490" s="0" t="str">
        <f aca="false">IF(H490&lt;&gt;"",IF(Q490=1,IF(B490&lt;&gt;"W",1,0),IF(B490&lt;&gt;"W",1,0)+V489),"")</f>
        <v/>
      </c>
    </row>
    <row r="491" customFormat="false" ht="13.8" hidden="false" customHeight="false" outlineLevel="0" collapsed="false">
      <c r="A491" s="23"/>
      <c r="B491" s="23"/>
      <c r="C491" s="23"/>
      <c r="D491" s="23"/>
      <c r="E491" s="23"/>
      <c r="F491" s="25" t="str">
        <f aca="false">_xlfn.IFS(E491 = "","",E491&gt;0,C491/E491,TRUE(),C491/1)</f>
        <v/>
      </c>
      <c r="G491" s="25" t="str">
        <f aca="false">_xlfn.IFS(E491 = "","",E491&gt;0,(C491+D491)/E491,TRUE(),(C491+D491)/1)</f>
        <v/>
      </c>
      <c r="H491" s="29"/>
      <c r="I491" s="27"/>
      <c r="J491" s="28" t="str">
        <f aca="false">IF(O491&lt;&gt;"",O491/86400,"")</f>
        <v/>
      </c>
      <c r="K491" s="28"/>
      <c r="L491" s="29" t="str">
        <f aca="false">_xlfn.IFS(Q492 &lt;&gt; 1,"",T491&gt;0,R491/T491,TRUE(),R491/1)</f>
        <v/>
      </c>
      <c r="M491" s="25" t="str">
        <f aca="false">_xlfn.IFS(Q492 &lt;&gt; 1,"",V491&gt;0,U491/V491,TRUE(),U491/1)</f>
        <v/>
      </c>
      <c r="N491" s="20"/>
      <c r="P491" s="0" t="str">
        <f aca="false">IF(H491&lt;&gt;"",MOD(WEEKDAY(H491)+4,7)+1,"")</f>
        <v/>
      </c>
      <c r="Q491" s="0" t="str">
        <f aca="false">IF(H490&lt;&gt;"",_xlfn.IFS(OR((H491-H490)&gt;=7,H491=""),1,P490&gt;P491,1,1,0),"")</f>
        <v/>
      </c>
      <c r="R491" s="0" t="str">
        <f aca="false">IF(C491&lt;&gt;"",IF($Q491&lt;&gt;1,C491+R490,C491),"")</f>
        <v/>
      </c>
      <c r="S491" s="0" t="str">
        <f aca="false">IF(D491&lt;&gt;"",IF($Q491&lt;&gt;1,D491+S490,D491),"")</f>
        <v/>
      </c>
      <c r="T491" s="0" t="str">
        <f aca="false">IF(E491&lt;&gt;"",IF($Q491&lt;&gt;1,E491+T490,E491),"")</f>
        <v/>
      </c>
      <c r="U491" s="0" t="str">
        <f aca="false">IF(H491&lt;&gt;"",IF(Q491=1,IF(B491="W",1,0),IF(B491="W",1,0)+U490),"")</f>
        <v/>
      </c>
      <c r="V491" s="0" t="str">
        <f aca="false">IF(H491&lt;&gt;"",IF(Q491=1,IF(B491&lt;&gt;"W",1,0),IF(B491&lt;&gt;"W",1,0)+V490),"")</f>
        <v/>
      </c>
    </row>
    <row r="492" customFormat="false" ht="13.8" hidden="false" customHeight="false" outlineLevel="0" collapsed="false">
      <c r="A492" s="23"/>
      <c r="B492" s="23"/>
      <c r="C492" s="23"/>
      <c r="D492" s="23"/>
      <c r="E492" s="23"/>
      <c r="F492" s="25" t="str">
        <f aca="false">_xlfn.IFS(E492 = "","",E492&gt;0,C492/E492,TRUE(),C492/1)</f>
        <v/>
      </c>
      <c r="G492" s="25" t="str">
        <f aca="false">_xlfn.IFS(E492 = "","",E492&gt;0,(C492+D492)/E492,TRUE(),(C492+D492)/1)</f>
        <v/>
      </c>
      <c r="H492" s="29"/>
      <c r="I492" s="27"/>
      <c r="J492" s="28" t="str">
        <f aca="false">IF(O492&lt;&gt;"",O492/86400,"")</f>
        <v/>
      </c>
      <c r="K492" s="28"/>
      <c r="L492" s="29" t="str">
        <f aca="false">_xlfn.IFS(Q493 &lt;&gt; 1,"",T492&gt;0,R492/T492,TRUE(),R492/1)</f>
        <v/>
      </c>
      <c r="M492" s="25" t="str">
        <f aca="false">_xlfn.IFS(Q493 &lt;&gt; 1,"",V492&gt;0,U492/V492,TRUE(),U492/1)</f>
        <v/>
      </c>
      <c r="N492" s="20"/>
      <c r="P492" s="0" t="str">
        <f aca="false">IF(H492&lt;&gt;"",MOD(WEEKDAY(H492)+4,7)+1,"")</f>
        <v/>
      </c>
      <c r="Q492" s="0" t="str">
        <f aca="false">IF(H491&lt;&gt;"",_xlfn.IFS(OR((H492-H491)&gt;=7,H492=""),1,P491&gt;P492,1,1,0),"")</f>
        <v/>
      </c>
      <c r="R492" s="0" t="str">
        <f aca="false">IF(C492&lt;&gt;"",IF($Q492&lt;&gt;1,C492+R491,C492),"")</f>
        <v/>
      </c>
      <c r="S492" s="0" t="str">
        <f aca="false">IF(D492&lt;&gt;"",IF($Q492&lt;&gt;1,D492+S491,D492),"")</f>
        <v/>
      </c>
      <c r="T492" s="0" t="str">
        <f aca="false">IF(E492&lt;&gt;"",IF($Q492&lt;&gt;1,E492+T491,E492),"")</f>
        <v/>
      </c>
      <c r="U492" s="0" t="str">
        <f aca="false">IF(H492&lt;&gt;"",IF(Q492=1,IF(B492="W",1,0),IF(B492="W",1,0)+U491),"")</f>
        <v/>
      </c>
      <c r="V492" s="0" t="str">
        <f aca="false">IF(H492&lt;&gt;"",IF(Q492=1,IF(B492&lt;&gt;"W",1,0),IF(B492&lt;&gt;"W",1,0)+V491),"")</f>
        <v/>
      </c>
    </row>
    <row r="493" customFormat="false" ht="13.8" hidden="false" customHeight="false" outlineLevel="0" collapsed="false">
      <c r="A493" s="23"/>
      <c r="B493" s="23"/>
      <c r="C493" s="23"/>
      <c r="D493" s="23"/>
      <c r="E493" s="23"/>
      <c r="F493" s="25" t="str">
        <f aca="false">_xlfn.IFS(E493 = "","",E493&gt;0,C493/E493,TRUE(),C493/1)</f>
        <v/>
      </c>
      <c r="G493" s="25" t="str">
        <f aca="false">_xlfn.IFS(E493 = "","",E493&gt;0,(C493+D493)/E493,TRUE(),(C493+D493)/1)</f>
        <v/>
      </c>
      <c r="H493" s="29"/>
      <c r="I493" s="27"/>
      <c r="J493" s="28" t="str">
        <f aca="false">IF(O493&lt;&gt;"",O493/86400,"")</f>
        <v/>
      </c>
      <c r="K493" s="28"/>
      <c r="L493" s="29" t="str">
        <f aca="false">_xlfn.IFS(Q494 &lt;&gt; 1,"",T493&gt;0,R493/T493,TRUE(),R493/1)</f>
        <v/>
      </c>
      <c r="M493" s="25" t="str">
        <f aca="false">_xlfn.IFS(Q494 &lt;&gt; 1,"",V493&gt;0,U493/V493,TRUE(),U493/1)</f>
        <v/>
      </c>
      <c r="N493" s="20"/>
      <c r="P493" s="0" t="str">
        <f aca="false">IF(H493&lt;&gt;"",MOD(WEEKDAY(H493)+4,7)+1,"")</f>
        <v/>
      </c>
      <c r="Q493" s="0" t="str">
        <f aca="false">IF(H492&lt;&gt;"",_xlfn.IFS(OR((H493-H492)&gt;=7,H493=""),1,P492&gt;P493,1,1,0),"")</f>
        <v/>
      </c>
      <c r="R493" s="0" t="str">
        <f aca="false">IF(C493&lt;&gt;"",IF($Q493&lt;&gt;1,C493+R492,C493),"")</f>
        <v/>
      </c>
      <c r="S493" s="0" t="str">
        <f aca="false">IF(D493&lt;&gt;"",IF($Q493&lt;&gt;1,D493+S492,D493),"")</f>
        <v/>
      </c>
      <c r="T493" s="0" t="str">
        <f aca="false">IF(E493&lt;&gt;"",IF($Q493&lt;&gt;1,E493+T492,E493),"")</f>
        <v/>
      </c>
      <c r="U493" s="0" t="str">
        <f aca="false">IF(H493&lt;&gt;"",IF(Q493=1,IF(B493="W",1,0),IF(B493="W",1,0)+U492),"")</f>
        <v/>
      </c>
      <c r="V493" s="0" t="str">
        <f aca="false">IF(H493&lt;&gt;"",IF(Q493=1,IF(B493&lt;&gt;"W",1,0),IF(B493&lt;&gt;"W",1,0)+V492),"")</f>
        <v/>
      </c>
    </row>
    <row r="494" customFormat="false" ht="13.8" hidden="false" customHeight="false" outlineLevel="0" collapsed="false">
      <c r="A494" s="23"/>
      <c r="B494" s="23"/>
      <c r="C494" s="23"/>
      <c r="D494" s="23"/>
      <c r="E494" s="23"/>
      <c r="F494" s="25" t="str">
        <f aca="false">_xlfn.IFS(E494 = "","",E494&gt;0,C494/E494,TRUE(),C494/1)</f>
        <v/>
      </c>
      <c r="G494" s="25" t="str">
        <f aca="false">_xlfn.IFS(E494 = "","",E494&gt;0,(C494+D494)/E494,TRUE(),(C494+D494)/1)</f>
        <v/>
      </c>
      <c r="H494" s="29"/>
      <c r="I494" s="27"/>
      <c r="J494" s="28" t="str">
        <f aca="false">IF(O494&lt;&gt;"",O494/86400,"")</f>
        <v/>
      </c>
      <c r="K494" s="28"/>
      <c r="L494" s="29" t="str">
        <f aca="false">_xlfn.IFS(Q495 &lt;&gt; 1,"",T494&gt;0,R494/T494,TRUE(),R494/1)</f>
        <v/>
      </c>
      <c r="M494" s="25" t="str">
        <f aca="false">_xlfn.IFS(Q495 &lt;&gt; 1,"",V494&gt;0,U494/V494,TRUE(),U494/1)</f>
        <v/>
      </c>
      <c r="N494" s="20"/>
      <c r="P494" s="0" t="str">
        <f aca="false">IF(H494&lt;&gt;"",MOD(WEEKDAY(H494)+4,7)+1,"")</f>
        <v/>
      </c>
      <c r="Q494" s="0" t="str">
        <f aca="false">IF(H493&lt;&gt;"",_xlfn.IFS(OR((H494-H493)&gt;=7,H494=""),1,P493&gt;P494,1,1,0),"")</f>
        <v/>
      </c>
      <c r="R494" s="0" t="str">
        <f aca="false">IF(C494&lt;&gt;"",IF($Q494&lt;&gt;1,C494+R493,C494),"")</f>
        <v/>
      </c>
      <c r="S494" s="0" t="str">
        <f aca="false">IF(D494&lt;&gt;"",IF($Q494&lt;&gt;1,D494+S493,D494),"")</f>
        <v/>
      </c>
      <c r="T494" s="0" t="str">
        <f aca="false">IF(E494&lt;&gt;"",IF($Q494&lt;&gt;1,E494+T493,E494),"")</f>
        <v/>
      </c>
      <c r="U494" s="0" t="str">
        <f aca="false">IF(H494&lt;&gt;"",IF(Q494=1,IF(B494="W",1,0),IF(B494="W",1,0)+U493),"")</f>
        <v/>
      </c>
      <c r="V494" s="0" t="str">
        <f aca="false">IF(H494&lt;&gt;"",IF(Q494=1,IF(B494&lt;&gt;"W",1,0),IF(B494&lt;&gt;"W",1,0)+V493),"")</f>
        <v/>
      </c>
    </row>
    <row r="495" customFormat="false" ht="13.8" hidden="false" customHeight="false" outlineLevel="0" collapsed="false">
      <c r="A495" s="23"/>
      <c r="B495" s="23"/>
      <c r="C495" s="23"/>
      <c r="D495" s="23"/>
      <c r="E495" s="23"/>
      <c r="F495" s="25" t="str">
        <f aca="false">_xlfn.IFS(E495 = "","",E495&gt;0,C495/E495,TRUE(),C495/1)</f>
        <v/>
      </c>
      <c r="G495" s="25" t="str">
        <f aca="false">_xlfn.IFS(E495 = "","",E495&gt;0,(C495+D495)/E495,TRUE(),(C495+D495)/1)</f>
        <v/>
      </c>
      <c r="H495" s="29"/>
      <c r="I495" s="27"/>
      <c r="J495" s="28" t="str">
        <f aca="false">IF(O495&lt;&gt;"",O495/86400,"")</f>
        <v/>
      </c>
      <c r="K495" s="28"/>
      <c r="L495" s="29" t="str">
        <f aca="false">_xlfn.IFS(Q496 &lt;&gt; 1,"",T495&gt;0,R495/T495,TRUE(),R495/1)</f>
        <v/>
      </c>
      <c r="M495" s="25" t="str">
        <f aca="false">_xlfn.IFS(Q496 &lt;&gt; 1,"",V495&gt;0,U495/V495,TRUE(),U495/1)</f>
        <v/>
      </c>
      <c r="N495" s="20"/>
      <c r="P495" s="0" t="str">
        <f aca="false">IF(H495&lt;&gt;"",MOD(WEEKDAY(H495)+4,7)+1,"")</f>
        <v/>
      </c>
      <c r="Q495" s="0" t="str">
        <f aca="false">IF(H494&lt;&gt;"",_xlfn.IFS(OR((H495-H494)&gt;=7,H495=""),1,P494&gt;P495,1,1,0),"")</f>
        <v/>
      </c>
      <c r="R495" s="0" t="str">
        <f aca="false">IF(C495&lt;&gt;"",IF($Q495&lt;&gt;1,C495+R494,C495),"")</f>
        <v/>
      </c>
      <c r="S495" s="0" t="str">
        <f aca="false">IF(D495&lt;&gt;"",IF($Q495&lt;&gt;1,D495+S494,D495),"")</f>
        <v/>
      </c>
      <c r="T495" s="0" t="str">
        <f aca="false">IF(E495&lt;&gt;"",IF($Q495&lt;&gt;1,E495+T494,E495),"")</f>
        <v/>
      </c>
      <c r="U495" s="0" t="str">
        <f aca="false">IF(H495&lt;&gt;"",IF(Q495=1,IF(B495="W",1,0),IF(B495="W",1,0)+U494),"")</f>
        <v/>
      </c>
      <c r="V495" s="0" t="str">
        <f aca="false">IF(H495&lt;&gt;"",IF(Q495=1,IF(B495&lt;&gt;"W",1,0),IF(B495&lt;&gt;"W",1,0)+V494),"")</f>
        <v/>
      </c>
    </row>
    <row r="496" customFormat="false" ht="13.8" hidden="false" customHeight="false" outlineLevel="0" collapsed="false">
      <c r="A496" s="23"/>
      <c r="B496" s="23"/>
      <c r="C496" s="23"/>
      <c r="D496" s="23"/>
      <c r="E496" s="23"/>
      <c r="F496" s="25" t="str">
        <f aca="false">_xlfn.IFS(E496 = "","",E496&gt;0,C496/E496,TRUE(),C496/1)</f>
        <v/>
      </c>
      <c r="G496" s="25" t="str">
        <f aca="false">_xlfn.IFS(E496 = "","",E496&gt;0,(C496+D496)/E496,TRUE(),(C496+D496)/1)</f>
        <v/>
      </c>
      <c r="H496" s="29"/>
      <c r="I496" s="27"/>
      <c r="J496" s="28" t="str">
        <f aca="false">IF(O496&lt;&gt;"",O496/86400,"")</f>
        <v/>
      </c>
      <c r="K496" s="28"/>
      <c r="L496" s="29" t="str">
        <f aca="false">_xlfn.IFS(Q497 &lt;&gt; 1,"",T496&gt;0,R496/T496,TRUE(),R496/1)</f>
        <v/>
      </c>
      <c r="M496" s="25" t="str">
        <f aca="false">_xlfn.IFS(Q497 &lt;&gt; 1,"",V496&gt;0,U496/V496,TRUE(),U496/1)</f>
        <v/>
      </c>
      <c r="N496" s="20"/>
      <c r="P496" s="0" t="str">
        <f aca="false">IF(H496&lt;&gt;"",MOD(WEEKDAY(H496)+4,7)+1,"")</f>
        <v/>
      </c>
      <c r="Q496" s="0" t="str">
        <f aca="false">IF(H495&lt;&gt;"",_xlfn.IFS(OR((H496-H495)&gt;=7,H496=""),1,P495&gt;P496,1,1,0),"")</f>
        <v/>
      </c>
      <c r="R496" s="0" t="str">
        <f aca="false">IF(C496&lt;&gt;"",IF($Q496&lt;&gt;1,C496+R495,C496),"")</f>
        <v/>
      </c>
      <c r="S496" s="0" t="str">
        <f aca="false">IF(D496&lt;&gt;"",IF($Q496&lt;&gt;1,D496+S495,D496),"")</f>
        <v/>
      </c>
      <c r="T496" s="0" t="str">
        <f aca="false">IF(E496&lt;&gt;"",IF($Q496&lt;&gt;1,E496+T495,E496),"")</f>
        <v/>
      </c>
      <c r="U496" s="0" t="str">
        <f aca="false">IF(H496&lt;&gt;"",IF(Q496=1,IF(B496="W",1,0),IF(B496="W",1,0)+U495),"")</f>
        <v/>
      </c>
      <c r="V496" s="0" t="str">
        <f aca="false">IF(H496&lt;&gt;"",IF(Q496=1,IF(B496&lt;&gt;"W",1,0),IF(B496&lt;&gt;"W",1,0)+V495),"")</f>
        <v/>
      </c>
    </row>
    <row r="497" customFormat="false" ht="13.8" hidden="false" customHeight="false" outlineLevel="0" collapsed="false">
      <c r="A497" s="23"/>
      <c r="B497" s="23"/>
      <c r="C497" s="23"/>
      <c r="D497" s="23"/>
      <c r="E497" s="23"/>
      <c r="F497" s="25" t="str">
        <f aca="false">_xlfn.IFS(E497 = "","",E497&gt;0,C497/E497,TRUE(),C497/1)</f>
        <v/>
      </c>
      <c r="G497" s="25" t="str">
        <f aca="false">_xlfn.IFS(E497 = "","",E497&gt;0,(C497+D497)/E497,TRUE(),(C497+D497)/1)</f>
        <v/>
      </c>
      <c r="H497" s="29"/>
      <c r="I497" s="27"/>
      <c r="J497" s="28" t="str">
        <f aca="false">IF(O497&lt;&gt;"",O497/86400,"")</f>
        <v/>
      </c>
      <c r="K497" s="28"/>
      <c r="L497" s="29" t="str">
        <f aca="false">_xlfn.IFS(Q498 &lt;&gt; 1,"",T497&gt;0,R497/T497,TRUE(),R497/1)</f>
        <v/>
      </c>
      <c r="M497" s="25" t="str">
        <f aca="false">_xlfn.IFS(Q498 &lt;&gt; 1,"",V497&gt;0,U497/V497,TRUE(),U497/1)</f>
        <v/>
      </c>
      <c r="N497" s="20"/>
      <c r="P497" s="0" t="str">
        <f aca="false">IF(H497&lt;&gt;"",MOD(WEEKDAY(H497)+4,7)+1,"")</f>
        <v/>
      </c>
      <c r="Q497" s="0" t="str">
        <f aca="false">IF(H496&lt;&gt;"",_xlfn.IFS(OR((H497-H496)&gt;=7,H497=""),1,P496&gt;P497,1,1,0),"")</f>
        <v/>
      </c>
      <c r="R497" s="0" t="str">
        <f aca="false">IF(C497&lt;&gt;"",IF($Q497&lt;&gt;1,C497+R496,C497),"")</f>
        <v/>
      </c>
      <c r="S497" s="0" t="str">
        <f aca="false">IF(D497&lt;&gt;"",IF($Q497&lt;&gt;1,D497+S496,D497),"")</f>
        <v/>
      </c>
      <c r="T497" s="0" t="str">
        <f aca="false">IF(E497&lt;&gt;"",IF($Q497&lt;&gt;1,E497+T496,E497),"")</f>
        <v/>
      </c>
      <c r="U497" s="0" t="str">
        <f aca="false">IF(H497&lt;&gt;"",IF(Q497=1,IF(B497="W",1,0),IF(B497="W",1,0)+U496),"")</f>
        <v/>
      </c>
      <c r="V497" s="0" t="str">
        <f aca="false">IF(H497&lt;&gt;"",IF(Q497=1,IF(B497&lt;&gt;"W",1,0),IF(B497&lt;&gt;"W",1,0)+V496),"")</f>
        <v/>
      </c>
    </row>
    <row r="498" customFormat="false" ht="13.8" hidden="false" customHeight="false" outlineLevel="0" collapsed="false">
      <c r="A498" s="23"/>
      <c r="B498" s="23"/>
      <c r="C498" s="23"/>
      <c r="D498" s="23"/>
      <c r="E498" s="23"/>
      <c r="F498" s="25" t="str">
        <f aca="false">_xlfn.IFS(E498 = "","",E498&gt;0,C498/E498,TRUE(),C498/1)</f>
        <v/>
      </c>
      <c r="G498" s="25" t="str">
        <f aca="false">_xlfn.IFS(E498 = "","",E498&gt;0,(C498+D498)/E498,TRUE(),(C498+D498)/1)</f>
        <v/>
      </c>
      <c r="H498" s="29"/>
      <c r="I498" s="27"/>
      <c r="J498" s="28" t="str">
        <f aca="false">IF(O498&lt;&gt;"",O498/86400,"")</f>
        <v/>
      </c>
      <c r="K498" s="28"/>
      <c r="L498" s="29" t="str">
        <f aca="false">_xlfn.IFS(Q499 &lt;&gt; 1,"",T498&gt;0,R498/T498,TRUE(),R498/1)</f>
        <v/>
      </c>
      <c r="M498" s="25" t="str">
        <f aca="false">_xlfn.IFS(Q499 &lt;&gt; 1,"",V498&gt;0,U498/V498,TRUE(),U498/1)</f>
        <v/>
      </c>
      <c r="N498" s="20"/>
      <c r="P498" s="0" t="str">
        <f aca="false">IF(H498&lt;&gt;"",MOD(WEEKDAY(H498)+4,7)+1,"")</f>
        <v/>
      </c>
      <c r="Q498" s="0" t="str">
        <f aca="false">IF(H497&lt;&gt;"",_xlfn.IFS(OR((H498-H497)&gt;=7,H498=""),1,P497&gt;P498,1,1,0),"")</f>
        <v/>
      </c>
      <c r="R498" s="0" t="str">
        <f aca="false">IF(C498&lt;&gt;"",IF($Q498&lt;&gt;1,C498+R497,C498),"")</f>
        <v/>
      </c>
      <c r="S498" s="0" t="str">
        <f aca="false">IF(D498&lt;&gt;"",IF($Q498&lt;&gt;1,D498+S497,D498),"")</f>
        <v/>
      </c>
      <c r="T498" s="0" t="str">
        <f aca="false">IF(E498&lt;&gt;"",IF($Q498&lt;&gt;1,E498+T497,E498),"")</f>
        <v/>
      </c>
      <c r="U498" s="0" t="str">
        <f aca="false">IF(H498&lt;&gt;"",IF(Q498=1,IF(B498="W",1,0),IF(B498="W",1,0)+U497),"")</f>
        <v/>
      </c>
      <c r="V498" s="0" t="str">
        <f aca="false">IF(H498&lt;&gt;"",IF(Q498=1,IF(B498&lt;&gt;"W",1,0),IF(B498&lt;&gt;"W",1,0)+V497),"")</f>
        <v/>
      </c>
    </row>
    <row r="499" customFormat="false" ht="13.8" hidden="false" customHeight="false" outlineLevel="0" collapsed="false">
      <c r="A499" s="23"/>
      <c r="B499" s="23"/>
      <c r="C499" s="23"/>
      <c r="D499" s="23"/>
      <c r="E499" s="23"/>
      <c r="F499" s="25" t="str">
        <f aca="false">_xlfn.IFS(E499 = "","",E499&gt;0,C499/E499,TRUE(),C499/1)</f>
        <v/>
      </c>
      <c r="G499" s="25" t="str">
        <f aca="false">_xlfn.IFS(E499 = "","",E499&gt;0,(C499+D499)/E499,TRUE(),(C499+D499)/1)</f>
        <v/>
      </c>
      <c r="H499" s="29"/>
      <c r="I499" s="27"/>
      <c r="J499" s="28" t="str">
        <f aca="false">IF(O499&lt;&gt;"",O499/86400,"")</f>
        <v/>
      </c>
      <c r="K499" s="28"/>
      <c r="L499" s="29" t="str">
        <f aca="false">_xlfn.IFS(Q500 &lt;&gt; 1,"",T499&gt;0,R499/T499,TRUE(),R499/1)</f>
        <v/>
      </c>
      <c r="M499" s="25" t="str">
        <f aca="false">_xlfn.IFS(Q500 &lt;&gt; 1,"",V499&gt;0,U499/V499,TRUE(),U499/1)</f>
        <v/>
      </c>
      <c r="N499" s="20"/>
      <c r="P499" s="0" t="str">
        <f aca="false">IF(H499&lt;&gt;"",MOD(WEEKDAY(H499)+4,7)+1,"")</f>
        <v/>
      </c>
      <c r="Q499" s="0" t="str">
        <f aca="false">IF(H498&lt;&gt;"",_xlfn.IFS(OR((H499-H498)&gt;=7,H499=""),1,P498&gt;P499,1,1,0),"")</f>
        <v/>
      </c>
      <c r="R499" s="0" t="str">
        <f aca="false">IF(C499&lt;&gt;"",IF($Q499&lt;&gt;1,C499+R498,C499),"")</f>
        <v/>
      </c>
      <c r="S499" s="0" t="str">
        <f aca="false">IF(D499&lt;&gt;"",IF($Q499&lt;&gt;1,D499+S498,D499),"")</f>
        <v/>
      </c>
      <c r="T499" s="0" t="str">
        <f aca="false">IF(E499&lt;&gt;"",IF($Q499&lt;&gt;1,E499+T498,E499),"")</f>
        <v/>
      </c>
      <c r="U499" s="0" t="str">
        <f aca="false">IF(H499&lt;&gt;"",IF(Q499=1,IF(B499="W",1,0),IF(B499="W",1,0)+U498),"")</f>
        <v/>
      </c>
      <c r="V499" s="0" t="str">
        <f aca="false">IF(H499&lt;&gt;"",IF(Q499=1,IF(B499&lt;&gt;"W",1,0),IF(B499&lt;&gt;"W",1,0)+V498),"")</f>
        <v/>
      </c>
    </row>
    <row r="500" customFormat="false" ht="13.8" hidden="false" customHeight="false" outlineLevel="0" collapsed="false">
      <c r="A500" s="23"/>
      <c r="B500" s="23"/>
      <c r="C500" s="23"/>
      <c r="D500" s="23"/>
      <c r="E500" s="23"/>
      <c r="F500" s="25" t="str">
        <f aca="false">_xlfn.IFS(E500 = "","",E500&gt;0,C500/E500,TRUE(),C500/1)</f>
        <v/>
      </c>
      <c r="G500" s="25" t="str">
        <f aca="false">_xlfn.IFS(E500 = "","",E500&gt;0,(C500+D500)/E500,TRUE(),(C500+D500)/1)</f>
        <v/>
      </c>
      <c r="H500" s="29"/>
      <c r="I500" s="27"/>
      <c r="J500" s="28" t="str">
        <f aca="false">IF(O500&lt;&gt;"",O500/86400,"")</f>
        <v/>
      </c>
      <c r="K500" s="28"/>
      <c r="L500" s="29" t="str">
        <f aca="false">_xlfn.IFS(Q501 &lt;&gt; 1,"",T500&gt;0,R500/T500,TRUE(),R500/1)</f>
        <v/>
      </c>
      <c r="M500" s="25" t="str">
        <f aca="false">_xlfn.IFS(Q501 &lt;&gt; 1,"",V500&gt;0,U500/V500,TRUE(),U500/1)</f>
        <v/>
      </c>
      <c r="N500" s="20"/>
      <c r="P500" s="0" t="str">
        <f aca="false">IF(H500&lt;&gt;"",MOD(WEEKDAY(H500)+4,7)+1,"")</f>
        <v/>
      </c>
      <c r="Q500" s="0" t="str">
        <f aca="false">IF(H499&lt;&gt;"",_xlfn.IFS(OR((H500-H499)&gt;=7,H500=""),1,P499&gt;P500,1,1,0),"")</f>
        <v/>
      </c>
      <c r="R500" s="0" t="str">
        <f aca="false">IF(C500&lt;&gt;"",IF($Q500&lt;&gt;1,C500+R499,C500),"")</f>
        <v/>
      </c>
      <c r="S500" s="0" t="str">
        <f aca="false">IF(D500&lt;&gt;"",IF($Q500&lt;&gt;1,D500+S499,D500),"")</f>
        <v/>
      </c>
      <c r="T500" s="0" t="str">
        <f aca="false">IF(E500&lt;&gt;"",IF($Q500&lt;&gt;1,E500+T499,E500),"")</f>
        <v/>
      </c>
      <c r="U500" s="0" t="str">
        <f aca="false">IF(H500&lt;&gt;"",IF(Q500=1,IF(B500="W",1,0),IF(B500="W",1,0)+U499),"")</f>
        <v/>
      </c>
      <c r="V500" s="0" t="str">
        <f aca="false">IF(H500&lt;&gt;"",IF(Q500=1,IF(B500&lt;&gt;"W",1,0),IF(B500&lt;&gt;"W",1,0)+V499),"")</f>
        <v/>
      </c>
    </row>
    <row r="501" customFormat="false" ht="13.8" hidden="false" customHeight="false" outlineLevel="0" collapsed="false">
      <c r="A501" s="23"/>
      <c r="B501" s="23"/>
      <c r="C501" s="23"/>
      <c r="D501" s="23"/>
      <c r="E501" s="23"/>
      <c r="F501" s="25" t="str">
        <f aca="false">_xlfn.IFS(E501 = "","",E501&gt;0,C501/E501,TRUE(),C501/1)</f>
        <v/>
      </c>
      <c r="G501" s="25" t="str">
        <f aca="false">_xlfn.IFS(E501 = "","",E501&gt;0,(C501+D501)/E501,TRUE(),(C501+D501)/1)</f>
        <v/>
      </c>
      <c r="H501" s="29"/>
      <c r="I501" s="27"/>
      <c r="J501" s="28" t="str">
        <f aca="false">IF(O501&lt;&gt;"",O501/86400,"")</f>
        <v/>
      </c>
      <c r="K501" s="28"/>
      <c r="L501" s="29" t="str">
        <f aca="false">_xlfn.IFS(Q502 &lt;&gt; 1,"",T501&gt;0,R501/T501,TRUE(),R501/1)</f>
        <v/>
      </c>
      <c r="M501" s="25" t="str">
        <f aca="false">_xlfn.IFS(Q502 &lt;&gt; 1,"",V501&gt;0,U501/V501,TRUE(),U501/1)</f>
        <v/>
      </c>
      <c r="N501" s="20"/>
      <c r="P501" s="0" t="str">
        <f aca="false">IF(H501&lt;&gt;"",MOD(WEEKDAY(H501)+4,7)+1,"")</f>
        <v/>
      </c>
      <c r="Q501" s="0" t="str">
        <f aca="false">IF(H500&lt;&gt;"",_xlfn.IFS(OR((H501-H500)&gt;=7,H501=""),1,P500&gt;P501,1,1,0),"")</f>
        <v/>
      </c>
      <c r="R501" s="0" t="str">
        <f aca="false">IF(C501&lt;&gt;"",IF($Q501&lt;&gt;1,C501+R500,C501),"")</f>
        <v/>
      </c>
      <c r="S501" s="0" t="str">
        <f aca="false">IF(D501&lt;&gt;"",IF($Q501&lt;&gt;1,D501+S500,D501),"")</f>
        <v/>
      </c>
      <c r="T501" s="0" t="str">
        <f aca="false">IF(E501&lt;&gt;"",IF($Q501&lt;&gt;1,E501+T500,E501),"")</f>
        <v/>
      </c>
      <c r="U501" s="0" t="str">
        <f aca="false">IF(H501&lt;&gt;"",IF(Q501=1,IF(B501="W",1,0),IF(B501="W",1,0)+U500),"")</f>
        <v/>
      </c>
      <c r="V501" s="0" t="str">
        <f aca="false">IF(H501&lt;&gt;"",IF(Q501=1,IF(B501&lt;&gt;"W",1,0),IF(B501&lt;&gt;"W",1,0)+V500),"")</f>
        <v/>
      </c>
    </row>
    <row r="502" customFormat="false" ht="13.8" hidden="false" customHeight="false" outlineLevel="0" collapsed="false">
      <c r="A502" s="23"/>
      <c r="B502" s="23"/>
      <c r="C502" s="23"/>
      <c r="D502" s="23"/>
      <c r="E502" s="23"/>
      <c r="F502" s="25" t="str">
        <f aca="false">_xlfn.IFS(E502 = "","",E502&gt;0,C502/E502,TRUE(),C502/1)</f>
        <v/>
      </c>
      <c r="G502" s="25" t="str">
        <f aca="false">_xlfn.IFS(E502 = "","",E502&gt;0,(C502+D502)/E502,TRUE(),(C502+D502)/1)</f>
        <v/>
      </c>
      <c r="H502" s="29"/>
      <c r="I502" s="27"/>
      <c r="J502" s="28" t="str">
        <f aca="false">IF(O502&lt;&gt;"",O502/86400,"")</f>
        <v/>
      </c>
      <c r="K502" s="28"/>
      <c r="L502" s="29" t="str">
        <f aca="false">_xlfn.IFS(Q503 &lt;&gt; 1,"",T502&gt;0,R502/T502,TRUE(),R502/1)</f>
        <v/>
      </c>
      <c r="M502" s="25" t="str">
        <f aca="false">_xlfn.IFS(Q503 &lt;&gt; 1,"",V502&gt;0,U502/V502,TRUE(),U502/1)</f>
        <v/>
      </c>
      <c r="N502" s="20"/>
      <c r="P502" s="0" t="str">
        <f aca="false">IF(H502&lt;&gt;"",MOD(WEEKDAY(H502)+4,7)+1,"")</f>
        <v/>
      </c>
      <c r="Q502" s="0" t="str">
        <f aca="false">IF(H501&lt;&gt;"",_xlfn.IFS(OR((H502-H501)&gt;=7,H502=""),1,P501&gt;P502,1,1,0),"")</f>
        <v/>
      </c>
      <c r="R502" s="0" t="str">
        <f aca="false">IF(C502&lt;&gt;"",IF($Q502&lt;&gt;1,C502+R501,C502),"")</f>
        <v/>
      </c>
      <c r="S502" s="0" t="str">
        <f aca="false">IF(D502&lt;&gt;"",IF($Q502&lt;&gt;1,D502+S501,D502),"")</f>
        <v/>
      </c>
      <c r="T502" s="0" t="str">
        <f aca="false">IF(E502&lt;&gt;"",IF($Q502&lt;&gt;1,E502+T501,E502),"")</f>
        <v/>
      </c>
      <c r="U502" s="0" t="str">
        <f aca="false">IF(H502&lt;&gt;"",IF(Q502=1,IF(B502="W",1,0),IF(B502="W",1,0)+U501),"")</f>
        <v/>
      </c>
      <c r="V502" s="0" t="str">
        <f aca="false">IF(H502&lt;&gt;"",IF(Q502=1,IF(B502&lt;&gt;"W",1,0),IF(B502&lt;&gt;"W",1,0)+V501),"")</f>
        <v/>
      </c>
    </row>
    <row r="503" customFormat="false" ht="13.8" hidden="false" customHeight="false" outlineLevel="0" collapsed="false">
      <c r="A503" s="23"/>
      <c r="B503" s="23"/>
      <c r="C503" s="23"/>
      <c r="D503" s="23"/>
      <c r="E503" s="23"/>
      <c r="F503" s="25" t="str">
        <f aca="false">_xlfn.IFS(E503 = "","",E503&gt;0,C503/E503,TRUE(),C503/1)</f>
        <v/>
      </c>
      <c r="G503" s="25" t="str">
        <f aca="false">_xlfn.IFS(E503 = "","",E503&gt;0,(C503+D503)/E503,TRUE(),(C503+D503)/1)</f>
        <v/>
      </c>
      <c r="H503" s="29"/>
      <c r="I503" s="27"/>
      <c r="J503" s="28" t="str">
        <f aca="false">IF(O503&lt;&gt;"",O503/86400,"")</f>
        <v/>
      </c>
      <c r="K503" s="28"/>
      <c r="L503" s="29" t="str">
        <f aca="false">_xlfn.IFS(Q504 &lt;&gt; 1,"",T503&gt;0,R503/T503,TRUE(),R503/1)</f>
        <v/>
      </c>
      <c r="M503" s="25" t="str">
        <f aca="false">_xlfn.IFS(Q504 &lt;&gt; 1,"",V503&gt;0,U503/V503,TRUE(),U503/1)</f>
        <v/>
      </c>
      <c r="N503" s="20"/>
      <c r="P503" s="0" t="str">
        <f aca="false">IF(H503&lt;&gt;"",MOD(WEEKDAY(H503)+4,7)+1,"")</f>
        <v/>
      </c>
      <c r="Q503" s="0" t="str">
        <f aca="false">IF(H502&lt;&gt;"",_xlfn.IFS(OR((H503-H502)&gt;=7,H503=""),1,P502&gt;P503,1,1,0),"")</f>
        <v/>
      </c>
      <c r="R503" s="0" t="str">
        <f aca="false">IF(C503&lt;&gt;"",IF($Q503&lt;&gt;1,C503+R502,C503),"")</f>
        <v/>
      </c>
      <c r="S503" s="0" t="str">
        <f aca="false">IF(D503&lt;&gt;"",IF($Q503&lt;&gt;1,D503+S502,D503),"")</f>
        <v/>
      </c>
      <c r="T503" s="0" t="str">
        <f aca="false">IF(E503&lt;&gt;"",IF($Q503&lt;&gt;1,E503+T502,E503),"")</f>
        <v/>
      </c>
      <c r="U503" s="0" t="str">
        <f aca="false">IF(H503&lt;&gt;"",IF(Q503=1,IF(B503="W",1,0),IF(B503="W",1,0)+U502),"")</f>
        <v/>
      </c>
      <c r="V503" s="0" t="str">
        <f aca="false">IF(H503&lt;&gt;"",IF(Q503=1,IF(B503&lt;&gt;"W",1,0),IF(B503&lt;&gt;"W",1,0)+V502),"")</f>
        <v/>
      </c>
    </row>
    <row r="504" customFormat="false" ht="13.8" hidden="false" customHeight="false" outlineLevel="0" collapsed="false">
      <c r="A504" s="23"/>
      <c r="B504" s="23"/>
      <c r="C504" s="23"/>
      <c r="D504" s="23"/>
      <c r="E504" s="23"/>
      <c r="F504" s="25" t="str">
        <f aca="false">_xlfn.IFS(E504 = "","",E504&gt;0,C504/E504,TRUE(),C504/1)</f>
        <v/>
      </c>
      <c r="G504" s="25" t="str">
        <f aca="false">_xlfn.IFS(E504 = "","",E504&gt;0,(C504+D504)/E504,TRUE(),(C504+D504)/1)</f>
        <v/>
      </c>
      <c r="H504" s="29"/>
      <c r="I504" s="27"/>
      <c r="J504" s="28" t="str">
        <f aca="false">IF(O504&lt;&gt;"",O504/86400,"")</f>
        <v/>
      </c>
      <c r="K504" s="28"/>
      <c r="L504" s="29" t="str">
        <f aca="false">_xlfn.IFS(Q505 &lt;&gt; 1,"",T504&gt;0,R504/T504,TRUE(),R504/1)</f>
        <v/>
      </c>
      <c r="M504" s="25" t="str">
        <f aca="false">_xlfn.IFS(Q505 &lt;&gt; 1,"",V504&gt;0,U504/V504,TRUE(),U504/1)</f>
        <v/>
      </c>
      <c r="N504" s="20"/>
      <c r="P504" s="0" t="str">
        <f aca="false">IF(H504&lt;&gt;"",MOD(WEEKDAY(H504)+4,7)+1,"")</f>
        <v/>
      </c>
      <c r="Q504" s="0" t="str">
        <f aca="false">IF(H503&lt;&gt;"",_xlfn.IFS(OR((H504-H503)&gt;=7,H504=""),1,P503&gt;P504,1,1,0),"")</f>
        <v/>
      </c>
      <c r="R504" s="0" t="str">
        <f aca="false">IF(C504&lt;&gt;"",IF($Q504&lt;&gt;1,C504+R503,C504),"")</f>
        <v/>
      </c>
      <c r="S504" s="0" t="str">
        <f aca="false">IF(D504&lt;&gt;"",IF($Q504&lt;&gt;1,D504+S503,D504),"")</f>
        <v/>
      </c>
      <c r="T504" s="0" t="str">
        <f aca="false">IF(E504&lt;&gt;"",IF($Q504&lt;&gt;1,E504+T503,E504),"")</f>
        <v/>
      </c>
      <c r="U504" s="0" t="str">
        <f aca="false">IF(H504&lt;&gt;"",IF(Q504=1,IF(B504="W",1,0),IF(B504="W",1,0)+U503),"")</f>
        <v/>
      </c>
      <c r="V504" s="0" t="str">
        <f aca="false">IF(H504&lt;&gt;"",IF(Q504=1,IF(B504&lt;&gt;"W",1,0),IF(B504&lt;&gt;"W",1,0)+V503),"")</f>
        <v/>
      </c>
    </row>
    <row r="505" customFormat="false" ht="13.8" hidden="false" customHeight="false" outlineLevel="0" collapsed="false">
      <c r="A505" s="23"/>
      <c r="B505" s="23"/>
      <c r="C505" s="23"/>
      <c r="D505" s="23"/>
      <c r="E505" s="23"/>
      <c r="F505" s="25" t="str">
        <f aca="false">_xlfn.IFS(E505 = "","",E505&gt;0,C505/E505,TRUE(),C505/1)</f>
        <v/>
      </c>
      <c r="G505" s="25" t="str">
        <f aca="false">_xlfn.IFS(E505 = "","",E505&gt;0,(C505+D505)/E505,TRUE(),(C505+D505)/1)</f>
        <v/>
      </c>
      <c r="H505" s="29"/>
      <c r="I505" s="27"/>
      <c r="J505" s="28" t="str">
        <f aca="false">IF(O505&lt;&gt;"",O505/86400,"")</f>
        <v/>
      </c>
      <c r="K505" s="28"/>
      <c r="L505" s="29" t="str">
        <f aca="false">_xlfn.IFS(Q506 &lt;&gt; 1,"",T505&gt;0,R505/T505,TRUE(),R505/1)</f>
        <v/>
      </c>
      <c r="M505" s="25" t="str">
        <f aca="false">_xlfn.IFS(Q506 &lt;&gt; 1,"",V505&gt;0,U505/V505,TRUE(),U505/1)</f>
        <v/>
      </c>
      <c r="N505" s="20"/>
      <c r="P505" s="0" t="str">
        <f aca="false">IF(H505&lt;&gt;"",MOD(WEEKDAY(H505)+4,7)+1,"")</f>
        <v/>
      </c>
      <c r="Q505" s="0" t="str">
        <f aca="false">IF(H504&lt;&gt;"",_xlfn.IFS(OR((H505-H504)&gt;=7,H505=""),1,P504&gt;P505,1,1,0),"")</f>
        <v/>
      </c>
      <c r="R505" s="0" t="str">
        <f aca="false">IF(C505&lt;&gt;"",IF($Q505&lt;&gt;1,C505+R504,C505),"")</f>
        <v/>
      </c>
      <c r="S505" s="0" t="str">
        <f aca="false">IF(D505&lt;&gt;"",IF($Q505&lt;&gt;1,D505+S504,D505),"")</f>
        <v/>
      </c>
      <c r="T505" s="0" t="str">
        <f aca="false">IF(E505&lt;&gt;"",IF($Q505&lt;&gt;1,E505+T504,E505),"")</f>
        <v/>
      </c>
      <c r="U505" s="0" t="str">
        <f aca="false">IF(H505&lt;&gt;"",IF(Q505=1,IF(B505="W",1,0),IF(B505="W",1,0)+U504),"")</f>
        <v/>
      </c>
      <c r="V505" s="0" t="str">
        <f aca="false">IF(H505&lt;&gt;"",IF(Q505=1,IF(B505&lt;&gt;"W",1,0),IF(B505&lt;&gt;"W",1,0)+V504),"")</f>
        <v/>
      </c>
    </row>
    <row r="506" customFormat="false" ht="13.8" hidden="false" customHeight="false" outlineLevel="0" collapsed="false">
      <c r="A506" s="23"/>
      <c r="B506" s="23"/>
      <c r="C506" s="23"/>
      <c r="D506" s="23"/>
      <c r="E506" s="23"/>
      <c r="F506" s="25" t="str">
        <f aca="false">_xlfn.IFS(E506 = "","",E506&gt;0,C506/E506,TRUE(),C506/1)</f>
        <v/>
      </c>
      <c r="G506" s="25" t="str">
        <f aca="false">_xlfn.IFS(E506 = "","",E506&gt;0,(C506+D506)/E506,TRUE(),(C506+D506)/1)</f>
        <v/>
      </c>
      <c r="H506" s="29"/>
      <c r="I506" s="27"/>
      <c r="J506" s="28" t="str">
        <f aca="false">IF(O506&lt;&gt;"",O506/86400,"")</f>
        <v/>
      </c>
      <c r="K506" s="28"/>
      <c r="L506" s="29" t="str">
        <f aca="false">_xlfn.IFS(Q507 &lt;&gt; 1,"",T506&gt;0,R506/T506,TRUE(),R506/1)</f>
        <v/>
      </c>
      <c r="M506" s="25" t="str">
        <f aca="false">_xlfn.IFS(Q507 &lt;&gt; 1,"",V506&gt;0,U506/V506,TRUE(),U506/1)</f>
        <v/>
      </c>
      <c r="N506" s="20"/>
      <c r="P506" s="0" t="str">
        <f aca="false">IF(H506&lt;&gt;"",MOD(WEEKDAY(H506)+4,7)+1,"")</f>
        <v/>
      </c>
      <c r="Q506" s="0" t="str">
        <f aca="false">IF(H505&lt;&gt;"",_xlfn.IFS(OR((H506-H505)&gt;=7,H506=""),1,P505&gt;P506,1,1,0),"")</f>
        <v/>
      </c>
      <c r="R506" s="0" t="str">
        <f aca="false">IF(C506&lt;&gt;"",IF($Q506&lt;&gt;1,C506+R505,C506),"")</f>
        <v/>
      </c>
      <c r="S506" s="0" t="str">
        <f aca="false">IF(D506&lt;&gt;"",IF($Q506&lt;&gt;1,D506+S505,D506),"")</f>
        <v/>
      </c>
      <c r="T506" s="0" t="str">
        <f aca="false">IF(E506&lt;&gt;"",IF($Q506&lt;&gt;1,E506+T505,E506),"")</f>
        <v/>
      </c>
      <c r="U506" s="0" t="str">
        <f aca="false">IF(H506&lt;&gt;"",IF(Q506=1,IF(B506="W",1,0),IF(B506="W",1,0)+U505),"")</f>
        <v/>
      </c>
      <c r="V506" s="0" t="str">
        <f aca="false">IF(H506&lt;&gt;"",IF(Q506=1,IF(B506&lt;&gt;"W",1,0),IF(B506&lt;&gt;"W",1,0)+V505),"")</f>
        <v/>
      </c>
    </row>
    <row r="507" customFormat="false" ht="13.8" hidden="false" customHeight="false" outlineLevel="0" collapsed="false">
      <c r="A507" s="23"/>
      <c r="B507" s="23"/>
      <c r="C507" s="23"/>
      <c r="D507" s="23"/>
      <c r="E507" s="23"/>
      <c r="F507" s="25" t="str">
        <f aca="false">_xlfn.IFS(E507 = "","",E507&gt;0,C507/E507,TRUE(),C507/1)</f>
        <v/>
      </c>
      <c r="G507" s="25" t="str">
        <f aca="false">_xlfn.IFS(E507 = "","",E507&gt;0,(C507+D507)/E507,TRUE(),(C507+D507)/1)</f>
        <v/>
      </c>
      <c r="H507" s="29"/>
      <c r="I507" s="27"/>
      <c r="J507" s="28" t="str">
        <f aca="false">IF(O507&lt;&gt;"",O507/86400,"")</f>
        <v/>
      </c>
      <c r="K507" s="28"/>
      <c r="L507" s="29" t="str">
        <f aca="false">_xlfn.IFS(Q508 &lt;&gt; 1,"",T507&gt;0,R507/T507,TRUE(),R507/1)</f>
        <v/>
      </c>
      <c r="M507" s="25" t="str">
        <f aca="false">_xlfn.IFS(Q508 &lt;&gt; 1,"",V507&gt;0,U507/V507,TRUE(),U507/1)</f>
        <v/>
      </c>
      <c r="N507" s="20"/>
      <c r="P507" s="0" t="str">
        <f aca="false">IF(H507&lt;&gt;"",MOD(WEEKDAY(H507)+4,7)+1,"")</f>
        <v/>
      </c>
      <c r="Q507" s="0" t="str">
        <f aca="false">IF(H506&lt;&gt;"",_xlfn.IFS(OR((H507-H506)&gt;=7,H507=""),1,P506&gt;P507,1,1,0),"")</f>
        <v/>
      </c>
      <c r="R507" s="0" t="str">
        <f aca="false">IF(C507&lt;&gt;"",IF($Q507&lt;&gt;1,C507+R506,C507),"")</f>
        <v/>
      </c>
      <c r="S507" s="0" t="str">
        <f aca="false">IF(D507&lt;&gt;"",IF($Q507&lt;&gt;1,D507+S506,D507),"")</f>
        <v/>
      </c>
      <c r="T507" s="0" t="str">
        <f aca="false">IF(E507&lt;&gt;"",IF($Q507&lt;&gt;1,E507+T506,E507),"")</f>
        <v/>
      </c>
      <c r="U507" s="0" t="str">
        <f aca="false">IF(H507&lt;&gt;"",IF(Q507=1,IF(B507="W",1,0),IF(B507="W",1,0)+U506),"")</f>
        <v/>
      </c>
      <c r="V507" s="0" t="str">
        <f aca="false">IF(H507&lt;&gt;"",IF(Q507=1,IF(B507&lt;&gt;"W",1,0),IF(B507&lt;&gt;"W",1,0)+V506),"")</f>
        <v/>
      </c>
    </row>
    <row r="508" customFormat="false" ht="13.8" hidden="false" customHeight="false" outlineLevel="0" collapsed="false">
      <c r="A508" s="23"/>
      <c r="B508" s="23"/>
      <c r="C508" s="23"/>
      <c r="D508" s="23"/>
      <c r="E508" s="23"/>
      <c r="F508" s="25" t="str">
        <f aca="false">_xlfn.IFS(E508 = "","",E508&gt;0,C508/E508,TRUE(),C508/1)</f>
        <v/>
      </c>
      <c r="G508" s="25" t="str">
        <f aca="false">_xlfn.IFS(E508 = "","",E508&gt;0,(C508+D508)/E508,TRUE(),(C508+D508)/1)</f>
        <v/>
      </c>
      <c r="H508" s="29"/>
      <c r="I508" s="27"/>
      <c r="J508" s="28" t="str">
        <f aca="false">IF(O508&lt;&gt;"",O508/86400,"")</f>
        <v/>
      </c>
      <c r="K508" s="28"/>
      <c r="L508" s="29" t="str">
        <f aca="false">_xlfn.IFS(Q509 &lt;&gt; 1,"",T508&gt;0,R508/T508,TRUE(),R508/1)</f>
        <v/>
      </c>
      <c r="M508" s="25" t="str">
        <f aca="false">_xlfn.IFS(Q509 &lt;&gt; 1,"",V508&gt;0,U508/V508,TRUE(),U508/1)</f>
        <v/>
      </c>
      <c r="N508" s="20"/>
      <c r="P508" s="0" t="str">
        <f aca="false">IF(H508&lt;&gt;"",MOD(WEEKDAY(H508)+4,7)+1,"")</f>
        <v/>
      </c>
      <c r="Q508" s="0" t="str">
        <f aca="false">IF(H507&lt;&gt;"",_xlfn.IFS(OR((H508-H507)&gt;=7,H508=""),1,P507&gt;P508,1,1,0),"")</f>
        <v/>
      </c>
      <c r="R508" s="0" t="str">
        <f aca="false">IF(C508&lt;&gt;"",IF($Q508&lt;&gt;1,C508+R507,C508),"")</f>
        <v/>
      </c>
      <c r="S508" s="0" t="str">
        <f aca="false">IF(D508&lt;&gt;"",IF($Q508&lt;&gt;1,D508+S507,D508),"")</f>
        <v/>
      </c>
      <c r="T508" s="0" t="str">
        <f aca="false">IF(E508&lt;&gt;"",IF($Q508&lt;&gt;1,E508+T507,E508),"")</f>
        <v/>
      </c>
      <c r="U508" s="0" t="str">
        <f aca="false">IF(H508&lt;&gt;"",IF(Q508=1,IF(B508="W",1,0),IF(B508="W",1,0)+U507),"")</f>
        <v/>
      </c>
      <c r="V508" s="0" t="str">
        <f aca="false">IF(H508&lt;&gt;"",IF(Q508=1,IF(B508&lt;&gt;"W",1,0),IF(B508&lt;&gt;"W",1,0)+V507),"")</f>
        <v/>
      </c>
    </row>
    <row r="509" customFormat="false" ht="13.8" hidden="false" customHeight="false" outlineLevel="0" collapsed="false">
      <c r="A509" s="23"/>
      <c r="B509" s="23"/>
      <c r="C509" s="23"/>
      <c r="D509" s="23"/>
      <c r="E509" s="23"/>
      <c r="F509" s="25" t="str">
        <f aca="false">_xlfn.IFS(E509 = "","",E509&gt;0,C509/E509,TRUE(),C509/1)</f>
        <v/>
      </c>
      <c r="G509" s="25" t="str">
        <f aca="false">_xlfn.IFS(E509 = "","",E509&gt;0,(C509+D509)/E509,TRUE(),(C509+D509)/1)</f>
        <v/>
      </c>
      <c r="H509" s="29"/>
      <c r="I509" s="27"/>
      <c r="J509" s="28" t="str">
        <f aca="false">IF(O509&lt;&gt;"",O509/86400,"")</f>
        <v/>
      </c>
      <c r="K509" s="28"/>
      <c r="L509" s="29" t="str">
        <f aca="false">_xlfn.IFS(Q510 &lt;&gt; 1,"",T509&gt;0,R509/T509,TRUE(),R509/1)</f>
        <v/>
      </c>
      <c r="M509" s="25" t="str">
        <f aca="false">_xlfn.IFS(Q510 &lt;&gt; 1,"",V509&gt;0,U509/V509,TRUE(),U509/1)</f>
        <v/>
      </c>
      <c r="N509" s="20"/>
      <c r="P509" s="0" t="str">
        <f aca="false">IF(H509&lt;&gt;"",MOD(WEEKDAY(H509)+4,7)+1,"")</f>
        <v/>
      </c>
      <c r="Q509" s="0" t="str">
        <f aca="false">IF(H508&lt;&gt;"",_xlfn.IFS(OR((H509-H508)&gt;=7,H509=""),1,P508&gt;P509,1,1,0),"")</f>
        <v/>
      </c>
      <c r="R509" s="0" t="str">
        <f aca="false">IF(C509&lt;&gt;"",IF($Q509&lt;&gt;1,C509+R508,C509),"")</f>
        <v/>
      </c>
      <c r="S509" s="0" t="str">
        <f aca="false">IF(D509&lt;&gt;"",IF($Q509&lt;&gt;1,D509+S508,D509),"")</f>
        <v/>
      </c>
      <c r="T509" s="0" t="str">
        <f aca="false">IF(E509&lt;&gt;"",IF($Q509&lt;&gt;1,E509+T508,E509),"")</f>
        <v/>
      </c>
      <c r="U509" s="0" t="str">
        <f aca="false">IF(H509&lt;&gt;"",IF(Q509=1,IF(B509="W",1,0),IF(B509="W",1,0)+U508),"")</f>
        <v/>
      </c>
      <c r="V509" s="0" t="str">
        <f aca="false">IF(H509&lt;&gt;"",IF(Q509=1,IF(B509&lt;&gt;"W",1,0),IF(B509&lt;&gt;"W",1,0)+V508),"")</f>
        <v/>
      </c>
    </row>
    <row r="510" customFormat="false" ht="13.8" hidden="false" customHeight="false" outlineLevel="0" collapsed="false">
      <c r="A510" s="23"/>
      <c r="B510" s="23"/>
      <c r="C510" s="23"/>
      <c r="D510" s="23"/>
      <c r="E510" s="23"/>
      <c r="F510" s="25" t="str">
        <f aca="false">_xlfn.IFS(E510 = "","",E510&gt;0,C510/E510,TRUE(),C510/1)</f>
        <v/>
      </c>
      <c r="G510" s="25" t="str">
        <f aca="false">_xlfn.IFS(E510 = "","",E510&gt;0,(C510+D510)/E510,TRUE(),(C510+D510)/1)</f>
        <v/>
      </c>
      <c r="H510" s="29"/>
      <c r="I510" s="27"/>
      <c r="J510" s="28" t="str">
        <f aca="false">IF(O510&lt;&gt;"",O510/86400,"")</f>
        <v/>
      </c>
      <c r="K510" s="28"/>
      <c r="L510" s="29" t="str">
        <f aca="false">_xlfn.IFS(Q511 &lt;&gt; 1,"",T510&gt;0,R510/T510,TRUE(),R510/1)</f>
        <v/>
      </c>
      <c r="M510" s="25" t="str">
        <f aca="false">_xlfn.IFS(Q511 &lt;&gt; 1,"",V510&gt;0,U510/V510,TRUE(),U510/1)</f>
        <v/>
      </c>
      <c r="N510" s="20"/>
      <c r="P510" s="0" t="str">
        <f aca="false">IF(H510&lt;&gt;"",MOD(WEEKDAY(H510)+4,7)+1,"")</f>
        <v/>
      </c>
      <c r="Q510" s="0" t="str">
        <f aca="false">IF(H509&lt;&gt;"",_xlfn.IFS(OR((H510-H509)&gt;=7,H510=""),1,P509&gt;P510,1,1,0),"")</f>
        <v/>
      </c>
      <c r="R510" s="0" t="str">
        <f aca="false">IF(C510&lt;&gt;"",IF($Q510&lt;&gt;1,C510+R509,C510),"")</f>
        <v/>
      </c>
      <c r="S510" s="0" t="str">
        <f aca="false">IF(D510&lt;&gt;"",IF($Q510&lt;&gt;1,D510+S509,D510),"")</f>
        <v/>
      </c>
      <c r="T510" s="0" t="str">
        <f aca="false">IF(E510&lt;&gt;"",IF($Q510&lt;&gt;1,E510+T509,E510),"")</f>
        <v/>
      </c>
      <c r="U510" s="0" t="str">
        <f aca="false">IF(H510&lt;&gt;"",IF(Q510=1,IF(B510="W",1,0),IF(B510="W",1,0)+U509),"")</f>
        <v/>
      </c>
      <c r="V510" s="0" t="str">
        <f aca="false">IF(H510&lt;&gt;"",IF(Q510=1,IF(B510&lt;&gt;"W",1,0),IF(B510&lt;&gt;"W",1,0)+V509),"")</f>
        <v/>
      </c>
    </row>
    <row r="511" customFormat="false" ht="13.8" hidden="false" customHeight="false" outlineLevel="0" collapsed="false">
      <c r="A511" s="23"/>
      <c r="B511" s="23"/>
      <c r="C511" s="23"/>
      <c r="D511" s="23"/>
      <c r="E511" s="23"/>
      <c r="F511" s="25" t="str">
        <f aca="false">_xlfn.IFS(E511 = "","",E511&gt;0,C511/E511,TRUE(),C511/1)</f>
        <v/>
      </c>
      <c r="G511" s="25" t="str">
        <f aca="false">_xlfn.IFS(E511 = "","",E511&gt;0,(C511+D511)/E511,TRUE(),(C511+D511)/1)</f>
        <v/>
      </c>
      <c r="H511" s="29"/>
      <c r="I511" s="27"/>
      <c r="J511" s="28" t="str">
        <f aca="false">IF(O511&lt;&gt;"",O511/86400,"")</f>
        <v/>
      </c>
      <c r="K511" s="28"/>
      <c r="L511" s="29" t="str">
        <f aca="false">_xlfn.IFS(Q512 &lt;&gt; 1,"",T511&gt;0,R511/T511,TRUE(),R511/1)</f>
        <v/>
      </c>
      <c r="M511" s="25" t="str">
        <f aca="false">_xlfn.IFS(Q512 &lt;&gt; 1,"",V511&gt;0,U511/V511,TRUE(),U511/1)</f>
        <v/>
      </c>
      <c r="N511" s="20"/>
      <c r="P511" s="0" t="str">
        <f aca="false">IF(H511&lt;&gt;"",MOD(WEEKDAY(H511)+4,7)+1,"")</f>
        <v/>
      </c>
      <c r="Q511" s="0" t="str">
        <f aca="false">IF(H510&lt;&gt;"",_xlfn.IFS(OR((H511-H510)&gt;=7,H511=""),1,P510&gt;P511,1,1,0),"")</f>
        <v/>
      </c>
      <c r="R511" s="0" t="str">
        <f aca="false">IF(C511&lt;&gt;"",IF($Q511&lt;&gt;1,C511+R510,C511),"")</f>
        <v/>
      </c>
      <c r="S511" s="0" t="str">
        <f aca="false">IF(D511&lt;&gt;"",IF($Q511&lt;&gt;1,D511+S510,D511),"")</f>
        <v/>
      </c>
      <c r="T511" s="0" t="str">
        <f aca="false">IF(E511&lt;&gt;"",IF($Q511&lt;&gt;1,E511+T510,E511),"")</f>
        <v/>
      </c>
      <c r="U511" s="0" t="str">
        <f aca="false">IF(H511&lt;&gt;"",IF(Q511=1,IF(B511="W",1,0),IF(B511="W",1,0)+U510),"")</f>
        <v/>
      </c>
      <c r="V511" s="0" t="str">
        <f aca="false">IF(H511&lt;&gt;"",IF(Q511=1,IF(B511&lt;&gt;"W",1,0),IF(B511&lt;&gt;"W",1,0)+V510),"")</f>
        <v/>
      </c>
    </row>
    <row r="512" customFormat="false" ht="13.8" hidden="false" customHeight="false" outlineLevel="0" collapsed="false">
      <c r="A512" s="23"/>
      <c r="B512" s="23"/>
      <c r="C512" s="23"/>
      <c r="D512" s="23"/>
      <c r="E512" s="23"/>
      <c r="F512" s="25" t="str">
        <f aca="false">_xlfn.IFS(E512 = "","",E512&gt;0,C512/E512,TRUE(),C512/1)</f>
        <v/>
      </c>
      <c r="G512" s="25" t="str">
        <f aca="false">_xlfn.IFS(E512 = "","",E512&gt;0,(C512+D512)/E512,TRUE(),(C512+D512)/1)</f>
        <v/>
      </c>
      <c r="H512" s="29"/>
      <c r="I512" s="27"/>
      <c r="J512" s="28" t="str">
        <f aca="false">IF(O512&lt;&gt;"",O512/86400,"")</f>
        <v/>
      </c>
      <c r="K512" s="28"/>
      <c r="L512" s="29" t="str">
        <f aca="false">_xlfn.IFS(Q513 &lt;&gt; 1,"",T512&gt;0,R512/T512,TRUE(),R512/1)</f>
        <v/>
      </c>
      <c r="M512" s="25" t="str">
        <f aca="false">_xlfn.IFS(Q513 &lt;&gt; 1,"",V512&gt;0,U512/V512,TRUE(),U512/1)</f>
        <v/>
      </c>
      <c r="N512" s="20"/>
      <c r="P512" s="0" t="str">
        <f aca="false">IF(H512&lt;&gt;"",MOD(WEEKDAY(H512)+4,7)+1,"")</f>
        <v/>
      </c>
      <c r="Q512" s="0" t="str">
        <f aca="false">IF(H511&lt;&gt;"",_xlfn.IFS(OR((H512-H511)&gt;=7,H512=""),1,P511&gt;P512,1,1,0),"")</f>
        <v/>
      </c>
      <c r="R512" s="0" t="str">
        <f aca="false">IF(C512&lt;&gt;"",IF($Q512&lt;&gt;1,C512+R511,C512),"")</f>
        <v/>
      </c>
      <c r="S512" s="0" t="str">
        <f aca="false">IF(D512&lt;&gt;"",IF($Q512&lt;&gt;1,D512+S511,D512),"")</f>
        <v/>
      </c>
      <c r="T512" s="0" t="str">
        <f aca="false">IF(E512&lt;&gt;"",IF($Q512&lt;&gt;1,E512+T511,E512),"")</f>
        <v/>
      </c>
      <c r="U512" s="0" t="str">
        <f aca="false">IF(H512&lt;&gt;"",IF(Q512=1,IF(B512="W",1,0),IF(B512="W",1,0)+U511),"")</f>
        <v/>
      </c>
      <c r="V512" s="0" t="str">
        <f aca="false">IF(H512&lt;&gt;"",IF(Q512=1,IF(B512&lt;&gt;"W",1,0),IF(B512&lt;&gt;"W",1,0)+V511),"")</f>
        <v/>
      </c>
    </row>
    <row r="513" customFormat="false" ht="13.8" hidden="false" customHeight="false" outlineLevel="0" collapsed="false">
      <c r="A513" s="23"/>
      <c r="B513" s="23"/>
      <c r="C513" s="23"/>
      <c r="D513" s="23"/>
      <c r="E513" s="23"/>
      <c r="F513" s="25" t="str">
        <f aca="false">_xlfn.IFS(E513 = "","",E513&gt;0,C513/E513,TRUE(),C513/1)</f>
        <v/>
      </c>
      <c r="G513" s="25" t="str">
        <f aca="false">_xlfn.IFS(E513 = "","",E513&gt;0,(C513+D513)/E513,TRUE(),(C513+D513)/1)</f>
        <v/>
      </c>
      <c r="H513" s="29"/>
      <c r="I513" s="27"/>
      <c r="J513" s="28" t="str">
        <f aca="false">IF(O513&lt;&gt;"",O513/86400,"")</f>
        <v/>
      </c>
      <c r="K513" s="28"/>
      <c r="L513" s="29" t="str">
        <f aca="false">_xlfn.IFS(Q514 &lt;&gt; 1,"",T513&gt;0,R513/T513,TRUE(),R513/1)</f>
        <v/>
      </c>
      <c r="M513" s="25" t="str">
        <f aca="false">_xlfn.IFS(Q514 &lt;&gt; 1,"",V513&gt;0,U513/V513,TRUE(),U513/1)</f>
        <v/>
      </c>
      <c r="N513" s="20"/>
      <c r="P513" s="0" t="str">
        <f aca="false">IF(H513&lt;&gt;"",MOD(WEEKDAY(H513)+4,7)+1,"")</f>
        <v/>
      </c>
      <c r="Q513" s="0" t="str">
        <f aca="false">IF(H512&lt;&gt;"",_xlfn.IFS(OR((H513-H512)&gt;=7,H513=""),1,P512&gt;P513,1,1,0),"")</f>
        <v/>
      </c>
      <c r="R513" s="0" t="str">
        <f aca="false">IF(C513&lt;&gt;"",IF($Q513&lt;&gt;1,C513+R512,C513),"")</f>
        <v/>
      </c>
      <c r="S513" s="0" t="str">
        <f aca="false">IF(D513&lt;&gt;"",IF($Q513&lt;&gt;1,D513+S512,D513),"")</f>
        <v/>
      </c>
      <c r="T513" s="0" t="str">
        <f aca="false">IF(E513&lt;&gt;"",IF($Q513&lt;&gt;1,E513+T512,E513),"")</f>
        <v/>
      </c>
      <c r="U513" s="0" t="str">
        <f aca="false">IF(H513&lt;&gt;"",IF(Q513=1,IF(B513="W",1,0),IF(B513="W",1,0)+U512),"")</f>
        <v/>
      </c>
      <c r="V513" s="0" t="str">
        <f aca="false">IF(H513&lt;&gt;"",IF(Q513=1,IF(B513&lt;&gt;"W",1,0),IF(B513&lt;&gt;"W",1,0)+V512),"")</f>
        <v/>
      </c>
    </row>
    <row r="514" customFormat="false" ht="13.8" hidden="false" customHeight="false" outlineLevel="0" collapsed="false">
      <c r="A514" s="23"/>
      <c r="B514" s="23"/>
      <c r="C514" s="23"/>
      <c r="D514" s="23"/>
      <c r="E514" s="23"/>
      <c r="F514" s="25" t="str">
        <f aca="false">_xlfn.IFS(E514 = "","",E514&gt;0,C514/E514,TRUE(),C514/1)</f>
        <v/>
      </c>
      <c r="G514" s="25" t="str">
        <f aca="false">_xlfn.IFS(E514 = "","",E514&gt;0,(C514+D514)/E514,TRUE(),(C514+D514)/1)</f>
        <v/>
      </c>
      <c r="H514" s="29"/>
      <c r="I514" s="27"/>
      <c r="J514" s="28" t="str">
        <f aca="false">IF(O514&lt;&gt;"",O514/86400,"")</f>
        <v/>
      </c>
      <c r="K514" s="28"/>
      <c r="L514" s="29" t="str">
        <f aca="false">_xlfn.IFS(Q515 &lt;&gt; 1,"",T514&gt;0,R514/T514,TRUE(),R514/1)</f>
        <v/>
      </c>
      <c r="M514" s="25" t="str">
        <f aca="false">_xlfn.IFS(Q515 &lt;&gt; 1,"",V514&gt;0,U514/V514,TRUE(),U514/1)</f>
        <v/>
      </c>
      <c r="N514" s="20"/>
      <c r="P514" s="0" t="str">
        <f aca="false">IF(H514&lt;&gt;"",MOD(WEEKDAY(H514)+4,7)+1,"")</f>
        <v/>
      </c>
      <c r="Q514" s="0" t="str">
        <f aca="false">IF(H513&lt;&gt;"",_xlfn.IFS(OR((H514-H513)&gt;=7,H514=""),1,P513&gt;P514,1,1,0),"")</f>
        <v/>
      </c>
      <c r="R514" s="0" t="str">
        <f aca="false">IF(C514&lt;&gt;"",IF($Q514&lt;&gt;1,C514+R513,C514),"")</f>
        <v/>
      </c>
      <c r="S514" s="0" t="str">
        <f aca="false">IF(D514&lt;&gt;"",IF($Q514&lt;&gt;1,D514+S513,D514),"")</f>
        <v/>
      </c>
      <c r="T514" s="0" t="str">
        <f aca="false">IF(E514&lt;&gt;"",IF($Q514&lt;&gt;1,E514+T513,E514),"")</f>
        <v/>
      </c>
      <c r="U514" s="0" t="str">
        <f aca="false">IF(H514&lt;&gt;"",IF(Q514=1,IF(B514="W",1,0),IF(B514="W",1,0)+U513),"")</f>
        <v/>
      </c>
      <c r="V514" s="0" t="str">
        <f aca="false">IF(H514&lt;&gt;"",IF(Q514=1,IF(B514&lt;&gt;"W",1,0),IF(B514&lt;&gt;"W",1,0)+V513),"")</f>
        <v/>
      </c>
    </row>
    <row r="515" customFormat="false" ht="13.8" hidden="false" customHeight="false" outlineLevel="0" collapsed="false">
      <c r="A515" s="23"/>
      <c r="B515" s="23"/>
      <c r="C515" s="23"/>
      <c r="D515" s="23"/>
      <c r="E515" s="23"/>
      <c r="F515" s="25" t="str">
        <f aca="false">_xlfn.IFS(E515 = "","",E515&gt;0,C515/E515,TRUE(),C515/1)</f>
        <v/>
      </c>
      <c r="G515" s="25" t="str">
        <f aca="false">_xlfn.IFS(E515 = "","",E515&gt;0,(C515+D515)/E515,TRUE(),(C515+D515)/1)</f>
        <v/>
      </c>
      <c r="H515" s="29"/>
      <c r="I515" s="27"/>
      <c r="J515" s="28" t="str">
        <f aca="false">IF(O515&lt;&gt;"",O515/86400,"")</f>
        <v/>
      </c>
      <c r="K515" s="28"/>
      <c r="L515" s="29" t="str">
        <f aca="false">_xlfn.IFS(Q516 &lt;&gt; 1,"",T515&gt;0,R515/T515,TRUE(),R515/1)</f>
        <v/>
      </c>
      <c r="M515" s="25" t="str">
        <f aca="false">_xlfn.IFS(Q516 &lt;&gt; 1,"",V515&gt;0,U515/V515,TRUE(),U515/1)</f>
        <v/>
      </c>
      <c r="N515" s="20"/>
      <c r="P515" s="0" t="str">
        <f aca="false">IF(H515&lt;&gt;"",MOD(WEEKDAY(H515)+4,7)+1,"")</f>
        <v/>
      </c>
      <c r="Q515" s="0" t="str">
        <f aca="false">IF(H514&lt;&gt;"",_xlfn.IFS(OR((H515-H514)&gt;=7,H515=""),1,P514&gt;P515,1,1,0),"")</f>
        <v/>
      </c>
      <c r="R515" s="0" t="str">
        <f aca="false">IF(C515&lt;&gt;"",IF($Q515&lt;&gt;1,C515+R514,C515),"")</f>
        <v/>
      </c>
      <c r="S515" s="0" t="str">
        <f aca="false">IF(D515&lt;&gt;"",IF($Q515&lt;&gt;1,D515+S514,D515),"")</f>
        <v/>
      </c>
      <c r="T515" s="0" t="str">
        <f aca="false">IF(E515&lt;&gt;"",IF($Q515&lt;&gt;1,E515+T514,E515),"")</f>
        <v/>
      </c>
      <c r="U515" s="0" t="str">
        <f aca="false">IF(H515&lt;&gt;"",IF(Q515=1,IF(B515="W",1,0),IF(B515="W",1,0)+U514),"")</f>
        <v/>
      </c>
      <c r="V515" s="0" t="str">
        <f aca="false">IF(H515&lt;&gt;"",IF(Q515=1,IF(B515&lt;&gt;"W",1,0),IF(B515&lt;&gt;"W",1,0)+V514),"")</f>
        <v/>
      </c>
    </row>
    <row r="516" customFormat="false" ht="13.8" hidden="false" customHeight="false" outlineLevel="0" collapsed="false">
      <c r="A516" s="23"/>
      <c r="B516" s="23"/>
      <c r="C516" s="23"/>
      <c r="D516" s="23"/>
      <c r="E516" s="23"/>
      <c r="F516" s="25" t="str">
        <f aca="false">_xlfn.IFS(E516 = "","",E516&gt;0,C516/E516,TRUE(),C516/1)</f>
        <v/>
      </c>
      <c r="G516" s="25" t="str">
        <f aca="false">_xlfn.IFS(E516 = "","",E516&gt;0,(C516+D516)/E516,TRUE(),(C516+D516)/1)</f>
        <v/>
      </c>
      <c r="H516" s="29"/>
      <c r="I516" s="27"/>
      <c r="J516" s="28" t="str">
        <f aca="false">IF(O516&lt;&gt;"",O516/86400,"")</f>
        <v/>
      </c>
      <c r="K516" s="28"/>
      <c r="L516" s="29" t="str">
        <f aca="false">_xlfn.IFS(Q517 &lt;&gt; 1,"",T516&gt;0,R516/T516,TRUE(),R516/1)</f>
        <v/>
      </c>
      <c r="M516" s="25" t="str">
        <f aca="false">_xlfn.IFS(Q517 &lt;&gt; 1,"",V516&gt;0,U516/V516,TRUE(),U516/1)</f>
        <v/>
      </c>
      <c r="N516" s="20"/>
      <c r="P516" s="0" t="str">
        <f aca="false">IF(H516&lt;&gt;"",MOD(WEEKDAY(H516)+4,7)+1,"")</f>
        <v/>
      </c>
      <c r="Q516" s="0" t="str">
        <f aca="false">IF(H515&lt;&gt;"",_xlfn.IFS(OR((H516-H515)&gt;=7,H516=""),1,P515&gt;P516,1,1,0),"")</f>
        <v/>
      </c>
      <c r="R516" s="0" t="str">
        <f aca="false">IF(C516&lt;&gt;"",IF($Q516&lt;&gt;1,C516+R515,C516),"")</f>
        <v/>
      </c>
      <c r="S516" s="0" t="str">
        <f aca="false">IF(D516&lt;&gt;"",IF($Q516&lt;&gt;1,D516+S515,D516),"")</f>
        <v/>
      </c>
      <c r="T516" s="0" t="str">
        <f aca="false">IF(E516&lt;&gt;"",IF($Q516&lt;&gt;1,E516+T515,E516),"")</f>
        <v/>
      </c>
      <c r="U516" s="0" t="str">
        <f aca="false">IF(H516&lt;&gt;"",IF(Q516=1,IF(B516="W",1,0),IF(B516="W",1,0)+U515),"")</f>
        <v/>
      </c>
      <c r="V516" s="0" t="str">
        <f aca="false">IF(H516&lt;&gt;"",IF(Q516=1,IF(B516&lt;&gt;"W",1,0),IF(B516&lt;&gt;"W",1,0)+V515),"")</f>
        <v/>
      </c>
    </row>
    <row r="517" customFormat="false" ht="13.8" hidden="false" customHeight="false" outlineLevel="0" collapsed="false">
      <c r="A517" s="23"/>
      <c r="B517" s="23"/>
      <c r="C517" s="23"/>
      <c r="D517" s="23"/>
      <c r="E517" s="23"/>
      <c r="F517" s="25" t="str">
        <f aca="false">_xlfn.IFS(E517 = "","",E517&gt;0,C517/E517,TRUE(),C517/1)</f>
        <v/>
      </c>
      <c r="G517" s="25" t="str">
        <f aca="false">_xlfn.IFS(E517 = "","",E517&gt;0,(C517+D517)/E517,TRUE(),(C517+D517)/1)</f>
        <v/>
      </c>
      <c r="H517" s="29"/>
      <c r="I517" s="27"/>
      <c r="J517" s="28" t="str">
        <f aca="false">IF(O517&lt;&gt;"",O517/86400,"")</f>
        <v/>
      </c>
      <c r="K517" s="28"/>
      <c r="L517" s="29" t="str">
        <f aca="false">_xlfn.IFS(Q518 &lt;&gt; 1,"",T517&gt;0,R517/T517,TRUE(),R517/1)</f>
        <v/>
      </c>
      <c r="M517" s="25" t="str">
        <f aca="false">_xlfn.IFS(Q518 &lt;&gt; 1,"",V517&gt;0,U517/V517,TRUE(),U517/1)</f>
        <v/>
      </c>
      <c r="N517" s="20"/>
      <c r="P517" s="0" t="str">
        <f aca="false">IF(H517&lt;&gt;"",MOD(WEEKDAY(H517)+4,7)+1,"")</f>
        <v/>
      </c>
      <c r="Q517" s="0" t="str">
        <f aca="false">IF(H516&lt;&gt;"",_xlfn.IFS(OR((H517-H516)&gt;=7,H517=""),1,P516&gt;P517,1,1,0),"")</f>
        <v/>
      </c>
      <c r="R517" s="0" t="str">
        <f aca="false">IF(C517&lt;&gt;"",IF($Q517&lt;&gt;1,C517+R516,C517),"")</f>
        <v/>
      </c>
      <c r="S517" s="0" t="str">
        <f aca="false">IF(D517&lt;&gt;"",IF($Q517&lt;&gt;1,D517+S516,D517),"")</f>
        <v/>
      </c>
      <c r="T517" s="0" t="str">
        <f aca="false">IF(E517&lt;&gt;"",IF($Q517&lt;&gt;1,E517+T516,E517),"")</f>
        <v/>
      </c>
      <c r="U517" s="0" t="str">
        <f aca="false">IF(H517&lt;&gt;"",IF(Q517=1,IF(B517="W",1,0),IF(B517="W",1,0)+U516),"")</f>
        <v/>
      </c>
      <c r="V517" s="0" t="str">
        <f aca="false">IF(H517&lt;&gt;"",IF(Q517=1,IF(B517&lt;&gt;"W",1,0),IF(B517&lt;&gt;"W",1,0)+V516),"")</f>
        <v/>
      </c>
    </row>
    <row r="518" customFormat="false" ht="13.8" hidden="false" customHeight="false" outlineLevel="0" collapsed="false">
      <c r="A518" s="23"/>
      <c r="B518" s="23"/>
      <c r="C518" s="23"/>
      <c r="D518" s="23"/>
      <c r="E518" s="23"/>
      <c r="F518" s="25" t="str">
        <f aca="false">_xlfn.IFS(E518 = "","",E518&gt;0,C518/E518,TRUE(),C518/1)</f>
        <v/>
      </c>
      <c r="G518" s="25" t="str">
        <f aca="false">_xlfn.IFS(E518 = "","",E518&gt;0,(C518+D518)/E518,TRUE(),(C518+D518)/1)</f>
        <v/>
      </c>
      <c r="H518" s="29"/>
      <c r="I518" s="27"/>
      <c r="J518" s="28" t="str">
        <f aca="false">IF(O518&lt;&gt;"",O518/86400,"")</f>
        <v/>
      </c>
      <c r="K518" s="28"/>
      <c r="L518" s="29" t="str">
        <f aca="false">_xlfn.IFS(Q519 &lt;&gt; 1,"",T518&gt;0,R518/T518,TRUE(),R518/1)</f>
        <v/>
      </c>
      <c r="M518" s="25" t="str">
        <f aca="false">_xlfn.IFS(Q519 &lt;&gt; 1,"",V518&gt;0,U518/V518,TRUE(),U518/1)</f>
        <v/>
      </c>
      <c r="N518" s="20"/>
      <c r="P518" s="0" t="str">
        <f aca="false">IF(H518&lt;&gt;"",MOD(WEEKDAY(H518)+4,7)+1,"")</f>
        <v/>
      </c>
      <c r="Q518" s="0" t="str">
        <f aca="false">IF(H517&lt;&gt;"",_xlfn.IFS(OR((H518-H517)&gt;=7,H518=""),1,P517&gt;P518,1,1,0),"")</f>
        <v/>
      </c>
      <c r="R518" s="0" t="str">
        <f aca="false">IF(C518&lt;&gt;"",IF($Q518&lt;&gt;1,C518+R517,C518),"")</f>
        <v/>
      </c>
      <c r="S518" s="0" t="str">
        <f aca="false">IF(D518&lt;&gt;"",IF($Q518&lt;&gt;1,D518+S517,D518),"")</f>
        <v/>
      </c>
      <c r="T518" s="0" t="str">
        <f aca="false">IF(E518&lt;&gt;"",IF($Q518&lt;&gt;1,E518+T517,E518),"")</f>
        <v/>
      </c>
      <c r="U518" s="0" t="str">
        <f aca="false">IF(H518&lt;&gt;"",IF(Q518=1,IF(B518="W",1,0),IF(B518="W",1,0)+U517),"")</f>
        <v/>
      </c>
      <c r="V518" s="0" t="str">
        <f aca="false">IF(H518&lt;&gt;"",IF(Q518=1,IF(B518&lt;&gt;"W",1,0),IF(B518&lt;&gt;"W",1,0)+V517),"")</f>
        <v/>
      </c>
    </row>
    <row r="519" customFormat="false" ht="13.8" hidden="false" customHeight="false" outlineLevel="0" collapsed="false">
      <c r="A519" s="23"/>
      <c r="B519" s="23"/>
      <c r="C519" s="23"/>
      <c r="D519" s="23"/>
      <c r="E519" s="23"/>
      <c r="F519" s="25" t="str">
        <f aca="false">_xlfn.IFS(E519 = "","",E519&gt;0,C519/E519,TRUE(),C519/1)</f>
        <v/>
      </c>
      <c r="G519" s="25" t="str">
        <f aca="false">_xlfn.IFS(E519 = "","",E519&gt;0,(C519+D519)/E519,TRUE(),(C519+D519)/1)</f>
        <v/>
      </c>
      <c r="H519" s="29"/>
      <c r="I519" s="27"/>
      <c r="J519" s="28" t="str">
        <f aca="false">IF(O519&lt;&gt;"",O519/86400,"")</f>
        <v/>
      </c>
      <c r="K519" s="28"/>
      <c r="L519" s="29" t="str">
        <f aca="false">_xlfn.IFS(Q520 &lt;&gt; 1,"",T519&gt;0,R519/T519,TRUE(),R519/1)</f>
        <v/>
      </c>
      <c r="M519" s="25" t="str">
        <f aca="false">_xlfn.IFS(Q520 &lt;&gt; 1,"",V519&gt;0,U519/V519,TRUE(),U519/1)</f>
        <v/>
      </c>
      <c r="N519" s="20"/>
      <c r="P519" s="0" t="str">
        <f aca="false">IF(H519&lt;&gt;"",MOD(WEEKDAY(H519)+4,7)+1,"")</f>
        <v/>
      </c>
      <c r="Q519" s="0" t="str">
        <f aca="false">IF(H518&lt;&gt;"",_xlfn.IFS(OR((H519-H518)&gt;=7,H519=""),1,P518&gt;P519,1,1,0),"")</f>
        <v/>
      </c>
      <c r="R519" s="0" t="str">
        <f aca="false">IF(C519&lt;&gt;"",IF($Q519&lt;&gt;1,C519+R518,C519),"")</f>
        <v/>
      </c>
      <c r="S519" s="0" t="str">
        <f aca="false">IF(D519&lt;&gt;"",IF($Q519&lt;&gt;1,D519+S518,D519),"")</f>
        <v/>
      </c>
      <c r="T519" s="0" t="str">
        <f aca="false">IF(E519&lt;&gt;"",IF($Q519&lt;&gt;1,E519+T518,E519),"")</f>
        <v/>
      </c>
      <c r="U519" s="0" t="str">
        <f aca="false">IF(H519&lt;&gt;"",IF(Q519=1,IF(B519="W",1,0),IF(B519="W",1,0)+U518),"")</f>
        <v/>
      </c>
      <c r="V519" s="0" t="str">
        <f aca="false">IF(H519&lt;&gt;"",IF(Q519=1,IF(B519&lt;&gt;"W",1,0),IF(B519&lt;&gt;"W",1,0)+V518),"")</f>
        <v/>
      </c>
    </row>
    <row r="520" customFormat="false" ht="13.8" hidden="false" customHeight="false" outlineLevel="0" collapsed="false">
      <c r="A520" s="23"/>
      <c r="B520" s="23"/>
      <c r="C520" s="23"/>
      <c r="D520" s="23"/>
      <c r="E520" s="23"/>
      <c r="F520" s="25" t="str">
        <f aca="false">_xlfn.IFS(E520 = "","",E520&gt;0,C520/E520,TRUE(),C520/1)</f>
        <v/>
      </c>
      <c r="G520" s="25" t="str">
        <f aca="false">_xlfn.IFS(E520 = "","",E520&gt;0,(C520+D520)/E520,TRUE(),(C520+D520)/1)</f>
        <v/>
      </c>
      <c r="H520" s="29"/>
      <c r="I520" s="27"/>
      <c r="J520" s="28" t="str">
        <f aca="false">IF(O520&lt;&gt;"",O520/86400,"")</f>
        <v/>
      </c>
      <c r="K520" s="28"/>
      <c r="L520" s="29" t="str">
        <f aca="false">_xlfn.IFS(Q521 &lt;&gt; 1,"",T520&gt;0,R520/T520,TRUE(),R520/1)</f>
        <v/>
      </c>
      <c r="M520" s="25" t="str">
        <f aca="false">_xlfn.IFS(Q521 &lt;&gt; 1,"",V520&gt;0,U520/V520,TRUE(),U520/1)</f>
        <v/>
      </c>
      <c r="N520" s="20"/>
      <c r="P520" s="0" t="str">
        <f aca="false">IF(H520&lt;&gt;"",MOD(WEEKDAY(H520)+4,7)+1,"")</f>
        <v/>
      </c>
      <c r="Q520" s="0" t="str">
        <f aca="false">IF(H519&lt;&gt;"",_xlfn.IFS(OR((H520-H519)&gt;=7,H520=""),1,P519&gt;P520,1,1,0),"")</f>
        <v/>
      </c>
      <c r="R520" s="0" t="str">
        <f aca="false">IF(C520&lt;&gt;"",IF($Q520&lt;&gt;1,C520+R519,C520),"")</f>
        <v/>
      </c>
      <c r="S520" s="0" t="str">
        <f aca="false">IF(D520&lt;&gt;"",IF($Q520&lt;&gt;1,D520+S519,D520),"")</f>
        <v/>
      </c>
      <c r="T520" s="0" t="str">
        <f aca="false">IF(E520&lt;&gt;"",IF($Q520&lt;&gt;1,E520+T519,E520),"")</f>
        <v/>
      </c>
      <c r="U520" s="0" t="str">
        <f aca="false">IF(H520&lt;&gt;"",IF(Q520=1,IF(B520="W",1,0),IF(B520="W",1,0)+U519),"")</f>
        <v/>
      </c>
      <c r="V520" s="0" t="str">
        <f aca="false">IF(H520&lt;&gt;"",IF(Q520=1,IF(B520&lt;&gt;"W",1,0),IF(B520&lt;&gt;"W",1,0)+V519),"")</f>
        <v/>
      </c>
    </row>
    <row r="521" customFormat="false" ht="13.8" hidden="false" customHeight="false" outlineLevel="0" collapsed="false">
      <c r="A521" s="23"/>
      <c r="B521" s="23"/>
      <c r="C521" s="23"/>
      <c r="D521" s="23"/>
      <c r="E521" s="23"/>
      <c r="F521" s="25" t="str">
        <f aca="false">_xlfn.IFS(E521 = "","",E521&gt;0,C521/E521,TRUE(),C521/1)</f>
        <v/>
      </c>
      <c r="G521" s="25" t="str">
        <f aca="false">_xlfn.IFS(E521 = "","",E521&gt;0,(C521+D521)/E521,TRUE(),(C521+D521)/1)</f>
        <v/>
      </c>
      <c r="H521" s="29"/>
      <c r="I521" s="27"/>
      <c r="J521" s="28" t="str">
        <f aca="false">IF(O521&lt;&gt;"",O521/86400,"")</f>
        <v/>
      </c>
      <c r="K521" s="28"/>
      <c r="L521" s="29" t="str">
        <f aca="false">_xlfn.IFS(Q522 &lt;&gt; 1,"",T521&gt;0,R521/T521,TRUE(),R521/1)</f>
        <v/>
      </c>
      <c r="M521" s="25" t="str">
        <f aca="false">_xlfn.IFS(Q522 &lt;&gt; 1,"",V521&gt;0,U521/V521,TRUE(),U521/1)</f>
        <v/>
      </c>
      <c r="N521" s="20"/>
      <c r="P521" s="0" t="str">
        <f aca="false">IF(H521&lt;&gt;"",MOD(WEEKDAY(H521)+4,7)+1,"")</f>
        <v/>
      </c>
      <c r="Q521" s="0" t="str">
        <f aca="false">IF(H520&lt;&gt;"",_xlfn.IFS(OR((H521-H520)&gt;=7,H521=""),1,P520&gt;P521,1,1,0),"")</f>
        <v/>
      </c>
      <c r="R521" s="0" t="str">
        <f aca="false">IF(C521&lt;&gt;"",IF($Q521&lt;&gt;1,C521+R520,C521),"")</f>
        <v/>
      </c>
      <c r="S521" s="0" t="str">
        <f aca="false">IF(D521&lt;&gt;"",IF($Q521&lt;&gt;1,D521+S520,D521),"")</f>
        <v/>
      </c>
      <c r="T521" s="0" t="str">
        <f aca="false">IF(E521&lt;&gt;"",IF($Q521&lt;&gt;1,E521+T520,E521),"")</f>
        <v/>
      </c>
      <c r="U521" s="0" t="str">
        <f aca="false">IF(H521&lt;&gt;"",IF(Q521=1,IF(B521="W",1,0),IF(B521="W",1,0)+U520),"")</f>
        <v/>
      </c>
      <c r="V521" s="0" t="str">
        <f aca="false">IF(H521&lt;&gt;"",IF(Q521=1,IF(B521&lt;&gt;"W",1,0),IF(B521&lt;&gt;"W",1,0)+V520),"")</f>
        <v/>
      </c>
    </row>
    <row r="522" customFormat="false" ht="13.8" hidden="false" customHeight="false" outlineLevel="0" collapsed="false">
      <c r="A522" s="23"/>
      <c r="B522" s="23"/>
      <c r="C522" s="23"/>
      <c r="D522" s="23"/>
      <c r="E522" s="23"/>
      <c r="F522" s="25" t="str">
        <f aca="false">_xlfn.IFS(E522 = "","",E522&gt;0,C522/E522,TRUE(),C522/1)</f>
        <v/>
      </c>
      <c r="G522" s="25" t="str">
        <f aca="false">_xlfn.IFS(E522 = "","",E522&gt;0,(C522+D522)/E522,TRUE(),(C522+D522)/1)</f>
        <v/>
      </c>
      <c r="H522" s="29"/>
      <c r="I522" s="27"/>
      <c r="J522" s="28" t="str">
        <f aca="false">IF(O522&lt;&gt;"",O522/86400,"")</f>
        <v/>
      </c>
      <c r="K522" s="28"/>
      <c r="L522" s="29" t="str">
        <f aca="false">_xlfn.IFS(Q523 &lt;&gt; 1,"",T522&gt;0,R522/T522,TRUE(),R522/1)</f>
        <v/>
      </c>
      <c r="M522" s="25" t="str">
        <f aca="false">_xlfn.IFS(Q523 &lt;&gt; 1,"",V522&gt;0,U522/V522,TRUE(),U522/1)</f>
        <v/>
      </c>
      <c r="N522" s="20"/>
      <c r="P522" s="0" t="str">
        <f aca="false">IF(H522&lt;&gt;"",MOD(WEEKDAY(H522)+4,7)+1,"")</f>
        <v/>
      </c>
      <c r="Q522" s="0" t="str">
        <f aca="false">IF(H521&lt;&gt;"",_xlfn.IFS(OR((H522-H521)&gt;=7,H522=""),1,P521&gt;P522,1,1,0),"")</f>
        <v/>
      </c>
      <c r="R522" s="0" t="str">
        <f aca="false">IF(C522&lt;&gt;"",IF($Q522&lt;&gt;1,C522+R521,C522),"")</f>
        <v/>
      </c>
      <c r="S522" s="0" t="str">
        <f aca="false">IF(D522&lt;&gt;"",IF($Q522&lt;&gt;1,D522+S521,D522),"")</f>
        <v/>
      </c>
      <c r="T522" s="0" t="str">
        <f aca="false">IF(E522&lt;&gt;"",IF($Q522&lt;&gt;1,E522+T521,E522),"")</f>
        <v/>
      </c>
      <c r="U522" s="0" t="str">
        <f aca="false">IF(H522&lt;&gt;"",IF(Q522=1,IF(B522="W",1,0),IF(B522="W",1,0)+U521),"")</f>
        <v/>
      </c>
      <c r="V522" s="0" t="str">
        <f aca="false">IF(H522&lt;&gt;"",IF(Q522=1,IF(B522&lt;&gt;"W",1,0),IF(B522&lt;&gt;"W",1,0)+V521),"")</f>
        <v/>
      </c>
    </row>
    <row r="523" customFormat="false" ht="13.8" hidden="false" customHeight="false" outlineLevel="0" collapsed="false">
      <c r="A523" s="23"/>
      <c r="B523" s="23"/>
      <c r="C523" s="23"/>
      <c r="D523" s="23"/>
      <c r="E523" s="23"/>
      <c r="F523" s="25" t="str">
        <f aca="false">_xlfn.IFS(E523 = "","",E523&gt;0,C523/E523,TRUE(),C523/1)</f>
        <v/>
      </c>
      <c r="G523" s="25" t="str">
        <f aca="false">_xlfn.IFS(E523 = "","",E523&gt;0,(C523+D523)/E523,TRUE(),(C523+D523)/1)</f>
        <v/>
      </c>
      <c r="H523" s="29"/>
      <c r="I523" s="27"/>
      <c r="J523" s="28" t="str">
        <f aca="false">IF(O523&lt;&gt;"",O523/86400,"")</f>
        <v/>
      </c>
      <c r="K523" s="28"/>
      <c r="L523" s="29" t="str">
        <f aca="false">_xlfn.IFS(Q524 &lt;&gt; 1,"",T523&gt;0,R523/T523,TRUE(),R523/1)</f>
        <v/>
      </c>
      <c r="M523" s="25" t="str">
        <f aca="false">_xlfn.IFS(Q524 &lt;&gt; 1,"",V523&gt;0,U523/V523,TRUE(),U523/1)</f>
        <v/>
      </c>
      <c r="N523" s="20"/>
      <c r="P523" s="0" t="str">
        <f aca="false">IF(H523&lt;&gt;"",MOD(WEEKDAY(H523)+4,7)+1,"")</f>
        <v/>
      </c>
      <c r="Q523" s="0" t="str">
        <f aca="false">IF(H522&lt;&gt;"",_xlfn.IFS(OR((H523-H522)&gt;=7,H523=""),1,P522&gt;P523,1,1,0),"")</f>
        <v/>
      </c>
      <c r="R523" s="0" t="str">
        <f aca="false">IF(C523&lt;&gt;"",IF($Q523&lt;&gt;1,C523+R522,C523),"")</f>
        <v/>
      </c>
      <c r="S523" s="0" t="str">
        <f aca="false">IF(D523&lt;&gt;"",IF($Q523&lt;&gt;1,D523+S522,D523),"")</f>
        <v/>
      </c>
      <c r="T523" s="0" t="str">
        <f aca="false">IF(E523&lt;&gt;"",IF($Q523&lt;&gt;1,E523+T522,E523),"")</f>
        <v/>
      </c>
      <c r="U523" s="0" t="str">
        <f aca="false">IF(H523&lt;&gt;"",IF(Q523=1,IF(B523="W",1,0),IF(B523="W",1,0)+U522),"")</f>
        <v/>
      </c>
      <c r="V523" s="0" t="str">
        <f aca="false">IF(H523&lt;&gt;"",IF(Q523=1,IF(B523&lt;&gt;"W",1,0),IF(B523&lt;&gt;"W",1,0)+V522),"")</f>
        <v/>
      </c>
    </row>
    <row r="524" customFormat="false" ht="13.8" hidden="false" customHeight="false" outlineLevel="0" collapsed="false">
      <c r="A524" s="23"/>
      <c r="B524" s="23"/>
      <c r="C524" s="23"/>
      <c r="D524" s="23"/>
      <c r="E524" s="23"/>
      <c r="F524" s="25" t="str">
        <f aca="false">_xlfn.IFS(E524 = "","",E524&gt;0,C524/E524,TRUE(),C524/1)</f>
        <v/>
      </c>
      <c r="G524" s="25" t="str">
        <f aca="false">_xlfn.IFS(E524 = "","",E524&gt;0,(C524+D524)/E524,TRUE(),(C524+D524)/1)</f>
        <v/>
      </c>
      <c r="H524" s="29"/>
      <c r="I524" s="27"/>
      <c r="J524" s="28" t="str">
        <f aca="false">IF(O524&lt;&gt;"",O524/86400,"")</f>
        <v/>
      </c>
      <c r="K524" s="28"/>
      <c r="L524" s="29" t="str">
        <f aca="false">_xlfn.IFS(Q525 &lt;&gt; 1,"",T524&gt;0,R524/T524,TRUE(),R524/1)</f>
        <v/>
      </c>
      <c r="M524" s="25" t="str">
        <f aca="false">_xlfn.IFS(Q525 &lt;&gt; 1,"",V524&gt;0,U524/V524,TRUE(),U524/1)</f>
        <v/>
      </c>
      <c r="N524" s="20"/>
      <c r="P524" s="0" t="str">
        <f aca="false">IF(H524&lt;&gt;"",MOD(WEEKDAY(H524)+4,7)+1,"")</f>
        <v/>
      </c>
      <c r="Q524" s="0" t="str">
        <f aca="false">IF(H523&lt;&gt;"",_xlfn.IFS(OR((H524-H523)&gt;=7,H524=""),1,P523&gt;P524,1,1,0),"")</f>
        <v/>
      </c>
      <c r="R524" s="0" t="str">
        <f aca="false">IF(C524&lt;&gt;"",IF($Q524&lt;&gt;1,C524+R523,C524),"")</f>
        <v/>
      </c>
      <c r="S524" s="0" t="str">
        <f aca="false">IF(D524&lt;&gt;"",IF($Q524&lt;&gt;1,D524+S523,D524),"")</f>
        <v/>
      </c>
      <c r="T524" s="0" t="str">
        <f aca="false">IF(E524&lt;&gt;"",IF($Q524&lt;&gt;1,E524+T523,E524),"")</f>
        <v/>
      </c>
      <c r="U524" s="0" t="str">
        <f aca="false">IF(H524&lt;&gt;"",IF(Q524=1,IF(B524="W",1,0),IF(B524="W",1,0)+U523),"")</f>
        <v/>
      </c>
      <c r="V524" s="0" t="str">
        <f aca="false">IF(H524&lt;&gt;"",IF(Q524=1,IF(B524&lt;&gt;"W",1,0),IF(B524&lt;&gt;"W",1,0)+V523),"")</f>
        <v/>
      </c>
    </row>
    <row r="525" customFormat="false" ht="13.8" hidden="false" customHeight="false" outlineLevel="0" collapsed="false">
      <c r="A525" s="23"/>
      <c r="B525" s="23"/>
      <c r="C525" s="23"/>
      <c r="D525" s="23"/>
      <c r="E525" s="23"/>
      <c r="F525" s="25" t="str">
        <f aca="false">_xlfn.IFS(E525 = "","",E525&gt;0,C525/E525,TRUE(),C525/1)</f>
        <v/>
      </c>
      <c r="G525" s="25" t="str">
        <f aca="false">_xlfn.IFS(E525 = "","",E525&gt;0,(C525+D525)/E525,TRUE(),(C525+D525)/1)</f>
        <v/>
      </c>
      <c r="H525" s="29"/>
      <c r="I525" s="27"/>
      <c r="J525" s="28" t="str">
        <f aca="false">IF(O525&lt;&gt;"",O525/86400,"")</f>
        <v/>
      </c>
      <c r="K525" s="28"/>
      <c r="L525" s="29" t="str">
        <f aca="false">_xlfn.IFS(Q526 &lt;&gt; 1,"",T525&gt;0,R525/T525,TRUE(),R525/1)</f>
        <v/>
      </c>
      <c r="M525" s="25" t="str">
        <f aca="false">_xlfn.IFS(Q526 &lt;&gt; 1,"",V525&gt;0,U525/V525,TRUE(),U525/1)</f>
        <v/>
      </c>
      <c r="N525" s="20"/>
      <c r="P525" s="0" t="str">
        <f aca="false">IF(H525&lt;&gt;"",MOD(WEEKDAY(H525)+4,7)+1,"")</f>
        <v/>
      </c>
      <c r="Q525" s="0" t="str">
        <f aca="false">IF(H524&lt;&gt;"",_xlfn.IFS(OR((H525-H524)&gt;=7,H525=""),1,P524&gt;P525,1,1,0),"")</f>
        <v/>
      </c>
      <c r="R525" s="0" t="str">
        <f aca="false">IF(C525&lt;&gt;"",IF($Q525&lt;&gt;1,C525+R524,C525),"")</f>
        <v/>
      </c>
      <c r="S525" s="0" t="str">
        <f aca="false">IF(D525&lt;&gt;"",IF($Q525&lt;&gt;1,D525+S524,D525),"")</f>
        <v/>
      </c>
      <c r="T525" s="0" t="str">
        <f aca="false">IF(E525&lt;&gt;"",IF($Q525&lt;&gt;1,E525+T524,E525),"")</f>
        <v/>
      </c>
      <c r="U525" s="0" t="str">
        <f aca="false">IF(H525&lt;&gt;"",IF(Q525=1,IF(B525="W",1,0),IF(B525="W",1,0)+U524),"")</f>
        <v/>
      </c>
      <c r="V525" s="0" t="str">
        <f aca="false">IF(H525&lt;&gt;"",IF(Q525=1,IF(B525&lt;&gt;"W",1,0),IF(B525&lt;&gt;"W",1,0)+V524),"")</f>
        <v/>
      </c>
    </row>
    <row r="526" customFormat="false" ht="13.8" hidden="false" customHeight="false" outlineLevel="0" collapsed="false">
      <c r="A526" s="23"/>
      <c r="B526" s="23"/>
      <c r="C526" s="23"/>
      <c r="D526" s="23"/>
      <c r="E526" s="23"/>
      <c r="F526" s="25" t="str">
        <f aca="false">_xlfn.IFS(E526 = "","",E526&gt;0,C526/E526,TRUE(),C526/1)</f>
        <v/>
      </c>
      <c r="G526" s="25" t="str">
        <f aca="false">_xlfn.IFS(E526 = "","",E526&gt;0,(C526+D526)/E526,TRUE(),(C526+D526)/1)</f>
        <v/>
      </c>
      <c r="H526" s="29"/>
      <c r="I526" s="27"/>
      <c r="J526" s="28" t="str">
        <f aca="false">IF(O526&lt;&gt;"",O526/86400,"")</f>
        <v/>
      </c>
      <c r="K526" s="28"/>
      <c r="L526" s="29" t="str">
        <f aca="false">_xlfn.IFS(Q527 &lt;&gt; 1,"",T526&gt;0,R526/T526,TRUE(),R526/1)</f>
        <v/>
      </c>
      <c r="M526" s="25" t="str">
        <f aca="false">_xlfn.IFS(Q527 &lt;&gt; 1,"",V526&gt;0,U526/V526,TRUE(),U526/1)</f>
        <v/>
      </c>
      <c r="N526" s="20"/>
      <c r="P526" s="0" t="str">
        <f aca="false">IF(H526&lt;&gt;"",MOD(WEEKDAY(H526)+4,7)+1,"")</f>
        <v/>
      </c>
      <c r="Q526" s="0" t="str">
        <f aca="false">IF(H525&lt;&gt;"",_xlfn.IFS(OR((H526-H525)&gt;=7,H526=""),1,P525&gt;P526,1,1,0),"")</f>
        <v/>
      </c>
      <c r="R526" s="0" t="str">
        <f aca="false">IF(C526&lt;&gt;"",IF($Q526&lt;&gt;1,C526+R525,C526),"")</f>
        <v/>
      </c>
      <c r="S526" s="0" t="str">
        <f aca="false">IF(D526&lt;&gt;"",IF($Q526&lt;&gt;1,D526+S525,D526),"")</f>
        <v/>
      </c>
      <c r="T526" s="0" t="str">
        <f aca="false">IF(E526&lt;&gt;"",IF($Q526&lt;&gt;1,E526+T525,E526),"")</f>
        <v/>
      </c>
      <c r="U526" s="0" t="str">
        <f aca="false">IF(H526&lt;&gt;"",IF(Q526=1,IF(B526="W",1,0),IF(B526="W",1,0)+U525),"")</f>
        <v/>
      </c>
      <c r="V526" s="0" t="str">
        <f aca="false">IF(H526&lt;&gt;"",IF(Q526=1,IF(B526&lt;&gt;"W",1,0),IF(B526&lt;&gt;"W",1,0)+V525),"")</f>
        <v/>
      </c>
    </row>
    <row r="527" customFormat="false" ht="13.8" hidden="false" customHeight="false" outlineLevel="0" collapsed="false">
      <c r="A527" s="23"/>
      <c r="B527" s="23"/>
      <c r="C527" s="23"/>
      <c r="D527" s="23"/>
      <c r="E527" s="23"/>
      <c r="F527" s="25" t="str">
        <f aca="false">_xlfn.IFS(E527 = "","",E527&gt;0,C527/E527,TRUE(),C527/1)</f>
        <v/>
      </c>
      <c r="G527" s="25" t="str">
        <f aca="false">_xlfn.IFS(E527 = "","",E527&gt;0,(C527+D527)/E527,TRUE(),(C527+D527)/1)</f>
        <v/>
      </c>
      <c r="H527" s="29"/>
      <c r="I527" s="27"/>
      <c r="J527" s="28" t="str">
        <f aca="false">IF(O527&lt;&gt;"",O527/86400,"")</f>
        <v/>
      </c>
      <c r="K527" s="28"/>
      <c r="L527" s="29" t="str">
        <f aca="false">_xlfn.IFS(Q528 &lt;&gt; 1,"",T527&gt;0,R527/T527,TRUE(),R527/1)</f>
        <v/>
      </c>
      <c r="M527" s="25" t="str">
        <f aca="false">_xlfn.IFS(Q528 &lt;&gt; 1,"",V527&gt;0,U527/V527,TRUE(),U527/1)</f>
        <v/>
      </c>
      <c r="N527" s="20"/>
      <c r="P527" s="0" t="str">
        <f aca="false">IF(H527&lt;&gt;"",MOD(WEEKDAY(H527)+4,7)+1,"")</f>
        <v/>
      </c>
      <c r="Q527" s="0" t="str">
        <f aca="false">IF(H526&lt;&gt;"",_xlfn.IFS(OR((H527-H526)&gt;=7,H527=""),1,P526&gt;P527,1,1,0),"")</f>
        <v/>
      </c>
      <c r="R527" s="0" t="str">
        <f aca="false">IF(C527&lt;&gt;"",IF($Q527&lt;&gt;1,C527+R526,C527),"")</f>
        <v/>
      </c>
      <c r="S527" s="0" t="str">
        <f aca="false">IF(D527&lt;&gt;"",IF($Q527&lt;&gt;1,D527+S526,D527),"")</f>
        <v/>
      </c>
      <c r="T527" s="0" t="str">
        <f aca="false">IF(E527&lt;&gt;"",IF($Q527&lt;&gt;1,E527+T526,E527),"")</f>
        <v/>
      </c>
      <c r="U527" s="0" t="str">
        <f aca="false">IF(H527&lt;&gt;"",IF(Q527=1,IF(B527="W",1,0),IF(B527="W",1,0)+U526),"")</f>
        <v/>
      </c>
      <c r="V527" s="0" t="str">
        <f aca="false">IF(H527&lt;&gt;"",IF(Q527=1,IF(B527&lt;&gt;"W",1,0),IF(B527&lt;&gt;"W",1,0)+V526),"")</f>
        <v/>
      </c>
    </row>
    <row r="528" customFormat="false" ht="13.8" hidden="false" customHeight="false" outlineLevel="0" collapsed="false">
      <c r="A528" s="23"/>
      <c r="B528" s="23"/>
      <c r="C528" s="23"/>
      <c r="D528" s="23"/>
      <c r="E528" s="23"/>
      <c r="F528" s="25" t="str">
        <f aca="false">_xlfn.IFS(E528 = "","",E528&gt;0,C528/E528,TRUE(),C528/1)</f>
        <v/>
      </c>
      <c r="G528" s="25" t="str">
        <f aca="false">_xlfn.IFS(E528 = "","",E528&gt;0,(C528+D528)/E528,TRUE(),(C528+D528)/1)</f>
        <v/>
      </c>
      <c r="H528" s="29"/>
      <c r="I528" s="27"/>
      <c r="J528" s="28" t="str">
        <f aca="false">IF(O528&lt;&gt;"",O528/86400,"")</f>
        <v/>
      </c>
      <c r="K528" s="28"/>
      <c r="L528" s="29" t="str">
        <f aca="false">_xlfn.IFS(Q529 &lt;&gt; 1,"",T528&gt;0,R528/T528,TRUE(),R528/1)</f>
        <v/>
      </c>
      <c r="M528" s="25" t="str">
        <f aca="false">_xlfn.IFS(Q529 &lt;&gt; 1,"",V528&gt;0,U528/V528,TRUE(),U528/1)</f>
        <v/>
      </c>
      <c r="N528" s="20"/>
      <c r="P528" s="0" t="str">
        <f aca="false">IF(H528&lt;&gt;"",MOD(WEEKDAY(H528)+4,7)+1,"")</f>
        <v/>
      </c>
      <c r="Q528" s="0" t="str">
        <f aca="false">IF(H527&lt;&gt;"",_xlfn.IFS(OR((H528-H527)&gt;=7,H528=""),1,P527&gt;P528,1,1,0),"")</f>
        <v/>
      </c>
      <c r="R528" s="0" t="str">
        <f aca="false">IF(C528&lt;&gt;"",IF($Q528&lt;&gt;1,C528+R527,C528),"")</f>
        <v/>
      </c>
      <c r="S528" s="0" t="str">
        <f aca="false">IF(D528&lt;&gt;"",IF($Q528&lt;&gt;1,D528+S527,D528),"")</f>
        <v/>
      </c>
      <c r="T528" s="0" t="str">
        <f aca="false">IF(E528&lt;&gt;"",IF($Q528&lt;&gt;1,E528+T527,E528),"")</f>
        <v/>
      </c>
      <c r="U528" s="0" t="str">
        <f aca="false">IF(H528&lt;&gt;"",IF(Q528=1,IF(B528="W",1,0),IF(B528="W",1,0)+U527),"")</f>
        <v/>
      </c>
      <c r="V528" s="0" t="str">
        <f aca="false">IF(H528&lt;&gt;"",IF(Q528=1,IF(B528&lt;&gt;"W",1,0),IF(B528&lt;&gt;"W",1,0)+V527),"")</f>
        <v/>
      </c>
    </row>
    <row r="529" customFormat="false" ht="13.8" hidden="false" customHeight="false" outlineLevel="0" collapsed="false">
      <c r="A529" s="23"/>
      <c r="B529" s="23"/>
      <c r="C529" s="23"/>
      <c r="D529" s="23"/>
      <c r="E529" s="23"/>
      <c r="F529" s="25" t="str">
        <f aca="false">_xlfn.IFS(E529 = "","",E529&gt;0,C529/E529,TRUE(),C529/1)</f>
        <v/>
      </c>
      <c r="G529" s="25" t="str">
        <f aca="false">_xlfn.IFS(E529 = "","",E529&gt;0,(C529+D529)/E529,TRUE(),(C529+D529)/1)</f>
        <v/>
      </c>
      <c r="H529" s="29"/>
      <c r="I529" s="27"/>
      <c r="J529" s="28" t="str">
        <f aca="false">IF(O529&lt;&gt;"",O529/86400,"")</f>
        <v/>
      </c>
      <c r="K529" s="28"/>
      <c r="L529" s="29" t="str">
        <f aca="false">_xlfn.IFS(Q530 &lt;&gt; 1,"",T529&gt;0,R529/T529,TRUE(),R529/1)</f>
        <v/>
      </c>
      <c r="M529" s="25" t="str">
        <f aca="false">_xlfn.IFS(Q530 &lt;&gt; 1,"",V529&gt;0,U529/V529,TRUE(),U529/1)</f>
        <v/>
      </c>
      <c r="N529" s="20"/>
      <c r="P529" s="0" t="str">
        <f aca="false">IF(H529&lt;&gt;"",MOD(WEEKDAY(H529)+4,7)+1,"")</f>
        <v/>
      </c>
      <c r="Q529" s="0" t="str">
        <f aca="false">IF(H528&lt;&gt;"",_xlfn.IFS(OR((H529-H528)&gt;=7,H529=""),1,P528&gt;P529,1,1,0),"")</f>
        <v/>
      </c>
      <c r="R529" s="0" t="str">
        <f aca="false">IF(C529&lt;&gt;"",IF($Q529&lt;&gt;1,C529+R528,C529),"")</f>
        <v/>
      </c>
      <c r="S529" s="0" t="str">
        <f aca="false">IF(D529&lt;&gt;"",IF($Q529&lt;&gt;1,D529+S528,D529),"")</f>
        <v/>
      </c>
      <c r="T529" s="0" t="str">
        <f aca="false">IF(E529&lt;&gt;"",IF($Q529&lt;&gt;1,E529+T528,E529),"")</f>
        <v/>
      </c>
      <c r="U529" s="0" t="str">
        <f aca="false">IF(H529&lt;&gt;"",IF(Q529=1,IF(B529="W",1,0),IF(B529="W",1,0)+U528),"")</f>
        <v/>
      </c>
      <c r="V529" s="0" t="str">
        <f aca="false">IF(H529&lt;&gt;"",IF(Q529=1,IF(B529&lt;&gt;"W",1,0),IF(B529&lt;&gt;"W",1,0)+V528),"")</f>
        <v/>
      </c>
    </row>
    <row r="530" customFormat="false" ht="13.8" hidden="false" customHeight="false" outlineLevel="0" collapsed="false">
      <c r="A530" s="23"/>
      <c r="B530" s="23"/>
      <c r="C530" s="23"/>
      <c r="D530" s="23"/>
      <c r="E530" s="23"/>
      <c r="F530" s="25" t="str">
        <f aca="false">_xlfn.IFS(E530 = "","",E530&gt;0,C530/E530,TRUE(),C530/1)</f>
        <v/>
      </c>
      <c r="G530" s="25" t="str">
        <f aca="false">_xlfn.IFS(E530 = "","",E530&gt;0,(C530+D530)/E530,TRUE(),(C530+D530)/1)</f>
        <v/>
      </c>
      <c r="H530" s="29"/>
      <c r="I530" s="27"/>
      <c r="J530" s="28" t="str">
        <f aca="false">IF(O530&lt;&gt;"",O530/86400,"")</f>
        <v/>
      </c>
      <c r="K530" s="28"/>
      <c r="L530" s="29" t="str">
        <f aca="false">_xlfn.IFS(Q531 &lt;&gt; 1,"",T530&gt;0,R530/T530,TRUE(),R530/1)</f>
        <v/>
      </c>
      <c r="M530" s="25" t="str">
        <f aca="false">_xlfn.IFS(Q531 &lt;&gt; 1,"",V530&gt;0,U530/V530,TRUE(),U530/1)</f>
        <v/>
      </c>
      <c r="N530" s="20"/>
      <c r="P530" s="0" t="str">
        <f aca="false">IF(H530&lt;&gt;"",MOD(WEEKDAY(H530)+4,7)+1,"")</f>
        <v/>
      </c>
      <c r="Q530" s="0" t="str">
        <f aca="false">IF(H529&lt;&gt;"",_xlfn.IFS(OR((H530-H529)&gt;=7,H530=""),1,P529&gt;P530,1,1,0),"")</f>
        <v/>
      </c>
      <c r="R530" s="0" t="str">
        <f aca="false">IF(C530&lt;&gt;"",IF($Q530&lt;&gt;1,C530+R529,C530),"")</f>
        <v/>
      </c>
      <c r="S530" s="0" t="str">
        <f aca="false">IF(D530&lt;&gt;"",IF($Q530&lt;&gt;1,D530+S529,D530),"")</f>
        <v/>
      </c>
      <c r="T530" s="0" t="str">
        <f aca="false">IF(E530&lt;&gt;"",IF($Q530&lt;&gt;1,E530+T529,E530),"")</f>
        <v/>
      </c>
      <c r="U530" s="0" t="str">
        <f aca="false">IF(H530&lt;&gt;"",IF(Q530=1,IF(B530="W",1,0),IF(B530="W",1,0)+U529),"")</f>
        <v/>
      </c>
      <c r="V530" s="0" t="str">
        <f aca="false">IF(H530&lt;&gt;"",IF(Q530=1,IF(B530&lt;&gt;"W",1,0),IF(B530&lt;&gt;"W",1,0)+V529),"")</f>
        <v/>
      </c>
    </row>
    <row r="531" customFormat="false" ht="13.8" hidden="false" customHeight="false" outlineLevel="0" collapsed="false">
      <c r="A531" s="23"/>
      <c r="B531" s="23"/>
      <c r="C531" s="23"/>
      <c r="D531" s="23"/>
      <c r="E531" s="23"/>
      <c r="F531" s="25" t="str">
        <f aca="false">_xlfn.IFS(E531 = "","",E531&gt;0,C531/E531,TRUE(),C531/1)</f>
        <v/>
      </c>
      <c r="G531" s="25" t="str">
        <f aca="false">_xlfn.IFS(E531 = "","",E531&gt;0,(C531+D531)/E531,TRUE(),(C531+D531)/1)</f>
        <v/>
      </c>
      <c r="H531" s="29"/>
      <c r="I531" s="27"/>
      <c r="J531" s="28" t="str">
        <f aca="false">IF(O531&lt;&gt;"",O531/86400,"")</f>
        <v/>
      </c>
      <c r="K531" s="28"/>
      <c r="L531" s="29" t="str">
        <f aca="false">_xlfn.IFS(Q532 &lt;&gt; 1,"",T531&gt;0,R531/T531,TRUE(),R531/1)</f>
        <v/>
      </c>
      <c r="M531" s="25" t="str">
        <f aca="false">_xlfn.IFS(Q532 &lt;&gt; 1,"",V531&gt;0,U531/V531,TRUE(),U531/1)</f>
        <v/>
      </c>
      <c r="N531" s="20"/>
      <c r="P531" s="0" t="str">
        <f aca="false">IF(H531&lt;&gt;"",MOD(WEEKDAY(H531)+4,7)+1,"")</f>
        <v/>
      </c>
      <c r="Q531" s="0" t="str">
        <f aca="false">IF(H530&lt;&gt;"",_xlfn.IFS(OR((H531-H530)&gt;=7,H531=""),1,P530&gt;P531,1,1,0),"")</f>
        <v/>
      </c>
      <c r="R531" s="0" t="str">
        <f aca="false">IF(C531&lt;&gt;"",IF($Q531&lt;&gt;1,C531+R530,C531),"")</f>
        <v/>
      </c>
      <c r="S531" s="0" t="str">
        <f aca="false">IF(D531&lt;&gt;"",IF($Q531&lt;&gt;1,D531+S530,D531),"")</f>
        <v/>
      </c>
      <c r="T531" s="0" t="str">
        <f aca="false">IF(E531&lt;&gt;"",IF($Q531&lt;&gt;1,E531+T530,E531),"")</f>
        <v/>
      </c>
      <c r="U531" s="0" t="str">
        <f aca="false">IF(H531&lt;&gt;"",IF(Q531=1,IF(B531="W",1,0),IF(B531="W",1,0)+U530),"")</f>
        <v/>
      </c>
      <c r="V531" s="0" t="str">
        <f aca="false">IF(H531&lt;&gt;"",IF(Q531=1,IF(B531&lt;&gt;"W",1,0),IF(B531&lt;&gt;"W",1,0)+V530),"")</f>
        <v/>
      </c>
    </row>
    <row r="532" customFormat="false" ht="13.8" hidden="false" customHeight="false" outlineLevel="0" collapsed="false">
      <c r="A532" s="23"/>
      <c r="B532" s="23"/>
      <c r="C532" s="23"/>
      <c r="D532" s="23"/>
      <c r="E532" s="23"/>
      <c r="F532" s="25" t="str">
        <f aca="false">_xlfn.IFS(E532 = "","",E532&gt;0,C532/E532,TRUE(),C532/1)</f>
        <v/>
      </c>
      <c r="G532" s="25" t="str">
        <f aca="false">_xlfn.IFS(E532 = "","",E532&gt;0,(C532+D532)/E532,TRUE(),(C532+D532)/1)</f>
        <v/>
      </c>
      <c r="H532" s="29"/>
      <c r="I532" s="27"/>
      <c r="J532" s="28" t="str">
        <f aca="false">IF(O532&lt;&gt;"",O532/86400,"")</f>
        <v/>
      </c>
      <c r="K532" s="28"/>
      <c r="L532" s="29" t="str">
        <f aca="false">_xlfn.IFS(Q533 &lt;&gt; 1,"",T532&gt;0,R532/T532,TRUE(),R532/1)</f>
        <v/>
      </c>
      <c r="M532" s="25" t="str">
        <f aca="false">_xlfn.IFS(Q533 &lt;&gt; 1,"",V532&gt;0,U532/V532,TRUE(),U532/1)</f>
        <v/>
      </c>
      <c r="N532" s="20"/>
      <c r="P532" s="0" t="str">
        <f aca="false">IF(H532&lt;&gt;"",MOD(WEEKDAY(H532)+4,7)+1,"")</f>
        <v/>
      </c>
      <c r="Q532" s="0" t="str">
        <f aca="false">IF(H531&lt;&gt;"",_xlfn.IFS(OR((H532-H531)&gt;=7,H532=""),1,P531&gt;P532,1,1,0),"")</f>
        <v/>
      </c>
      <c r="R532" s="0" t="str">
        <f aca="false">IF(C532&lt;&gt;"",IF($Q532&lt;&gt;1,C532+R531,C532),"")</f>
        <v/>
      </c>
      <c r="S532" s="0" t="str">
        <f aca="false">IF(D532&lt;&gt;"",IF($Q532&lt;&gt;1,D532+S531,D532),"")</f>
        <v/>
      </c>
      <c r="T532" s="0" t="str">
        <f aca="false">IF(E532&lt;&gt;"",IF($Q532&lt;&gt;1,E532+T531,E532),"")</f>
        <v/>
      </c>
      <c r="U532" s="0" t="str">
        <f aca="false">IF(H532&lt;&gt;"",IF(Q532=1,IF(B532="W",1,0),IF(B532="W",1,0)+U531),"")</f>
        <v/>
      </c>
      <c r="V532" s="0" t="str">
        <f aca="false">IF(H532&lt;&gt;"",IF(Q532=1,IF(B532&lt;&gt;"W",1,0),IF(B532&lt;&gt;"W",1,0)+V531),"")</f>
        <v/>
      </c>
    </row>
    <row r="533" customFormat="false" ht="13.8" hidden="false" customHeight="false" outlineLevel="0" collapsed="false">
      <c r="A533" s="23"/>
      <c r="B533" s="23"/>
      <c r="C533" s="23"/>
      <c r="D533" s="23"/>
      <c r="E533" s="23"/>
      <c r="F533" s="25" t="str">
        <f aca="false">_xlfn.IFS(E533 = "","",E533&gt;0,C533/E533,TRUE(),C533/1)</f>
        <v/>
      </c>
      <c r="G533" s="25" t="str">
        <f aca="false">_xlfn.IFS(E533 = "","",E533&gt;0,(C533+D533)/E533,TRUE(),(C533+D533)/1)</f>
        <v/>
      </c>
      <c r="H533" s="29"/>
      <c r="I533" s="27"/>
      <c r="J533" s="28" t="str">
        <f aca="false">IF(O533&lt;&gt;"",O533/86400,"")</f>
        <v/>
      </c>
      <c r="K533" s="28"/>
      <c r="L533" s="29" t="str">
        <f aca="false">_xlfn.IFS(Q534 &lt;&gt; 1,"",T533&gt;0,R533/T533,TRUE(),R533/1)</f>
        <v/>
      </c>
      <c r="M533" s="25" t="str">
        <f aca="false">_xlfn.IFS(Q534 &lt;&gt; 1,"",V533&gt;0,U533/V533,TRUE(),U533/1)</f>
        <v/>
      </c>
      <c r="N533" s="20"/>
      <c r="P533" s="0" t="str">
        <f aca="false">IF(H533&lt;&gt;"",MOD(WEEKDAY(H533)+4,7)+1,"")</f>
        <v/>
      </c>
      <c r="Q533" s="0" t="str">
        <f aca="false">IF(H532&lt;&gt;"",_xlfn.IFS(OR((H533-H532)&gt;=7,H533=""),1,P532&gt;P533,1,1,0),"")</f>
        <v/>
      </c>
      <c r="R533" s="0" t="str">
        <f aca="false">IF(C533&lt;&gt;"",IF($Q533&lt;&gt;1,C533+R532,C533),"")</f>
        <v/>
      </c>
      <c r="S533" s="0" t="str">
        <f aca="false">IF(D533&lt;&gt;"",IF($Q533&lt;&gt;1,D533+S532,D533),"")</f>
        <v/>
      </c>
      <c r="T533" s="0" t="str">
        <f aca="false">IF(E533&lt;&gt;"",IF($Q533&lt;&gt;1,E533+T532,E533),"")</f>
        <v/>
      </c>
      <c r="U533" s="0" t="str">
        <f aca="false">IF(H533&lt;&gt;"",IF(Q533=1,IF(B533="W",1,0),IF(B533="W",1,0)+U532),"")</f>
        <v/>
      </c>
      <c r="V533" s="0" t="str">
        <f aca="false">IF(H533&lt;&gt;"",IF(Q533=1,IF(B533&lt;&gt;"W",1,0),IF(B533&lt;&gt;"W",1,0)+V532),"")</f>
        <v/>
      </c>
    </row>
    <row r="534" customFormat="false" ht="13.8" hidden="false" customHeight="false" outlineLevel="0" collapsed="false">
      <c r="A534" s="23"/>
      <c r="B534" s="23"/>
      <c r="C534" s="23"/>
      <c r="D534" s="23"/>
      <c r="E534" s="23"/>
      <c r="F534" s="25" t="str">
        <f aca="false">_xlfn.IFS(E534 = "","",E534&gt;0,C534/E534,TRUE(),C534/1)</f>
        <v/>
      </c>
      <c r="G534" s="25" t="str">
        <f aca="false">_xlfn.IFS(E534 = "","",E534&gt;0,(C534+D534)/E534,TRUE(),(C534+D534)/1)</f>
        <v/>
      </c>
      <c r="H534" s="29"/>
      <c r="I534" s="27"/>
      <c r="J534" s="28" t="str">
        <f aca="false">IF(O534&lt;&gt;"",O534/86400,"")</f>
        <v/>
      </c>
      <c r="K534" s="28"/>
      <c r="L534" s="29" t="str">
        <f aca="false">_xlfn.IFS(Q535 &lt;&gt; 1,"",T534&gt;0,R534/T534,TRUE(),R534/1)</f>
        <v/>
      </c>
      <c r="M534" s="25" t="str">
        <f aca="false">_xlfn.IFS(Q535 &lt;&gt; 1,"",V534&gt;0,U534/V534,TRUE(),U534/1)</f>
        <v/>
      </c>
      <c r="N534" s="20"/>
      <c r="P534" s="0" t="str">
        <f aca="false">IF(H534&lt;&gt;"",MOD(WEEKDAY(H534)+4,7)+1,"")</f>
        <v/>
      </c>
      <c r="Q534" s="0" t="str">
        <f aca="false">IF(H533&lt;&gt;"",_xlfn.IFS(OR((H534-H533)&gt;=7,H534=""),1,P533&gt;P534,1,1,0),"")</f>
        <v/>
      </c>
      <c r="R534" s="0" t="str">
        <f aca="false">IF(C534&lt;&gt;"",IF($Q534&lt;&gt;1,C534+R533,C534),"")</f>
        <v/>
      </c>
      <c r="S534" s="0" t="str">
        <f aca="false">IF(D534&lt;&gt;"",IF($Q534&lt;&gt;1,D534+S533,D534),"")</f>
        <v/>
      </c>
      <c r="T534" s="0" t="str">
        <f aca="false">IF(E534&lt;&gt;"",IF($Q534&lt;&gt;1,E534+T533,E534),"")</f>
        <v/>
      </c>
      <c r="U534" s="0" t="str">
        <f aca="false">IF(H534&lt;&gt;"",IF(Q534=1,IF(B534="W",1,0),IF(B534="W",1,0)+U533),"")</f>
        <v/>
      </c>
      <c r="V534" s="0" t="str">
        <f aca="false">IF(H534&lt;&gt;"",IF(Q534=1,IF(B534&lt;&gt;"W",1,0),IF(B534&lt;&gt;"W",1,0)+V533),"")</f>
        <v/>
      </c>
    </row>
    <row r="535" customFormat="false" ht="13.8" hidden="false" customHeight="false" outlineLevel="0" collapsed="false">
      <c r="A535" s="23"/>
      <c r="B535" s="23"/>
      <c r="C535" s="23"/>
      <c r="D535" s="23"/>
      <c r="E535" s="23"/>
      <c r="F535" s="25" t="str">
        <f aca="false">_xlfn.IFS(E535 = "","",E535&gt;0,C535/E535,TRUE(),C535/1)</f>
        <v/>
      </c>
      <c r="G535" s="25" t="str">
        <f aca="false">_xlfn.IFS(E535 = "","",E535&gt;0,(C535+D535)/E535,TRUE(),(C535+D535)/1)</f>
        <v/>
      </c>
      <c r="H535" s="29"/>
      <c r="I535" s="27"/>
      <c r="J535" s="28" t="str">
        <f aca="false">IF(O535&lt;&gt;"",O535/86400,"")</f>
        <v/>
      </c>
      <c r="K535" s="28"/>
      <c r="L535" s="29" t="str">
        <f aca="false">_xlfn.IFS(Q536 &lt;&gt; 1,"",T535&gt;0,R535/T535,TRUE(),R535/1)</f>
        <v/>
      </c>
      <c r="M535" s="25" t="str">
        <f aca="false">_xlfn.IFS(Q536 &lt;&gt; 1,"",V535&gt;0,U535/V535,TRUE(),U535/1)</f>
        <v/>
      </c>
      <c r="N535" s="20"/>
      <c r="P535" s="0" t="str">
        <f aca="false">IF(H535&lt;&gt;"",MOD(WEEKDAY(H535)+4,7)+1,"")</f>
        <v/>
      </c>
      <c r="Q535" s="0" t="str">
        <f aca="false">IF(H534&lt;&gt;"",_xlfn.IFS(OR((H535-H534)&gt;=7,H535=""),1,P534&gt;P535,1,1,0),"")</f>
        <v/>
      </c>
      <c r="R535" s="0" t="str">
        <f aca="false">IF(C535&lt;&gt;"",IF($Q535&lt;&gt;1,C535+R534,C535),"")</f>
        <v/>
      </c>
      <c r="S535" s="0" t="str">
        <f aca="false">IF(D535&lt;&gt;"",IF($Q535&lt;&gt;1,D535+S534,D535),"")</f>
        <v/>
      </c>
      <c r="T535" s="0" t="str">
        <f aca="false">IF(E535&lt;&gt;"",IF($Q535&lt;&gt;1,E535+T534,E535),"")</f>
        <v/>
      </c>
      <c r="U535" s="0" t="str">
        <f aca="false">IF(H535&lt;&gt;"",IF(Q535=1,IF(B535="W",1,0),IF(B535="W",1,0)+U534),"")</f>
        <v/>
      </c>
      <c r="V535" s="0" t="str">
        <f aca="false">IF(H535&lt;&gt;"",IF(Q535=1,IF(B535&lt;&gt;"W",1,0),IF(B535&lt;&gt;"W",1,0)+V534),"")</f>
        <v/>
      </c>
    </row>
    <row r="536" customFormat="false" ht="13.8" hidden="false" customHeight="false" outlineLevel="0" collapsed="false">
      <c r="A536" s="23"/>
      <c r="B536" s="23"/>
      <c r="C536" s="23"/>
      <c r="D536" s="23"/>
      <c r="E536" s="23"/>
      <c r="F536" s="25" t="str">
        <f aca="false">_xlfn.IFS(E536 = "","",E536&gt;0,C536/E536,TRUE(),C536/1)</f>
        <v/>
      </c>
      <c r="G536" s="25" t="str">
        <f aca="false">_xlfn.IFS(E536 = "","",E536&gt;0,(C536+D536)/E536,TRUE(),(C536+D536)/1)</f>
        <v/>
      </c>
      <c r="H536" s="29"/>
      <c r="I536" s="27"/>
      <c r="J536" s="28" t="str">
        <f aca="false">IF(O536&lt;&gt;"",O536/86400,"")</f>
        <v/>
      </c>
      <c r="K536" s="28"/>
      <c r="L536" s="29" t="str">
        <f aca="false">_xlfn.IFS(Q537 &lt;&gt; 1,"",T536&gt;0,R536/T536,TRUE(),R536/1)</f>
        <v/>
      </c>
      <c r="M536" s="25" t="str">
        <f aca="false">_xlfn.IFS(Q537 &lt;&gt; 1,"",V536&gt;0,U536/V536,TRUE(),U536/1)</f>
        <v/>
      </c>
      <c r="N536" s="20"/>
      <c r="P536" s="0" t="str">
        <f aca="false">IF(H536&lt;&gt;"",MOD(WEEKDAY(H536)+4,7)+1,"")</f>
        <v/>
      </c>
      <c r="Q536" s="0" t="str">
        <f aca="false">IF(H535&lt;&gt;"",_xlfn.IFS(OR((H536-H535)&gt;=7,H536=""),1,P535&gt;P536,1,1,0),"")</f>
        <v/>
      </c>
      <c r="R536" s="0" t="str">
        <f aca="false">IF(C536&lt;&gt;"",IF($Q536&lt;&gt;1,C536+R535,C536),"")</f>
        <v/>
      </c>
      <c r="S536" s="0" t="str">
        <f aca="false">IF(D536&lt;&gt;"",IF($Q536&lt;&gt;1,D536+S535,D536),"")</f>
        <v/>
      </c>
      <c r="T536" s="0" t="str">
        <f aca="false">IF(E536&lt;&gt;"",IF($Q536&lt;&gt;1,E536+T535,E536),"")</f>
        <v/>
      </c>
      <c r="U536" s="0" t="str">
        <f aca="false">IF(H536&lt;&gt;"",IF(Q536=1,IF(B536="W",1,0),IF(B536="W",1,0)+U535),"")</f>
        <v/>
      </c>
      <c r="V536" s="0" t="str">
        <f aca="false">IF(H536&lt;&gt;"",IF(Q536=1,IF(B536&lt;&gt;"W",1,0),IF(B536&lt;&gt;"W",1,0)+V535),"")</f>
        <v/>
      </c>
    </row>
    <row r="537" customFormat="false" ht="13.8" hidden="false" customHeight="false" outlineLevel="0" collapsed="false">
      <c r="A537" s="23"/>
      <c r="B537" s="23"/>
      <c r="C537" s="23"/>
      <c r="D537" s="23"/>
      <c r="E537" s="23"/>
      <c r="F537" s="25" t="str">
        <f aca="false">_xlfn.IFS(E537 = "","",E537&gt;0,C537/E537,TRUE(),C537/1)</f>
        <v/>
      </c>
      <c r="G537" s="25" t="str">
        <f aca="false">_xlfn.IFS(E537 = "","",E537&gt;0,(C537+D537)/E537,TRUE(),(C537+D537)/1)</f>
        <v/>
      </c>
      <c r="H537" s="29"/>
      <c r="I537" s="27"/>
      <c r="J537" s="28" t="str">
        <f aca="false">IF(O537&lt;&gt;"",O537/86400,"")</f>
        <v/>
      </c>
      <c r="K537" s="28"/>
      <c r="L537" s="29" t="str">
        <f aca="false">_xlfn.IFS(Q538 &lt;&gt; 1,"",T537&gt;0,R537/T537,TRUE(),R537/1)</f>
        <v/>
      </c>
      <c r="M537" s="25" t="str">
        <f aca="false">_xlfn.IFS(Q538 &lt;&gt; 1,"",V537&gt;0,U537/V537,TRUE(),U537/1)</f>
        <v/>
      </c>
      <c r="N537" s="20"/>
      <c r="P537" s="0" t="str">
        <f aca="false">IF(H537&lt;&gt;"",MOD(WEEKDAY(H537)+4,7)+1,"")</f>
        <v/>
      </c>
      <c r="Q537" s="0" t="str">
        <f aca="false">IF(H536&lt;&gt;"",_xlfn.IFS(OR((H537-H536)&gt;=7,H537=""),1,P536&gt;P537,1,1,0),"")</f>
        <v/>
      </c>
      <c r="R537" s="0" t="str">
        <f aca="false">IF(C537&lt;&gt;"",IF($Q537&lt;&gt;1,C537+R536,C537),"")</f>
        <v/>
      </c>
      <c r="S537" s="0" t="str">
        <f aca="false">IF(D537&lt;&gt;"",IF($Q537&lt;&gt;1,D537+S536,D537),"")</f>
        <v/>
      </c>
      <c r="T537" s="0" t="str">
        <f aca="false">IF(E537&lt;&gt;"",IF($Q537&lt;&gt;1,E537+T536,E537),"")</f>
        <v/>
      </c>
      <c r="U537" s="0" t="str">
        <f aca="false">IF(H537&lt;&gt;"",IF(Q537=1,IF(B537="W",1,0),IF(B537="W",1,0)+U536),"")</f>
        <v/>
      </c>
      <c r="V537" s="0" t="str">
        <f aca="false">IF(H537&lt;&gt;"",IF(Q537=1,IF(B537&lt;&gt;"W",1,0),IF(B537&lt;&gt;"W",1,0)+V536),"")</f>
        <v/>
      </c>
    </row>
    <row r="538" customFormat="false" ht="13.8" hidden="false" customHeight="false" outlineLevel="0" collapsed="false">
      <c r="A538" s="23"/>
      <c r="B538" s="23"/>
      <c r="C538" s="23"/>
      <c r="D538" s="23"/>
      <c r="E538" s="23"/>
      <c r="F538" s="25" t="str">
        <f aca="false">_xlfn.IFS(E538 = "","",E538&gt;0,C538/E538,TRUE(),C538/1)</f>
        <v/>
      </c>
      <c r="G538" s="25" t="str">
        <f aca="false">_xlfn.IFS(E538 = "","",E538&gt;0,(C538+D538)/E538,TRUE(),(C538+D538)/1)</f>
        <v/>
      </c>
      <c r="H538" s="29"/>
      <c r="I538" s="27"/>
      <c r="J538" s="28" t="str">
        <f aca="false">IF(O538&lt;&gt;"",O538/86400,"")</f>
        <v/>
      </c>
      <c r="K538" s="28"/>
      <c r="L538" s="29" t="str">
        <f aca="false">_xlfn.IFS(Q539 &lt;&gt; 1,"",T538&gt;0,R538/T538,TRUE(),R538/1)</f>
        <v/>
      </c>
      <c r="M538" s="25" t="str">
        <f aca="false">_xlfn.IFS(Q539 &lt;&gt; 1,"",V538&gt;0,U538/V538,TRUE(),U538/1)</f>
        <v/>
      </c>
      <c r="N538" s="20"/>
      <c r="P538" s="0" t="str">
        <f aca="false">IF(H538&lt;&gt;"",MOD(WEEKDAY(H538)+4,7)+1,"")</f>
        <v/>
      </c>
      <c r="Q538" s="0" t="str">
        <f aca="false">IF(H537&lt;&gt;"",_xlfn.IFS(OR((H538-H537)&gt;=7,H538=""),1,P537&gt;P538,1,1,0),"")</f>
        <v/>
      </c>
      <c r="R538" s="0" t="str">
        <f aca="false">IF(C538&lt;&gt;"",IF($Q538&lt;&gt;1,C538+R537,C538),"")</f>
        <v/>
      </c>
      <c r="S538" s="0" t="str">
        <f aca="false">IF(D538&lt;&gt;"",IF($Q538&lt;&gt;1,D538+S537,D538),"")</f>
        <v/>
      </c>
      <c r="T538" s="0" t="str">
        <f aca="false">IF(E538&lt;&gt;"",IF($Q538&lt;&gt;1,E538+T537,E538),"")</f>
        <v/>
      </c>
      <c r="U538" s="0" t="str">
        <f aca="false">IF(H538&lt;&gt;"",IF(Q538=1,IF(B538="W",1,0),IF(B538="W",1,0)+U537),"")</f>
        <v/>
      </c>
      <c r="V538" s="0" t="str">
        <f aca="false">IF(H538&lt;&gt;"",IF(Q538=1,IF(B538&lt;&gt;"W",1,0),IF(B538&lt;&gt;"W",1,0)+V537),"")</f>
        <v/>
      </c>
    </row>
    <row r="539" customFormat="false" ht="13.8" hidden="false" customHeight="false" outlineLevel="0" collapsed="false">
      <c r="A539" s="23"/>
      <c r="B539" s="23"/>
      <c r="C539" s="23"/>
      <c r="D539" s="23"/>
      <c r="E539" s="23"/>
      <c r="F539" s="25" t="str">
        <f aca="false">_xlfn.IFS(E539 = "","",E539&gt;0,C539/E539,TRUE(),C539/1)</f>
        <v/>
      </c>
      <c r="G539" s="25" t="str">
        <f aca="false">_xlfn.IFS(E539 = "","",E539&gt;0,(C539+D539)/E539,TRUE(),(C539+D539)/1)</f>
        <v/>
      </c>
      <c r="H539" s="29"/>
      <c r="I539" s="27"/>
      <c r="J539" s="28" t="str">
        <f aca="false">IF(O539&lt;&gt;"",O539/86400,"")</f>
        <v/>
      </c>
      <c r="K539" s="28"/>
      <c r="L539" s="29" t="str">
        <f aca="false">_xlfn.IFS(Q540 &lt;&gt; 1,"",T539&gt;0,R539/T539,TRUE(),R539/1)</f>
        <v/>
      </c>
      <c r="M539" s="25" t="str">
        <f aca="false">_xlfn.IFS(Q540 &lt;&gt; 1,"",V539&gt;0,U539/V539,TRUE(),U539/1)</f>
        <v/>
      </c>
      <c r="N539" s="20"/>
      <c r="P539" s="0" t="str">
        <f aca="false">IF(H539&lt;&gt;"",MOD(WEEKDAY(H539)+4,7)+1,"")</f>
        <v/>
      </c>
      <c r="Q539" s="0" t="str">
        <f aca="false">IF(H538&lt;&gt;"",_xlfn.IFS(OR((H539-H538)&gt;=7,H539=""),1,P538&gt;P539,1,1,0),"")</f>
        <v/>
      </c>
      <c r="R539" s="0" t="str">
        <f aca="false">IF(C539&lt;&gt;"",IF($Q539&lt;&gt;1,C539+R538,C539),"")</f>
        <v/>
      </c>
      <c r="S539" s="0" t="str">
        <f aca="false">IF(D539&lt;&gt;"",IF($Q539&lt;&gt;1,D539+S538,D539),"")</f>
        <v/>
      </c>
      <c r="T539" s="0" t="str">
        <f aca="false">IF(E539&lt;&gt;"",IF($Q539&lt;&gt;1,E539+T538,E539),"")</f>
        <v/>
      </c>
      <c r="U539" s="0" t="str">
        <f aca="false">IF(H539&lt;&gt;"",IF(Q539=1,IF(B539="W",1,0),IF(B539="W",1,0)+U538),"")</f>
        <v/>
      </c>
      <c r="V539" s="0" t="str">
        <f aca="false">IF(H539&lt;&gt;"",IF(Q539=1,IF(B539&lt;&gt;"W",1,0),IF(B539&lt;&gt;"W",1,0)+V538),"")</f>
        <v/>
      </c>
    </row>
    <row r="540" customFormat="false" ht="13.8" hidden="false" customHeight="false" outlineLevel="0" collapsed="false">
      <c r="A540" s="23"/>
      <c r="B540" s="23"/>
      <c r="C540" s="23"/>
      <c r="D540" s="23"/>
      <c r="E540" s="23"/>
      <c r="F540" s="25" t="str">
        <f aca="false">_xlfn.IFS(E540 = "","",E540&gt;0,C540/E540,TRUE(),C540/1)</f>
        <v/>
      </c>
      <c r="G540" s="25" t="str">
        <f aca="false">_xlfn.IFS(E540 = "","",E540&gt;0,(C540+D540)/E540,TRUE(),(C540+D540)/1)</f>
        <v/>
      </c>
      <c r="H540" s="29"/>
      <c r="I540" s="27"/>
      <c r="J540" s="28" t="str">
        <f aca="false">IF(O540&lt;&gt;"",O540/86400,"")</f>
        <v/>
      </c>
      <c r="K540" s="28"/>
      <c r="L540" s="29" t="str">
        <f aca="false">_xlfn.IFS(Q541 &lt;&gt; 1,"",T540&gt;0,R540/T540,TRUE(),R540/1)</f>
        <v/>
      </c>
      <c r="M540" s="25" t="str">
        <f aca="false">_xlfn.IFS(Q541 &lt;&gt; 1,"",V540&gt;0,U540/V540,TRUE(),U540/1)</f>
        <v/>
      </c>
      <c r="N540" s="20"/>
      <c r="P540" s="0" t="str">
        <f aca="false">IF(H540&lt;&gt;"",MOD(WEEKDAY(H540)+4,7)+1,"")</f>
        <v/>
      </c>
      <c r="Q540" s="0" t="str">
        <f aca="false">IF(H539&lt;&gt;"",_xlfn.IFS(OR((H540-H539)&gt;=7,H540=""),1,P539&gt;P540,1,1,0),"")</f>
        <v/>
      </c>
      <c r="R540" s="0" t="str">
        <f aca="false">IF(C540&lt;&gt;"",IF($Q540&lt;&gt;1,C540+R539,C540),"")</f>
        <v/>
      </c>
      <c r="S540" s="0" t="str">
        <f aca="false">IF(D540&lt;&gt;"",IF($Q540&lt;&gt;1,D540+S539,D540),"")</f>
        <v/>
      </c>
      <c r="T540" s="0" t="str">
        <f aca="false">IF(E540&lt;&gt;"",IF($Q540&lt;&gt;1,E540+T539,E540),"")</f>
        <v/>
      </c>
      <c r="U540" s="0" t="str">
        <f aca="false">IF(H540&lt;&gt;"",IF(Q540=1,IF(B540="W",1,0),IF(B540="W",1,0)+U539),"")</f>
        <v/>
      </c>
      <c r="V540" s="0" t="str">
        <f aca="false">IF(H540&lt;&gt;"",IF(Q540=1,IF(B540&lt;&gt;"W",1,0),IF(B540&lt;&gt;"W",1,0)+V539),"")</f>
        <v/>
      </c>
    </row>
    <row r="541" customFormat="false" ht="13.8" hidden="false" customHeight="false" outlineLevel="0" collapsed="false">
      <c r="A541" s="23"/>
      <c r="B541" s="23"/>
      <c r="C541" s="23"/>
      <c r="D541" s="23"/>
      <c r="E541" s="23"/>
      <c r="F541" s="25" t="str">
        <f aca="false">_xlfn.IFS(E541 = "","",E541&gt;0,C541/E541,TRUE(),C541/1)</f>
        <v/>
      </c>
      <c r="G541" s="25" t="str">
        <f aca="false">_xlfn.IFS(E541 = "","",E541&gt;0,(C541+D541)/E541,TRUE(),(C541+D541)/1)</f>
        <v/>
      </c>
      <c r="H541" s="29"/>
      <c r="I541" s="27"/>
      <c r="J541" s="28" t="str">
        <f aca="false">IF(O541&lt;&gt;"",O541/86400,"")</f>
        <v/>
      </c>
      <c r="K541" s="28"/>
      <c r="L541" s="29" t="str">
        <f aca="false">_xlfn.IFS(Q542 &lt;&gt; 1,"",T541&gt;0,R541/T541,TRUE(),R541/1)</f>
        <v/>
      </c>
      <c r="M541" s="25" t="str">
        <f aca="false">_xlfn.IFS(Q542 &lt;&gt; 1,"",V541&gt;0,U541/V541,TRUE(),U541/1)</f>
        <v/>
      </c>
      <c r="N541" s="20"/>
      <c r="P541" s="0" t="str">
        <f aca="false">IF(H541&lt;&gt;"",MOD(WEEKDAY(H541)+4,7)+1,"")</f>
        <v/>
      </c>
      <c r="Q541" s="0" t="str">
        <f aca="false">IF(H540&lt;&gt;"",_xlfn.IFS(OR((H541-H540)&gt;=7,H541=""),1,P540&gt;P541,1,1,0),"")</f>
        <v/>
      </c>
      <c r="R541" s="0" t="str">
        <f aca="false">IF(C541&lt;&gt;"",IF($Q541&lt;&gt;1,C541+R540,C541),"")</f>
        <v/>
      </c>
      <c r="S541" s="0" t="str">
        <f aca="false">IF(D541&lt;&gt;"",IF($Q541&lt;&gt;1,D541+S540,D541),"")</f>
        <v/>
      </c>
      <c r="T541" s="0" t="str">
        <f aca="false">IF(E541&lt;&gt;"",IF($Q541&lt;&gt;1,E541+T540,E541),"")</f>
        <v/>
      </c>
      <c r="U541" s="0" t="str">
        <f aca="false">IF(H541&lt;&gt;"",IF(Q541=1,IF(B541="W",1,0),IF(B541="W",1,0)+U540),"")</f>
        <v/>
      </c>
      <c r="V541" s="0" t="str">
        <f aca="false">IF(H541&lt;&gt;"",IF(Q541=1,IF(B541&lt;&gt;"W",1,0),IF(B541&lt;&gt;"W",1,0)+V540),"")</f>
        <v/>
      </c>
    </row>
    <row r="542" customFormat="false" ht="13.8" hidden="false" customHeight="false" outlineLevel="0" collapsed="false">
      <c r="A542" s="23"/>
      <c r="B542" s="23"/>
      <c r="C542" s="23"/>
      <c r="D542" s="23"/>
      <c r="E542" s="23"/>
      <c r="F542" s="25" t="str">
        <f aca="false">_xlfn.IFS(E542 = "","",E542&gt;0,C542/E542,TRUE(),C542/1)</f>
        <v/>
      </c>
      <c r="G542" s="25" t="str">
        <f aca="false">_xlfn.IFS(E542 = "","",E542&gt;0,(C542+D542)/E542,TRUE(),(C542+D542)/1)</f>
        <v/>
      </c>
      <c r="H542" s="29"/>
      <c r="I542" s="27"/>
      <c r="J542" s="28" t="str">
        <f aca="false">IF(O542&lt;&gt;"",O542/86400,"")</f>
        <v/>
      </c>
      <c r="K542" s="28"/>
      <c r="L542" s="29" t="str">
        <f aca="false">_xlfn.IFS(Q543 &lt;&gt; 1,"",T542&gt;0,R542/T542,TRUE(),R542/1)</f>
        <v/>
      </c>
      <c r="M542" s="25" t="str">
        <f aca="false">_xlfn.IFS(Q543 &lt;&gt; 1,"",V542&gt;0,U542/V542,TRUE(),U542/1)</f>
        <v/>
      </c>
      <c r="N542" s="20"/>
      <c r="P542" s="0" t="str">
        <f aca="false">IF(H542&lt;&gt;"",MOD(WEEKDAY(H542)+4,7)+1,"")</f>
        <v/>
      </c>
      <c r="Q542" s="0" t="str">
        <f aca="false">IF(H541&lt;&gt;"",_xlfn.IFS(OR((H542-H541)&gt;=7,H542=""),1,P541&gt;P542,1,1,0),"")</f>
        <v/>
      </c>
      <c r="R542" s="0" t="str">
        <f aca="false">IF(C542&lt;&gt;"",IF($Q542&lt;&gt;1,C542+R541,C542),"")</f>
        <v/>
      </c>
      <c r="S542" s="0" t="str">
        <f aca="false">IF(D542&lt;&gt;"",IF($Q542&lt;&gt;1,D542+S541,D542),"")</f>
        <v/>
      </c>
      <c r="T542" s="0" t="str">
        <f aca="false">IF(E542&lt;&gt;"",IF($Q542&lt;&gt;1,E542+T541,E542),"")</f>
        <v/>
      </c>
      <c r="U542" s="0" t="str">
        <f aca="false">IF(H542&lt;&gt;"",IF(Q542=1,IF(B542="W",1,0),IF(B542="W",1,0)+U541),"")</f>
        <v/>
      </c>
      <c r="V542" s="0" t="str">
        <f aca="false">IF(H542&lt;&gt;"",IF(Q542=1,IF(B542&lt;&gt;"W",1,0),IF(B542&lt;&gt;"W",1,0)+V541),"")</f>
        <v/>
      </c>
    </row>
    <row r="543" customFormat="false" ht="13.8" hidden="false" customHeight="false" outlineLevel="0" collapsed="false">
      <c r="A543" s="23"/>
      <c r="B543" s="23"/>
      <c r="C543" s="23"/>
      <c r="D543" s="23"/>
      <c r="E543" s="23"/>
      <c r="F543" s="25" t="str">
        <f aca="false">_xlfn.IFS(E543 = "","",E543&gt;0,C543/E543,TRUE(),C543/1)</f>
        <v/>
      </c>
      <c r="G543" s="25" t="str">
        <f aca="false">_xlfn.IFS(E543 = "","",E543&gt;0,(C543+D543)/E543,TRUE(),(C543+D543)/1)</f>
        <v/>
      </c>
      <c r="H543" s="29"/>
      <c r="I543" s="27"/>
      <c r="J543" s="28" t="str">
        <f aca="false">IF(O543&lt;&gt;"",O543/86400,"")</f>
        <v/>
      </c>
      <c r="K543" s="28"/>
      <c r="L543" s="29" t="str">
        <f aca="false">_xlfn.IFS(Q544 &lt;&gt; 1,"",T543&gt;0,R543/T543,TRUE(),R543/1)</f>
        <v/>
      </c>
      <c r="M543" s="25" t="str">
        <f aca="false">_xlfn.IFS(Q544 &lt;&gt; 1,"",V543&gt;0,U543/V543,TRUE(),U543/1)</f>
        <v/>
      </c>
      <c r="N543" s="20"/>
      <c r="P543" s="0" t="str">
        <f aca="false">IF(H543&lt;&gt;"",MOD(WEEKDAY(H543)+4,7)+1,"")</f>
        <v/>
      </c>
      <c r="Q543" s="0" t="str">
        <f aca="false">IF(H542&lt;&gt;"",_xlfn.IFS(OR((H543-H542)&gt;=7,H543=""),1,P542&gt;P543,1,1,0),"")</f>
        <v/>
      </c>
      <c r="R543" s="0" t="str">
        <f aca="false">IF(C543&lt;&gt;"",IF($Q543&lt;&gt;1,C543+R542,C543),"")</f>
        <v/>
      </c>
      <c r="S543" s="0" t="str">
        <f aca="false">IF(D543&lt;&gt;"",IF($Q543&lt;&gt;1,D543+S542,D543),"")</f>
        <v/>
      </c>
      <c r="T543" s="0" t="str">
        <f aca="false">IF(E543&lt;&gt;"",IF($Q543&lt;&gt;1,E543+T542,E543),"")</f>
        <v/>
      </c>
      <c r="U543" s="0" t="str">
        <f aca="false">IF(H543&lt;&gt;"",IF(Q543=1,IF(B543="W",1,0),IF(B543="W",1,0)+U542),"")</f>
        <v/>
      </c>
      <c r="V543" s="0" t="str">
        <f aca="false">IF(H543&lt;&gt;"",IF(Q543=1,IF(B543&lt;&gt;"W",1,0),IF(B543&lt;&gt;"W",1,0)+V542),"")</f>
        <v/>
      </c>
    </row>
    <row r="544" customFormat="false" ht="13.8" hidden="false" customHeight="false" outlineLevel="0" collapsed="false">
      <c r="A544" s="23"/>
      <c r="B544" s="23"/>
      <c r="C544" s="23"/>
      <c r="D544" s="23"/>
      <c r="E544" s="23"/>
      <c r="F544" s="25" t="str">
        <f aca="false">_xlfn.IFS(E544 = "","",E544&gt;0,C544/E544,TRUE(),C544/1)</f>
        <v/>
      </c>
      <c r="G544" s="25" t="str">
        <f aca="false">_xlfn.IFS(E544 = "","",E544&gt;0,(C544+D544)/E544,TRUE(),(C544+D544)/1)</f>
        <v/>
      </c>
      <c r="H544" s="29"/>
      <c r="I544" s="27"/>
      <c r="J544" s="28" t="str">
        <f aca="false">IF(O544&lt;&gt;"",O544/86400,"")</f>
        <v/>
      </c>
      <c r="K544" s="28"/>
      <c r="L544" s="29" t="str">
        <f aca="false">_xlfn.IFS(Q545 &lt;&gt; 1,"",T544&gt;0,R544/T544,TRUE(),R544/1)</f>
        <v/>
      </c>
      <c r="M544" s="25" t="str">
        <f aca="false">_xlfn.IFS(Q545 &lt;&gt; 1,"",V544&gt;0,U544/V544,TRUE(),U544/1)</f>
        <v/>
      </c>
      <c r="N544" s="20"/>
      <c r="P544" s="0" t="str">
        <f aca="false">IF(H544&lt;&gt;"",MOD(WEEKDAY(H544)+4,7)+1,"")</f>
        <v/>
      </c>
      <c r="Q544" s="0" t="str">
        <f aca="false">IF(H543&lt;&gt;"",_xlfn.IFS(OR((H544-H543)&gt;=7,H544=""),1,P543&gt;P544,1,1,0),"")</f>
        <v/>
      </c>
      <c r="R544" s="0" t="str">
        <f aca="false">IF(C544&lt;&gt;"",IF($Q544&lt;&gt;1,C544+R543,C544),"")</f>
        <v/>
      </c>
      <c r="S544" s="0" t="str">
        <f aca="false">IF(D544&lt;&gt;"",IF($Q544&lt;&gt;1,D544+S543,D544),"")</f>
        <v/>
      </c>
      <c r="T544" s="0" t="str">
        <f aca="false">IF(E544&lt;&gt;"",IF($Q544&lt;&gt;1,E544+T543,E544),"")</f>
        <v/>
      </c>
      <c r="U544" s="0" t="str">
        <f aca="false">IF(H544&lt;&gt;"",IF(Q544=1,IF(B544="W",1,0),IF(B544="W",1,0)+U543),"")</f>
        <v/>
      </c>
      <c r="V544" s="0" t="str">
        <f aca="false">IF(H544&lt;&gt;"",IF(Q544=1,IF(B544&lt;&gt;"W",1,0),IF(B544&lt;&gt;"W",1,0)+V543),"")</f>
        <v/>
      </c>
    </row>
    <row r="545" customFormat="false" ht="13.8" hidden="false" customHeight="false" outlineLevel="0" collapsed="false">
      <c r="A545" s="23"/>
      <c r="B545" s="23"/>
      <c r="C545" s="23"/>
      <c r="D545" s="23"/>
      <c r="E545" s="23"/>
      <c r="F545" s="25" t="str">
        <f aca="false">_xlfn.IFS(E545 = "","",E545&gt;0,C545/E545,TRUE(),C545/1)</f>
        <v/>
      </c>
      <c r="G545" s="25" t="str">
        <f aca="false">_xlfn.IFS(E545 = "","",E545&gt;0,(C545+D545)/E545,TRUE(),(C545+D545)/1)</f>
        <v/>
      </c>
      <c r="H545" s="29"/>
      <c r="I545" s="27"/>
      <c r="J545" s="28" t="str">
        <f aca="false">IF(O545&lt;&gt;"",O545/86400,"")</f>
        <v/>
      </c>
      <c r="K545" s="28"/>
      <c r="L545" s="29" t="str">
        <f aca="false">_xlfn.IFS(Q546 &lt;&gt; 1,"",T545&gt;0,R545/T545,TRUE(),R545/1)</f>
        <v/>
      </c>
      <c r="M545" s="25" t="str">
        <f aca="false">_xlfn.IFS(Q546 &lt;&gt; 1,"",V545&gt;0,U545/V545,TRUE(),U545/1)</f>
        <v/>
      </c>
      <c r="N545" s="20"/>
      <c r="P545" s="0" t="str">
        <f aca="false">IF(H545&lt;&gt;"",MOD(WEEKDAY(H545)+4,7)+1,"")</f>
        <v/>
      </c>
      <c r="Q545" s="0" t="str">
        <f aca="false">IF(H544&lt;&gt;"",_xlfn.IFS(OR((H545-H544)&gt;=7,H545=""),1,P544&gt;P545,1,1,0),"")</f>
        <v/>
      </c>
      <c r="R545" s="0" t="str">
        <f aca="false">IF(C545&lt;&gt;"",IF($Q545&lt;&gt;1,C545+R544,C545),"")</f>
        <v/>
      </c>
      <c r="S545" s="0" t="str">
        <f aca="false">IF(D545&lt;&gt;"",IF($Q545&lt;&gt;1,D545+S544,D545),"")</f>
        <v/>
      </c>
      <c r="T545" s="0" t="str">
        <f aca="false">IF(E545&lt;&gt;"",IF($Q545&lt;&gt;1,E545+T544,E545),"")</f>
        <v/>
      </c>
      <c r="U545" s="0" t="str">
        <f aca="false">IF(H545&lt;&gt;"",IF(Q545=1,IF(B545="W",1,0),IF(B545="W",1,0)+U544),"")</f>
        <v/>
      </c>
      <c r="V545" s="0" t="str">
        <f aca="false">IF(H545&lt;&gt;"",IF(Q545=1,IF(B545&lt;&gt;"W",1,0),IF(B545&lt;&gt;"W",1,0)+V544),"")</f>
        <v/>
      </c>
    </row>
    <row r="546" customFormat="false" ht="13.8" hidden="false" customHeight="false" outlineLevel="0" collapsed="false">
      <c r="A546" s="23"/>
      <c r="B546" s="23"/>
      <c r="C546" s="23"/>
      <c r="D546" s="23"/>
      <c r="E546" s="23"/>
      <c r="F546" s="25" t="str">
        <f aca="false">_xlfn.IFS(E546 = "","",E546&gt;0,C546/E546,TRUE(),C546/1)</f>
        <v/>
      </c>
      <c r="G546" s="25" t="str">
        <f aca="false">_xlfn.IFS(E546 = "","",E546&gt;0,(C546+D546)/E546,TRUE(),(C546+D546)/1)</f>
        <v/>
      </c>
      <c r="H546" s="29"/>
      <c r="I546" s="27"/>
      <c r="J546" s="28" t="str">
        <f aca="false">IF(O546&lt;&gt;"",O546/86400,"")</f>
        <v/>
      </c>
      <c r="K546" s="28"/>
      <c r="L546" s="29" t="str">
        <f aca="false">_xlfn.IFS(Q547 &lt;&gt; 1,"",T546&gt;0,R546/T546,TRUE(),R546/1)</f>
        <v/>
      </c>
      <c r="M546" s="25" t="str">
        <f aca="false">_xlfn.IFS(Q547 &lt;&gt; 1,"",V546&gt;0,U546/V546,TRUE(),U546/1)</f>
        <v/>
      </c>
      <c r="N546" s="20"/>
      <c r="P546" s="0" t="str">
        <f aca="false">IF(H546&lt;&gt;"",MOD(WEEKDAY(H546)+4,7)+1,"")</f>
        <v/>
      </c>
      <c r="Q546" s="0" t="str">
        <f aca="false">IF(H545&lt;&gt;"",_xlfn.IFS(OR((H546-H545)&gt;=7,H546=""),1,P545&gt;P546,1,1,0),"")</f>
        <v/>
      </c>
      <c r="R546" s="0" t="str">
        <f aca="false">IF(C546&lt;&gt;"",IF($Q546&lt;&gt;1,C546+R545,C546),"")</f>
        <v/>
      </c>
      <c r="S546" s="0" t="str">
        <f aca="false">IF(D546&lt;&gt;"",IF($Q546&lt;&gt;1,D546+S545,D546),"")</f>
        <v/>
      </c>
      <c r="T546" s="0" t="str">
        <f aca="false">IF(E546&lt;&gt;"",IF($Q546&lt;&gt;1,E546+T545,E546),"")</f>
        <v/>
      </c>
      <c r="U546" s="0" t="str">
        <f aca="false">IF(H546&lt;&gt;"",IF(Q546=1,IF(B546="W",1,0),IF(B546="W",1,0)+U545),"")</f>
        <v/>
      </c>
      <c r="V546" s="0" t="str">
        <f aca="false">IF(H546&lt;&gt;"",IF(Q546=1,IF(B546&lt;&gt;"W",1,0),IF(B546&lt;&gt;"W",1,0)+V545),"")</f>
        <v/>
      </c>
    </row>
    <row r="547" customFormat="false" ht="13.8" hidden="false" customHeight="false" outlineLevel="0" collapsed="false">
      <c r="A547" s="23"/>
      <c r="B547" s="23"/>
      <c r="C547" s="23"/>
      <c r="D547" s="23"/>
      <c r="E547" s="23"/>
      <c r="F547" s="25" t="str">
        <f aca="false">_xlfn.IFS(E547 = "","",E547&gt;0,C547/E547,TRUE(),C547/1)</f>
        <v/>
      </c>
      <c r="G547" s="25" t="str">
        <f aca="false">_xlfn.IFS(E547 = "","",E547&gt;0,(C547+D547)/E547,TRUE(),(C547+D547)/1)</f>
        <v/>
      </c>
      <c r="H547" s="29"/>
      <c r="I547" s="27"/>
      <c r="J547" s="28" t="str">
        <f aca="false">IF(O547&lt;&gt;"",O547/86400,"")</f>
        <v/>
      </c>
      <c r="K547" s="28"/>
      <c r="L547" s="29" t="str">
        <f aca="false">_xlfn.IFS(Q548 &lt;&gt; 1,"",T547&gt;0,R547/T547,TRUE(),R547/1)</f>
        <v/>
      </c>
      <c r="M547" s="25" t="str">
        <f aca="false">_xlfn.IFS(Q548 &lt;&gt; 1,"",V547&gt;0,U547/V547,TRUE(),U547/1)</f>
        <v/>
      </c>
      <c r="N547" s="20"/>
      <c r="P547" s="0" t="str">
        <f aca="false">IF(H547&lt;&gt;"",MOD(WEEKDAY(H547)+4,7)+1,"")</f>
        <v/>
      </c>
      <c r="Q547" s="0" t="str">
        <f aca="false">IF(H546&lt;&gt;"",_xlfn.IFS(OR((H547-H546)&gt;=7,H547=""),1,P546&gt;P547,1,1,0),"")</f>
        <v/>
      </c>
      <c r="R547" s="0" t="str">
        <f aca="false">IF(C547&lt;&gt;"",IF($Q547&lt;&gt;1,C547+R546,C547),"")</f>
        <v/>
      </c>
      <c r="S547" s="0" t="str">
        <f aca="false">IF(D547&lt;&gt;"",IF($Q547&lt;&gt;1,D547+S546,D547),"")</f>
        <v/>
      </c>
      <c r="T547" s="0" t="str">
        <f aca="false">IF(E547&lt;&gt;"",IF($Q547&lt;&gt;1,E547+T546,E547),"")</f>
        <v/>
      </c>
      <c r="U547" s="0" t="str">
        <f aca="false">IF(H547&lt;&gt;"",IF(Q547=1,IF(B547="W",1,0),IF(B547="W",1,0)+U546),"")</f>
        <v/>
      </c>
      <c r="V547" s="0" t="str">
        <f aca="false">IF(H547&lt;&gt;"",IF(Q547=1,IF(B547&lt;&gt;"W",1,0),IF(B547&lt;&gt;"W",1,0)+V546),"")</f>
        <v/>
      </c>
    </row>
    <row r="548" customFormat="false" ht="13.8" hidden="false" customHeight="false" outlineLevel="0" collapsed="false">
      <c r="A548" s="23"/>
      <c r="B548" s="23"/>
      <c r="C548" s="23"/>
      <c r="D548" s="23"/>
      <c r="E548" s="23"/>
      <c r="F548" s="25" t="str">
        <f aca="false">_xlfn.IFS(E548 = "","",E548&gt;0,C548/E548,TRUE(),C548/1)</f>
        <v/>
      </c>
      <c r="G548" s="25" t="str">
        <f aca="false">_xlfn.IFS(E548 = "","",E548&gt;0,(C548+D548)/E548,TRUE(),(C548+D548)/1)</f>
        <v/>
      </c>
      <c r="H548" s="29"/>
      <c r="I548" s="27"/>
      <c r="J548" s="28" t="str">
        <f aca="false">IF(O548&lt;&gt;"",O548/86400,"")</f>
        <v/>
      </c>
      <c r="K548" s="28"/>
      <c r="L548" s="29" t="str">
        <f aca="false">_xlfn.IFS(Q549 &lt;&gt; 1,"",T548&gt;0,R548/T548,TRUE(),R548/1)</f>
        <v/>
      </c>
      <c r="M548" s="25" t="str">
        <f aca="false">_xlfn.IFS(Q549 &lt;&gt; 1,"",V548&gt;0,U548/V548,TRUE(),U548/1)</f>
        <v/>
      </c>
      <c r="N548" s="20"/>
      <c r="P548" s="0" t="str">
        <f aca="false">IF(H548&lt;&gt;"",MOD(WEEKDAY(H548)+4,7)+1,"")</f>
        <v/>
      </c>
      <c r="Q548" s="0" t="str">
        <f aca="false">IF(H547&lt;&gt;"",_xlfn.IFS(OR((H548-H547)&gt;=7,H548=""),1,P547&gt;P548,1,1,0),"")</f>
        <v/>
      </c>
      <c r="R548" s="0" t="str">
        <f aca="false">IF(C548&lt;&gt;"",IF($Q548&lt;&gt;1,C548+R547,C548),"")</f>
        <v/>
      </c>
      <c r="S548" s="0" t="str">
        <f aca="false">IF(D548&lt;&gt;"",IF($Q548&lt;&gt;1,D548+S547,D548),"")</f>
        <v/>
      </c>
      <c r="T548" s="0" t="str">
        <f aca="false">IF(E548&lt;&gt;"",IF($Q548&lt;&gt;1,E548+T547,E548),"")</f>
        <v/>
      </c>
      <c r="U548" s="0" t="str">
        <f aca="false">IF(H548&lt;&gt;"",IF(Q548=1,IF(B548="W",1,0),IF(B548="W",1,0)+U547),"")</f>
        <v/>
      </c>
      <c r="V548" s="0" t="str">
        <f aca="false">IF(H548&lt;&gt;"",IF(Q548=1,IF(B548&lt;&gt;"W",1,0),IF(B548&lt;&gt;"W",1,0)+V547),"")</f>
        <v/>
      </c>
    </row>
    <row r="549" customFormat="false" ht="13.8" hidden="false" customHeight="false" outlineLevel="0" collapsed="false">
      <c r="A549" s="23"/>
      <c r="B549" s="23"/>
      <c r="C549" s="23"/>
      <c r="D549" s="23"/>
      <c r="E549" s="23"/>
      <c r="F549" s="25" t="str">
        <f aca="false">_xlfn.IFS(E549 = "","",E549&gt;0,C549/E549,TRUE(),C549/1)</f>
        <v/>
      </c>
      <c r="G549" s="25" t="str">
        <f aca="false">_xlfn.IFS(E549 = "","",E549&gt;0,(C549+D549)/E549,TRUE(),(C549+D549)/1)</f>
        <v/>
      </c>
      <c r="H549" s="29"/>
      <c r="I549" s="27"/>
      <c r="J549" s="28" t="str">
        <f aca="false">IF(O549&lt;&gt;"",O549/86400,"")</f>
        <v/>
      </c>
      <c r="K549" s="28"/>
      <c r="L549" s="29" t="str">
        <f aca="false">_xlfn.IFS(Q550 &lt;&gt; 1,"",T549&gt;0,R549/T549,TRUE(),R549/1)</f>
        <v/>
      </c>
      <c r="M549" s="25" t="str">
        <f aca="false">_xlfn.IFS(Q550 &lt;&gt; 1,"",V549&gt;0,U549/V549,TRUE(),U549/1)</f>
        <v/>
      </c>
      <c r="N549" s="20"/>
      <c r="P549" s="0" t="str">
        <f aca="false">IF(H549&lt;&gt;"",MOD(WEEKDAY(H549)+4,7)+1,"")</f>
        <v/>
      </c>
      <c r="Q549" s="0" t="str">
        <f aca="false">IF(H548&lt;&gt;"",_xlfn.IFS(OR((H549-H548)&gt;=7,H549=""),1,P548&gt;P549,1,1,0),"")</f>
        <v/>
      </c>
      <c r="R549" s="0" t="str">
        <f aca="false">IF(C549&lt;&gt;"",IF($Q549&lt;&gt;1,C549+R548,C549),"")</f>
        <v/>
      </c>
      <c r="S549" s="0" t="str">
        <f aca="false">IF(D549&lt;&gt;"",IF($Q549&lt;&gt;1,D549+S548,D549),"")</f>
        <v/>
      </c>
      <c r="T549" s="0" t="str">
        <f aca="false">IF(E549&lt;&gt;"",IF($Q549&lt;&gt;1,E549+T548,E549),"")</f>
        <v/>
      </c>
      <c r="U549" s="0" t="str">
        <f aca="false">IF(H549&lt;&gt;"",IF(Q549=1,IF(B549="W",1,0),IF(B549="W",1,0)+U548),"")</f>
        <v/>
      </c>
      <c r="V549" s="0" t="str">
        <f aca="false">IF(H549&lt;&gt;"",IF(Q549=1,IF(B549&lt;&gt;"W",1,0),IF(B549&lt;&gt;"W",1,0)+V548),"")</f>
        <v/>
      </c>
    </row>
    <row r="550" customFormat="false" ht="13.8" hidden="false" customHeight="false" outlineLevel="0" collapsed="false">
      <c r="A550" s="23"/>
      <c r="B550" s="23"/>
      <c r="C550" s="23"/>
      <c r="D550" s="23"/>
      <c r="E550" s="23"/>
      <c r="F550" s="25" t="str">
        <f aca="false">_xlfn.IFS(E550 = "","",E550&gt;0,C550/E550,TRUE(),C550/1)</f>
        <v/>
      </c>
      <c r="G550" s="25" t="str">
        <f aca="false">_xlfn.IFS(E550 = "","",E550&gt;0,(C550+D550)/E550,TRUE(),(C550+D550)/1)</f>
        <v/>
      </c>
      <c r="H550" s="29"/>
      <c r="I550" s="27"/>
      <c r="J550" s="28" t="str">
        <f aca="false">IF(O550&lt;&gt;"",O550/86400,"")</f>
        <v/>
      </c>
      <c r="K550" s="28"/>
      <c r="L550" s="29" t="str">
        <f aca="false">_xlfn.IFS(Q551 &lt;&gt; 1,"",T550&gt;0,R550/T550,TRUE(),R550/1)</f>
        <v/>
      </c>
      <c r="M550" s="25" t="str">
        <f aca="false">_xlfn.IFS(Q551 &lt;&gt; 1,"",V550&gt;0,U550/V550,TRUE(),U550/1)</f>
        <v/>
      </c>
      <c r="N550" s="20"/>
      <c r="P550" s="0" t="str">
        <f aca="false">IF(H550&lt;&gt;"",MOD(WEEKDAY(H550)+4,7)+1,"")</f>
        <v/>
      </c>
      <c r="Q550" s="0" t="str">
        <f aca="false">IF(H549&lt;&gt;"",_xlfn.IFS(OR((H550-H549)&gt;=7,H550=""),1,P549&gt;P550,1,1,0),"")</f>
        <v/>
      </c>
      <c r="R550" s="0" t="str">
        <f aca="false">IF(C550&lt;&gt;"",IF($Q550&lt;&gt;1,C550+R549,C550),"")</f>
        <v/>
      </c>
      <c r="S550" s="0" t="str">
        <f aca="false">IF(D550&lt;&gt;"",IF($Q550&lt;&gt;1,D550+S549,D550),"")</f>
        <v/>
      </c>
      <c r="T550" s="0" t="str">
        <f aca="false">IF(E550&lt;&gt;"",IF($Q550&lt;&gt;1,E550+T549,E550),"")</f>
        <v/>
      </c>
      <c r="U550" s="0" t="str">
        <f aca="false">IF(H550&lt;&gt;"",IF(Q550=1,IF(B550="W",1,0),IF(B550="W",1,0)+U549),"")</f>
        <v/>
      </c>
      <c r="V550" s="0" t="str">
        <f aca="false">IF(H550&lt;&gt;"",IF(Q550=1,IF(B550&lt;&gt;"W",1,0),IF(B550&lt;&gt;"W",1,0)+V549),"")</f>
        <v/>
      </c>
    </row>
    <row r="551" customFormat="false" ht="13.8" hidden="false" customHeight="false" outlineLevel="0" collapsed="false">
      <c r="A551" s="23"/>
      <c r="B551" s="23"/>
      <c r="C551" s="23"/>
      <c r="D551" s="23"/>
      <c r="E551" s="23"/>
      <c r="F551" s="25" t="str">
        <f aca="false">_xlfn.IFS(E551 = "","",E551&gt;0,C551/E551,TRUE(),C551/1)</f>
        <v/>
      </c>
      <c r="G551" s="25" t="str">
        <f aca="false">_xlfn.IFS(E551 = "","",E551&gt;0,(C551+D551)/E551,TRUE(),(C551+D551)/1)</f>
        <v/>
      </c>
      <c r="H551" s="29"/>
      <c r="I551" s="27"/>
      <c r="J551" s="28" t="str">
        <f aca="false">IF(O551&lt;&gt;"",O551/86400,"")</f>
        <v/>
      </c>
      <c r="K551" s="28"/>
      <c r="L551" s="29" t="str">
        <f aca="false">_xlfn.IFS(Q552 &lt;&gt; 1,"",T551&gt;0,R551/T551,TRUE(),R551/1)</f>
        <v/>
      </c>
      <c r="M551" s="25" t="str">
        <f aca="false">_xlfn.IFS(Q552 &lt;&gt; 1,"",V551&gt;0,U551/V551,TRUE(),U551/1)</f>
        <v/>
      </c>
      <c r="N551" s="20"/>
      <c r="P551" s="0" t="str">
        <f aca="false">IF(H551&lt;&gt;"",MOD(WEEKDAY(H551)+4,7)+1,"")</f>
        <v/>
      </c>
      <c r="Q551" s="0" t="str">
        <f aca="false">IF(H550&lt;&gt;"",_xlfn.IFS(OR((H551-H550)&gt;=7,H551=""),1,P550&gt;P551,1,1,0),"")</f>
        <v/>
      </c>
      <c r="R551" s="0" t="str">
        <f aca="false">IF(C551&lt;&gt;"",IF($Q551&lt;&gt;1,C551+R550,C551),"")</f>
        <v/>
      </c>
      <c r="S551" s="0" t="str">
        <f aca="false">IF(D551&lt;&gt;"",IF($Q551&lt;&gt;1,D551+S550,D551),"")</f>
        <v/>
      </c>
      <c r="T551" s="0" t="str">
        <f aca="false">IF(E551&lt;&gt;"",IF($Q551&lt;&gt;1,E551+T550,E551),"")</f>
        <v/>
      </c>
      <c r="U551" s="0" t="str">
        <f aca="false">IF(H551&lt;&gt;"",IF(Q551=1,IF(B551="W",1,0),IF(B551="W",1,0)+U550),"")</f>
        <v/>
      </c>
      <c r="V551" s="0" t="str">
        <f aca="false">IF(H551&lt;&gt;"",IF(Q551=1,IF(B551&lt;&gt;"W",1,0),IF(B551&lt;&gt;"W",1,0)+V550),"")</f>
        <v/>
      </c>
    </row>
    <row r="552" customFormat="false" ht="13.8" hidden="false" customHeight="false" outlineLevel="0" collapsed="false">
      <c r="A552" s="23"/>
      <c r="B552" s="23"/>
      <c r="C552" s="23"/>
      <c r="D552" s="23"/>
      <c r="E552" s="23"/>
      <c r="F552" s="25" t="str">
        <f aca="false">_xlfn.IFS(E552 = "","",E552&gt;0,C552/E552,TRUE(),C552/1)</f>
        <v/>
      </c>
      <c r="G552" s="25" t="str">
        <f aca="false">_xlfn.IFS(E552 = "","",E552&gt;0,(C552+D552)/E552,TRUE(),(C552+D552)/1)</f>
        <v/>
      </c>
      <c r="H552" s="29"/>
      <c r="I552" s="27"/>
      <c r="J552" s="28" t="str">
        <f aca="false">IF(O552&lt;&gt;"",O552/86400,"")</f>
        <v/>
      </c>
      <c r="K552" s="28"/>
      <c r="L552" s="29" t="str">
        <f aca="false">_xlfn.IFS(Q553 &lt;&gt; 1,"",T552&gt;0,R552/T552,TRUE(),R552/1)</f>
        <v/>
      </c>
      <c r="M552" s="25" t="str">
        <f aca="false">_xlfn.IFS(Q553 &lt;&gt; 1,"",V552&gt;0,U552/V552,TRUE(),U552/1)</f>
        <v/>
      </c>
      <c r="N552" s="20"/>
      <c r="P552" s="0" t="str">
        <f aca="false">IF(H552&lt;&gt;"",MOD(WEEKDAY(H552)+4,7)+1,"")</f>
        <v/>
      </c>
      <c r="Q552" s="0" t="str">
        <f aca="false">IF(H551&lt;&gt;"",_xlfn.IFS(OR((H552-H551)&gt;=7,H552=""),1,P551&gt;P552,1,1,0),"")</f>
        <v/>
      </c>
      <c r="R552" s="0" t="str">
        <f aca="false">IF(C552&lt;&gt;"",IF($Q552&lt;&gt;1,C552+R551,C552),"")</f>
        <v/>
      </c>
      <c r="S552" s="0" t="str">
        <f aca="false">IF(D552&lt;&gt;"",IF($Q552&lt;&gt;1,D552+S551,D552),"")</f>
        <v/>
      </c>
      <c r="T552" s="0" t="str">
        <f aca="false">IF(E552&lt;&gt;"",IF($Q552&lt;&gt;1,E552+T551,E552),"")</f>
        <v/>
      </c>
      <c r="U552" s="0" t="str">
        <f aca="false">IF(H552&lt;&gt;"",IF(Q552=1,IF(B552="W",1,0),IF(B552="W",1,0)+U551),"")</f>
        <v/>
      </c>
      <c r="V552" s="0" t="str">
        <f aca="false">IF(H552&lt;&gt;"",IF(Q552=1,IF(B552&lt;&gt;"W",1,0),IF(B552&lt;&gt;"W",1,0)+V551),"")</f>
        <v/>
      </c>
    </row>
    <row r="553" customFormat="false" ht="13.8" hidden="false" customHeight="false" outlineLevel="0" collapsed="false">
      <c r="A553" s="23"/>
      <c r="B553" s="23"/>
      <c r="C553" s="23"/>
      <c r="D553" s="23"/>
      <c r="E553" s="23"/>
      <c r="F553" s="25" t="str">
        <f aca="false">_xlfn.IFS(E553 = "","",E553&gt;0,C553/E553,TRUE(),C553/1)</f>
        <v/>
      </c>
      <c r="G553" s="25" t="str">
        <f aca="false">_xlfn.IFS(E553 = "","",E553&gt;0,(C553+D553)/E553,TRUE(),(C553+D553)/1)</f>
        <v/>
      </c>
      <c r="H553" s="29"/>
      <c r="I553" s="27"/>
      <c r="J553" s="28" t="str">
        <f aca="false">IF(O553&lt;&gt;"",O553/86400,"")</f>
        <v/>
      </c>
      <c r="K553" s="28"/>
      <c r="L553" s="29" t="str">
        <f aca="false">_xlfn.IFS(Q554 &lt;&gt; 1,"",T553&gt;0,R553/T553,TRUE(),R553/1)</f>
        <v/>
      </c>
      <c r="M553" s="25" t="str">
        <f aca="false">_xlfn.IFS(Q554 &lt;&gt; 1,"",V553&gt;0,U553/V553,TRUE(),U553/1)</f>
        <v/>
      </c>
      <c r="N553" s="20"/>
      <c r="P553" s="0" t="str">
        <f aca="false">IF(H553&lt;&gt;"",MOD(WEEKDAY(H553)+4,7)+1,"")</f>
        <v/>
      </c>
      <c r="Q553" s="0" t="str">
        <f aca="false">IF(H552&lt;&gt;"",_xlfn.IFS(OR((H553-H552)&gt;=7,H553=""),1,P552&gt;P553,1,1,0),"")</f>
        <v/>
      </c>
      <c r="R553" s="0" t="str">
        <f aca="false">IF(C553&lt;&gt;"",IF($Q553&lt;&gt;1,C553+R552,C553),"")</f>
        <v/>
      </c>
      <c r="S553" s="0" t="str">
        <f aca="false">IF(D553&lt;&gt;"",IF($Q553&lt;&gt;1,D553+S552,D553),"")</f>
        <v/>
      </c>
      <c r="T553" s="0" t="str">
        <f aca="false">IF(E553&lt;&gt;"",IF($Q553&lt;&gt;1,E553+T552,E553),"")</f>
        <v/>
      </c>
      <c r="U553" s="0" t="str">
        <f aca="false">IF(H553&lt;&gt;"",IF(Q553=1,IF(B553="W",1,0),IF(B553="W",1,0)+U552),"")</f>
        <v/>
      </c>
      <c r="V553" s="0" t="str">
        <f aca="false">IF(H553&lt;&gt;"",IF(Q553=1,IF(B553&lt;&gt;"W",1,0),IF(B553&lt;&gt;"W",1,0)+V552),"")</f>
        <v/>
      </c>
    </row>
    <row r="554" customFormat="false" ht="13.8" hidden="false" customHeight="false" outlineLevel="0" collapsed="false">
      <c r="A554" s="23"/>
      <c r="B554" s="23"/>
      <c r="C554" s="23"/>
      <c r="D554" s="23"/>
      <c r="E554" s="23"/>
      <c r="F554" s="25" t="str">
        <f aca="false">_xlfn.IFS(E554 = "","",E554&gt;0,C554/E554,TRUE(),C554/1)</f>
        <v/>
      </c>
      <c r="G554" s="25" t="str">
        <f aca="false">_xlfn.IFS(E554 = "","",E554&gt;0,(C554+D554)/E554,TRUE(),(C554+D554)/1)</f>
        <v/>
      </c>
      <c r="H554" s="29"/>
      <c r="I554" s="27"/>
      <c r="J554" s="28" t="str">
        <f aca="false">IF(O554&lt;&gt;"",O554/86400,"")</f>
        <v/>
      </c>
      <c r="K554" s="28"/>
      <c r="L554" s="29" t="str">
        <f aca="false">_xlfn.IFS(Q555 &lt;&gt; 1,"",T554&gt;0,R554/T554,TRUE(),R554/1)</f>
        <v/>
      </c>
      <c r="M554" s="25" t="str">
        <f aca="false">_xlfn.IFS(Q555 &lt;&gt; 1,"",V554&gt;0,U554/V554,TRUE(),U554/1)</f>
        <v/>
      </c>
      <c r="N554" s="20"/>
      <c r="P554" s="0" t="str">
        <f aca="false">IF(H554&lt;&gt;"",MOD(WEEKDAY(H554)+4,7)+1,"")</f>
        <v/>
      </c>
      <c r="Q554" s="0" t="str">
        <f aca="false">IF(H553&lt;&gt;"",_xlfn.IFS(OR((H554-H553)&gt;=7,H554=""),1,P553&gt;P554,1,1,0),"")</f>
        <v/>
      </c>
      <c r="R554" s="0" t="str">
        <f aca="false">IF(C554&lt;&gt;"",IF($Q554&lt;&gt;1,C554+R553,C554),"")</f>
        <v/>
      </c>
      <c r="S554" s="0" t="str">
        <f aca="false">IF(D554&lt;&gt;"",IF($Q554&lt;&gt;1,D554+S553,D554),"")</f>
        <v/>
      </c>
      <c r="T554" s="0" t="str">
        <f aca="false">IF(E554&lt;&gt;"",IF($Q554&lt;&gt;1,E554+T553,E554),"")</f>
        <v/>
      </c>
      <c r="U554" s="0" t="str">
        <f aca="false">IF(H554&lt;&gt;"",IF(Q554=1,IF(B554="W",1,0),IF(B554="W",1,0)+U553),"")</f>
        <v/>
      </c>
      <c r="V554" s="0" t="str">
        <f aca="false">IF(H554&lt;&gt;"",IF(Q554=1,IF(B554&lt;&gt;"W",1,0),IF(B554&lt;&gt;"W",1,0)+V553),"")</f>
        <v/>
      </c>
    </row>
    <row r="555" customFormat="false" ht="13.8" hidden="false" customHeight="false" outlineLevel="0" collapsed="false">
      <c r="A555" s="23"/>
      <c r="B555" s="23"/>
      <c r="C555" s="23"/>
      <c r="D555" s="23"/>
      <c r="E555" s="23"/>
      <c r="F555" s="25" t="str">
        <f aca="false">_xlfn.IFS(E555 = "","",E555&gt;0,C555/E555,TRUE(),C555/1)</f>
        <v/>
      </c>
      <c r="G555" s="25" t="str">
        <f aca="false">_xlfn.IFS(E555 = "","",E555&gt;0,(C555+D555)/E555,TRUE(),(C555+D555)/1)</f>
        <v/>
      </c>
      <c r="H555" s="29"/>
      <c r="I555" s="27"/>
      <c r="J555" s="28" t="str">
        <f aca="false">IF(O555&lt;&gt;"",O555/86400,"")</f>
        <v/>
      </c>
      <c r="K555" s="28"/>
      <c r="L555" s="29" t="str">
        <f aca="false">_xlfn.IFS(Q556 &lt;&gt; 1,"",T555&gt;0,R555/T555,TRUE(),R555/1)</f>
        <v/>
      </c>
      <c r="M555" s="25" t="str">
        <f aca="false">_xlfn.IFS(Q556 &lt;&gt; 1,"",V555&gt;0,U555/V555,TRUE(),U555/1)</f>
        <v/>
      </c>
      <c r="N555" s="20"/>
      <c r="P555" s="0" t="str">
        <f aca="false">IF(H555&lt;&gt;"",MOD(WEEKDAY(H555)+4,7)+1,"")</f>
        <v/>
      </c>
      <c r="Q555" s="0" t="str">
        <f aca="false">IF(H554&lt;&gt;"",_xlfn.IFS(OR((H555-H554)&gt;=7,H555=""),1,P554&gt;P555,1,1,0),"")</f>
        <v/>
      </c>
      <c r="R555" s="0" t="str">
        <f aca="false">IF(C555&lt;&gt;"",IF($Q555&lt;&gt;1,C555+R554,C555),"")</f>
        <v/>
      </c>
      <c r="S555" s="0" t="str">
        <f aca="false">IF(D555&lt;&gt;"",IF($Q555&lt;&gt;1,D555+S554,D555),"")</f>
        <v/>
      </c>
      <c r="T555" s="0" t="str">
        <f aca="false">IF(E555&lt;&gt;"",IF($Q555&lt;&gt;1,E555+T554,E555),"")</f>
        <v/>
      </c>
      <c r="U555" s="0" t="str">
        <f aca="false">IF(H555&lt;&gt;"",IF(Q555=1,IF(B555="W",1,0),IF(B555="W",1,0)+U554),"")</f>
        <v/>
      </c>
      <c r="V555" s="0" t="str">
        <f aca="false">IF(H555&lt;&gt;"",IF(Q555=1,IF(B555&lt;&gt;"W",1,0),IF(B555&lt;&gt;"W",1,0)+V554),"")</f>
        <v/>
      </c>
    </row>
    <row r="556" customFormat="false" ht="13.8" hidden="false" customHeight="false" outlineLevel="0" collapsed="false">
      <c r="A556" s="23"/>
      <c r="B556" s="23"/>
      <c r="C556" s="23"/>
      <c r="D556" s="23"/>
      <c r="E556" s="23"/>
      <c r="F556" s="25" t="str">
        <f aca="false">_xlfn.IFS(E556 = "","",E556&gt;0,C556/E556,TRUE(),C556/1)</f>
        <v/>
      </c>
      <c r="G556" s="25" t="str">
        <f aca="false">_xlfn.IFS(E556 = "","",E556&gt;0,(C556+D556)/E556,TRUE(),(C556+D556)/1)</f>
        <v/>
      </c>
      <c r="H556" s="29"/>
      <c r="I556" s="27"/>
      <c r="J556" s="28" t="str">
        <f aca="false">IF(O556&lt;&gt;"",O556/86400,"")</f>
        <v/>
      </c>
      <c r="K556" s="28"/>
      <c r="L556" s="29" t="str">
        <f aca="false">_xlfn.IFS(Q557 &lt;&gt; 1,"",T556&gt;0,R556/T556,TRUE(),R556/1)</f>
        <v/>
      </c>
      <c r="M556" s="25" t="str">
        <f aca="false">_xlfn.IFS(Q557 &lt;&gt; 1,"",V556&gt;0,U556/V556,TRUE(),U556/1)</f>
        <v/>
      </c>
      <c r="N556" s="20"/>
      <c r="P556" s="0" t="str">
        <f aca="false">IF(H556&lt;&gt;"",MOD(WEEKDAY(H556)+4,7)+1,"")</f>
        <v/>
      </c>
      <c r="Q556" s="0" t="str">
        <f aca="false">IF(H555&lt;&gt;"",_xlfn.IFS(OR((H556-H555)&gt;=7,H556=""),1,P555&gt;P556,1,1,0),"")</f>
        <v/>
      </c>
      <c r="R556" s="0" t="str">
        <f aca="false">IF(C556&lt;&gt;"",IF($Q556&lt;&gt;1,C556+R555,C556),"")</f>
        <v/>
      </c>
      <c r="S556" s="0" t="str">
        <f aca="false">IF(D556&lt;&gt;"",IF($Q556&lt;&gt;1,D556+S555,D556),"")</f>
        <v/>
      </c>
      <c r="T556" s="0" t="str">
        <f aca="false">IF(E556&lt;&gt;"",IF($Q556&lt;&gt;1,E556+T555,E556),"")</f>
        <v/>
      </c>
      <c r="U556" s="0" t="str">
        <f aca="false">IF(H556&lt;&gt;"",IF(Q556=1,IF(B556="W",1,0),IF(B556="W",1,0)+U555),"")</f>
        <v/>
      </c>
      <c r="V556" s="0" t="str">
        <f aca="false">IF(H556&lt;&gt;"",IF(Q556=1,IF(B556&lt;&gt;"W",1,0),IF(B556&lt;&gt;"W",1,0)+V555),"")</f>
        <v/>
      </c>
    </row>
    <row r="557" customFormat="false" ht="13.8" hidden="false" customHeight="false" outlineLevel="0" collapsed="false">
      <c r="A557" s="23"/>
      <c r="B557" s="23"/>
      <c r="C557" s="23"/>
      <c r="D557" s="23"/>
      <c r="E557" s="23"/>
      <c r="F557" s="25" t="str">
        <f aca="false">_xlfn.IFS(E557 = "","",E557&gt;0,C557/E557,TRUE(),C557/1)</f>
        <v/>
      </c>
      <c r="G557" s="25" t="str">
        <f aca="false">_xlfn.IFS(E557 = "","",E557&gt;0,(C557+D557)/E557,TRUE(),(C557+D557)/1)</f>
        <v/>
      </c>
      <c r="H557" s="29"/>
      <c r="I557" s="27"/>
      <c r="J557" s="28" t="str">
        <f aca="false">IF(O557&lt;&gt;"",O557/86400,"")</f>
        <v/>
      </c>
      <c r="K557" s="28"/>
      <c r="L557" s="29" t="str">
        <f aca="false">_xlfn.IFS(Q558 &lt;&gt; 1,"",T557&gt;0,R557/T557,TRUE(),R557/1)</f>
        <v/>
      </c>
      <c r="M557" s="25" t="str">
        <f aca="false">_xlfn.IFS(Q558 &lt;&gt; 1,"",V557&gt;0,U557/V557,TRUE(),U557/1)</f>
        <v/>
      </c>
      <c r="N557" s="20"/>
      <c r="P557" s="0" t="str">
        <f aca="false">IF(H557&lt;&gt;"",MOD(WEEKDAY(H557)+4,7)+1,"")</f>
        <v/>
      </c>
      <c r="Q557" s="0" t="str">
        <f aca="false">IF(H556&lt;&gt;"",_xlfn.IFS(OR((H557-H556)&gt;=7,H557=""),1,P556&gt;P557,1,1,0),"")</f>
        <v/>
      </c>
      <c r="R557" s="0" t="str">
        <f aca="false">IF(C557&lt;&gt;"",IF($Q557&lt;&gt;1,C557+R556,C557),"")</f>
        <v/>
      </c>
      <c r="S557" s="0" t="str">
        <f aca="false">IF(D557&lt;&gt;"",IF($Q557&lt;&gt;1,D557+S556,D557),"")</f>
        <v/>
      </c>
      <c r="T557" s="0" t="str">
        <f aca="false">IF(E557&lt;&gt;"",IF($Q557&lt;&gt;1,E557+T556,E557),"")</f>
        <v/>
      </c>
      <c r="U557" s="0" t="str">
        <f aca="false">IF(H557&lt;&gt;"",IF(Q557=1,IF(B557="W",1,0),IF(B557="W",1,0)+U556),"")</f>
        <v/>
      </c>
      <c r="V557" s="0" t="str">
        <f aca="false">IF(H557&lt;&gt;"",IF(Q557=1,IF(B557&lt;&gt;"W",1,0),IF(B557&lt;&gt;"W",1,0)+V556),"")</f>
        <v/>
      </c>
    </row>
    <row r="558" customFormat="false" ht="13.8" hidden="false" customHeight="false" outlineLevel="0" collapsed="false">
      <c r="A558" s="23"/>
      <c r="B558" s="23"/>
      <c r="C558" s="23"/>
      <c r="D558" s="23"/>
      <c r="E558" s="23"/>
      <c r="F558" s="25" t="str">
        <f aca="false">_xlfn.IFS(E558 = "","",E558&gt;0,C558/E558,TRUE(),C558/1)</f>
        <v/>
      </c>
      <c r="G558" s="25" t="str">
        <f aca="false">_xlfn.IFS(E558 = "","",E558&gt;0,(C558+D558)/E558,TRUE(),(C558+D558)/1)</f>
        <v/>
      </c>
      <c r="H558" s="29"/>
      <c r="I558" s="27"/>
      <c r="J558" s="28" t="str">
        <f aca="false">IF(O558&lt;&gt;"",O558/86400,"")</f>
        <v/>
      </c>
      <c r="K558" s="28"/>
      <c r="L558" s="29" t="str">
        <f aca="false">_xlfn.IFS(Q559 &lt;&gt; 1,"",T558&gt;0,R558/T558,TRUE(),R558/1)</f>
        <v/>
      </c>
      <c r="M558" s="25" t="str">
        <f aca="false">_xlfn.IFS(Q559 &lt;&gt; 1,"",V558&gt;0,U558/V558,TRUE(),U558/1)</f>
        <v/>
      </c>
      <c r="N558" s="20"/>
      <c r="P558" s="0" t="str">
        <f aca="false">IF(H558&lt;&gt;"",MOD(WEEKDAY(H558)+4,7)+1,"")</f>
        <v/>
      </c>
      <c r="Q558" s="0" t="str">
        <f aca="false">IF(H557&lt;&gt;"",_xlfn.IFS(OR((H558-H557)&gt;=7,H558=""),1,P557&gt;P558,1,1,0),"")</f>
        <v/>
      </c>
      <c r="R558" s="0" t="str">
        <f aca="false">IF(C558&lt;&gt;"",IF($Q558&lt;&gt;1,C558+R557,C558),"")</f>
        <v/>
      </c>
      <c r="S558" s="0" t="str">
        <f aca="false">IF(D558&lt;&gt;"",IF($Q558&lt;&gt;1,D558+S557,D558),"")</f>
        <v/>
      </c>
      <c r="T558" s="0" t="str">
        <f aca="false">IF(E558&lt;&gt;"",IF($Q558&lt;&gt;1,E558+T557,E558),"")</f>
        <v/>
      </c>
      <c r="U558" s="0" t="str">
        <f aca="false">IF(H558&lt;&gt;"",IF(Q558=1,IF(B558="W",1,0),IF(B558="W",1,0)+U557),"")</f>
        <v/>
      </c>
      <c r="V558" s="0" t="str">
        <f aca="false">IF(H558&lt;&gt;"",IF(Q558=1,IF(B558&lt;&gt;"W",1,0),IF(B558&lt;&gt;"W",1,0)+V557),"")</f>
        <v/>
      </c>
    </row>
    <row r="559" customFormat="false" ht="13.8" hidden="false" customHeight="false" outlineLevel="0" collapsed="false">
      <c r="A559" s="23"/>
      <c r="B559" s="23"/>
      <c r="C559" s="23"/>
      <c r="D559" s="23"/>
      <c r="E559" s="23"/>
      <c r="F559" s="25" t="str">
        <f aca="false">_xlfn.IFS(E559 = "","",E559&gt;0,C559/E559,TRUE(),C559/1)</f>
        <v/>
      </c>
      <c r="G559" s="25" t="str">
        <f aca="false">_xlfn.IFS(E559 = "","",E559&gt;0,(C559+D559)/E559,TRUE(),(C559+D559)/1)</f>
        <v/>
      </c>
      <c r="H559" s="29"/>
      <c r="I559" s="27"/>
      <c r="J559" s="28" t="str">
        <f aca="false">IF(O559&lt;&gt;"",O559/86400,"")</f>
        <v/>
      </c>
      <c r="K559" s="28"/>
      <c r="L559" s="29" t="str">
        <f aca="false">_xlfn.IFS(Q560 &lt;&gt; 1,"",T559&gt;0,R559/T559,TRUE(),R559/1)</f>
        <v/>
      </c>
      <c r="M559" s="25" t="str">
        <f aca="false">_xlfn.IFS(Q560 &lt;&gt; 1,"",V559&gt;0,U559/V559,TRUE(),U559/1)</f>
        <v/>
      </c>
      <c r="N559" s="20"/>
      <c r="P559" s="0" t="str">
        <f aca="false">IF(H559&lt;&gt;"",MOD(WEEKDAY(H559)+4,7)+1,"")</f>
        <v/>
      </c>
      <c r="Q559" s="0" t="str">
        <f aca="false">IF(H558&lt;&gt;"",_xlfn.IFS(OR((H559-H558)&gt;=7,H559=""),1,P558&gt;P559,1,1,0),"")</f>
        <v/>
      </c>
      <c r="R559" s="0" t="str">
        <f aca="false">IF(C559&lt;&gt;"",IF($Q559&lt;&gt;1,C559+R558,C559),"")</f>
        <v/>
      </c>
      <c r="S559" s="0" t="str">
        <f aca="false">IF(D559&lt;&gt;"",IF($Q559&lt;&gt;1,D559+S558,D559),"")</f>
        <v/>
      </c>
      <c r="T559" s="0" t="str">
        <f aca="false">IF(E559&lt;&gt;"",IF($Q559&lt;&gt;1,E559+T558,E559),"")</f>
        <v/>
      </c>
      <c r="U559" s="0" t="str">
        <f aca="false">IF(H559&lt;&gt;"",IF(Q559=1,IF(B559="W",1,0),IF(B559="W",1,0)+U558),"")</f>
        <v/>
      </c>
      <c r="V559" s="0" t="str">
        <f aca="false">IF(H559&lt;&gt;"",IF(Q559=1,IF(B559&lt;&gt;"W",1,0),IF(B559&lt;&gt;"W",1,0)+V558),"")</f>
        <v/>
      </c>
    </row>
    <row r="560" customFormat="false" ht="13.8" hidden="false" customHeight="false" outlineLevel="0" collapsed="false">
      <c r="A560" s="23"/>
      <c r="B560" s="23"/>
      <c r="C560" s="23"/>
      <c r="D560" s="23"/>
      <c r="E560" s="23"/>
      <c r="F560" s="25" t="str">
        <f aca="false">_xlfn.IFS(E560 = "","",E560&gt;0,C560/E560,TRUE(),C560/1)</f>
        <v/>
      </c>
      <c r="G560" s="25" t="str">
        <f aca="false">_xlfn.IFS(E560 = "","",E560&gt;0,(C560+D560)/E560,TRUE(),(C560+D560)/1)</f>
        <v/>
      </c>
      <c r="H560" s="29"/>
      <c r="I560" s="27"/>
      <c r="J560" s="28" t="str">
        <f aca="false">IF(O560&lt;&gt;"",O560/86400,"")</f>
        <v/>
      </c>
      <c r="K560" s="28"/>
      <c r="L560" s="29" t="str">
        <f aca="false">_xlfn.IFS(Q561 &lt;&gt; 1,"",T560&gt;0,R560/T560,TRUE(),R560/1)</f>
        <v/>
      </c>
      <c r="M560" s="25" t="str">
        <f aca="false">_xlfn.IFS(Q561 &lt;&gt; 1,"",V560&gt;0,U560/V560,TRUE(),U560/1)</f>
        <v/>
      </c>
      <c r="N560" s="20"/>
      <c r="P560" s="0" t="str">
        <f aca="false">IF(H560&lt;&gt;"",MOD(WEEKDAY(H560)+4,7)+1,"")</f>
        <v/>
      </c>
      <c r="Q560" s="0" t="str">
        <f aca="false">IF(H559&lt;&gt;"",_xlfn.IFS(OR((H560-H559)&gt;=7,H560=""),1,P559&gt;P560,1,1,0),"")</f>
        <v/>
      </c>
      <c r="R560" s="0" t="str">
        <f aca="false">IF(C560&lt;&gt;"",IF($Q560&lt;&gt;1,C560+R559,C560),"")</f>
        <v/>
      </c>
      <c r="S560" s="0" t="str">
        <f aca="false">IF(D560&lt;&gt;"",IF($Q560&lt;&gt;1,D560+S559,D560),"")</f>
        <v/>
      </c>
      <c r="T560" s="0" t="str">
        <f aca="false">IF(E560&lt;&gt;"",IF($Q560&lt;&gt;1,E560+T559,E560),"")</f>
        <v/>
      </c>
      <c r="U560" s="0" t="str">
        <f aca="false">IF(H560&lt;&gt;"",IF(Q560=1,IF(B560="W",1,0),IF(B560="W",1,0)+U559),"")</f>
        <v/>
      </c>
      <c r="V560" s="0" t="str">
        <f aca="false">IF(H560&lt;&gt;"",IF(Q560=1,IF(B560&lt;&gt;"W",1,0),IF(B560&lt;&gt;"W",1,0)+V559),"")</f>
        <v/>
      </c>
    </row>
    <row r="561" customFormat="false" ht="13.8" hidden="false" customHeight="false" outlineLevel="0" collapsed="false">
      <c r="A561" s="23"/>
      <c r="B561" s="23"/>
      <c r="C561" s="23"/>
      <c r="D561" s="23"/>
      <c r="E561" s="23"/>
      <c r="F561" s="25" t="str">
        <f aca="false">_xlfn.IFS(E561 = "","",E561&gt;0,C561/E561,TRUE(),C561/1)</f>
        <v/>
      </c>
      <c r="G561" s="25" t="str">
        <f aca="false">_xlfn.IFS(E561 = "","",E561&gt;0,(C561+D561)/E561,TRUE(),(C561+D561)/1)</f>
        <v/>
      </c>
      <c r="H561" s="29"/>
      <c r="I561" s="27"/>
      <c r="J561" s="28" t="str">
        <f aca="false">IF(O561&lt;&gt;"",O561/86400,"")</f>
        <v/>
      </c>
      <c r="K561" s="28"/>
      <c r="L561" s="29" t="str">
        <f aca="false">_xlfn.IFS(Q562 &lt;&gt; 1,"",T561&gt;0,R561/T561,TRUE(),R561/1)</f>
        <v/>
      </c>
      <c r="M561" s="25" t="str">
        <f aca="false">_xlfn.IFS(Q562 &lt;&gt; 1,"",V561&gt;0,U561/V561,TRUE(),U561/1)</f>
        <v/>
      </c>
      <c r="N561" s="20"/>
      <c r="P561" s="0" t="str">
        <f aca="false">IF(H561&lt;&gt;"",MOD(WEEKDAY(H561)+4,7)+1,"")</f>
        <v/>
      </c>
      <c r="Q561" s="0" t="str">
        <f aca="false">IF(H560&lt;&gt;"",_xlfn.IFS(OR((H561-H560)&gt;=7,H561=""),1,P560&gt;P561,1,1,0),"")</f>
        <v/>
      </c>
      <c r="R561" s="0" t="str">
        <f aca="false">IF(C561&lt;&gt;"",IF($Q561&lt;&gt;1,C561+R560,C561),"")</f>
        <v/>
      </c>
      <c r="S561" s="0" t="str">
        <f aca="false">IF(D561&lt;&gt;"",IF($Q561&lt;&gt;1,D561+S560,D561),"")</f>
        <v/>
      </c>
      <c r="T561" s="0" t="str">
        <f aca="false">IF(E561&lt;&gt;"",IF($Q561&lt;&gt;1,E561+T560,E561),"")</f>
        <v/>
      </c>
      <c r="U561" s="0" t="str">
        <f aca="false">IF(H561&lt;&gt;"",IF(Q561=1,IF(B561="W",1,0),IF(B561="W",1,0)+U560),"")</f>
        <v/>
      </c>
      <c r="V561" s="0" t="str">
        <f aca="false">IF(H561&lt;&gt;"",IF(Q561=1,IF(B561&lt;&gt;"W",1,0),IF(B561&lt;&gt;"W",1,0)+V560),"")</f>
        <v/>
      </c>
    </row>
    <row r="562" customFormat="false" ht="13.8" hidden="false" customHeight="false" outlineLevel="0" collapsed="false">
      <c r="A562" s="23"/>
      <c r="B562" s="23"/>
      <c r="C562" s="23"/>
      <c r="D562" s="23"/>
      <c r="E562" s="23"/>
      <c r="F562" s="25" t="str">
        <f aca="false">_xlfn.IFS(E562 = "","",E562&gt;0,C562/E562,TRUE(),C562/1)</f>
        <v/>
      </c>
      <c r="G562" s="25" t="str">
        <f aca="false">_xlfn.IFS(E562 = "","",E562&gt;0,(C562+D562)/E562,TRUE(),(C562+D562)/1)</f>
        <v/>
      </c>
      <c r="H562" s="29"/>
      <c r="I562" s="27"/>
      <c r="J562" s="28" t="str">
        <f aca="false">IF(O562&lt;&gt;"",O562/86400,"")</f>
        <v/>
      </c>
      <c r="K562" s="28"/>
      <c r="L562" s="29" t="str">
        <f aca="false">_xlfn.IFS(Q563 &lt;&gt; 1,"",T562&gt;0,R562/T562,TRUE(),R562/1)</f>
        <v/>
      </c>
      <c r="M562" s="25" t="str">
        <f aca="false">_xlfn.IFS(Q563 &lt;&gt; 1,"",V562&gt;0,U562/V562,TRUE(),U562/1)</f>
        <v/>
      </c>
      <c r="N562" s="20"/>
      <c r="P562" s="0" t="str">
        <f aca="false">IF(H562&lt;&gt;"",MOD(WEEKDAY(H562)+4,7)+1,"")</f>
        <v/>
      </c>
      <c r="Q562" s="0" t="str">
        <f aca="false">IF(H561&lt;&gt;"",_xlfn.IFS(OR((H562-H561)&gt;=7,H562=""),1,P561&gt;P562,1,1,0),"")</f>
        <v/>
      </c>
      <c r="R562" s="0" t="str">
        <f aca="false">IF(C562&lt;&gt;"",IF($Q562&lt;&gt;1,C562+R561,C562),"")</f>
        <v/>
      </c>
      <c r="S562" s="0" t="str">
        <f aca="false">IF(D562&lt;&gt;"",IF($Q562&lt;&gt;1,D562+S561,D562),"")</f>
        <v/>
      </c>
      <c r="T562" s="0" t="str">
        <f aca="false">IF(E562&lt;&gt;"",IF($Q562&lt;&gt;1,E562+T561,E562),"")</f>
        <v/>
      </c>
      <c r="U562" s="0" t="str">
        <f aca="false">IF(H562&lt;&gt;"",IF(Q562=1,IF(B562="W",1,0),IF(B562="W",1,0)+U561),"")</f>
        <v/>
      </c>
      <c r="V562" s="0" t="str">
        <f aca="false">IF(H562&lt;&gt;"",IF(Q562=1,IF(B562&lt;&gt;"W",1,0),IF(B562&lt;&gt;"W",1,0)+V561),"")</f>
        <v/>
      </c>
    </row>
    <row r="563" customFormat="false" ht="13.8" hidden="false" customHeight="false" outlineLevel="0" collapsed="false">
      <c r="A563" s="23"/>
      <c r="B563" s="23"/>
      <c r="C563" s="23"/>
      <c r="D563" s="23"/>
      <c r="E563" s="23"/>
      <c r="F563" s="25" t="str">
        <f aca="false">_xlfn.IFS(E563 = "","",E563&gt;0,C563/E563,TRUE(),C563/1)</f>
        <v/>
      </c>
      <c r="G563" s="25" t="str">
        <f aca="false">_xlfn.IFS(E563 = "","",E563&gt;0,(C563+D563)/E563,TRUE(),(C563+D563)/1)</f>
        <v/>
      </c>
      <c r="H563" s="29"/>
      <c r="I563" s="27"/>
      <c r="J563" s="28" t="str">
        <f aca="false">IF(O563&lt;&gt;"",O563/86400,"")</f>
        <v/>
      </c>
      <c r="K563" s="28"/>
      <c r="L563" s="29" t="str">
        <f aca="false">_xlfn.IFS(Q564 &lt;&gt; 1,"",T563&gt;0,R563/T563,TRUE(),R563/1)</f>
        <v/>
      </c>
      <c r="M563" s="25" t="str">
        <f aca="false">_xlfn.IFS(Q564 &lt;&gt; 1,"",V563&gt;0,U563/V563,TRUE(),U563/1)</f>
        <v/>
      </c>
      <c r="N563" s="20"/>
      <c r="P563" s="0" t="str">
        <f aca="false">IF(H563&lt;&gt;"",MOD(WEEKDAY(H563)+4,7)+1,"")</f>
        <v/>
      </c>
      <c r="Q563" s="0" t="str">
        <f aca="false">IF(H562&lt;&gt;"",_xlfn.IFS(OR((H563-H562)&gt;=7,H563=""),1,P562&gt;P563,1,1,0),"")</f>
        <v/>
      </c>
      <c r="R563" s="0" t="str">
        <f aca="false">IF(C563&lt;&gt;"",IF($Q563&lt;&gt;1,C563+R562,C563),"")</f>
        <v/>
      </c>
      <c r="S563" s="0" t="str">
        <f aca="false">IF(D563&lt;&gt;"",IF($Q563&lt;&gt;1,D563+S562,D563),"")</f>
        <v/>
      </c>
      <c r="T563" s="0" t="str">
        <f aca="false">IF(E563&lt;&gt;"",IF($Q563&lt;&gt;1,E563+T562,E563),"")</f>
        <v/>
      </c>
      <c r="U563" s="0" t="str">
        <f aca="false">IF(H563&lt;&gt;"",IF(Q563=1,IF(B563="W",1,0),IF(B563="W",1,0)+U562),"")</f>
        <v/>
      </c>
      <c r="V563" s="0" t="str">
        <f aca="false">IF(H563&lt;&gt;"",IF(Q563=1,IF(B563&lt;&gt;"W",1,0),IF(B563&lt;&gt;"W",1,0)+V562),"")</f>
        <v/>
      </c>
    </row>
    <row r="564" customFormat="false" ht="13.8" hidden="false" customHeight="false" outlineLevel="0" collapsed="false">
      <c r="A564" s="23"/>
      <c r="B564" s="23"/>
      <c r="C564" s="23"/>
      <c r="D564" s="23"/>
      <c r="E564" s="23"/>
      <c r="F564" s="25" t="str">
        <f aca="false">_xlfn.IFS(E564 = "","",E564&gt;0,C564/E564,TRUE(),C564/1)</f>
        <v/>
      </c>
      <c r="G564" s="25" t="str">
        <f aca="false">_xlfn.IFS(E564 = "","",E564&gt;0,(C564+D564)/E564,TRUE(),(C564+D564)/1)</f>
        <v/>
      </c>
      <c r="H564" s="29"/>
      <c r="I564" s="27"/>
      <c r="J564" s="28" t="str">
        <f aca="false">IF(O564&lt;&gt;"",O564/86400,"")</f>
        <v/>
      </c>
      <c r="K564" s="28"/>
      <c r="L564" s="29" t="str">
        <f aca="false">_xlfn.IFS(Q565 &lt;&gt; 1,"",T564&gt;0,R564/T564,TRUE(),R564/1)</f>
        <v/>
      </c>
      <c r="M564" s="25" t="str">
        <f aca="false">_xlfn.IFS(Q565 &lt;&gt; 1,"",V564&gt;0,U564/V564,TRUE(),U564/1)</f>
        <v/>
      </c>
      <c r="N564" s="20"/>
      <c r="P564" s="0" t="str">
        <f aca="false">IF(H564&lt;&gt;"",MOD(WEEKDAY(H564)+4,7)+1,"")</f>
        <v/>
      </c>
      <c r="Q564" s="0" t="str">
        <f aca="false">IF(H563&lt;&gt;"",_xlfn.IFS(OR((H564-H563)&gt;=7,H564=""),1,P563&gt;P564,1,1,0),"")</f>
        <v/>
      </c>
      <c r="R564" s="0" t="str">
        <f aca="false">IF(C564&lt;&gt;"",IF($Q564&lt;&gt;1,C564+R563,C564),"")</f>
        <v/>
      </c>
      <c r="S564" s="0" t="str">
        <f aca="false">IF(D564&lt;&gt;"",IF($Q564&lt;&gt;1,D564+S563,D564),"")</f>
        <v/>
      </c>
      <c r="T564" s="0" t="str">
        <f aca="false">IF(E564&lt;&gt;"",IF($Q564&lt;&gt;1,E564+T563,E564),"")</f>
        <v/>
      </c>
      <c r="U564" s="0" t="str">
        <f aca="false">IF(H564&lt;&gt;"",IF(Q564=1,IF(B564="W",1,0),IF(B564="W",1,0)+U563),"")</f>
        <v/>
      </c>
      <c r="V564" s="0" t="str">
        <f aca="false">IF(H564&lt;&gt;"",IF(Q564=1,IF(B564&lt;&gt;"W",1,0),IF(B564&lt;&gt;"W",1,0)+V563),"")</f>
        <v/>
      </c>
    </row>
    <row r="565" customFormat="false" ht="13.8" hidden="false" customHeight="false" outlineLevel="0" collapsed="false">
      <c r="A565" s="23"/>
      <c r="B565" s="23"/>
      <c r="C565" s="23"/>
      <c r="D565" s="23"/>
      <c r="E565" s="23"/>
      <c r="F565" s="25" t="str">
        <f aca="false">_xlfn.IFS(E565 = "","",E565&gt;0,C565/E565,TRUE(),C565/1)</f>
        <v/>
      </c>
      <c r="G565" s="25" t="str">
        <f aca="false">_xlfn.IFS(E565 = "","",E565&gt;0,(C565+D565)/E565,TRUE(),(C565+D565)/1)</f>
        <v/>
      </c>
      <c r="H565" s="29"/>
      <c r="I565" s="27"/>
      <c r="J565" s="28" t="str">
        <f aca="false">IF(O565&lt;&gt;"",O565/86400,"")</f>
        <v/>
      </c>
      <c r="K565" s="28"/>
      <c r="L565" s="29" t="str">
        <f aca="false">_xlfn.IFS(Q566 &lt;&gt; 1,"",T565&gt;0,R565/T565,TRUE(),R565/1)</f>
        <v/>
      </c>
      <c r="M565" s="25" t="str">
        <f aca="false">_xlfn.IFS(Q566 &lt;&gt; 1,"",V565&gt;0,U565/V565,TRUE(),U565/1)</f>
        <v/>
      </c>
      <c r="N565" s="20"/>
      <c r="P565" s="0" t="str">
        <f aca="false">IF(H565&lt;&gt;"",MOD(WEEKDAY(H565)+4,7)+1,"")</f>
        <v/>
      </c>
      <c r="Q565" s="0" t="str">
        <f aca="false">IF(H564&lt;&gt;"",_xlfn.IFS(OR((H565-H564)&gt;=7,H565=""),1,P564&gt;P565,1,1,0),"")</f>
        <v/>
      </c>
      <c r="R565" s="0" t="str">
        <f aca="false">IF(C565&lt;&gt;"",IF($Q565&lt;&gt;1,C565+R564,C565),"")</f>
        <v/>
      </c>
      <c r="S565" s="0" t="str">
        <f aca="false">IF(D565&lt;&gt;"",IF($Q565&lt;&gt;1,D565+S564,D565),"")</f>
        <v/>
      </c>
      <c r="T565" s="0" t="str">
        <f aca="false">IF(E565&lt;&gt;"",IF($Q565&lt;&gt;1,E565+T564,E565),"")</f>
        <v/>
      </c>
      <c r="U565" s="0" t="str">
        <f aca="false">IF(H565&lt;&gt;"",IF(Q565=1,IF(B565="W",1,0),IF(B565="W",1,0)+U564),"")</f>
        <v/>
      </c>
      <c r="V565" s="0" t="str">
        <f aca="false">IF(H565&lt;&gt;"",IF(Q565=1,IF(B565&lt;&gt;"W",1,0),IF(B565&lt;&gt;"W",1,0)+V564),"")</f>
        <v/>
      </c>
    </row>
    <row r="566" customFormat="false" ht="13.8" hidden="false" customHeight="false" outlineLevel="0" collapsed="false">
      <c r="A566" s="23"/>
      <c r="B566" s="23"/>
      <c r="C566" s="23"/>
      <c r="D566" s="23"/>
      <c r="E566" s="23"/>
      <c r="F566" s="25" t="str">
        <f aca="false">_xlfn.IFS(E566 = "","",E566&gt;0,C566/E566,TRUE(),C566/1)</f>
        <v/>
      </c>
      <c r="G566" s="25" t="str">
        <f aca="false">_xlfn.IFS(E566 = "","",E566&gt;0,(C566+D566)/E566,TRUE(),(C566+D566)/1)</f>
        <v/>
      </c>
      <c r="H566" s="29"/>
      <c r="I566" s="27"/>
      <c r="J566" s="28" t="str">
        <f aca="false">IF(O566&lt;&gt;"",O566/86400,"")</f>
        <v/>
      </c>
      <c r="K566" s="28"/>
      <c r="L566" s="29" t="str">
        <f aca="false">_xlfn.IFS(Q567 &lt;&gt; 1,"",T566&gt;0,R566/T566,TRUE(),R566/1)</f>
        <v/>
      </c>
      <c r="M566" s="25" t="str">
        <f aca="false">_xlfn.IFS(Q567 &lt;&gt; 1,"",V566&gt;0,U566/V566,TRUE(),U566/1)</f>
        <v/>
      </c>
      <c r="N566" s="20"/>
      <c r="P566" s="0" t="str">
        <f aca="false">IF(H566&lt;&gt;"",MOD(WEEKDAY(H566)+4,7)+1,"")</f>
        <v/>
      </c>
      <c r="Q566" s="0" t="str">
        <f aca="false">IF(H565&lt;&gt;"",_xlfn.IFS(OR((H566-H565)&gt;=7,H566=""),1,P565&gt;P566,1,1,0),"")</f>
        <v/>
      </c>
      <c r="R566" s="0" t="str">
        <f aca="false">IF(C566&lt;&gt;"",IF($Q566&lt;&gt;1,C566+R565,C566),"")</f>
        <v/>
      </c>
      <c r="S566" s="0" t="str">
        <f aca="false">IF(D566&lt;&gt;"",IF($Q566&lt;&gt;1,D566+S565,D566),"")</f>
        <v/>
      </c>
      <c r="T566" s="0" t="str">
        <f aca="false">IF(E566&lt;&gt;"",IF($Q566&lt;&gt;1,E566+T565,E566),"")</f>
        <v/>
      </c>
      <c r="U566" s="0" t="str">
        <f aca="false">IF(H566&lt;&gt;"",IF(Q566=1,IF(B566="W",1,0),IF(B566="W",1,0)+U565),"")</f>
        <v/>
      </c>
      <c r="V566" s="0" t="str">
        <f aca="false">IF(H566&lt;&gt;"",IF(Q566=1,IF(B566&lt;&gt;"W",1,0),IF(B566&lt;&gt;"W",1,0)+V565),"")</f>
        <v/>
      </c>
    </row>
    <row r="567" customFormat="false" ht="13.8" hidden="false" customHeight="false" outlineLevel="0" collapsed="false">
      <c r="A567" s="23"/>
      <c r="B567" s="23"/>
      <c r="C567" s="23"/>
      <c r="D567" s="23"/>
      <c r="E567" s="23"/>
      <c r="F567" s="25" t="str">
        <f aca="false">_xlfn.IFS(E567 = "","",E567&gt;0,C567/E567,TRUE(),C567/1)</f>
        <v/>
      </c>
      <c r="G567" s="25" t="str">
        <f aca="false">_xlfn.IFS(E567 = "","",E567&gt;0,(C567+D567)/E567,TRUE(),(C567+D567)/1)</f>
        <v/>
      </c>
      <c r="H567" s="29"/>
      <c r="I567" s="27"/>
      <c r="J567" s="28" t="str">
        <f aca="false">IF(O567&lt;&gt;"",O567/86400,"")</f>
        <v/>
      </c>
      <c r="K567" s="28"/>
      <c r="L567" s="29" t="str">
        <f aca="false">_xlfn.IFS(Q568 &lt;&gt; 1,"",T567&gt;0,R567/T567,TRUE(),R567/1)</f>
        <v/>
      </c>
      <c r="M567" s="25" t="str">
        <f aca="false">_xlfn.IFS(Q568 &lt;&gt; 1,"",V567&gt;0,U567/V567,TRUE(),U567/1)</f>
        <v/>
      </c>
      <c r="N567" s="20"/>
      <c r="P567" s="0" t="str">
        <f aca="false">IF(H567&lt;&gt;"",MOD(WEEKDAY(H567)+4,7)+1,"")</f>
        <v/>
      </c>
      <c r="Q567" s="0" t="str">
        <f aca="false">IF(H566&lt;&gt;"",_xlfn.IFS(OR((H567-H566)&gt;=7,H567=""),1,P566&gt;P567,1,1,0),"")</f>
        <v/>
      </c>
      <c r="R567" s="0" t="str">
        <f aca="false">IF(C567&lt;&gt;"",IF($Q567&lt;&gt;1,C567+R566,C567),"")</f>
        <v/>
      </c>
      <c r="S567" s="0" t="str">
        <f aca="false">IF(D567&lt;&gt;"",IF($Q567&lt;&gt;1,D567+S566,D567),"")</f>
        <v/>
      </c>
      <c r="T567" s="0" t="str">
        <f aca="false">IF(E567&lt;&gt;"",IF($Q567&lt;&gt;1,E567+T566,E567),"")</f>
        <v/>
      </c>
      <c r="U567" s="0" t="str">
        <f aca="false">IF(H567&lt;&gt;"",IF(Q567=1,IF(B567="W",1,0),IF(B567="W",1,0)+U566),"")</f>
        <v/>
      </c>
      <c r="V567" s="0" t="str">
        <f aca="false">IF(H567&lt;&gt;"",IF(Q567=1,IF(B567&lt;&gt;"W",1,0),IF(B567&lt;&gt;"W",1,0)+V566),"")</f>
        <v/>
      </c>
    </row>
    <row r="568" customFormat="false" ht="13.8" hidden="false" customHeight="false" outlineLevel="0" collapsed="false">
      <c r="A568" s="23"/>
      <c r="B568" s="23"/>
      <c r="C568" s="23"/>
      <c r="D568" s="23"/>
      <c r="E568" s="23"/>
      <c r="F568" s="25" t="str">
        <f aca="false">_xlfn.IFS(E568 = "","",E568&gt;0,C568/E568,TRUE(),C568/1)</f>
        <v/>
      </c>
      <c r="G568" s="25" t="str">
        <f aca="false">_xlfn.IFS(E568 = "","",E568&gt;0,(C568+D568)/E568,TRUE(),(C568+D568)/1)</f>
        <v/>
      </c>
      <c r="H568" s="29"/>
      <c r="I568" s="27"/>
      <c r="J568" s="28" t="str">
        <f aca="false">IF(O568&lt;&gt;"",O568/86400,"")</f>
        <v/>
      </c>
      <c r="K568" s="28"/>
      <c r="L568" s="29" t="str">
        <f aca="false">_xlfn.IFS(Q569 &lt;&gt; 1,"",T568&gt;0,R568/T568,TRUE(),R568/1)</f>
        <v/>
      </c>
      <c r="M568" s="25" t="str">
        <f aca="false">_xlfn.IFS(Q569 &lt;&gt; 1,"",V568&gt;0,U568/V568,TRUE(),U568/1)</f>
        <v/>
      </c>
      <c r="N568" s="20"/>
      <c r="P568" s="0" t="str">
        <f aca="false">IF(H568&lt;&gt;"",MOD(WEEKDAY(H568)+4,7)+1,"")</f>
        <v/>
      </c>
      <c r="Q568" s="0" t="str">
        <f aca="false">IF(H567&lt;&gt;"",_xlfn.IFS(OR((H568-H567)&gt;=7,H568=""),1,P567&gt;P568,1,1,0),"")</f>
        <v/>
      </c>
      <c r="R568" s="0" t="str">
        <f aca="false">IF(C568&lt;&gt;"",IF($Q568&lt;&gt;1,C568+R567,C568),"")</f>
        <v/>
      </c>
      <c r="S568" s="0" t="str">
        <f aca="false">IF(D568&lt;&gt;"",IF($Q568&lt;&gt;1,D568+S567,D568),"")</f>
        <v/>
      </c>
      <c r="T568" s="0" t="str">
        <f aca="false">IF(E568&lt;&gt;"",IF($Q568&lt;&gt;1,E568+T567,E568),"")</f>
        <v/>
      </c>
      <c r="U568" s="0" t="str">
        <f aca="false">IF(H568&lt;&gt;"",IF(Q568=1,IF(B568="W",1,0),IF(B568="W",1,0)+U567),"")</f>
        <v/>
      </c>
      <c r="V568" s="0" t="str">
        <f aca="false">IF(H568&lt;&gt;"",IF(Q568=1,IF(B568&lt;&gt;"W",1,0),IF(B568&lt;&gt;"W",1,0)+V567),"")</f>
        <v/>
      </c>
    </row>
    <row r="569" customFormat="false" ht="13.8" hidden="false" customHeight="false" outlineLevel="0" collapsed="false">
      <c r="A569" s="23"/>
      <c r="B569" s="23"/>
      <c r="C569" s="23"/>
      <c r="D569" s="23"/>
      <c r="E569" s="23"/>
      <c r="F569" s="25" t="str">
        <f aca="false">_xlfn.IFS(E569 = "","",E569&gt;0,C569/E569,TRUE(),C569/1)</f>
        <v/>
      </c>
      <c r="G569" s="25" t="str">
        <f aca="false">_xlfn.IFS(E569 = "","",E569&gt;0,(C569+D569)/E569,TRUE(),(C569+D569)/1)</f>
        <v/>
      </c>
      <c r="H569" s="29"/>
      <c r="I569" s="27"/>
      <c r="J569" s="28" t="str">
        <f aca="false">IF(O569&lt;&gt;"",O569/86400,"")</f>
        <v/>
      </c>
      <c r="K569" s="28"/>
      <c r="L569" s="29" t="str">
        <f aca="false">_xlfn.IFS(Q570 &lt;&gt; 1,"",T569&gt;0,R569/T569,TRUE(),R569/1)</f>
        <v/>
      </c>
      <c r="M569" s="25" t="str">
        <f aca="false">_xlfn.IFS(Q570 &lt;&gt; 1,"",V569&gt;0,U569/V569,TRUE(),U569/1)</f>
        <v/>
      </c>
      <c r="N569" s="20"/>
      <c r="P569" s="0" t="str">
        <f aca="false">IF(H569&lt;&gt;"",MOD(WEEKDAY(H569)+4,7)+1,"")</f>
        <v/>
      </c>
      <c r="Q569" s="0" t="str">
        <f aca="false">IF(H568&lt;&gt;"",_xlfn.IFS(OR((H569-H568)&gt;=7,H569=""),1,P568&gt;P569,1,1,0),"")</f>
        <v/>
      </c>
      <c r="R569" s="0" t="str">
        <f aca="false">IF(C569&lt;&gt;"",IF($Q569&lt;&gt;1,C569+R568,C569),"")</f>
        <v/>
      </c>
      <c r="S569" s="0" t="str">
        <f aca="false">IF(D569&lt;&gt;"",IF($Q569&lt;&gt;1,D569+S568,D569),"")</f>
        <v/>
      </c>
      <c r="T569" s="0" t="str">
        <f aca="false">IF(E569&lt;&gt;"",IF($Q569&lt;&gt;1,E569+T568,E569),"")</f>
        <v/>
      </c>
      <c r="U569" s="0" t="str">
        <f aca="false">IF(H569&lt;&gt;"",IF(Q569=1,IF(B569="W",1,0),IF(B569="W",1,0)+U568),"")</f>
        <v/>
      </c>
      <c r="V569" s="0" t="str">
        <f aca="false">IF(H569&lt;&gt;"",IF(Q569=1,IF(B569&lt;&gt;"W",1,0),IF(B569&lt;&gt;"W",1,0)+V568),"")</f>
        <v/>
      </c>
    </row>
    <row r="570" customFormat="false" ht="13.8" hidden="false" customHeight="false" outlineLevel="0" collapsed="false">
      <c r="A570" s="23"/>
      <c r="B570" s="23"/>
      <c r="C570" s="23"/>
      <c r="D570" s="23"/>
      <c r="E570" s="23"/>
      <c r="F570" s="25" t="str">
        <f aca="false">_xlfn.IFS(E570 = "","",E570&gt;0,C570/E570,TRUE(),C570/1)</f>
        <v/>
      </c>
      <c r="G570" s="25" t="str">
        <f aca="false">_xlfn.IFS(E570 = "","",E570&gt;0,(C570+D570)/E570,TRUE(),(C570+D570)/1)</f>
        <v/>
      </c>
      <c r="H570" s="29"/>
      <c r="I570" s="27"/>
      <c r="J570" s="28" t="str">
        <f aca="false">IF(O570&lt;&gt;"",O570/86400,"")</f>
        <v/>
      </c>
      <c r="K570" s="28"/>
      <c r="L570" s="29" t="str">
        <f aca="false">_xlfn.IFS(Q571 &lt;&gt; 1,"",T570&gt;0,R570/T570,TRUE(),R570/1)</f>
        <v/>
      </c>
      <c r="M570" s="25" t="str">
        <f aca="false">_xlfn.IFS(Q571 &lt;&gt; 1,"",V570&gt;0,U570/V570,TRUE(),U570/1)</f>
        <v/>
      </c>
      <c r="N570" s="20"/>
      <c r="P570" s="0" t="str">
        <f aca="false">IF(H570&lt;&gt;"",MOD(WEEKDAY(H570)+4,7)+1,"")</f>
        <v/>
      </c>
      <c r="Q570" s="0" t="str">
        <f aca="false">IF(H569&lt;&gt;"",_xlfn.IFS(OR((H570-H569)&gt;=7,H570=""),1,P569&gt;P570,1,1,0),"")</f>
        <v/>
      </c>
      <c r="R570" s="0" t="str">
        <f aca="false">IF(C570&lt;&gt;"",IF($Q570&lt;&gt;1,C570+R569,C570),"")</f>
        <v/>
      </c>
      <c r="S570" s="0" t="str">
        <f aca="false">IF(D570&lt;&gt;"",IF($Q570&lt;&gt;1,D570+S569,D570),"")</f>
        <v/>
      </c>
      <c r="T570" s="0" t="str">
        <f aca="false">IF(E570&lt;&gt;"",IF($Q570&lt;&gt;1,E570+T569,E570),"")</f>
        <v/>
      </c>
      <c r="U570" s="0" t="str">
        <f aca="false">IF(H570&lt;&gt;"",IF(Q570=1,IF(B570="W",1,0),IF(B570="W",1,0)+U569),"")</f>
        <v/>
      </c>
      <c r="V570" s="0" t="str">
        <f aca="false">IF(H570&lt;&gt;"",IF(Q570=1,IF(B570&lt;&gt;"W",1,0),IF(B570&lt;&gt;"W",1,0)+V569),"")</f>
        <v/>
      </c>
    </row>
    <row r="571" customFormat="false" ht="13.8" hidden="false" customHeight="false" outlineLevel="0" collapsed="false">
      <c r="A571" s="23"/>
      <c r="B571" s="23"/>
      <c r="C571" s="23"/>
      <c r="D571" s="23"/>
      <c r="E571" s="23"/>
      <c r="F571" s="25" t="str">
        <f aca="false">_xlfn.IFS(E571 = "","",E571&gt;0,C571/E571,TRUE(),C571/1)</f>
        <v/>
      </c>
      <c r="G571" s="25" t="str">
        <f aca="false">_xlfn.IFS(E571 = "","",E571&gt;0,(C571+D571)/E571,TRUE(),(C571+D571)/1)</f>
        <v/>
      </c>
      <c r="H571" s="29"/>
      <c r="I571" s="27"/>
      <c r="J571" s="28" t="str">
        <f aca="false">IF(O571&lt;&gt;"",O571/86400,"")</f>
        <v/>
      </c>
      <c r="K571" s="28"/>
      <c r="L571" s="29" t="str">
        <f aca="false">_xlfn.IFS(Q572 &lt;&gt; 1,"",T571&gt;0,R571/T571,TRUE(),R571/1)</f>
        <v/>
      </c>
      <c r="M571" s="25" t="str">
        <f aca="false">_xlfn.IFS(Q572 &lt;&gt; 1,"",V571&gt;0,U571/V571,TRUE(),U571/1)</f>
        <v/>
      </c>
      <c r="N571" s="20"/>
      <c r="P571" s="0" t="str">
        <f aca="false">IF(H571&lt;&gt;"",MOD(WEEKDAY(H571)+4,7)+1,"")</f>
        <v/>
      </c>
      <c r="Q571" s="0" t="str">
        <f aca="false">IF(H570&lt;&gt;"",_xlfn.IFS(OR((H571-H570)&gt;=7,H571=""),1,P570&gt;P571,1,1,0),"")</f>
        <v/>
      </c>
      <c r="R571" s="0" t="str">
        <f aca="false">IF(C571&lt;&gt;"",IF($Q571&lt;&gt;1,C571+R570,C571),"")</f>
        <v/>
      </c>
      <c r="S571" s="0" t="str">
        <f aca="false">IF(D571&lt;&gt;"",IF($Q571&lt;&gt;1,D571+S570,D571),"")</f>
        <v/>
      </c>
      <c r="T571" s="0" t="str">
        <f aca="false">IF(E571&lt;&gt;"",IF($Q571&lt;&gt;1,E571+T570,E571),"")</f>
        <v/>
      </c>
      <c r="U571" s="0" t="str">
        <f aca="false">IF(H571&lt;&gt;"",IF(Q571=1,IF(B571="W",1,0),IF(B571="W",1,0)+U570),"")</f>
        <v/>
      </c>
      <c r="V571" s="0" t="str">
        <f aca="false">IF(H571&lt;&gt;"",IF(Q571=1,IF(B571&lt;&gt;"W",1,0),IF(B571&lt;&gt;"W",1,0)+V570),"")</f>
        <v/>
      </c>
    </row>
    <row r="572" customFormat="false" ht="13.8" hidden="false" customHeight="false" outlineLevel="0" collapsed="false">
      <c r="A572" s="23"/>
      <c r="B572" s="23"/>
      <c r="C572" s="23"/>
      <c r="D572" s="23"/>
      <c r="E572" s="23"/>
      <c r="F572" s="25" t="str">
        <f aca="false">_xlfn.IFS(E572 = "","",E572&gt;0,C572/E572,TRUE(),C572/1)</f>
        <v/>
      </c>
      <c r="G572" s="25" t="str">
        <f aca="false">_xlfn.IFS(E572 = "","",E572&gt;0,(C572+D572)/E572,TRUE(),(C572+D572)/1)</f>
        <v/>
      </c>
      <c r="H572" s="29"/>
      <c r="I572" s="27"/>
      <c r="J572" s="28" t="str">
        <f aca="false">IF(O572&lt;&gt;"",O572/86400,"")</f>
        <v/>
      </c>
      <c r="K572" s="28"/>
      <c r="L572" s="29" t="str">
        <f aca="false">_xlfn.IFS(Q573 &lt;&gt; 1,"",T572&gt;0,R572/T572,TRUE(),R572/1)</f>
        <v/>
      </c>
      <c r="M572" s="25" t="str">
        <f aca="false">_xlfn.IFS(Q573 &lt;&gt; 1,"",V572&gt;0,U572/V572,TRUE(),U572/1)</f>
        <v/>
      </c>
      <c r="N572" s="20"/>
      <c r="P572" s="0" t="str">
        <f aca="false">IF(H572&lt;&gt;"",MOD(WEEKDAY(H572)+4,7)+1,"")</f>
        <v/>
      </c>
      <c r="Q572" s="0" t="str">
        <f aca="false">IF(H571&lt;&gt;"",_xlfn.IFS(OR((H572-H571)&gt;=7,H572=""),1,P571&gt;P572,1,1,0),"")</f>
        <v/>
      </c>
      <c r="R572" s="0" t="str">
        <f aca="false">IF(C572&lt;&gt;"",IF($Q572&lt;&gt;1,C572+R571,C572),"")</f>
        <v/>
      </c>
      <c r="S572" s="0" t="str">
        <f aca="false">IF(D572&lt;&gt;"",IF($Q572&lt;&gt;1,D572+S571,D572),"")</f>
        <v/>
      </c>
      <c r="T572" s="0" t="str">
        <f aca="false">IF(E572&lt;&gt;"",IF($Q572&lt;&gt;1,E572+T571,E572),"")</f>
        <v/>
      </c>
      <c r="U572" s="0" t="str">
        <f aca="false">IF(H572&lt;&gt;"",IF(Q572=1,IF(B572="W",1,0),IF(B572="W",1,0)+U571),"")</f>
        <v/>
      </c>
      <c r="V572" s="0" t="str">
        <f aca="false">IF(H572&lt;&gt;"",IF(Q572=1,IF(B572&lt;&gt;"W",1,0),IF(B572&lt;&gt;"W",1,0)+V571),"")</f>
        <v/>
      </c>
    </row>
    <row r="573" customFormat="false" ht="13.8" hidden="false" customHeight="false" outlineLevel="0" collapsed="false">
      <c r="A573" s="23"/>
      <c r="B573" s="23"/>
      <c r="C573" s="23"/>
      <c r="D573" s="23"/>
      <c r="E573" s="23"/>
      <c r="F573" s="25" t="str">
        <f aca="false">_xlfn.IFS(E573 = "","",E573&gt;0,C573/E573,TRUE(),C573/1)</f>
        <v/>
      </c>
      <c r="G573" s="25" t="str">
        <f aca="false">_xlfn.IFS(E573 = "","",E573&gt;0,(C573+D573)/E573,TRUE(),(C573+D573)/1)</f>
        <v/>
      </c>
      <c r="H573" s="29"/>
      <c r="I573" s="27"/>
      <c r="J573" s="28" t="str">
        <f aca="false">IF(O573&lt;&gt;"",O573/86400,"")</f>
        <v/>
      </c>
      <c r="K573" s="28"/>
      <c r="L573" s="29" t="str">
        <f aca="false">_xlfn.IFS(Q574 &lt;&gt; 1,"",T573&gt;0,R573/T573,TRUE(),R573/1)</f>
        <v/>
      </c>
      <c r="M573" s="25" t="str">
        <f aca="false">_xlfn.IFS(Q574 &lt;&gt; 1,"",V573&gt;0,U573/V573,TRUE(),U573/1)</f>
        <v/>
      </c>
      <c r="N573" s="20"/>
      <c r="P573" s="0" t="str">
        <f aca="false">IF(H573&lt;&gt;"",MOD(WEEKDAY(H573)+4,7)+1,"")</f>
        <v/>
      </c>
      <c r="Q573" s="0" t="str">
        <f aca="false">IF(H572&lt;&gt;"",_xlfn.IFS(OR((H573-H572)&gt;=7,H573=""),1,P572&gt;P573,1,1,0),"")</f>
        <v/>
      </c>
      <c r="R573" s="0" t="str">
        <f aca="false">IF(C573&lt;&gt;"",IF($Q573&lt;&gt;1,C573+R572,C573),"")</f>
        <v/>
      </c>
      <c r="S573" s="0" t="str">
        <f aca="false">IF(D573&lt;&gt;"",IF($Q573&lt;&gt;1,D573+S572,D573),"")</f>
        <v/>
      </c>
      <c r="T573" s="0" t="str">
        <f aca="false">IF(E573&lt;&gt;"",IF($Q573&lt;&gt;1,E573+T572,E573),"")</f>
        <v/>
      </c>
      <c r="U573" s="0" t="str">
        <f aca="false">IF(H573&lt;&gt;"",IF(Q573=1,IF(B573="W",1,0),IF(B573="W",1,0)+U572),"")</f>
        <v/>
      </c>
      <c r="V573" s="0" t="str">
        <f aca="false">IF(H573&lt;&gt;"",IF(Q573=1,IF(B573&lt;&gt;"W",1,0),IF(B573&lt;&gt;"W",1,0)+V572),"")</f>
        <v/>
      </c>
    </row>
    <row r="574" customFormat="false" ht="13.8" hidden="false" customHeight="false" outlineLevel="0" collapsed="false">
      <c r="A574" s="23"/>
      <c r="B574" s="23"/>
      <c r="C574" s="23"/>
      <c r="D574" s="23"/>
      <c r="E574" s="23"/>
      <c r="F574" s="25" t="str">
        <f aca="false">_xlfn.IFS(E574 = "","",E574&gt;0,C574/E574,TRUE(),C574/1)</f>
        <v/>
      </c>
      <c r="G574" s="25" t="str">
        <f aca="false">_xlfn.IFS(E574 = "","",E574&gt;0,(C574+D574)/E574,TRUE(),(C574+D574)/1)</f>
        <v/>
      </c>
      <c r="H574" s="29"/>
      <c r="I574" s="27"/>
      <c r="J574" s="28" t="str">
        <f aca="false">IF(O574&lt;&gt;"",O574/86400,"")</f>
        <v/>
      </c>
      <c r="K574" s="28"/>
      <c r="L574" s="29" t="str">
        <f aca="false">_xlfn.IFS(Q575 &lt;&gt; 1,"",T574&gt;0,R574/T574,TRUE(),R574/1)</f>
        <v/>
      </c>
      <c r="M574" s="25" t="str">
        <f aca="false">_xlfn.IFS(Q575 &lt;&gt; 1,"",V574&gt;0,U574/V574,TRUE(),U574/1)</f>
        <v/>
      </c>
      <c r="N574" s="20"/>
      <c r="P574" s="0" t="str">
        <f aca="false">IF(H574&lt;&gt;"",MOD(WEEKDAY(H574)+4,7)+1,"")</f>
        <v/>
      </c>
      <c r="Q574" s="0" t="str">
        <f aca="false">IF(H573&lt;&gt;"",_xlfn.IFS(OR((H574-H573)&gt;=7,H574=""),1,P573&gt;P574,1,1,0),"")</f>
        <v/>
      </c>
      <c r="R574" s="0" t="str">
        <f aca="false">IF(C574&lt;&gt;"",IF($Q574&lt;&gt;1,C574+R573,C574),"")</f>
        <v/>
      </c>
      <c r="S574" s="0" t="str">
        <f aca="false">IF(D574&lt;&gt;"",IF($Q574&lt;&gt;1,D574+S573,D574),"")</f>
        <v/>
      </c>
      <c r="T574" s="0" t="str">
        <f aca="false">IF(E574&lt;&gt;"",IF($Q574&lt;&gt;1,E574+T573,E574),"")</f>
        <v/>
      </c>
      <c r="U574" s="0" t="str">
        <f aca="false">IF(H574&lt;&gt;"",IF(Q574=1,IF(B574="W",1,0),IF(B574="W",1,0)+U573),"")</f>
        <v/>
      </c>
      <c r="V574" s="0" t="str">
        <f aca="false">IF(H574&lt;&gt;"",IF(Q574=1,IF(B574&lt;&gt;"W",1,0),IF(B574&lt;&gt;"W",1,0)+V573),"")</f>
        <v/>
      </c>
    </row>
    <row r="575" customFormat="false" ht="13.8" hidden="false" customHeight="false" outlineLevel="0" collapsed="false">
      <c r="A575" s="23"/>
      <c r="B575" s="23"/>
      <c r="C575" s="23"/>
      <c r="D575" s="23"/>
      <c r="E575" s="23"/>
      <c r="F575" s="25" t="str">
        <f aca="false">_xlfn.IFS(E575 = "","",E575&gt;0,C575/E575,TRUE(),C575/1)</f>
        <v/>
      </c>
      <c r="G575" s="25" t="str">
        <f aca="false">_xlfn.IFS(E575 = "","",E575&gt;0,(C575+D575)/E575,TRUE(),(C575+D575)/1)</f>
        <v/>
      </c>
      <c r="H575" s="29"/>
      <c r="I575" s="27"/>
      <c r="J575" s="28" t="str">
        <f aca="false">IF(O575&lt;&gt;"",O575/86400,"")</f>
        <v/>
      </c>
      <c r="K575" s="28"/>
      <c r="L575" s="29" t="str">
        <f aca="false">_xlfn.IFS(Q576 &lt;&gt; 1,"",T575&gt;0,R575/T575,TRUE(),R575/1)</f>
        <v/>
      </c>
      <c r="M575" s="25" t="str">
        <f aca="false">_xlfn.IFS(Q576 &lt;&gt; 1,"",V575&gt;0,U575/V575,TRUE(),U575/1)</f>
        <v/>
      </c>
      <c r="N575" s="20"/>
      <c r="P575" s="0" t="str">
        <f aca="false">IF(H575&lt;&gt;"",MOD(WEEKDAY(H575)+4,7)+1,"")</f>
        <v/>
      </c>
      <c r="Q575" s="0" t="str">
        <f aca="false">IF(H574&lt;&gt;"",_xlfn.IFS(OR((H575-H574)&gt;=7,H575=""),1,P574&gt;P575,1,1,0),"")</f>
        <v/>
      </c>
      <c r="R575" s="0" t="str">
        <f aca="false">IF(C575&lt;&gt;"",IF($Q575&lt;&gt;1,C575+R574,C575),"")</f>
        <v/>
      </c>
      <c r="S575" s="0" t="str">
        <f aca="false">IF(D575&lt;&gt;"",IF($Q575&lt;&gt;1,D575+S574,D575),"")</f>
        <v/>
      </c>
      <c r="T575" s="0" t="str">
        <f aca="false">IF(E575&lt;&gt;"",IF($Q575&lt;&gt;1,E575+T574,E575),"")</f>
        <v/>
      </c>
      <c r="U575" s="0" t="str">
        <f aca="false">IF(H575&lt;&gt;"",IF(Q575=1,IF(B575="W",1,0),IF(B575="W",1,0)+U574),"")</f>
        <v/>
      </c>
      <c r="V575" s="0" t="str">
        <f aca="false">IF(H575&lt;&gt;"",IF(Q575=1,IF(B575&lt;&gt;"W",1,0),IF(B575&lt;&gt;"W",1,0)+V574),"")</f>
        <v/>
      </c>
    </row>
    <row r="576" customFormat="false" ht="13.8" hidden="false" customHeight="false" outlineLevel="0" collapsed="false">
      <c r="A576" s="23"/>
      <c r="B576" s="23"/>
      <c r="C576" s="23"/>
      <c r="D576" s="23"/>
      <c r="E576" s="23"/>
      <c r="F576" s="25" t="str">
        <f aca="false">_xlfn.IFS(E576 = "","",E576&gt;0,C576/E576,TRUE(),C576/1)</f>
        <v/>
      </c>
      <c r="G576" s="25" t="str">
        <f aca="false">_xlfn.IFS(E576 = "","",E576&gt;0,(C576+D576)/E576,TRUE(),(C576+D576)/1)</f>
        <v/>
      </c>
      <c r="H576" s="29"/>
      <c r="I576" s="27"/>
      <c r="J576" s="28" t="str">
        <f aca="false">IF(O576&lt;&gt;"",O576/86400,"")</f>
        <v/>
      </c>
      <c r="K576" s="28"/>
      <c r="L576" s="29" t="str">
        <f aca="false">_xlfn.IFS(Q577 &lt;&gt; 1,"",T576&gt;0,R576/T576,TRUE(),R576/1)</f>
        <v/>
      </c>
      <c r="M576" s="25" t="str">
        <f aca="false">_xlfn.IFS(Q577 &lt;&gt; 1,"",V576&gt;0,U576/V576,TRUE(),U576/1)</f>
        <v/>
      </c>
      <c r="N576" s="20"/>
      <c r="P576" s="0" t="str">
        <f aca="false">IF(H576&lt;&gt;"",MOD(WEEKDAY(H576)+4,7)+1,"")</f>
        <v/>
      </c>
      <c r="Q576" s="0" t="str">
        <f aca="false">IF(H575&lt;&gt;"",_xlfn.IFS(OR((H576-H575)&gt;=7,H576=""),1,P575&gt;P576,1,1,0),"")</f>
        <v/>
      </c>
      <c r="R576" s="0" t="str">
        <f aca="false">IF(C576&lt;&gt;"",IF($Q576&lt;&gt;1,C576+R575,C576),"")</f>
        <v/>
      </c>
      <c r="S576" s="0" t="str">
        <f aca="false">IF(D576&lt;&gt;"",IF($Q576&lt;&gt;1,D576+S575,D576),"")</f>
        <v/>
      </c>
      <c r="T576" s="0" t="str">
        <f aca="false">IF(E576&lt;&gt;"",IF($Q576&lt;&gt;1,E576+T575,E576),"")</f>
        <v/>
      </c>
      <c r="U576" s="0" t="str">
        <f aca="false">IF(H576&lt;&gt;"",IF(Q576=1,IF(B576="W",1,0),IF(B576="W",1,0)+U575),"")</f>
        <v/>
      </c>
      <c r="V576" s="0" t="str">
        <f aca="false">IF(H576&lt;&gt;"",IF(Q576=1,IF(B576&lt;&gt;"W",1,0),IF(B576&lt;&gt;"W",1,0)+V575),"")</f>
        <v/>
      </c>
    </row>
    <row r="577" customFormat="false" ht="13.8" hidden="false" customHeight="false" outlineLevel="0" collapsed="false">
      <c r="A577" s="23"/>
      <c r="B577" s="23"/>
      <c r="C577" s="23"/>
      <c r="D577" s="23"/>
      <c r="E577" s="23"/>
      <c r="F577" s="25" t="str">
        <f aca="false">_xlfn.IFS(E577 = "","",E577&gt;0,C577/E577,TRUE(),C577/1)</f>
        <v/>
      </c>
      <c r="G577" s="25" t="str">
        <f aca="false">_xlfn.IFS(E577 = "","",E577&gt;0,(C577+D577)/E577,TRUE(),(C577+D577)/1)</f>
        <v/>
      </c>
      <c r="H577" s="29"/>
      <c r="I577" s="27"/>
      <c r="J577" s="28" t="str">
        <f aca="false">IF(O577&lt;&gt;"",O577/86400,"")</f>
        <v/>
      </c>
      <c r="K577" s="28"/>
      <c r="L577" s="29" t="str">
        <f aca="false">_xlfn.IFS(Q578 &lt;&gt; 1,"",T577&gt;0,R577/T577,TRUE(),R577/1)</f>
        <v/>
      </c>
      <c r="M577" s="25" t="str">
        <f aca="false">_xlfn.IFS(Q578 &lt;&gt; 1,"",V577&gt;0,U577/V577,TRUE(),U577/1)</f>
        <v/>
      </c>
      <c r="N577" s="20"/>
      <c r="P577" s="0" t="str">
        <f aca="false">IF(H577&lt;&gt;"",MOD(WEEKDAY(H577)+4,7)+1,"")</f>
        <v/>
      </c>
      <c r="Q577" s="0" t="str">
        <f aca="false">IF(H576&lt;&gt;"",_xlfn.IFS(OR((H577-H576)&gt;=7,H577=""),1,P576&gt;P577,1,1,0),"")</f>
        <v/>
      </c>
      <c r="R577" s="0" t="str">
        <f aca="false">IF(C577&lt;&gt;"",IF($Q577&lt;&gt;1,C577+R576,C577),"")</f>
        <v/>
      </c>
      <c r="S577" s="0" t="str">
        <f aca="false">IF(D577&lt;&gt;"",IF($Q577&lt;&gt;1,D577+S576,D577),"")</f>
        <v/>
      </c>
      <c r="T577" s="0" t="str">
        <f aca="false">IF(E577&lt;&gt;"",IF($Q577&lt;&gt;1,E577+T576,E577),"")</f>
        <v/>
      </c>
      <c r="U577" s="0" t="str">
        <f aca="false">IF(H577&lt;&gt;"",IF(Q577=1,IF(B577="W",1,0),IF(B577="W",1,0)+U576),"")</f>
        <v/>
      </c>
      <c r="V577" s="0" t="str">
        <f aca="false">IF(H577&lt;&gt;"",IF(Q577=1,IF(B577&lt;&gt;"W",1,0),IF(B577&lt;&gt;"W",1,0)+V576),"")</f>
        <v/>
      </c>
    </row>
    <row r="578" customFormat="false" ht="13.8" hidden="false" customHeight="false" outlineLevel="0" collapsed="false">
      <c r="A578" s="23"/>
      <c r="B578" s="23"/>
      <c r="C578" s="23"/>
      <c r="D578" s="23"/>
      <c r="E578" s="23"/>
      <c r="F578" s="25" t="str">
        <f aca="false">_xlfn.IFS(E578 = "","",E578&gt;0,C578/E578,TRUE(),C578/1)</f>
        <v/>
      </c>
      <c r="G578" s="25" t="str">
        <f aca="false">_xlfn.IFS(E578 = "","",E578&gt;0,(C578+D578)/E578,TRUE(),(C578+D578)/1)</f>
        <v/>
      </c>
      <c r="H578" s="29"/>
      <c r="I578" s="27"/>
      <c r="J578" s="28" t="str">
        <f aca="false">IF(O578&lt;&gt;"",O578/86400,"")</f>
        <v/>
      </c>
      <c r="K578" s="28"/>
      <c r="L578" s="29" t="str">
        <f aca="false">_xlfn.IFS(Q579 &lt;&gt; 1,"",T578&gt;0,R578/T578,TRUE(),R578/1)</f>
        <v/>
      </c>
      <c r="M578" s="25" t="str">
        <f aca="false">_xlfn.IFS(Q579 &lt;&gt; 1,"",V578&gt;0,U578/V578,TRUE(),U578/1)</f>
        <v/>
      </c>
      <c r="N578" s="20"/>
      <c r="P578" s="0" t="str">
        <f aca="false">IF(H578&lt;&gt;"",MOD(WEEKDAY(H578)+4,7)+1,"")</f>
        <v/>
      </c>
      <c r="Q578" s="0" t="str">
        <f aca="false">IF(H577&lt;&gt;"",_xlfn.IFS(OR((H578-H577)&gt;=7,H578=""),1,P577&gt;P578,1,1,0),"")</f>
        <v/>
      </c>
      <c r="R578" s="0" t="str">
        <f aca="false">IF(C578&lt;&gt;"",IF($Q578&lt;&gt;1,C578+R577,C578),"")</f>
        <v/>
      </c>
      <c r="S578" s="0" t="str">
        <f aca="false">IF(D578&lt;&gt;"",IF($Q578&lt;&gt;1,D578+S577,D578),"")</f>
        <v/>
      </c>
      <c r="T578" s="0" t="str">
        <f aca="false">IF(E578&lt;&gt;"",IF($Q578&lt;&gt;1,E578+T577,E578),"")</f>
        <v/>
      </c>
      <c r="U578" s="0" t="str">
        <f aca="false">IF(H578&lt;&gt;"",IF(Q578=1,IF(B578="W",1,0),IF(B578="W",1,0)+U577),"")</f>
        <v/>
      </c>
      <c r="V578" s="0" t="str">
        <f aca="false">IF(H578&lt;&gt;"",IF(Q578=1,IF(B578&lt;&gt;"W",1,0),IF(B578&lt;&gt;"W",1,0)+V577),"")</f>
        <v/>
      </c>
    </row>
    <row r="579" customFormat="false" ht="13.8" hidden="false" customHeight="false" outlineLevel="0" collapsed="false">
      <c r="A579" s="23"/>
      <c r="B579" s="23"/>
      <c r="C579" s="23"/>
      <c r="D579" s="23"/>
      <c r="E579" s="23"/>
      <c r="F579" s="25" t="str">
        <f aca="false">_xlfn.IFS(E579 = "","",E579&gt;0,C579/E579,TRUE(),C579/1)</f>
        <v/>
      </c>
      <c r="G579" s="25" t="str">
        <f aca="false">_xlfn.IFS(E579 = "","",E579&gt;0,(C579+D579)/E579,TRUE(),(C579+D579)/1)</f>
        <v/>
      </c>
      <c r="H579" s="29"/>
      <c r="I579" s="27"/>
      <c r="J579" s="28" t="str">
        <f aca="false">IF(O579&lt;&gt;"",O579/86400,"")</f>
        <v/>
      </c>
      <c r="K579" s="28"/>
      <c r="L579" s="29" t="str">
        <f aca="false">_xlfn.IFS(Q580 &lt;&gt; 1,"",T579&gt;0,R579/T579,TRUE(),R579/1)</f>
        <v/>
      </c>
      <c r="M579" s="25" t="str">
        <f aca="false">_xlfn.IFS(Q580 &lt;&gt; 1,"",V579&gt;0,U579/V579,TRUE(),U579/1)</f>
        <v/>
      </c>
      <c r="N579" s="20"/>
      <c r="P579" s="0" t="str">
        <f aca="false">IF(H579&lt;&gt;"",MOD(WEEKDAY(H579)+4,7)+1,"")</f>
        <v/>
      </c>
      <c r="Q579" s="0" t="str">
        <f aca="false">IF(H578&lt;&gt;"",_xlfn.IFS(OR((H579-H578)&gt;=7,H579=""),1,P578&gt;P579,1,1,0),"")</f>
        <v/>
      </c>
      <c r="R579" s="0" t="str">
        <f aca="false">IF(C579&lt;&gt;"",IF($Q579&lt;&gt;1,C579+R578,C579),"")</f>
        <v/>
      </c>
      <c r="S579" s="0" t="str">
        <f aca="false">IF(D579&lt;&gt;"",IF($Q579&lt;&gt;1,D579+S578,D579),"")</f>
        <v/>
      </c>
      <c r="T579" s="0" t="str">
        <f aca="false">IF(E579&lt;&gt;"",IF($Q579&lt;&gt;1,E579+T578,E579),"")</f>
        <v/>
      </c>
      <c r="U579" s="0" t="str">
        <f aca="false">IF(H579&lt;&gt;"",IF(Q579=1,IF(B579="W",1,0),IF(B579="W",1,0)+U578),"")</f>
        <v/>
      </c>
      <c r="V579" s="0" t="str">
        <f aca="false">IF(H579&lt;&gt;"",IF(Q579=1,IF(B579&lt;&gt;"W",1,0),IF(B579&lt;&gt;"W",1,0)+V578),"")</f>
        <v/>
      </c>
    </row>
    <row r="580" customFormat="false" ht="13.8" hidden="false" customHeight="false" outlineLevel="0" collapsed="false">
      <c r="A580" s="23"/>
      <c r="B580" s="23"/>
      <c r="C580" s="23"/>
      <c r="D580" s="23"/>
      <c r="E580" s="23"/>
      <c r="F580" s="25" t="str">
        <f aca="false">_xlfn.IFS(E580 = "","",E580&gt;0,C580/E580,TRUE(),C580/1)</f>
        <v/>
      </c>
      <c r="G580" s="25" t="str">
        <f aca="false">_xlfn.IFS(E580 = "","",E580&gt;0,(C580+D580)/E580,TRUE(),(C580+D580)/1)</f>
        <v/>
      </c>
      <c r="H580" s="29"/>
      <c r="I580" s="27"/>
      <c r="J580" s="28" t="str">
        <f aca="false">IF(O580&lt;&gt;"",O580/86400,"")</f>
        <v/>
      </c>
      <c r="K580" s="28"/>
      <c r="L580" s="29" t="str">
        <f aca="false">_xlfn.IFS(Q581 &lt;&gt; 1,"",T580&gt;0,R580/T580,TRUE(),R580/1)</f>
        <v/>
      </c>
      <c r="M580" s="25" t="str">
        <f aca="false">_xlfn.IFS(Q581 &lt;&gt; 1,"",V580&gt;0,U580/V580,TRUE(),U580/1)</f>
        <v/>
      </c>
      <c r="N580" s="20"/>
      <c r="P580" s="0" t="str">
        <f aca="false">IF(H580&lt;&gt;"",MOD(WEEKDAY(H580)+4,7)+1,"")</f>
        <v/>
      </c>
      <c r="Q580" s="0" t="str">
        <f aca="false">IF(H579&lt;&gt;"",_xlfn.IFS(OR((H580-H579)&gt;=7,H580=""),1,P579&gt;P580,1,1,0),"")</f>
        <v/>
      </c>
      <c r="R580" s="0" t="str">
        <f aca="false">IF(C580&lt;&gt;"",IF($Q580&lt;&gt;1,C580+R579,C580),"")</f>
        <v/>
      </c>
      <c r="S580" s="0" t="str">
        <f aca="false">IF(D580&lt;&gt;"",IF($Q580&lt;&gt;1,D580+S579,D580),"")</f>
        <v/>
      </c>
      <c r="T580" s="0" t="str">
        <f aca="false">IF(E580&lt;&gt;"",IF($Q580&lt;&gt;1,E580+T579,E580),"")</f>
        <v/>
      </c>
      <c r="U580" s="0" t="str">
        <f aca="false">IF(H580&lt;&gt;"",IF(Q580=1,IF(B580="W",1,0),IF(B580="W",1,0)+U579),"")</f>
        <v/>
      </c>
      <c r="V580" s="0" t="str">
        <f aca="false">IF(H580&lt;&gt;"",IF(Q580=1,IF(B580&lt;&gt;"W",1,0),IF(B580&lt;&gt;"W",1,0)+V579),"")</f>
        <v/>
      </c>
    </row>
    <row r="581" customFormat="false" ht="13.8" hidden="false" customHeight="false" outlineLevel="0" collapsed="false">
      <c r="A581" s="23"/>
      <c r="B581" s="23"/>
      <c r="C581" s="23"/>
      <c r="D581" s="23"/>
      <c r="E581" s="23"/>
      <c r="F581" s="25" t="str">
        <f aca="false">_xlfn.IFS(E581 = "","",E581&gt;0,C581/E581,TRUE(),C581/1)</f>
        <v/>
      </c>
      <c r="G581" s="25" t="str">
        <f aca="false">_xlfn.IFS(E581 = "","",E581&gt;0,(C581+D581)/E581,TRUE(),(C581+D581)/1)</f>
        <v/>
      </c>
      <c r="H581" s="29"/>
      <c r="I581" s="27"/>
      <c r="J581" s="28" t="str">
        <f aca="false">IF(O581&lt;&gt;"",O581/86400,"")</f>
        <v/>
      </c>
      <c r="K581" s="28"/>
      <c r="L581" s="29" t="str">
        <f aca="false">_xlfn.IFS(Q582 &lt;&gt; 1,"",T581&gt;0,R581/T581,TRUE(),R581/1)</f>
        <v/>
      </c>
      <c r="M581" s="25" t="str">
        <f aca="false">_xlfn.IFS(Q582 &lt;&gt; 1,"",V581&gt;0,U581/V581,TRUE(),U581/1)</f>
        <v/>
      </c>
      <c r="N581" s="20"/>
      <c r="P581" s="0" t="str">
        <f aca="false">IF(H581&lt;&gt;"",MOD(WEEKDAY(H581)+4,7)+1,"")</f>
        <v/>
      </c>
      <c r="Q581" s="0" t="str">
        <f aca="false">IF(H580&lt;&gt;"",_xlfn.IFS(OR((H581-H580)&gt;=7,H581=""),1,P580&gt;P581,1,1,0),"")</f>
        <v/>
      </c>
      <c r="R581" s="0" t="str">
        <f aca="false">IF(C581&lt;&gt;"",IF($Q581&lt;&gt;1,C581+R580,C581),"")</f>
        <v/>
      </c>
      <c r="S581" s="0" t="str">
        <f aca="false">IF(D581&lt;&gt;"",IF($Q581&lt;&gt;1,D581+S580,D581),"")</f>
        <v/>
      </c>
      <c r="T581" s="0" t="str">
        <f aca="false">IF(E581&lt;&gt;"",IF($Q581&lt;&gt;1,E581+T580,E581),"")</f>
        <v/>
      </c>
      <c r="U581" s="0" t="str">
        <f aca="false">IF(H581&lt;&gt;"",IF(Q581=1,IF(B581="W",1,0),IF(B581="W",1,0)+U580),"")</f>
        <v/>
      </c>
      <c r="V581" s="0" t="str">
        <f aca="false">IF(H581&lt;&gt;"",IF(Q581=1,IF(B581&lt;&gt;"W",1,0),IF(B581&lt;&gt;"W",1,0)+V580),"")</f>
        <v/>
      </c>
    </row>
    <row r="582" customFormat="false" ht="13.8" hidden="false" customHeight="false" outlineLevel="0" collapsed="false">
      <c r="A582" s="23"/>
      <c r="B582" s="23"/>
      <c r="C582" s="23"/>
      <c r="D582" s="23"/>
      <c r="E582" s="23"/>
      <c r="F582" s="25" t="str">
        <f aca="false">_xlfn.IFS(E582 = "","",E582&gt;0,C582/E582,TRUE(),C582/1)</f>
        <v/>
      </c>
      <c r="G582" s="25" t="str">
        <f aca="false">_xlfn.IFS(E582 = "","",E582&gt;0,(C582+D582)/E582,TRUE(),(C582+D582)/1)</f>
        <v/>
      </c>
      <c r="H582" s="29"/>
      <c r="I582" s="27"/>
      <c r="J582" s="28" t="str">
        <f aca="false">IF(O582&lt;&gt;"",O582/86400,"")</f>
        <v/>
      </c>
      <c r="K582" s="28"/>
      <c r="L582" s="29" t="str">
        <f aca="false">_xlfn.IFS(Q583 &lt;&gt; 1,"",T582&gt;0,R582/T582,TRUE(),R582/1)</f>
        <v/>
      </c>
      <c r="M582" s="25" t="str">
        <f aca="false">_xlfn.IFS(Q583 &lt;&gt; 1,"",V582&gt;0,U582/V582,TRUE(),U582/1)</f>
        <v/>
      </c>
      <c r="N582" s="20"/>
      <c r="P582" s="0" t="str">
        <f aca="false">IF(H582&lt;&gt;"",MOD(WEEKDAY(H582)+4,7)+1,"")</f>
        <v/>
      </c>
      <c r="Q582" s="0" t="str">
        <f aca="false">IF(H581&lt;&gt;"",_xlfn.IFS(OR((H582-H581)&gt;=7,H582=""),1,P581&gt;P582,1,1,0),"")</f>
        <v/>
      </c>
      <c r="R582" s="0" t="str">
        <f aca="false">IF(C582&lt;&gt;"",IF($Q582&lt;&gt;1,C582+R581,C582),"")</f>
        <v/>
      </c>
      <c r="S582" s="0" t="str">
        <f aca="false">IF(D582&lt;&gt;"",IF($Q582&lt;&gt;1,D582+S581,D582),"")</f>
        <v/>
      </c>
      <c r="T582" s="0" t="str">
        <f aca="false">IF(E582&lt;&gt;"",IF($Q582&lt;&gt;1,E582+T581,E582),"")</f>
        <v/>
      </c>
      <c r="U582" s="0" t="str">
        <f aca="false">IF(H582&lt;&gt;"",IF(Q582=1,IF(B582="W",1,0),IF(B582="W",1,0)+U581),"")</f>
        <v/>
      </c>
      <c r="V582" s="0" t="str">
        <f aca="false">IF(H582&lt;&gt;"",IF(Q582=1,IF(B582&lt;&gt;"W",1,0),IF(B582&lt;&gt;"W",1,0)+V581),"")</f>
        <v/>
      </c>
    </row>
    <row r="583" customFormat="false" ht="13.8" hidden="false" customHeight="false" outlineLevel="0" collapsed="false">
      <c r="A583" s="23"/>
      <c r="B583" s="23"/>
      <c r="C583" s="23"/>
      <c r="D583" s="23"/>
      <c r="E583" s="23"/>
      <c r="F583" s="25" t="str">
        <f aca="false">_xlfn.IFS(E583 = "","",E583&gt;0,C583/E583,TRUE(),C583/1)</f>
        <v/>
      </c>
      <c r="G583" s="25" t="str">
        <f aca="false">_xlfn.IFS(E583 = "","",E583&gt;0,(C583+D583)/E583,TRUE(),(C583+D583)/1)</f>
        <v/>
      </c>
      <c r="H583" s="29"/>
      <c r="I583" s="27"/>
      <c r="J583" s="28" t="str">
        <f aca="false">IF(O583&lt;&gt;"",O583/86400,"")</f>
        <v/>
      </c>
      <c r="K583" s="28"/>
      <c r="L583" s="29" t="str">
        <f aca="false">_xlfn.IFS(Q584 &lt;&gt; 1,"",T583&gt;0,R583/T583,TRUE(),R583/1)</f>
        <v/>
      </c>
      <c r="M583" s="25" t="str">
        <f aca="false">_xlfn.IFS(Q584 &lt;&gt; 1,"",V583&gt;0,U583/V583,TRUE(),U583/1)</f>
        <v/>
      </c>
      <c r="N583" s="20"/>
      <c r="P583" s="0" t="str">
        <f aca="false">IF(H583&lt;&gt;"",MOD(WEEKDAY(H583)+4,7)+1,"")</f>
        <v/>
      </c>
      <c r="Q583" s="0" t="str">
        <f aca="false">IF(H582&lt;&gt;"",_xlfn.IFS(OR((H583-H582)&gt;=7,H583=""),1,P582&gt;P583,1,1,0),"")</f>
        <v/>
      </c>
      <c r="R583" s="0" t="str">
        <f aca="false">IF(C583&lt;&gt;"",IF($Q583&lt;&gt;1,C583+R582,C583),"")</f>
        <v/>
      </c>
      <c r="S583" s="0" t="str">
        <f aca="false">IF(D583&lt;&gt;"",IF($Q583&lt;&gt;1,D583+S582,D583),"")</f>
        <v/>
      </c>
      <c r="T583" s="0" t="str">
        <f aca="false">IF(E583&lt;&gt;"",IF($Q583&lt;&gt;1,E583+T582,E583),"")</f>
        <v/>
      </c>
      <c r="U583" s="0" t="str">
        <f aca="false">IF(H583&lt;&gt;"",IF(Q583=1,IF(B583="W",1,0),IF(B583="W",1,0)+U582),"")</f>
        <v/>
      </c>
      <c r="V583" s="0" t="str">
        <f aca="false">IF(H583&lt;&gt;"",IF(Q583=1,IF(B583&lt;&gt;"W",1,0),IF(B583&lt;&gt;"W",1,0)+V582),"")</f>
        <v/>
      </c>
    </row>
    <row r="584" customFormat="false" ht="13.8" hidden="false" customHeight="false" outlineLevel="0" collapsed="false">
      <c r="A584" s="23"/>
      <c r="B584" s="23"/>
      <c r="C584" s="23"/>
      <c r="D584" s="23"/>
      <c r="E584" s="23"/>
      <c r="F584" s="25" t="str">
        <f aca="false">_xlfn.IFS(E584 = "","",E584&gt;0,C584/E584,TRUE(),C584/1)</f>
        <v/>
      </c>
      <c r="G584" s="25" t="str">
        <f aca="false">_xlfn.IFS(E584 = "","",E584&gt;0,(C584+D584)/E584,TRUE(),(C584+D584)/1)</f>
        <v/>
      </c>
      <c r="H584" s="29"/>
      <c r="I584" s="27"/>
      <c r="J584" s="28" t="str">
        <f aca="false">IF(O584&lt;&gt;"",O584/86400,"")</f>
        <v/>
      </c>
      <c r="K584" s="28"/>
      <c r="L584" s="29" t="str">
        <f aca="false">_xlfn.IFS(Q585 &lt;&gt; 1,"",T584&gt;0,R584/T584,TRUE(),R584/1)</f>
        <v/>
      </c>
      <c r="M584" s="25" t="str">
        <f aca="false">_xlfn.IFS(Q585 &lt;&gt; 1,"",V584&gt;0,U584/V584,TRUE(),U584/1)</f>
        <v/>
      </c>
      <c r="N584" s="20"/>
      <c r="P584" s="0" t="str">
        <f aca="false">IF(H584&lt;&gt;"",MOD(WEEKDAY(H584)+4,7)+1,"")</f>
        <v/>
      </c>
      <c r="Q584" s="0" t="str">
        <f aca="false">IF(H583&lt;&gt;"",_xlfn.IFS(OR((H584-H583)&gt;=7,H584=""),1,P583&gt;P584,1,1,0),"")</f>
        <v/>
      </c>
      <c r="R584" s="0" t="str">
        <f aca="false">IF(C584&lt;&gt;"",IF($Q584&lt;&gt;1,C584+R583,C584),"")</f>
        <v/>
      </c>
      <c r="S584" s="0" t="str">
        <f aca="false">IF(D584&lt;&gt;"",IF($Q584&lt;&gt;1,D584+S583,D584),"")</f>
        <v/>
      </c>
      <c r="T584" s="0" t="str">
        <f aca="false">IF(E584&lt;&gt;"",IF($Q584&lt;&gt;1,E584+T583,E584),"")</f>
        <v/>
      </c>
      <c r="U584" s="0" t="str">
        <f aca="false">IF(H584&lt;&gt;"",IF(Q584=1,IF(B584="W",1,0),IF(B584="W",1,0)+U583),"")</f>
        <v/>
      </c>
      <c r="V584" s="0" t="str">
        <f aca="false">IF(H584&lt;&gt;"",IF(Q584=1,IF(B584&lt;&gt;"W",1,0),IF(B584&lt;&gt;"W",1,0)+V583),"")</f>
        <v/>
      </c>
    </row>
    <row r="585" customFormat="false" ht="13.8" hidden="false" customHeight="false" outlineLevel="0" collapsed="false">
      <c r="A585" s="23"/>
      <c r="B585" s="23"/>
      <c r="C585" s="23"/>
      <c r="D585" s="23"/>
      <c r="E585" s="23"/>
      <c r="F585" s="25" t="str">
        <f aca="false">_xlfn.IFS(E585 = "","",E585&gt;0,C585/E585,TRUE(),C585/1)</f>
        <v/>
      </c>
      <c r="G585" s="25" t="str">
        <f aca="false">_xlfn.IFS(E585 = "","",E585&gt;0,(C585+D585)/E585,TRUE(),(C585+D585)/1)</f>
        <v/>
      </c>
      <c r="H585" s="29"/>
      <c r="I585" s="27"/>
      <c r="J585" s="28" t="str">
        <f aca="false">IF(O585&lt;&gt;"",O585/86400,"")</f>
        <v/>
      </c>
      <c r="K585" s="28"/>
      <c r="L585" s="29" t="str">
        <f aca="false">_xlfn.IFS(Q586 &lt;&gt; 1,"",T585&gt;0,R585/T585,TRUE(),R585/1)</f>
        <v/>
      </c>
      <c r="M585" s="25" t="str">
        <f aca="false">_xlfn.IFS(Q586 &lt;&gt; 1,"",V585&gt;0,U585/V585,TRUE(),U585/1)</f>
        <v/>
      </c>
      <c r="N585" s="20"/>
      <c r="P585" s="0" t="str">
        <f aca="false">IF(H585&lt;&gt;"",MOD(WEEKDAY(H585)+4,7)+1,"")</f>
        <v/>
      </c>
      <c r="Q585" s="0" t="str">
        <f aca="false">IF(H584&lt;&gt;"",_xlfn.IFS(OR((H585-H584)&gt;=7,H585=""),1,P584&gt;P585,1,1,0),"")</f>
        <v/>
      </c>
      <c r="R585" s="0" t="str">
        <f aca="false">IF(C585&lt;&gt;"",IF($Q585&lt;&gt;1,C585+R584,C585),"")</f>
        <v/>
      </c>
      <c r="S585" s="0" t="str">
        <f aca="false">IF(D585&lt;&gt;"",IF($Q585&lt;&gt;1,D585+S584,D585),"")</f>
        <v/>
      </c>
      <c r="T585" s="0" t="str">
        <f aca="false">IF(E585&lt;&gt;"",IF($Q585&lt;&gt;1,E585+T584,E585),"")</f>
        <v/>
      </c>
      <c r="U585" s="0" t="str">
        <f aca="false">IF(H585&lt;&gt;"",IF(Q585=1,IF(B585="W",1,0),IF(B585="W",1,0)+U584),"")</f>
        <v/>
      </c>
      <c r="V585" s="0" t="str">
        <f aca="false">IF(H585&lt;&gt;"",IF(Q585=1,IF(B585&lt;&gt;"W",1,0),IF(B585&lt;&gt;"W",1,0)+V584),"")</f>
        <v/>
      </c>
    </row>
    <row r="586" customFormat="false" ht="13.8" hidden="false" customHeight="false" outlineLevel="0" collapsed="false">
      <c r="A586" s="23"/>
      <c r="B586" s="23"/>
      <c r="C586" s="23"/>
      <c r="D586" s="23"/>
      <c r="E586" s="23"/>
      <c r="F586" s="25" t="str">
        <f aca="false">_xlfn.IFS(E586 = "","",E586&gt;0,C586/E586,TRUE(),C586/1)</f>
        <v/>
      </c>
      <c r="G586" s="25" t="str">
        <f aca="false">_xlfn.IFS(E586 = "","",E586&gt;0,(C586+D586)/E586,TRUE(),(C586+D586)/1)</f>
        <v/>
      </c>
      <c r="H586" s="29"/>
      <c r="I586" s="27"/>
      <c r="J586" s="28" t="str">
        <f aca="false">IF(O586&lt;&gt;"",O586/86400,"")</f>
        <v/>
      </c>
      <c r="K586" s="28"/>
      <c r="L586" s="29" t="str">
        <f aca="false">_xlfn.IFS(Q587 &lt;&gt; 1,"",T586&gt;0,R586/T586,TRUE(),R586/1)</f>
        <v/>
      </c>
      <c r="M586" s="25" t="str">
        <f aca="false">_xlfn.IFS(Q587 &lt;&gt; 1,"",V586&gt;0,U586/V586,TRUE(),U586/1)</f>
        <v/>
      </c>
      <c r="N586" s="20"/>
      <c r="P586" s="0" t="str">
        <f aca="false">IF(H586&lt;&gt;"",MOD(WEEKDAY(H586)+4,7)+1,"")</f>
        <v/>
      </c>
      <c r="Q586" s="0" t="str">
        <f aca="false">IF(H585&lt;&gt;"",_xlfn.IFS(OR((H586-H585)&gt;=7,H586=""),1,P585&gt;P586,1,1,0),"")</f>
        <v/>
      </c>
      <c r="R586" s="0" t="str">
        <f aca="false">IF(C586&lt;&gt;"",IF($Q586&lt;&gt;1,C586+R585,C586),"")</f>
        <v/>
      </c>
      <c r="S586" s="0" t="str">
        <f aca="false">IF(D586&lt;&gt;"",IF($Q586&lt;&gt;1,D586+S585,D586),"")</f>
        <v/>
      </c>
      <c r="T586" s="0" t="str">
        <f aca="false">IF(E586&lt;&gt;"",IF($Q586&lt;&gt;1,E586+T585,E586),"")</f>
        <v/>
      </c>
      <c r="U586" s="0" t="str">
        <f aca="false">IF(H586&lt;&gt;"",IF(Q586=1,IF(B586="W",1,0),IF(B586="W",1,0)+U585),"")</f>
        <v/>
      </c>
      <c r="V586" s="0" t="str">
        <f aca="false">IF(H586&lt;&gt;"",IF(Q586=1,IF(B586&lt;&gt;"W",1,0),IF(B586&lt;&gt;"W",1,0)+V585),"")</f>
        <v/>
      </c>
    </row>
    <row r="587" customFormat="false" ht="13.8" hidden="false" customHeight="false" outlineLevel="0" collapsed="false">
      <c r="A587" s="23"/>
      <c r="B587" s="23"/>
      <c r="C587" s="23"/>
      <c r="D587" s="23"/>
      <c r="E587" s="23"/>
      <c r="F587" s="25" t="str">
        <f aca="false">_xlfn.IFS(E587 = "","",E587&gt;0,C587/E587,TRUE(),C587/1)</f>
        <v/>
      </c>
      <c r="G587" s="25" t="str">
        <f aca="false">_xlfn.IFS(E587 = "","",E587&gt;0,(C587+D587)/E587,TRUE(),(C587+D587)/1)</f>
        <v/>
      </c>
      <c r="H587" s="29"/>
      <c r="I587" s="27"/>
      <c r="J587" s="28" t="str">
        <f aca="false">IF(O587&lt;&gt;"",O587/86400,"")</f>
        <v/>
      </c>
      <c r="K587" s="28"/>
      <c r="L587" s="29" t="str">
        <f aca="false">_xlfn.IFS(Q588 &lt;&gt; 1,"",T587&gt;0,R587/T587,TRUE(),R587/1)</f>
        <v/>
      </c>
      <c r="M587" s="25" t="str">
        <f aca="false">_xlfn.IFS(Q588 &lt;&gt; 1,"",V587&gt;0,U587/V587,TRUE(),U587/1)</f>
        <v/>
      </c>
      <c r="N587" s="20"/>
      <c r="P587" s="0" t="str">
        <f aca="false">IF(H587&lt;&gt;"",MOD(WEEKDAY(H587)+4,7)+1,"")</f>
        <v/>
      </c>
      <c r="Q587" s="0" t="str">
        <f aca="false">IF(H586&lt;&gt;"",_xlfn.IFS(OR((H587-H586)&gt;=7,H587=""),1,P586&gt;P587,1,1,0),"")</f>
        <v/>
      </c>
      <c r="R587" s="0" t="str">
        <f aca="false">IF(C587&lt;&gt;"",IF($Q587&lt;&gt;1,C587+R586,C587),"")</f>
        <v/>
      </c>
      <c r="S587" s="0" t="str">
        <f aca="false">IF(D587&lt;&gt;"",IF($Q587&lt;&gt;1,D587+S586,D587),"")</f>
        <v/>
      </c>
      <c r="T587" s="0" t="str">
        <f aca="false">IF(E587&lt;&gt;"",IF($Q587&lt;&gt;1,E587+T586,E587),"")</f>
        <v/>
      </c>
      <c r="U587" s="0" t="str">
        <f aca="false">IF(H587&lt;&gt;"",IF(Q587=1,IF(B587="W",1,0),IF(B587="W",1,0)+U586),"")</f>
        <v/>
      </c>
      <c r="V587" s="0" t="str">
        <f aca="false">IF(H587&lt;&gt;"",IF(Q587=1,IF(B587&lt;&gt;"W",1,0),IF(B587&lt;&gt;"W",1,0)+V586),"")</f>
        <v/>
      </c>
    </row>
    <row r="588" customFormat="false" ht="13.8" hidden="false" customHeight="false" outlineLevel="0" collapsed="false">
      <c r="A588" s="23"/>
      <c r="B588" s="23"/>
      <c r="C588" s="23"/>
      <c r="D588" s="23"/>
      <c r="E588" s="23"/>
      <c r="F588" s="25" t="str">
        <f aca="false">_xlfn.IFS(E588 = "","",E588&gt;0,C588/E588,TRUE(),C588/1)</f>
        <v/>
      </c>
      <c r="G588" s="25" t="str">
        <f aca="false">_xlfn.IFS(E588 = "","",E588&gt;0,(C588+D588)/E588,TRUE(),(C588+D588)/1)</f>
        <v/>
      </c>
      <c r="H588" s="29"/>
      <c r="I588" s="27"/>
      <c r="J588" s="28" t="str">
        <f aca="false">IF(O588&lt;&gt;"",O588/86400,"")</f>
        <v/>
      </c>
      <c r="K588" s="28"/>
      <c r="L588" s="29" t="str">
        <f aca="false">_xlfn.IFS(Q589 &lt;&gt; 1,"",T588&gt;0,R588/T588,TRUE(),R588/1)</f>
        <v/>
      </c>
      <c r="M588" s="25" t="str">
        <f aca="false">_xlfn.IFS(Q589 &lt;&gt; 1,"",V588&gt;0,U588/V588,TRUE(),U588/1)</f>
        <v/>
      </c>
      <c r="N588" s="20"/>
      <c r="P588" s="0" t="str">
        <f aca="false">IF(H588&lt;&gt;"",MOD(WEEKDAY(H588)+4,7)+1,"")</f>
        <v/>
      </c>
      <c r="Q588" s="0" t="str">
        <f aca="false">IF(H587&lt;&gt;"",_xlfn.IFS(OR((H588-H587)&gt;=7,H588=""),1,P587&gt;P588,1,1,0),"")</f>
        <v/>
      </c>
      <c r="R588" s="0" t="str">
        <f aca="false">IF(C588&lt;&gt;"",IF($Q588&lt;&gt;1,C588+R587,C588),"")</f>
        <v/>
      </c>
      <c r="S588" s="0" t="str">
        <f aca="false">IF(D588&lt;&gt;"",IF($Q588&lt;&gt;1,D588+S587,D588),"")</f>
        <v/>
      </c>
      <c r="T588" s="0" t="str">
        <f aca="false">IF(E588&lt;&gt;"",IF($Q588&lt;&gt;1,E588+T587,E588),"")</f>
        <v/>
      </c>
      <c r="U588" s="0" t="str">
        <f aca="false">IF(H588&lt;&gt;"",IF(Q588=1,IF(B588="W",1,0),IF(B588="W",1,0)+U587),"")</f>
        <v/>
      </c>
      <c r="V588" s="0" t="str">
        <f aca="false">IF(H588&lt;&gt;"",IF(Q588=1,IF(B588&lt;&gt;"W",1,0),IF(B588&lt;&gt;"W",1,0)+V587),"")</f>
        <v/>
      </c>
    </row>
    <row r="589" customFormat="false" ht="13.8" hidden="false" customHeight="false" outlineLevel="0" collapsed="false">
      <c r="A589" s="23"/>
      <c r="B589" s="23"/>
      <c r="C589" s="23"/>
      <c r="D589" s="23"/>
      <c r="E589" s="23"/>
      <c r="F589" s="25" t="str">
        <f aca="false">_xlfn.IFS(E589 = "","",E589&gt;0,C589/E589,TRUE(),C589/1)</f>
        <v/>
      </c>
      <c r="G589" s="25" t="str">
        <f aca="false">_xlfn.IFS(E589 = "","",E589&gt;0,(C589+D589)/E589,TRUE(),(C589+D589)/1)</f>
        <v/>
      </c>
      <c r="H589" s="29"/>
      <c r="I589" s="27"/>
      <c r="J589" s="28" t="str">
        <f aca="false">IF(O589&lt;&gt;"",O589/86400,"")</f>
        <v/>
      </c>
      <c r="K589" s="28"/>
      <c r="L589" s="29" t="str">
        <f aca="false">_xlfn.IFS(Q590 &lt;&gt; 1,"",T589&gt;0,R589/T589,TRUE(),R589/1)</f>
        <v/>
      </c>
      <c r="M589" s="25" t="str">
        <f aca="false">_xlfn.IFS(Q590 &lt;&gt; 1,"",V589&gt;0,U589/V589,TRUE(),U589/1)</f>
        <v/>
      </c>
      <c r="N589" s="20"/>
      <c r="P589" s="0" t="str">
        <f aca="false">IF(H589&lt;&gt;"",MOD(WEEKDAY(H589)+4,7)+1,"")</f>
        <v/>
      </c>
      <c r="Q589" s="0" t="str">
        <f aca="false">IF(H588&lt;&gt;"",_xlfn.IFS(OR((H589-H588)&gt;=7,H589=""),1,P588&gt;P589,1,1,0),"")</f>
        <v/>
      </c>
      <c r="R589" s="0" t="str">
        <f aca="false">IF(C589&lt;&gt;"",IF($Q589&lt;&gt;1,C589+R588,C589),"")</f>
        <v/>
      </c>
      <c r="S589" s="0" t="str">
        <f aca="false">IF(D589&lt;&gt;"",IF($Q589&lt;&gt;1,D589+S588,D589),"")</f>
        <v/>
      </c>
      <c r="T589" s="0" t="str">
        <f aca="false">IF(E589&lt;&gt;"",IF($Q589&lt;&gt;1,E589+T588,E589),"")</f>
        <v/>
      </c>
      <c r="U589" s="0" t="str">
        <f aca="false">IF(H589&lt;&gt;"",IF(Q589=1,IF(B589="W",1,0),IF(B589="W",1,0)+U588),"")</f>
        <v/>
      </c>
      <c r="V589" s="0" t="str">
        <f aca="false">IF(H589&lt;&gt;"",IF(Q589=1,IF(B589&lt;&gt;"W",1,0),IF(B589&lt;&gt;"W",1,0)+V588),"")</f>
        <v/>
      </c>
    </row>
    <row r="590" customFormat="false" ht="13.8" hidden="false" customHeight="false" outlineLevel="0" collapsed="false">
      <c r="A590" s="23"/>
      <c r="B590" s="23"/>
      <c r="C590" s="23"/>
      <c r="D590" s="23"/>
      <c r="E590" s="23"/>
      <c r="F590" s="25" t="str">
        <f aca="false">_xlfn.IFS(E590 = "","",E590&gt;0,C590/E590,TRUE(),C590/1)</f>
        <v/>
      </c>
      <c r="G590" s="25" t="str">
        <f aca="false">_xlfn.IFS(E590 = "","",E590&gt;0,(C590+D590)/E590,TRUE(),(C590+D590)/1)</f>
        <v/>
      </c>
      <c r="H590" s="29"/>
      <c r="I590" s="27"/>
      <c r="J590" s="28" t="str">
        <f aca="false">IF(O590&lt;&gt;"",O590/86400,"")</f>
        <v/>
      </c>
      <c r="K590" s="28"/>
      <c r="L590" s="29" t="str">
        <f aca="false">_xlfn.IFS(Q591 &lt;&gt; 1,"",T590&gt;0,R590/T590,TRUE(),R590/1)</f>
        <v/>
      </c>
      <c r="M590" s="25" t="str">
        <f aca="false">_xlfn.IFS(Q591 &lt;&gt; 1,"",V590&gt;0,U590/V590,TRUE(),U590/1)</f>
        <v/>
      </c>
      <c r="N590" s="20"/>
      <c r="P590" s="0" t="str">
        <f aca="false">IF(H590&lt;&gt;"",MOD(WEEKDAY(H590)+4,7)+1,"")</f>
        <v/>
      </c>
      <c r="Q590" s="0" t="str">
        <f aca="false">IF(H589&lt;&gt;"",_xlfn.IFS(OR((H590-H589)&gt;=7,H590=""),1,P589&gt;P590,1,1,0),"")</f>
        <v/>
      </c>
      <c r="R590" s="0" t="str">
        <f aca="false">IF(C590&lt;&gt;"",IF($Q590&lt;&gt;1,C590+R589,C590),"")</f>
        <v/>
      </c>
      <c r="S590" s="0" t="str">
        <f aca="false">IF(D590&lt;&gt;"",IF($Q590&lt;&gt;1,D590+S589,D590),"")</f>
        <v/>
      </c>
      <c r="T590" s="0" t="str">
        <f aca="false">IF(E590&lt;&gt;"",IF($Q590&lt;&gt;1,E590+T589,E590),"")</f>
        <v/>
      </c>
      <c r="U590" s="0" t="str">
        <f aca="false">IF(H590&lt;&gt;"",IF(Q590=1,IF(B590="W",1,0),IF(B590="W",1,0)+U589),"")</f>
        <v/>
      </c>
      <c r="V590" s="0" t="str">
        <f aca="false">IF(H590&lt;&gt;"",IF(Q590=1,IF(B590&lt;&gt;"W",1,0),IF(B590&lt;&gt;"W",1,0)+V589),"")</f>
        <v/>
      </c>
    </row>
    <row r="591" customFormat="false" ht="13.8" hidden="false" customHeight="false" outlineLevel="0" collapsed="false">
      <c r="A591" s="23"/>
      <c r="B591" s="23"/>
      <c r="C591" s="23"/>
      <c r="D591" s="23"/>
      <c r="E591" s="23"/>
      <c r="F591" s="25" t="str">
        <f aca="false">_xlfn.IFS(E591 = "","",E591&gt;0,C591/E591,TRUE(),C591/1)</f>
        <v/>
      </c>
      <c r="G591" s="25" t="str">
        <f aca="false">_xlfn.IFS(E591 = "","",E591&gt;0,(C591+D591)/E591,TRUE(),(C591+D591)/1)</f>
        <v/>
      </c>
      <c r="H591" s="29"/>
      <c r="I591" s="27"/>
      <c r="J591" s="28" t="str">
        <f aca="false">IF(O591&lt;&gt;"",O591/86400,"")</f>
        <v/>
      </c>
      <c r="K591" s="28"/>
      <c r="L591" s="29" t="str">
        <f aca="false">_xlfn.IFS(Q592 &lt;&gt; 1,"",T591&gt;0,R591/T591,TRUE(),R591/1)</f>
        <v/>
      </c>
      <c r="M591" s="25" t="str">
        <f aca="false">_xlfn.IFS(Q592 &lt;&gt; 1,"",V591&gt;0,U591/V591,TRUE(),U591/1)</f>
        <v/>
      </c>
      <c r="N591" s="20"/>
      <c r="P591" s="0" t="str">
        <f aca="false">IF(H591&lt;&gt;"",MOD(WEEKDAY(H591)+4,7)+1,"")</f>
        <v/>
      </c>
      <c r="Q591" s="0" t="str">
        <f aca="false">IF(H590&lt;&gt;"",_xlfn.IFS(OR((H591-H590)&gt;=7,H591=""),1,P590&gt;P591,1,1,0),"")</f>
        <v/>
      </c>
      <c r="R591" s="0" t="str">
        <f aca="false">IF(C591&lt;&gt;"",IF($Q591&lt;&gt;1,C591+R590,C591),"")</f>
        <v/>
      </c>
      <c r="S591" s="0" t="str">
        <f aca="false">IF(D591&lt;&gt;"",IF($Q591&lt;&gt;1,D591+S590,D591),"")</f>
        <v/>
      </c>
      <c r="T591" s="0" t="str">
        <f aca="false">IF(E591&lt;&gt;"",IF($Q591&lt;&gt;1,E591+T590,E591),"")</f>
        <v/>
      </c>
      <c r="U591" s="0" t="str">
        <f aca="false">IF(H591&lt;&gt;"",IF(Q591=1,IF(B591="W",1,0),IF(B591="W",1,0)+U590),"")</f>
        <v/>
      </c>
      <c r="V591" s="0" t="str">
        <f aca="false">IF(H591&lt;&gt;"",IF(Q591=1,IF(B591&lt;&gt;"W",1,0),IF(B591&lt;&gt;"W",1,0)+V590),"")</f>
        <v/>
      </c>
    </row>
    <row r="592" customFormat="false" ht="13.8" hidden="false" customHeight="false" outlineLevel="0" collapsed="false">
      <c r="A592" s="23"/>
      <c r="B592" s="23"/>
      <c r="C592" s="23"/>
      <c r="D592" s="23"/>
      <c r="E592" s="23"/>
      <c r="F592" s="25" t="str">
        <f aca="false">_xlfn.IFS(E592 = "","",E592&gt;0,C592/E592,TRUE(),C592/1)</f>
        <v/>
      </c>
      <c r="G592" s="25" t="str">
        <f aca="false">_xlfn.IFS(E592 = "","",E592&gt;0,(C592+D592)/E592,TRUE(),(C592+D592)/1)</f>
        <v/>
      </c>
      <c r="H592" s="29"/>
      <c r="I592" s="27"/>
      <c r="J592" s="28" t="str">
        <f aca="false">IF(O592&lt;&gt;"",O592/86400,"")</f>
        <v/>
      </c>
      <c r="K592" s="28"/>
      <c r="L592" s="29" t="str">
        <f aca="false">_xlfn.IFS(Q593 &lt;&gt; 1,"",T592&gt;0,R592/T592,TRUE(),R592/1)</f>
        <v/>
      </c>
      <c r="M592" s="25" t="str">
        <f aca="false">_xlfn.IFS(Q593 &lt;&gt; 1,"",V592&gt;0,U592/V592,TRUE(),U592/1)</f>
        <v/>
      </c>
      <c r="N592" s="20"/>
      <c r="P592" s="0" t="str">
        <f aca="false">IF(H592&lt;&gt;"",MOD(WEEKDAY(H592)+4,7)+1,"")</f>
        <v/>
      </c>
      <c r="Q592" s="0" t="str">
        <f aca="false">IF(H591&lt;&gt;"",_xlfn.IFS(OR((H592-H591)&gt;=7,H592=""),1,P591&gt;P592,1,1,0),"")</f>
        <v/>
      </c>
      <c r="R592" s="0" t="str">
        <f aca="false">IF(C592&lt;&gt;"",IF($Q592&lt;&gt;1,C592+R591,C592),"")</f>
        <v/>
      </c>
      <c r="S592" s="0" t="str">
        <f aca="false">IF(D592&lt;&gt;"",IF($Q592&lt;&gt;1,D592+S591,D592),"")</f>
        <v/>
      </c>
      <c r="T592" s="0" t="str">
        <f aca="false">IF(E592&lt;&gt;"",IF($Q592&lt;&gt;1,E592+T591,E592),"")</f>
        <v/>
      </c>
      <c r="U592" s="0" t="str">
        <f aca="false">IF(H592&lt;&gt;"",IF(Q592=1,IF(B592="W",1,0),IF(B592="W",1,0)+U591),"")</f>
        <v/>
      </c>
      <c r="V592" s="0" t="str">
        <f aca="false">IF(H592&lt;&gt;"",IF(Q592=1,IF(B592&lt;&gt;"W",1,0),IF(B592&lt;&gt;"W",1,0)+V591),"")</f>
        <v/>
      </c>
    </row>
    <row r="593" customFormat="false" ht="13.8" hidden="false" customHeight="false" outlineLevel="0" collapsed="false">
      <c r="A593" s="23"/>
      <c r="B593" s="23"/>
      <c r="C593" s="23"/>
      <c r="D593" s="23"/>
      <c r="E593" s="23"/>
      <c r="F593" s="25" t="str">
        <f aca="false">_xlfn.IFS(E593 = "","",E593&gt;0,C593/E593,TRUE(),C593/1)</f>
        <v/>
      </c>
      <c r="G593" s="25" t="str">
        <f aca="false">_xlfn.IFS(E593 = "","",E593&gt;0,(C593+D593)/E593,TRUE(),(C593+D593)/1)</f>
        <v/>
      </c>
      <c r="H593" s="29"/>
      <c r="I593" s="27"/>
      <c r="J593" s="28" t="str">
        <f aca="false">IF(O593&lt;&gt;"",O593/86400,"")</f>
        <v/>
      </c>
      <c r="K593" s="28"/>
      <c r="L593" s="29" t="str">
        <f aca="false">_xlfn.IFS(Q594 &lt;&gt; 1,"",T593&gt;0,R593/T593,TRUE(),R593/1)</f>
        <v/>
      </c>
      <c r="M593" s="25" t="str">
        <f aca="false">_xlfn.IFS(Q594 &lt;&gt; 1,"",V593&gt;0,U593/V593,TRUE(),U593/1)</f>
        <v/>
      </c>
      <c r="N593" s="20"/>
      <c r="P593" s="0" t="str">
        <f aca="false">IF(H593&lt;&gt;"",MOD(WEEKDAY(H593)+4,7)+1,"")</f>
        <v/>
      </c>
      <c r="Q593" s="0" t="str">
        <f aca="false">IF(H592&lt;&gt;"",_xlfn.IFS(OR((H593-H592)&gt;=7,H593=""),1,P592&gt;P593,1,1,0),"")</f>
        <v/>
      </c>
      <c r="R593" s="0" t="str">
        <f aca="false">IF(C593&lt;&gt;"",IF($Q593&lt;&gt;1,C593+R592,C593),"")</f>
        <v/>
      </c>
      <c r="S593" s="0" t="str">
        <f aca="false">IF(D593&lt;&gt;"",IF($Q593&lt;&gt;1,D593+S592,D593),"")</f>
        <v/>
      </c>
      <c r="T593" s="0" t="str">
        <f aca="false">IF(E593&lt;&gt;"",IF($Q593&lt;&gt;1,E593+T592,E593),"")</f>
        <v/>
      </c>
      <c r="U593" s="0" t="str">
        <f aca="false">IF(H593&lt;&gt;"",IF(Q593=1,IF(B593="W",1,0),IF(B593="W",1,0)+U592),"")</f>
        <v/>
      </c>
      <c r="V593" s="0" t="str">
        <f aca="false">IF(H593&lt;&gt;"",IF(Q593=1,IF(B593&lt;&gt;"W",1,0),IF(B593&lt;&gt;"W",1,0)+V592),"")</f>
        <v/>
      </c>
    </row>
    <row r="594" customFormat="false" ht="13.8" hidden="false" customHeight="false" outlineLevel="0" collapsed="false">
      <c r="A594" s="23"/>
      <c r="B594" s="23"/>
      <c r="C594" s="23"/>
      <c r="D594" s="23"/>
      <c r="E594" s="23"/>
      <c r="F594" s="25" t="str">
        <f aca="false">_xlfn.IFS(E594 = "","",E594&gt;0,C594/E594,TRUE(),C594/1)</f>
        <v/>
      </c>
      <c r="G594" s="25" t="str">
        <f aca="false">_xlfn.IFS(E594 = "","",E594&gt;0,(C594+D594)/E594,TRUE(),(C594+D594)/1)</f>
        <v/>
      </c>
      <c r="H594" s="29"/>
      <c r="I594" s="27"/>
      <c r="J594" s="28" t="str">
        <f aca="false">IF(O594&lt;&gt;"",O594/86400,"")</f>
        <v/>
      </c>
      <c r="K594" s="28"/>
      <c r="L594" s="29" t="str">
        <f aca="false">_xlfn.IFS(Q595 &lt;&gt; 1,"",T594&gt;0,R594/T594,TRUE(),R594/1)</f>
        <v/>
      </c>
      <c r="M594" s="25" t="str">
        <f aca="false">_xlfn.IFS(Q595 &lt;&gt; 1,"",V594&gt;0,U594/V594,TRUE(),U594/1)</f>
        <v/>
      </c>
      <c r="N594" s="20"/>
      <c r="P594" s="0" t="str">
        <f aca="false">IF(H594&lt;&gt;"",MOD(WEEKDAY(H594)+4,7)+1,"")</f>
        <v/>
      </c>
      <c r="Q594" s="0" t="str">
        <f aca="false">IF(H593&lt;&gt;"",_xlfn.IFS(OR((H594-H593)&gt;=7,H594=""),1,P593&gt;P594,1,1,0),"")</f>
        <v/>
      </c>
      <c r="R594" s="0" t="str">
        <f aca="false">IF(C594&lt;&gt;"",IF($Q594&lt;&gt;1,C594+R593,C594),"")</f>
        <v/>
      </c>
      <c r="S594" s="0" t="str">
        <f aca="false">IF(D594&lt;&gt;"",IF($Q594&lt;&gt;1,D594+S593,D594),"")</f>
        <v/>
      </c>
      <c r="T594" s="0" t="str">
        <f aca="false">IF(E594&lt;&gt;"",IF($Q594&lt;&gt;1,E594+T593,E594),"")</f>
        <v/>
      </c>
      <c r="U594" s="0" t="str">
        <f aca="false">IF(H594&lt;&gt;"",IF(Q594=1,IF(B594="W",1,0),IF(B594="W",1,0)+U593),"")</f>
        <v/>
      </c>
      <c r="V594" s="0" t="str">
        <f aca="false">IF(H594&lt;&gt;"",IF(Q594=1,IF(B594&lt;&gt;"W",1,0),IF(B594&lt;&gt;"W",1,0)+V593),"")</f>
        <v/>
      </c>
    </row>
    <row r="595" customFormat="false" ht="13.8" hidden="false" customHeight="false" outlineLevel="0" collapsed="false">
      <c r="A595" s="23"/>
      <c r="B595" s="23"/>
      <c r="C595" s="23"/>
      <c r="D595" s="23"/>
      <c r="E595" s="23"/>
      <c r="F595" s="25" t="str">
        <f aca="false">_xlfn.IFS(E595 = "","",E595&gt;0,C595/E595,TRUE(),C595/1)</f>
        <v/>
      </c>
      <c r="G595" s="25" t="str">
        <f aca="false">_xlfn.IFS(E595 = "","",E595&gt;0,(C595+D595)/E595,TRUE(),(C595+D595)/1)</f>
        <v/>
      </c>
      <c r="H595" s="29"/>
      <c r="I595" s="27"/>
      <c r="J595" s="28" t="str">
        <f aca="false">IF(O595&lt;&gt;"",O595/86400,"")</f>
        <v/>
      </c>
      <c r="K595" s="28"/>
      <c r="L595" s="29" t="str">
        <f aca="false">_xlfn.IFS(Q596 &lt;&gt; 1,"",T595&gt;0,R595/T595,TRUE(),R595/1)</f>
        <v/>
      </c>
      <c r="M595" s="25" t="str">
        <f aca="false">_xlfn.IFS(Q596 &lt;&gt; 1,"",V595&gt;0,U595/V595,TRUE(),U595/1)</f>
        <v/>
      </c>
      <c r="N595" s="20"/>
      <c r="P595" s="0" t="str">
        <f aca="false">IF(H595&lt;&gt;"",MOD(WEEKDAY(H595)+4,7)+1,"")</f>
        <v/>
      </c>
      <c r="Q595" s="0" t="str">
        <f aca="false">IF(H594&lt;&gt;"",_xlfn.IFS(OR((H595-H594)&gt;=7,H595=""),1,P594&gt;P595,1,1,0),"")</f>
        <v/>
      </c>
      <c r="R595" s="0" t="str">
        <f aca="false">IF(C595&lt;&gt;"",IF($Q595&lt;&gt;1,C595+R594,C595),"")</f>
        <v/>
      </c>
      <c r="S595" s="0" t="str">
        <f aca="false">IF(D595&lt;&gt;"",IF($Q595&lt;&gt;1,D595+S594,D595),"")</f>
        <v/>
      </c>
      <c r="T595" s="0" t="str">
        <f aca="false">IF(E595&lt;&gt;"",IF($Q595&lt;&gt;1,E595+T594,E595),"")</f>
        <v/>
      </c>
      <c r="U595" s="0" t="str">
        <f aca="false">IF(H595&lt;&gt;"",IF(Q595=1,IF(B595="W",1,0),IF(B595="W",1,0)+U594),"")</f>
        <v/>
      </c>
      <c r="V595" s="0" t="str">
        <f aca="false">IF(H595&lt;&gt;"",IF(Q595=1,IF(B595&lt;&gt;"W",1,0),IF(B595&lt;&gt;"W",1,0)+V594),"")</f>
        <v/>
      </c>
    </row>
    <row r="596" customFormat="false" ht="13.8" hidden="false" customHeight="false" outlineLevel="0" collapsed="false">
      <c r="A596" s="23"/>
      <c r="B596" s="23"/>
      <c r="C596" s="23"/>
      <c r="D596" s="23"/>
      <c r="E596" s="23"/>
      <c r="F596" s="25" t="str">
        <f aca="false">_xlfn.IFS(E596 = "","",E596&gt;0,C596/E596,TRUE(),C596/1)</f>
        <v/>
      </c>
      <c r="G596" s="25" t="str">
        <f aca="false">_xlfn.IFS(E596 = "","",E596&gt;0,(C596+D596)/E596,TRUE(),(C596+D596)/1)</f>
        <v/>
      </c>
      <c r="H596" s="29"/>
      <c r="I596" s="27"/>
      <c r="J596" s="28" t="str">
        <f aca="false">IF(O596&lt;&gt;"",O596/86400,"")</f>
        <v/>
      </c>
      <c r="K596" s="28"/>
      <c r="L596" s="29" t="str">
        <f aca="false">_xlfn.IFS(Q597 &lt;&gt; 1,"",T596&gt;0,R596/T596,TRUE(),R596/1)</f>
        <v/>
      </c>
      <c r="M596" s="25" t="str">
        <f aca="false">_xlfn.IFS(Q597 &lt;&gt; 1,"",V596&gt;0,U596/V596,TRUE(),U596/1)</f>
        <v/>
      </c>
      <c r="N596" s="20"/>
      <c r="P596" s="0" t="str">
        <f aca="false">IF(H596&lt;&gt;"",MOD(WEEKDAY(H596)+4,7)+1,"")</f>
        <v/>
      </c>
      <c r="Q596" s="0" t="str">
        <f aca="false">IF(H595&lt;&gt;"",_xlfn.IFS(OR((H596-H595)&gt;=7,H596=""),1,P595&gt;P596,1,1,0),"")</f>
        <v/>
      </c>
      <c r="R596" s="0" t="str">
        <f aca="false">IF(C596&lt;&gt;"",IF($Q596&lt;&gt;1,C596+R595,C596),"")</f>
        <v/>
      </c>
      <c r="S596" s="0" t="str">
        <f aca="false">IF(D596&lt;&gt;"",IF($Q596&lt;&gt;1,D596+S595,D596),"")</f>
        <v/>
      </c>
      <c r="T596" s="0" t="str">
        <f aca="false">IF(E596&lt;&gt;"",IF($Q596&lt;&gt;1,E596+T595,E596),"")</f>
        <v/>
      </c>
      <c r="U596" s="0" t="str">
        <f aca="false">IF(H596&lt;&gt;"",IF(Q596=1,IF(B596="W",1,0),IF(B596="W",1,0)+U595),"")</f>
        <v/>
      </c>
      <c r="V596" s="0" t="str">
        <f aca="false">IF(H596&lt;&gt;"",IF(Q596=1,IF(B596&lt;&gt;"W",1,0),IF(B596&lt;&gt;"W",1,0)+V595),"")</f>
        <v/>
      </c>
    </row>
    <row r="597" customFormat="false" ht="13.8" hidden="false" customHeight="false" outlineLevel="0" collapsed="false">
      <c r="A597" s="23"/>
      <c r="B597" s="23"/>
      <c r="C597" s="23"/>
      <c r="D597" s="23"/>
      <c r="E597" s="23"/>
      <c r="F597" s="25" t="str">
        <f aca="false">_xlfn.IFS(E597 = "","",E597&gt;0,C597/E597,TRUE(),C597/1)</f>
        <v/>
      </c>
      <c r="G597" s="25" t="str">
        <f aca="false">_xlfn.IFS(E597 = "","",E597&gt;0,(C597+D597)/E597,TRUE(),(C597+D597)/1)</f>
        <v/>
      </c>
      <c r="H597" s="29"/>
      <c r="I597" s="27"/>
      <c r="J597" s="28" t="str">
        <f aca="false">IF(O597&lt;&gt;"",O597/86400,"")</f>
        <v/>
      </c>
      <c r="K597" s="28"/>
      <c r="L597" s="29" t="str">
        <f aca="false">_xlfn.IFS(Q598 &lt;&gt; 1,"",T597&gt;0,R597/T597,TRUE(),R597/1)</f>
        <v/>
      </c>
      <c r="M597" s="25" t="str">
        <f aca="false">_xlfn.IFS(Q598 &lt;&gt; 1,"",V597&gt;0,U597/V597,TRUE(),U597/1)</f>
        <v/>
      </c>
      <c r="N597" s="20"/>
      <c r="P597" s="0" t="str">
        <f aca="false">IF(H597&lt;&gt;"",MOD(WEEKDAY(H597)+4,7)+1,"")</f>
        <v/>
      </c>
      <c r="Q597" s="0" t="str">
        <f aca="false">IF(H596&lt;&gt;"",_xlfn.IFS(OR((H597-H596)&gt;=7,H597=""),1,P596&gt;P597,1,1,0),"")</f>
        <v/>
      </c>
      <c r="R597" s="0" t="str">
        <f aca="false">IF(C597&lt;&gt;"",IF($Q597&lt;&gt;1,C597+R596,C597),"")</f>
        <v/>
      </c>
      <c r="S597" s="0" t="str">
        <f aca="false">IF(D597&lt;&gt;"",IF($Q597&lt;&gt;1,D597+S596,D597),"")</f>
        <v/>
      </c>
      <c r="T597" s="0" t="str">
        <f aca="false">IF(E597&lt;&gt;"",IF($Q597&lt;&gt;1,E597+T596,E597),"")</f>
        <v/>
      </c>
      <c r="U597" s="0" t="str">
        <f aca="false">IF(H597&lt;&gt;"",IF(Q597=1,IF(B597="W",1,0),IF(B597="W",1,0)+U596),"")</f>
        <v/>
      </c>
      <c r="V597" s="0" t="str">
        <f aca="false">IF(H597&lt;&gt;"",IF(Q597=1,IF(B597&lt;&gt;"W",1,0),IF(B597&lt;&gt;"W",1,0)+V596),"")</f>
        <v/>
      </c>
    </row>
    <row r="598" customFormat="false" ht="13.8" hidden="false" customHeight="false" outlineLevel="0" collapsed="false">
      <c r="A598" s="23"/>
      <c r="B598" s="23"/>
      <c r="C598" s="23"/>
      <c r="D598" s="23"/>
      <c r="E598" s="23"/>
      <c r="F598" s="25" t="str">
        <f aca="false">_xlfn.IFS(E598 = "","",E598&gt;0,C598/E598,TRUE(),C598/1)</f>
        <v/>
      </c>
      <c r="G598" s="25" t="str">
        <f aca="false">_xlfn.IFS(E598 = "","",E598&gt;0,(C598+D598)/E598,TRUE(),(C598+D598)/1)</f>
        <v/>
      </c>
      <c r="H598" s="29"/>
      <c r="I598" s="27"/>
      <c r="J598" s="28" t="str">
        <f aca="false">IF(O598&lt;&gt;"",O598/86400,"")</f>
        <v/>
      </c>
      <c r="K598" s="28"/>
      <c r="L598" s="29" t="str">
        <f aca="false">_xlfn.IFS(Q599 &lt;&gt; 1,"",T598&gt;0,R598/T598,TRUE(),R598/1)</f>
        <v/>
      </c>
      <c r="M598" s="25" t="str">
        <f aca="false">_xlfn.IFS(Q599 &lt;&gt; 1,"",V598&gt;0,U598/V598,TRUE(),U598/1)</f>
        <v/>
      </c>
      <c r="N598" s="20"/>
      <c r="P598" s="0" t="str">
        <f aca="false">IF(H598&lt;&gt;"",MOD(WEEKDAY(H598)+4,7)+1,"")</f>
        <v/>
      </c>
      <c r="Q598" s="0" t="str">
        <f aca="false">IF(H597&lt;&gt;"",_xlfn.IFS(OR((H598-H597)&gt;=7,H598=""),1,P597&gt;P598,1,1,0),"")</f>
        <v/>
      </c>
      <c r="R598" s="0" t="str">
        <f aca="false">IF(C598&lt;&gt;"",IF($Q598&lt;&gt;1,C598+R597,C598),"")</f>
        <v/>
      </c>
      <c r="S598" s="0" t="str">
        <f aca="false">IF(D598&lt;&gt;"",IF($Q598&lt;&gt;1,D598+S597,D598),"")</f>
        <v/>
      </c>
      <c r="T598" s="0" t="str">
        <f aca="false">IF(E598&lt;&gt;"",IF($Q598&lt;&gt;1,E598+T597,E598),"")</f>
        <v/>
      </c>
      <c r="U598" s="0" t="str">
        <f aca="false">IF(H598&lt;&gt;"",IF(Q598=1,IF(B598="W",1,0),IF(B598="W",1,0)+U597),"")</f>
        <v/>
      </c>
      <c r="V598" s="0" t="str">
        <f aca="false">IF(H598&lt;&gt;"",IF(Q598=1,IF(B598&lt;&gt;"W",1,0),IF(B598&lt;&gt;"W",1,0)+V597),"")</f>
        <v/>
      </c>
    </row>
    <row r="599" customFormat="false" ht="13.8" hidden="false" customHeight="false" outlineLevel="0" collapsed="false">
      <c r="A599" s="23"/>
      <c r="B599" s="23"/>
      <c r="C599" s="23"/>
      <c r="D599" s="23"/>
      <c r="E599" s="23"/>
      <c r="F599" s="25" t="str">
        <f aca="false">_xlfn.IFS(E599 = "","",E599&gt;0,C599/E599,TRUE(),C599/1)</f>
        <v/>
      </c>
      <c r="G599" s="25" t="str">
        <f aca="false">_xlfn.IFS(E599 = "","",E599&gt;0,(C599+D599)/E599,TRUE(),(C599+D599)/1)</f>
        <v/>
      </c>
      <c r="H599" s="29"/>
      <c r="I599" s="27"/>
      <c r="J599" s="28" t="str">
        <f aca="false">IF(O599&lt;&gt;"",O599/86400,"")</f>
        <v/>
      </c>
      <c r="K599" s="28"/>
      <c r="L599" s="29" t="str">
        <f aca="false">_xlfn.IFS(Q600 &lt;&gt; 1,"",T599&gt;0,R599/T599,TRUE(),R599/1)</f>
        <v/>
      </c>
      <c r="M599" s="25" t="str">
        <f aca="false">_xlfn.IFS(Q600 &lt;&gt; 1,"",V599&gt;0,U599/V599,TRUE(),U599/1)</f>
        <v/>
      </c>
      <c r="N599" s="20"/>
      <c r="P599" s="0" t="str">
        <f aca="false">IF(H599&lt;&gt;"",MOD(WEEKDAY(H599)+4,7)+1,"")</f>
        <v/>
      </c>
      <c r="Q599" s="0" t="str">
        <f aca="false">IF(H598&lt;&gt;"",_xlfn.IFS(OR((H599-H598)&gt;=7,H599=""),1,P598&gt;P599,1,1,0),"")</f>
        <v/>
      </c>
      <c r="R599" s="0" t="str">
        <f aca="false">IF(C599&lt;&gt;"",IF($Q599&lt;&gt;1,C599+R598,C599),"")</f>
        <v/>
      </c>
      <c r="S599" s="0" t="str">
        <f aca="false">IF(D599&lt;&gt;"",IF($Q599&lt;&gt;1,D599+S598,D599),"")</f>
        <v/>
      </c>
      <c r="T599" s="0" t="str">
        <f aca="false">IF(E599&lt;&gt;"",IF($Q599&lt;&gt;1,E599+T598,E599),"")</f>
        <v/>
      </c>
      <c r="U599" s="0" t="str">
        <f aca="false">IF(H599&lt;&gt;"",IF(Q599=1,IF(B599="W",1,0),IF(B599="W",1,0)+U598),"")</f>
        <v/>
      </c>
      <c r="V599" s="0" t="str">
        <f aca="false">IF(H599&lt;&gt;"",IF(Q599=1,IF(B599&lt;&gt;"W",1,0),IF(B599&lt;&gt;"W",1,0)+V598),"")</f>
        <v/>
      </c>
    </row>
    <row r="600" customFormat="false" ht="13.8" hidden="false" customHeight="false" outlineLevel="0" collapsed="false">
      <c r="A600" s="23"/>
      <c r="B600" s="23"/>
      <c r="C600" s="23"/>
      <c r="D600" s="23"/>
      <c r="E600" s="23"/>
      <c r="F600" s="25" t="str">
        <f aca="false">_xlfn.IFS(E600 = "","",E600&gt;0,C600/E600,TRUE(),C600/1)</f>
        <v/>
      </c>
      <c r="G600" s="25" t="str">
        <f aca="false">_xlfn.IFS(E600 = "","",E600&gt;0,(C600+D600)/E600,TRUE(),(C600+D600)/1)</f>
        <v/>
      </c>
      <c r="H600" s="29"/>
      <c r="I600" s="27"/>
      <c r="J600" s="28" t="str">
        <f aca="false">IF(O600&lt;&gt;"",O600/86400,"")</f>
        <v/>
      </c>
      <c r="K600" s="28"/>
      <c r="L600" s="29" t="str">
        <f aca="false">_xlfn.IFS(Q601 &lt;&gt; 1,"",T600&gt;0,R600/T600,TRUE(),R600/1)</f>
        <v/>
      </c>
      <c r="M600" s="25" t="str">
        <f aca="false">_xlfn.IFS(Q601 &lt;&gt; 1,"",V600&gt;0,U600/V600,TRUE(),U600/1)</f>
        <v/>
      </c>
      <c r="N600" s="20"/>
      <c r="P600" s="0" t="str">
        <f aca="false">IF(H600&lt;&gt;"",MOD(WEEKDAY(H600)+4,7)+1,"")</f>
        <v/>
      </c>
      <c r="Q600" s="0" t="str">
        <f aca="false">IF(H599&lt;&gt;"",_xlfn.IFS(OR((H600-H599)&gt;=7,H600=""),1,P599&gt;P600,1,1,0),"")</f>
        <v/>
      </c>
      <c r="R600" s="0" t="str">
        <f aca="false">IF(C600&lt;&gt;"",IF($Q600&lt;&gt;1,C600+R599,C600),"")</f>
        <v/>
      </c>
      <c r="S600" s="0" t="str">
        <f aca="false">IF(D600&lt;&gt;"",IF($Q600&lt;&gt;1,D600+S599,D600),"")</f>
        <v/>
      </c>
      <c r="T600" s="0" t="str">
        <f aca="false">IF(E600&lt;&gt;"",IF($Q600&lt;&gt;1,E600+T599,E600),"")</f>
        <v/>
      </c>
      <c r="U600" s="0" t="str">
        <f aca="false">IF(H600&lt;&gt;"",IF(Q600=1,IF(B600="W",1,0),IF(B600="W",1,0)+U599),"")</f>
        <v/>
      </c>
      <c r="V600" s="0" t="str">
        <f aca="false">IF(H600&lt;&gt;"",IF(Q600=1,IF(B600&lt;&gt;"W",1,0),IF(B600&lt;&gt;"W",1,0)+V599),"")</f>
        <v/>
      </c>
    </row>
    <row r="601" customFormat="false" ht="13.8" hidden="false" customHeight="false" outlineLevel="0" collapsed="false">
      <c r="A601" s="23"/>
      <c r="B601" s="23"/>
      <c r="C601" s="23"/>
      <c r="D601" s="23"/>
      <c r="E601" s="23"/>
      <c r="F601" s="25" t="str">
        <f aca="false">_xlfn.IFS(E601 = "","",E601&gt;0,C601/E601,TRUE(),C601/1)</f>
        <v/>
      </c>
      <c r="G601" s="25" t="str">
        <f aca="false">_xlfn.IFS(E601 = "","",E601&gt;0,(C601+D601)/E601,TRUE(),(C601+D601)/1)</f>
        <v/>
      </c>
      <c r="H601" s="29"/>
      <c r="I601" s="27"/>
      <c r="J601" s="28" t="str">
        <f aca="false">IF(O601&lt;&gt;"",O601/86400,"")</f>
        <v/>
      </c>
      <c r="K601" s="28"/>
      <c r="L601" s="29" t="str">
        <f aca="false">_xlfn.IFS(Q602 &lt;&gt; 1,"",T601&gt;0,R601/T601,TRUE(),R601/1)</f>
        <v/>
      </c>
      <c r="M601" s="25" t="str">
        <f aca="false">_xlfn.IFS(Q602 &lt;&gt; 1,"",V601&gt;0,U601/V601,TRUE(),U601/1)</f>
        <v/>
      </c>
      <c r="N601" s="20"/>
      <c r="P601" s="0" t="str">
        <f aca="false">IF(H601&lt;&gt;"",MOD(WEEKDAY(H601)+4,7)+1,"")</f>
        <v/>
      </c>
      <c r="Q601" s="0" t="str">
        <f aca="false">IF(H600&lt;&gt;"",_xlfn.IFS(OR((H601-H600)&gt;=7,H601=""),1,P600&gt;P601,1,1,0),"")</f>
        <v/>
      </c>
      <c r="R601" s="0" t="str">
        <f aca="false">IF(C601&lt;&gt;"",IF($Q601&lt;&gt;1,C601+R600,C601),"")</f>
        <v/>
      </c>
      <c r="S601" s="0" t="str">
        <f aca="false">IF(D601&lt;&gt;"",IF($Q601&lt;&gt;1,D601+S600,D601),"")</f>
        <v/>
      </c>
      <c r="T601" s="0" t="str">
        <f aca="false">IF(E601&lt;&gt;"",IF($Q601&lt;&gt;1,E601+T600,E601),"")</f>
        <v/>
      </c>
      <c r="U601" s="0" t="str">
        <f aca="false">IF(H601&lt;&gt;"",IF(Q601=1,IF(B601="W",1,0),IF(B601="W",1,0)+U600),"")</f>
        <v/>
      </c>
      <c r="V601" s="0" t="str">
        <f aca="false">IF(H601&lt;&gt;"",IF(Q601=1,IF(B601&lt;&gt;"W",1,0),IF(B601&lt;&gt;"W",1,0)+V600),"")</f>
        <v/>
      </c>
    </row>
    <row r="602" customFormat="false" ht="13.8" hidden="false" customHeight="false" outlineLevel="0" collapsed="false">
      <c r="A602" s="23"/>
      <c r="B602" s="23"/>
      <c r="C602" s="23"/>
      <c r="D602" s="23"/>
      <c r="E602" s="23"/>
      <c r="F602" s="25" t="str">
        <f aca="false">_xlfn.IFS(E602 = "","",E602&gt;0,C602/E602,TRUE(),C602/1)</f>
        <v/>
      </c>
      <c r="G602" s="25" t="str">
        <f aca="false">_xlfn.IFS(E602 = "","",E602&gt;0,(C602+D602)/E602,TRUE(),(C602+D602)/1)</f>
        <v/>
      </c>
      <c r="H602" s="29"/>
      <c r="I602" s="27"/>
      <c r="J602" s="28" t="str">
        <f aca="false">IF(O602&lt;&gt;"",O602/86400,"")</f>
        <v/>
      </c>
      <c r="K602" s="28"/>
      <c r="L602" s="29" t="str">
        <f aca="false">_xlfn.IFS(Q603 &lt;&gt; 1,"",T602&gt;0,R602/T602,TRUE(),R602/1)</f>
        <v/>
      </c>
      <c r="M602" s="25" t="str">
        <f aca="false">_xlfn.IFS(Q603 &lt;&gt; 1,"",V602&gt;0,U602/V602,TRUE(),U602/1)</f>
        <v/>
      </c>
      <c r="N602" s="20"/>
      <c r="P602" s="0" t="str">
        <f aca="false">IF(H602&lt;&gt;"",MOD(WEEKDAY(H602)+4,7)+1,"")</f>
        <v/>
      </c>
      <c r="Q602" s="0" t="str">
        <f aca="false">IF(H601&lt;&gt;"",_xlfn.IFS(OR((H602-H601)&gt;=7,H602=""),1,P601&gt;P602,1,1,0),"")</f>
        <v/>
      </c>
      <c r="R602" s="0" t="str">
        <f aca="false">IF(C602&lt;&gt;"",IF($Q602&lt;&gt;1,C602+R601,C602),"")</f>
        <v/>
      </c>
      <c r="S602" s="0" t="str">
        <f aca="false">IF(D602&lt;&gt;"",IF($Q602&lt;&gt;1,D602+S601,D602),"")</f>
        <v/>
      </c>
      <c r="T602" s="0" t="str">
        <f aca="false">IF(E602&lt;&gt;"",IF($Q602&lt;&gt;1,E602+T601,E602),"")</f>
        <v/>
      </c>
      <c r="U602" s="0" t="str">
        <f aca="false">IF(H602&lt;&gt;"",IF(Q602=1,IF(B602="W",1,0),IF(B602="W",1,0)+U601),"")</f>
        <v/>
      </c>
      <c r="V602" s="0" t="str">
        <f aca="false">IF(H602&lt;&gt;"",IF(Q602=1,IF(B602&lt;&gt;"W",1,0),IF(B602&lt;&gt;"W",1,0)+V601),"")</f>
        <v/>
      </c>
    </row>
    <row r="603" customFormat="false" ht="13.8" hidden="false" customHeight="false" outlineLevel="0" collapsed="false">
      <c r="A603" s="23"/>
      <c r="B603" s="23"/>
      <c r="C603" s="23"/>
      <c r="D603" s="23"/>
      <c r="E603" s="23"/>
      <c r="F603" s="25" t="str">
        <f aca="false">_xlfn.IFS(E603 = "","",E603&gt;0,C603/E603,TRUE(),C603/1)</f>
        <v/>
      </c>
      <c r="G603" s="25" t="str">
        <f aca="false">_xlfn.IFS(E603 = "","",E603&gt;0,(C603+D603)/E603,TRUE(),(C603+D603)/1)</f>
        <v/>
      </c>
      <c r="H603" s="29"/>
      <c r="I603" s="27"/>
      <c r="J603" s="28" t="str">
        <f aca="false">IF(O603&lt;&gt;"",O603/86400,"")</f>
        <v/>
      </c>
      <c r="K603" s="28"/>
      <c r="L603" s="29" t="str">
        <f aca="false">_xlfn.IFS(Q604 &lt;&gt; 1,"",T603&gt;0,R603/T603,TRUE(),R603/1)</f>
        <v/>
      </c>
      <c r="M603" s="25" t="str">
        <f aca="false">_xlfn.IFS(Q604 &lt;&gt; 1,"",V603&gt;0,U603/V603,TRUE(),U603/1)</f>
        <v/>
      </c>
      <c r="N603" s="20"/>
      <c r="P603" s="0" t="str">
        <f aca="false">IF(H603&lt;&gt;"",MOD(WEEKDAY(H603)+4,7)+1,"")</f>
        <v/>
      </c>
      <c r="Q603" s="0" t="str">
        <f aca="false">IF(H602&lt;&gt;"",_xlfn.IFS(OR((H603-H602)&gt;=7,H603=""),1,P602&gt;P603,1,1,0),"")</f>
        <v/>
      </c>
      <c r="R603" s="0" t="str">
        <f aca="false">IF(C603&lt;&gt;"",IF($Q603&lt;&gt;1,C603+R602,C603),"")</f>
        <v/>
      </c>
      <c r="S603" s="0" t="str">
        <f aca="false">IF(D603&lt;&gt;"",IF($Q603&lt;&gt;1,D603+S602,D603),"")</f>
        <v/>
      </c>
      <c r="T603" s="0" t="str">
        <f aca="false">IF(E603&lt;&gt;"",IF($Q603&lt;&gt;1,E603+T602,E603),"")</f>
        <v/>
      </c>
      <c r="U603" s="0" t="str">
        <f aca="false">IF(H603&lt;&gt;"",IF(Q603=1,IF(B603="W",1,0),IF(B603="W",1,0)+U602),"")</f>
        <v/>
      </c>
      <c r="V603" s="0" t="str">
        <f aca="false">IF(H603&lt;&gt;"",IF(Q603=1,IF(B603&lt;&gt;"W",1,0),IF(B603&lt;&gt;"W",1,0)+V602),"")</f>
        <v/>
      </c>
    </row>
    <row r="604" customFormat="false" ht="13.8" hidden="false" customHeight="false" outlineLevel="0" collapsed="false">
      <c r="A604" s="23"/>
      <c r="B604" s="23"/>
      <c r="C604" s="23"/>
      <c r="D604" s="23"/>
      <c r="E604" s="23"/>
      <c r="F604" s="25" t="str">
        <f aca="false">_xlfn.IFS(E604 = "","",E604&gt;0,C604/E604,TRUE(),C604/1)</f>
        <v/>
      </c>
      <c r="G604" s="25" t="str">
        <f aca="false">_xlfn.IFS(E604 = "","",E604&gt;0,(C604+D604)/E604,TRUE(),(C604+D604)/1)</f>
        <v/>
      </c>
      <c r="H604" s="29"/>
      <c r="I604" s="27"/>
      <c r="J604" s="28" t="str">
        <f aca="false">IF(O604&lt;&gt;"",O604/86400,"")</f>
        <v/>
      </c>
      <c r="K604" s="28"/>
      <c r="L604" s="29" t="str">
        <f aca="false">_xlfn.IFS(Q605 &lt;&gt; 1,"",T604&gt;0,R604/T604,TRUE(),R604/1)</f>
        <v/>
      </c>
      <c r="M604" s="25" t="str">
        <f aca="false">_xlfn.IFS(Q605 &lt;&gt; 1,"",V604&gt;0,U604/V604,TRUE(),U604/1)</f>
        <v/>
      </c>
      <c r="N604" s="20"/>
      <c r="P604" s="0" t="str">
        <f aca="false">IF(H604&lt;&gt;"",MOD(WEEKDAY(H604)+4,7)+1,"")</f>
        <v/>
      </c>
      <c r="Q604" s="0" t="str">
        <f aca="false">IF(H603&lt;&gt;"",_xlfn.IFS(OR((H604-H603)&gt;=7,H604=""),1,P603&gt;P604,1,1,0),"")</f>
        <v/>
      </c>
      <c r="R604" s="0" t="str">
        <f aca="false">IF(C604&lt;&gt;"",IF($Q604&lt;&gt;1,C604+R603,C604),"")</f>
        <v/>
      </c>
      <c r="S604" s="0" t="str">
        <f aca="false">IF(D604&lt;&gt;"",IF($Q604&lt;&gt;1,D604+S603,D604),"")</f>
        <v/>
      </c>
      <c r="T604" s="0" t="str">
        <f aca="false">IF(E604&lt;&gt;"",IF($Q604&lt;&gt;1,E604+T603,E604),"")</f>
        <v/>
      </c>
      <c r="U604" s="0" t="str">
        <f aca="false">IF(H604&lt;&gt;"",IF(Q604=1,IF(B604="W",1,0),IF(B604="W",1,0)+U603),"")</f>
        <v/>
      </c>
      <c r="V604" s="0" t="str">
        <f aca="false">IF(H604&lt;&gt;"",IF(Q604=1,IF(B604&lt;&gt;"W",1,0),IF(B604&lt;&gt;"W",1,0)+V603),"")</f>
        <v/>
      </c>
    </row>
    <row r="605" customFormat="false" ht="13.8" hidden="false" customHeight="false" outlineLevel="0" collapsed="false">
      <c r="A605" s="23"/>
      <c r="B605" s="23"/>
      <c r="C605" s="23"/>
      <c r="D605" s="23"/>
      <c r="E605" s="23"/>
      <c r="F605" s="25" t="str">
        <f aca="false">_xlfn.IFS(E605 = "","",E605&gt;0,C605/E605,TRUE(),C605/1)</f>
        <v/>
      </c>
      <c r="G605" s="25" t="str">
        <f aca="false">_xlfn.IFS(E605 = "","",E605&gt;0,(C605+D605)/E605,TRUE(),(C605+D605)/1)</f>
        <v/>
      </c>
      <c r="H605" s="29"/>
      <c r="I605" s="27"/>
      <c r="J605" s="28" t="str">
        <f aca="false">IF(O605&lt;&gt;"",O605/86400,"")</f>
        <v/>
      </c>
      <c r="K605" s="28"/>
      <c r="L605" s="29" t="str">
        <f aca="false">_xlfn.IFS(Q606 &lt;&gt; 1,"",T605&gt;0,R605/T605,TRUE(),R605/1)</f>
        <v/>
      </c>
      <c r="M605" s="25" t="str">
        <f aca="false">_xlfn.IFS(Q606 &lt;&gt; 1,"",V605&gt;0,U605/V605,TRUE(),U605/1)</f>
        <v/>
      </c>
      <c r="N605" s="20"/>
      <c r="P605" s="0" t="str">
        <f aca="false">IF(H605&lt;&gt;"",MOD(WEEKDAY(H605)+4,7)+1,"")</f>
        <v/>
      </c>
      <c r="Q605" s="0" t="str">
        <f aca="false">IF(H604&lt;&gt;"",_xlfn.IFS(OR((H605-H604)&gt;=7,H605=""),1,P604&gt;P605,1,1,0),"")</f>
        <v/>
      </c>
      <c r="R605" s="0" t="str">
        <f aca="false">IF(C605&lt;&gt;"",IF($Q605&lt;&gt;1,C605+R604,C605),"")</f>
        <v/>
      </c>
      <c r="S605" s="0" t="str">
        <f aca="false">IF(D605&lt;&gt;"",IF($Q605&lt;&gt;1,D605+S604,D605),"")</f>
        <v/>
      </c>
      <c r="T605" s="0" t="str">
        <f aca="false">IF(E605&lt;&gt;"",IF($Q605&lt;&gt;1,E605+T604,E605),"")</f>
        <v/>
      </c>
      <c r="U605" s="0" t="str">
        <f aca="false">IF(H605&lt;&gt;"",IF(Q605=1,IF(B605="W",1,0),IF(B605="W",1,0)+U604),"")</f>
        <v/>
      </c>
      <c r="V605" s="0" t="str">
        <f aca="false">IF(H605&lt;&gt;"",IF(Q605=1,IF(B605&lt;&gt;"W",1,0),IF(B605&lt;&gt;"W",1,0)+V604),"")</f>
        <v/>
      </c>
    </row>
    <row r="606" customFormat="false" ht="13.8" hidden="false" customHeight="false" outlineLevel="0" collapsed="false">
      <c r="A606" s="23"/>
      <c r="B606" s="23"/>
      <c r="C606" s="23"/>
      <c r="D606" s="23"/>
      <c r="E606" s="23"/>
      <c r="F606" s="25" t="str">
        <f aca="false">_xlfn.IFS(E606 = "","",E606&gt;0,C606/E606,TRUE(),C606/1)</f>
        <v/>
      </c>
      <c r="G606" s="25" t="str">
        <f aca="false">_xlfn.IFS(E606 = "","",E606&gt;0,(C606+D606)/E606,TRUE(),(C606+D606)/1)</f>
        <v/>
      </c>
      <c r="H606" s="29"/>
      <c r="I606" s="27"/>
      <c r="J606" s="28" t="str">
        <f aca="false">IF(O606&lt;&gt;"",O606/86400,"")</f>
        <v/>
      </c>
      <c r="K606" s="28"/>
      <c r="L606" s="29" t="str">
        <f aca="false">_xlfn.IFS(Q607 &lt;&gt; 1,"",T606&gt;0,R606/T606,TRUE(),R606/1)</f>
        <v/>
      </c>
      <c r="M606" s="25" t="str">
        <f aca="false">_xlfn.IFS(Q607 &lt;&gt; 1,"",V606&gt;0,U606/V606,TRUE(),U606/1)</f>
        <v/>
      </c>
      <c r="N606" s="20"/>
      <c r="P606" s="0" t="str">
        <f aca="false">IF(H606&lt;&gt;"",MOD(WEEKDAY(H606)+4,7)+1,"")</f>
        <v/>
      </c>
      <c r="Q606" s="0" t="str">
        <f aca="false">IF(H605&lt;&gt;"",_xlfn.IFS(OR((H606-H605)&gt;=7,H606=""),1,P605&gt;P606,1,1,0),"")</f>
        <v/>
      </c>
      <c r="R606" s="0" t="str">
        <f aca="false">IF(C606&lt;&gt;"",IF($Q606&lt;&gt;1,C606+R605,C606),"")</f>
        <v/>
      </c>
      <c r="S606" s="0" t="str">
        <f aca="false">IF(D606&lt;&gt;"",IF($Q606&lt;&gt;1,D606+S605,D606),"")</f>
        <v/>
      </c>
      <c r="T606" s="0" t="str">
        <f aca="false">IF(E606&lt;&gt;"",IF($Q606&lt;&gt;1,E606+T605,E606),"")</f>
        <v/>
      </c>
      <c r="U606" s="0" t="str">
        <f aca="false">IF(H606&lt;&gt;"",IF(Q606=1,IF(B606="W",1,0),IF(B606="W",1,0)+U605),"")</f>
        <v/>
      </c>
      <c r="V606" s="0" t="str">
        <f aca="false">IF(H606&lt;&gt;"",IF(Q606=1,IF(B606&lt;&gt;"W",1,0),IF(B606&lt;&gt;"W",1,0)+V605),"")</f>
        <v/>
      </c>
    </row>
    <row r="607" customFormat="false" ht="13.8" hidden="false" customHeight="false" outlineLevel="0" collapsed="false">
      <c r="A607" s="23"/>
      <c r="B607" s="23"/>
      <c r="C607" s="23"/>
      <c r="D607" s="23"/>
      <c r="E607" s="23"/>
      <c r="F607" s="25" t="str">
        <f aca="false">_xlfn.IFS(E607 = "","",E607&gt;0,C607/E607,TRUE(),C607/1)</f>
        <v/>
      </c>
      <c r="G607" s="25" t="str">
        <f aca="false">_xlfn.IFS(E607 = "","",E607&gt;0,(C607+D607)/E607,TRUE(),(C607+D607)/1)</f>
        <v/>
      </c>
      <c r="H607" s="29"/>
      <c r="I607" s="27"/>
      <c r="J607" s="28" t="str">
        <f aca="false">IF(O607&lt;&gt;"",O607/86400,"")</f>
        <v/>
      </c>
      <c r="K607" s="28"/>
      <c r="L607" s="29" t="str">
        <f aca="false">_xlfn.IFS(Q608 &lt;&gt; 1,"",T607&gt;0,R607/T607,TRUE(),R607/1)</f>
        <v/>
      </c>
      <c r="M607" s="25" t="str">
        <f aca="false">_xlfn.IFS(Q608 &lt;&gt; 1,"",V607&gt;0,U607/V607,TRUE(),U607/1)</f>
        <v/>
      </c>
      <c r="N607" s="20"/>
      <c r="P607" s="0" t="str">
        <f aca="false">IF(H607&lt;&gt;"",MOD(WEEKDAY(H607)+4,7)+1,"")</f>
        <v/>
      </c>
      <c r="Q607" s="0" t="str">
        <f aca="false">IF(H606&lt;&gt;"",_xlfn.IFS(OR((H607-H606)&gt;=7,H607=""),1,P606&gt;P607,1,1,0),"")</f>
        <v/>
      </c>
      <c r="R607" s="0" t="str">
        <f aca="false">IF(C607&lt;&gt;"",IF($Q607&lt;&gt;1,C607+R606,C607),"")</f>
        <v/>
      </c>
      <c r="S607" s="0" t="str">
        <f aca="false">IF(D607&lt;&gt;"",IF($Q607&lt;&gt;1,D607+S606,D607),"")</f>
        <v/>
      </c>
      <c r="T607" s="0" t="str">
        <f aca="false">IF(E607&lt;&gt;"",IF($Q607&lt;&gt;1,E607+T606,E607),"")</f>
        <v/>
      </c>
      <c r="U607" s="0" t="str">
        <f aca="false">IF(H607&lt;&gt;"",IF(Q607=1,IF(B607="W",1,0),IF(B607="W",1,0)+U606),"")</f>
        <v/>
      </c>
      <c r="V607" s="0" t="str">
        <f aca="false">IF(H607&lt;&gt;"",IF(Q607=1,IF(B607&lt;&gt;"W",1,0),IF(B607&lt;&gt;"W",1,0)+V606),"")</f>
        <v/>
      </c>
    </row>
    <row r="608" customFormat="false" ht="13.8" hidden="false" customHeight="false" outlineLevel="0" collapsed="false">
      <c r="A608" s="23"/>
      <c r="B608" s="23"/>
      <c r="C608" s="23"/>
      <c r="D608" s="23"/>
      <c r="E608" s="23"/>
      <c r="F608" s="25" t="str">
        <f aca="false">_xlfn.IFS(E608 = "","",E608&gt;0,C608/E608,TRUE(),C608/1)</f>
        <v/>
      </c>
      <c r="G608" s="25" t="str">
        <f aca="false">_xlfn.IFS(E608 = "","",E608&gt;0,(C608+D608)/E608,TRUE(),(C608+D608)/1)</f>
        <v/>
      </c>
      <c r="H608" s="29"/>
      <c r="I608" s="27"/>
      <c r="J608" s="28" t="str">
        <f aca="false">IF(O608&lt;&gt;"",O608/86400,"")</f>
        <v/>
      </c>
      <c r="K608" s="28"/>
      <c r="L608" s="29" t="str">
        <f aca="false">_xlfn.IFS(Q609 &lt;&gt; 1,"",T608&gt;0,R608/T608,TRUE(),R608/1)</f>
        <v/>
      </c>
      <c r="M608" s="25" t="str">
        <f aca="false">_xlfn.IFS(Q609 &lt;&gt; 1,"",V608&gt;0,U608/V608,TRUE(),U608/1)</f>
        <v/>
      </c>
      <c r="N608" s="20"/>
      <c r="P608" s="0" t="str">
        <f aca="false">IF(H608&lt;&gt;"",MOD(WEEKDAY(H608)+4,7)+1,"")</f>
        <v/>
      </c>
      <c r="Q608" s="0" t="str">
        <f aca="false">IF(H607&lt;&gt;"",_xlfn.IFS(OR((H608-H607)&gt;=7,H608=""),1,P607&gt;P608,1,1,0),"")</f>
        <v/>
      </c>
      <c r="R608" s="0" t="str">
        <f aca="false">IF(C608&lt;&gt;"",IF($Q608&lt;&gt;1,C608+R607,C608),"")</f>
        <v/>
      </c>
      <c r="S608" s="0" t="str">
        <f aca="false">IF(D608&lt;&gt;"",IF($Q608&lt;&gt;1,D608+S607,D608),"")</f>
        <v/>
      </c>
      <c r="T608" s="0" t="str">
        <f aca="false">IF(E608&lt;&gt;"",IF($Q608&lt;&gt;1,E608+T607,E608),"")</f>
        <v/>
      </c>
      <c r="U608" s="0" t="str">
        <f aca="false">IF(H608&lt;&gt;"",IF(Q608=1,IF(B608="W",1,0),IF(B608="W",1,0)+U607),"")</f>
        <v/>
      </c>
      <c r="V608" s="0" t="str">
        <f aca="false">IF(H608&lt;&gt;"",IF(Q608=1,IF(B608&lt;&gt;"W",1,0),IF(B608&lt;&gt;"W",1,0)+V607),"")</f>
        <v/>
      </c>
    </row>
    <row r="609" customFormat="false" ht="13.8" hidden="false" customHeight="false" outlineLevel="0" collapsed="false">
      <c r="A609" s="23"/>
      <c r="B609" s="23"/>
      <c r="C609" s="23"/>
      <c r="D609" s="23"/>
      <c r="E609" s="23"/>
      <c r="F609" s="25" t="str">
        <f aca="false">_xlfn.IFS(E609 = "","",E609&gt;0,C609/E609,TRUE(),C609/1)</f>
        <v/>
      </c>
      <c r="G609" s="25" t="str">
        <f aca="false">_xlfn.IFS(E609 = "","",E609&gt;0,(C609+D609)/E609,TRUE(),(C609+D609)/1)</f>
        <v/>
      </c>
      <c r="H609" s="29"/>
      <c r="I609" s="27"/>
      <c r="J609" s="28" t="str">
        <f aca="false">IF(O609&lt;&gt;"",O609/86400,"")</f>
        <v/>
      </c>
      <c r="K609" s="28"/>
      <c r="L609" s="29" t="str">
        <f aca="false">_xlfn.IFS(Q610 &lt;&gt; 1,"",T609&gt;0,R609/T609,TRUE(),R609/1)</f>
        <v/>
      </c>
      <c r="M609" s="25" t="str">
        <f aca="false">_xlfn.IFS(Q610 &lt;&gt; 1,"",V609&gt;0,U609/V609,TRUE(),U609/1)</f>
        <v/>
      </c>
      <c r="N609" s="20"/>
      <c r="P609" s="0" t="str">
        <f aca="false">IF(H609&lt;&gt;"",MOD(WEEKDAY(H609)+4,7)+1,"")</f>
        <v/>
      </c>
      <c r="Q609" s="0" t="str">
        <f aca="false">IF(H608&lt;&gt;"",_xlfn.IFS(OR((H609-H608)&gt;=7,H609=""),1,P608&gt;P609,1,1,0),"")</f>
        <v/>
      </c>
      <c r="R609" s="0" t="str">
        <f aca="false">IF(C609&lt;&gt;"",IF($Q609&lt;&gt;1,C609+R608,C609),"")</f>
        <v/>
      </c>
      <c r="S609" s="0" t="str">
        <f aca="false">IF(D609&lt;&gt;"",IF($Q609&lt;&gt;1,D609+S608,D609),"")</f>
        <v/>
      </c>
      <c r="T609" s="0" t="str">
        <f aca="false">IF(E609&lt;&gt;"",IF($Q609&lt;&gt;1,E609+T608,E609),"")</f>
        <v/>
      </c>
      <c r="U609" s="0" t="str">
        <f aca="false">IF(H609&lt;&gt;"",IF(Q609=1,IF(B609="W",1,0),IF(B609="W",1,0)+U608),"")</f>
        <v/>
      </c>
      <c r="V609" s="0" t="str">
        <f aca="false">IF(H609&lt;&gt;"",IF(Q609=1,IF(B609&lt;&gt;"W",1,0),IF(B609&lt;&gt;"W",1,0)+V608),"")</f>
        <v/>
      </c>
    </row>
    <row r="610" customFormat="false" ht="13.8" hidden="false" customHeight="false" outlineLevel="0" collapsed="false">
      <c r="A610" s="23"/>
      <c r="B610" s="23"/>
      <c r="C610" s="23"/>
      <c r="D610" s="23"/>
      <c r="E610" s="23"/>
      <c r="F610" s="25" t="str">
        <f aca="false">_xlfn.IFS(E610 = "","",E610&gt;0,C610/E610,TRUE(),C610/1)</f>
        <v/>
      </c>
      <c r="G610" s="25" t="str">
        <f aca="false">_xlfn.IFS(E610 = "","",E610&gt;0,(C610+D610)/E610,TRUE(),(C610+D610)/1)</f>
        <v/>
      </c>
      <c r="H610" s="29"/>
      <c r="I610" s="27"/>
      <c r="J610" s="28" t="str">
        <f aca="false">IF(O610&lt;&gt;"",O610/86400,"")</f>
        <v/>
      </c>
      <c r="K610" s="28"/>
      <c r="L610" s="29" t="str">
        <f aca="false">_xlfn.IFS(Q611 &lt;&gt; 1,"",T610&gt;0,R610/T610,TRUE(),R610/1)</f>
        <v/>
      </c>
      <c r="M610" s="25" t="str">
        <f aca="false">_xlfn.IFS(Q611 &lt;&gt; 1,"",V610&gt;0,U610/V610,TRUE(),U610/1)</f>
        <v/>
      </c>
      <c r="N610" s="20"/>
      <c r="P610" s="0" t="str">
        <f aca="false">IF(H610&lt;&gt;"",MOD(WEEKDAY(H610)+4,7)+1,"")</f>
        <v/>
      </c>
      <c r="Q610" s="0" t="str">
        <f aca="false">IF(H609&lt;&gt;"",_xlfn.IFS(OR((H610-H609)&gt;=7,H610=""),1,P609&gt;P610,1,1,0),"")</f>
        <v/>
      </c>
      <c r="R610" s="0" t="str">
        <f aca="false">IF(C610&lt;&gt;"",IF($Q610&lt;&gt;1,C610+R609,C610),"")</f>
        <v/>
      </c>
      <c r="S610" s="0" t="str">
        <f aca="false">IF(D610&lt;&gt;"",IF($Q610&lt;&gt;1,D610+S609,D610),"")</f>
        <v/>
      </c>
      <c r="T610" s="0" t="str">
        <f aca="false">IF(E610&lt;&gt;"",IF($Q610&lt;&gt;1,E610+T609,E610),"")</f>
        <v/>
      </c>
      <c r="U610" s="0" t="str">
        <f aca="false">IF(H610&lt;&gt;"",IF(Q610=1,IF(B610="W",1,0),IF(B610="W",1,0)+U609),"")</f>
        <v/>
      </c>
      <c r="V610" s="0" t="str">
        <f aca="false">IF(H610&lt;&gt;"",IF(Q610=1,IF(B610&lt;&gt;"W",1,0),IF(B610&lt;&gt;"W",1,0)+V609),"")</f>
        <v/>
      </c>
    </row>
    <row r="611" customFormat="false" ht="13.8" hidden="false" customHeight="false" outlineLevel="0" collapsed="false">
      <c r="A611" s="23"/>
      <c r="B611" s="23"/>
      <c r="C611" s="23"/>
      <c r="D611" s="23"/>
      <c r="E611" s="23"/>
      <c r="F611" s="25" t="str">
        <f aca="false">_xlfn.IFS(E611 = "","",E611&gt;0,C611/E611,TRUE(),C611/1)</f>
        <v/>
      </c>
      <c r="G611" s="25" t="str">
        <f aca="false">_xlfn.IFS(E611 = "","",E611&gt;0,(C611+D611)/E611,TRUE(),(C611+D611)/1)</f>
        <v/>
      </c>
      <c r="H611" s="29"/>
      <c r="I611" s="27"/>
      <c r="J611" s="28" t="str">
        <f aca="false">IF(O611&lt;&gt;"",O611/86400,"")</f>
        <v/>
      </c>
      <c r="K611" s="28"/>
      <c r="L611" s="29" t="str">
        <f aca="false">_xlfn.IFS(Q612 &lt;&gt; 1,"",T611&gt;0,R611/T611,TRUE(),R611/1)</f>
        <v/>
      </c>
      <c r="M611" s="25" t="str">
        <f aca="false">_xlfn.IFS(Q612 &lt;&gt; 1,"",V611&gt;0,U611/V611,TRUE(),U611/1)</f>
        <v/>
      </c>
      <c r="N611" s="20"/>
      <c r="P611" s="0" t="str">
        <f aca="false">IF(H611&lt;&gt;"",MOD(WEEKDAY(H611)+4,7)+1,"")</f>
        <v/>
      </c>
      <c r="Q611" s="0" t="str">
        <f aca="false">IF(H610&lt;&gt;"",_xlfn.IFS(OR((H611-H610)&gt;=7,H611=""),1,P610&gt;P611,1,1,0),"")</f>
        <v/>
      </c>
      <c r="R611" s="0" t="str">
        <f aca="false">IF(C611&lt;&gt;"",IF($Q611&lt;&gt;1,C611+R610,C611),"")</f>
        <v/>
      </c>
      <c r="S611" s="0" t="str">
        <f aca="false">IF(D611&lt;&gt;"",IF($Q611&lt;&gt;1,D611+S610,D611),"")</f>
        <v/>
      </c>
      <c r="T611" s="0" t="str">
        <f aca="false">IF(E611&lt;&gt;"",IF($Q611&lt;&gt;1,E611+T610,E611),"")</f>
        <v/>
      </c>
      <c r="U611" s="0" t="str">
        <f aca="false">IF(H611&lt;&gt;"",IF(Q611=1,IF(B611="W",1,0),IF(B611="W",1,0)+U610),"")</f>
        <v/>
      </c>
      <c r="V611" s="0" t="str">
        <f aca="false">IF(H611&lt;&gt;"",IF(Q611=1,IF(B611&lt;&gt;"W",1,0),IF(B611&lt;&gt;"W",1,0)+V610),"")</f>
        <v/>
      </c>
    </row>
    <row r="612" customFormat="false" ht="13.8" hidden="false" customHeight="false" outlineLevel="0" collapsed="false">
      <c r="A612" s="23"/>
      <c r="B612" s="23"/>
      <c r="C612" s="23"/>
      <c r="D612" s="23"/>
      <c r="E612" s="23"/>
      <c r="F612" s="25" t="str">
        <f aca="false">_xlfn.IFS(E612 = "","",E612&gt;0,C612/E612,TRUE(),C612/1)</f>
        <v/>
      </c>
      <c r="G612" s="25" t="str">
        <f aca="false">_xlfn.IFS(E612 = "","",E612&gt;0,(C612+D612)/E612,TRUE(),(C612+D612)/1)</f>
        <v/>
      </c>
      <c r="H612" s="29"/>
      <c r="I612" s="27"/>
      <c r="J612" s="28" t="str">
        <f aca="false">IF(O612&lt;&gt;"",O612/86400,"")</f>
        <v/>
      </c>
      <c r="K612" s="28"/>
      <c r="L612" s="29" t="str">
        <f aca="false">_xlfn.IFS(Q613 &lt;&gt; 1,"",T612&gt;0,R612/T612,TRUE(),R612/1)</f>
        <v/>
      </c>
      <c r="M612" s="25" t="str">
        <f aca="false">_xlfn.IFS(Q613 &lt;&gt; 1,"",V612&gt;0,U612/V612,TRUE(),U612/1)</f>
        <v/>
      </c>
      <c r="N612" s="20"/>
      <c r="P612" s="0" t="str">
        <f aca="false">IF(H612&lt;&gt;"",MOD(WEEKDAY(H612)+4,7)+1,"")</f>
        <v/>
      </c>
      <c r="Q612" s="0" t="str">
        <f aca="false">IF(H611&lt;&gt;"",_xlfn.IFS(OR((H612-H611)&gt;=7,H612=""),1,P611&gt;P612,1,1,0),"")</f>
        <v/>
      </c>
      <c r="R612" s="0" t="str">
        <f aca="false">IF(C612&lt;&gt;"",IF($Q612&lt;&gt;1,C612+R611,C612),"")</f>
        <v/>
      </c>
      <c r="S612" s="0" t="str">
        <f aca="false">IF(D612&lt;&gt;"",IF($Q612&lt;&gt;1,D612+S611,D612),"")</f>
        <v/>
      </c>
      <c r="T612" s="0" t="str">
        <f aca="false">IF(E612&lt;&gt;"",IF($Q612&lt;&gt;1,E612+T611,E612),"")</f>
        <v/>
      </c>
      <c r="U612" s="0" t="str">
        <f aca="false">IF(H612&lt;&gt;"",IF(Q612=1,IF(B612="W",1,0),IF(B612="W",1,0)+U611),"")</f>
        <v/>
      </c>
      <c r="V612" s="0" t="str">
        <f aca="false">IF(H612&lt;&gt;"",IF(Q612=1,IF(B612&lt;&gt;"W",1,0),IF(B612&lt;&gt;"W",1,0)+V611),"")</f>
        <v/>
      </c>
    </row>
    <row r="613" customFormat="false" ht="13.8" hidden="false" customHeight="false" outlineLevel="0" collapsed="false">
      <c r="A613" s="23"/>
      <c r="B613" s="23"/>
      <c r="C613" s="23"/>
      <c r="D613" s="23"/>
      <c r="E613" s="23"/>
      <c r="F613" s="25" t="str">
        <f aca="false">_xlfn.IFS(E613 = "","",E613&gt;0,C613/E613,TRUE(),C613/1)</f>
        <v/>
      </c>
      <c r="G613" s="25" t="str">
        <f aca="false">_xlfn.IFS(E613 = "","",E613&gt;0,(C613+D613)/E613,TRUE(),(C613+D613)/1)</f>
        <v/>
      </c>
      <c r="H613" s="29"/>
      <c r="I613" s="27"/>
      <c r="J613" s="28" t="str">
        <f aca="false">IF(O613&lt;&gt;"",O613/86400,"")</f>
        <v/>
      </c>
      <c r="K613" s="28"/>
      <c r="L613" s="29" t="str">
        <f aca="false">_xlfn.IFS(Q614 &lt;&gt; 1,"",T613&gt;0,R613/T613,TRUE(),R613/1)</f>
        <v/>
      </c>
      <c r="M613" s="25" t="str">
        <f aca="false">_xlfn.IFS(Q614 &lt;&gt; 1,"",V613&gt;0,U613/V613,TRUE(),U613/1)</f>
        <v/>
      </c>
      <c r="N613" s="20"/>
      <c r="P613" s="0" t="str">
        <f aca="false">IF(H613&lt;&gt;"",MOD(WEEKDAY(H613)+4,7)+1,"")</f>
        <v/>
      </c>
      <c r="Q613" s="0" t="str">
        <f aca="false">IF(H612&lt;&gt;"",_xlfn.IFS(OR((H613-H612)&gt;=7,H613=""),1,P612&gt;P613,1,1,0),"")</f>
        <v/>
      </c>
      <c r="R613" s="0" t="str">
        <f aca="false">IF(C613&lt;&gt;"",IF($Q613&lt;&gt;1,C613+R612,C613),"")</f>
        <v/>
      </c>
      <c r="S613" s="0" t="str">
        <f aca="false">IF(D613&lt;&gt;"",IF($Q613&lt;&gt;1,D613+S612,D613),"")</f>
        <v/>
      </c>
      <c r="T613" s="0" t="str">
        <f aca="false">IF(E613&lt;&gt;"",IF($Q613&lt;&gt;1,E613+T612,E613),"")</f>
        <v/>
      </c>
      <c r="U613" s="0" t="str">
        <f aca="false">IF(H613&lt;&gt;"",IF(Q613=1,IF(B613="W",1,0),IF(B613="W",1,0)+U612),"")</f>
        <v/>
      </c>
      <c r="V613" s="0" t="str">
        <f aca="false">IF(H613&lt;&gt;"",IF(Q613=1,IF(B613&lt;&gt;"W",1,0),IF(B613&lt;&gt;"W",1,0)+V612),"")</f>
        <v/>
      </c>
    </row>
    <row r="614" customFormat="false" ht="13.8" hidden="false" customHeight="false" outlineLevel="0" collapsed="false">
      <c r="A614" s="23"/>
      <c r="B614" s="23"/>
      <c r="C614" s="23"/>
      <c r="D614" s="23"/>
      <c r="E614" s="23"/>
      <c r="F614" s="25" t="str">
        <f aca="false">_xlfn.IFS(E614 = "","",E614&gt;0,C614/E614,TRUE(),C614/1)</f>
        <v/>
      </c>
      <c r="G614" s="25" t="str">
        <f aca="false">_xlfn.IFS(E614 = "","",E614&gt;0,(C614+D614)/E614,TRUE(),(C614+D614)/1)</f>
        <v/>
      </c>
      <c r="H614" s="29"/>
      <c r="I614" s="27"/>
      <c r="J614" s="28" t="str">
        <f aca="false">IF(O614&lt;&gt;"",O614/86400,"")</f>
        <v/>
      </c>
      <c r="K614" s="28"/>
      <c r="L614" s="29" t="str">
        <f aca="false">_xlfn.IFS(Q615 &lt;&gt; 1,"",T614&gt;0,R614/T614,TRUE(),R614/1)</f>
        <v/>
      </c>
      <c r="M614" s="25" t="str">
        <f aca="false">_xlfn.IFS(Q615 &lt;&gt; 1,"",V614&gt;0,U614/V614,TRUE(),U614/1)</f>
        <v/>
      </c>
      <c r="N614" s="20"/>
      <c r="P614" s="0" t="str">
        <f aca="false">IF(H614&lt;&gt;"",MOD(WEEKDAY(H614)+4,7)+1,"")</f>
        <v/>
      </c>
      <c r="Q614" s="0" t="str">
        <f aca="false">IF(H613&lt;&gt;"",_xlfn.IFS(OR((H614-H613)&gt;=7,H614=""),1,P613&gt;P614,1,1,0),"")</f>
        <v/>
      </c>
      <c r="R614" s="0" t="str">
        <f aca="false">IF(C614&lt;&gt;"",IF($Q614&lt;&gt;1,C614+R613,C614),"")</f>
        <v/>
      </c>
      <c r="S614" s="0" t="str">
        <f aca="false">IF(D614&lt;&gt;"",IF($Q614&lt;&gt;1,D614+S613,D614),"")</f>
        <v/>
      </c>
      <c r="T614" s="0" t="str">
        <f aca="false">IF(E614&lt;&gt;"",IF($Q614&lt;&gt;1,E614+T613,E614),"")</f>
        <v/>
      </c>
      <c r="U614" s="0" t="str">
        <f aca="false">IF(H614&lt;&gt;"",IF(Q614=1,IF(B614="W",1,0),IF(B614="W",1,0)+U613),"")</f>
        <v/>
      </c>
      <c r="V614" s="0" t="str">
        <f aca="false">IF(H614&lt;&gt;"",IF(Q614=1,IF(B614&lt;&gt;"W",1,0),IF(B614&lt;&gt;"W",1,0)+V613),"")</f>
        <v/>
      </c>
    </row>
    <row r="615" customFormat="false" ht="13.8" hidden="false" customHeight="false" outlineLevel="0" collapsed="false">
      <c r="A615" s="23"/>
      <c r="B615" s="23"/>
      <c r="C615" s="23"/>
      <c r="D615" s="23"/>
      <c r="E615" s="23"/>
      <c r="F615" s="25" t="str">
        <f aca="false">_xlfn.IFS(E615 = "","",E615&gt;0,C615/E615,TRUE(),C615/1)</f>
        <v/>
      </c>
      <c r="G615" s="25" t="str">
        <f aca="false">_xlfn.IFS(E615 = "","",E615&gt;0,(C615+D615)/E615,TRUE(),(C615+D615)/1)</f>
        <v/>
      </c>
      <c r="H615" s="29"/>
      <c r="I615" s="27"/>
      <c r="J615" s="28" t="str">
        <f aca="false">IF(O615&lt;&gt;"",O615/86400,"")</f>
        <v/>
      </c>
      <c r="K615" s="28"/>
      <c r="L615" s="29" t="str">
        <f aca="false">_xlfn.IFS(Q616 &lt;&gt; 1,"",T615&gt;0,R615/T615,TRUE(),R615/1)</f>
        <v/>
      </c>
      <c r="M615" s="25" t="str">
        <f aca="false">_xlfn.IFS(Q616 &lt;&gt; 1,"",V615&gt;0,U615/V615,TRUE(),U615/1)</f>
        <v/>
      </c>
      <c r="N615" s="20"/>
      <c r="P615" s="0" t="str">
        <f aca="false">IF(H615&lt;&gt;"",MOD(WEEKDAY(H615)+4,7)+1,"")</f>
        <v/>
      </c>
      <c r="Q615" s="0" t="str">
        <f aca="false">IF(H614&lt;&gt;"",_xlfn.IFS(OR((H615-H614)&gt;=7,H615=""),1,P614&gt;P615,1,1,0),"")</f>
        <v/>
      </c>
      <c r="R615" s="0" t="str">
        <f aca="false">IF(C615&lt;&gt;"",IF($Q615&lt;&gt;1,C615+R614,C615),"")</f>
        <v/>
      </c>
      <c r="S615" s="0" t="str">
        <f aca="false">IF(D615&lt;&gt;"",IF($Q615&lt;&gt;1,D615+S614,D615),"")</f>
        <v/>
      </c>
      <c r="T615" s="0" t="str">
        <f aca="false">IF(E615&lt;&gt;"",IF($Q615&lt;&gt;1,E615+T614,E615),"")</f>
        <v/>
      </c>
      <c r="U615" s="0" t="str">
        <f aca="false">IF(H615&lt;&gt;"",IF(Q615=1,IF(B615="W",1,0),IF(B615="W",1,0)+U614),"")</f>
        <v/>
      </c>
      <c r="V615" s="0" t="str">
        <f aca="false">IF(H615&lt;&gt;"",IF(Q615=1,IF(B615&lt;&gt;"W",1,0),IF(B615&lt;&gt;"W",1,0)+V614),"")</f>
        <v/>
      </c>
    </row>
    <row r="616" customFormat="false" ht="13.8" hidden="false" customHeight="false" outlineLevel="0" collapsed="false">
      <c r="A616" s="23"/>
      <c r="B616" s="23"/>
      <c r="C616" s="23"/>
      <c r="D616" s="23"/>
      <c r="E616" s="23"/>
      <c r="F616" s="25" t="str">
        <f aca="false">_xlfn.IFS(E616 = "","",E616&gt;0,C616/E616,TRUE(),C616/1)</f>
        <v/>
      </c>
      <c r="G616" s="25" t="str">
        <f aca="false">_xlfn.IFS(E616 = "","",E616&gt;0,(C616+D616)/E616,TRUE(),(C616+D616)/1)</f>
        <v/>
      </c>
      <c r="H616" s="29"/>
      <c r="I616" s="27"/>
      <c r="J616" s="28" t="str">
        <f aca="false">IF(O616&lt;&gt;"",O616/86400,"")</f>
        <v/>
      </c>
      <c r="K616" s="28"/>
      <c r="L616" s="29" t="str">
        <f aca="false">_xlfn.IFS(Q617 &lt;&gt; 1,"",T616&gt;0,R616/T616,TRUE(),R616/1)</f>
        <v/>
      </c>
      <c r="M616" s="25" t="str">
        <f aca="false">_xlfn.IFS(Q617 &lt;&gt; 1,"",V616&gt;0,U616/V616,TRUE(),U616/1)</f>
        <v/>
      </c>
      <c r="N616" s="20"/>
      <c r="P616" s="0" t="str">
        <f aca="false">IF(H616&lt;&gt;"",MOD(WEEKDAY(H616)+4,7)+1,"")</f>
        <v/>
      </c>
      <c r="Q616" s="0" t="str">
        <f aca="false">IF(H615&lt;&gt;"",_xlfn.IFS(OR((H616-H615)&gt;=7,H616=""),1,P615&gt;P616,1,1,0),"")</f>
        <v/>
      </c>
      <c r="R616" s="0" t="str">
        <f aca="false">IF(C616&lt;&gt;"",IF($Q616&lt;&gt;1,C616+R615,C616),"")</f>
        <v/>
      </c>
      <c r="S616" s="0" t="str">
        <f aca="false">IF(D616&lt;&gt;"",IF($Q616&lt;&gt;1,D616+S615,D616),"")</f>
        <v/>
      </c>
      <c r="T616" s="0" t="str">
        <f aca="false">IF(E616&lt;&gt;"",IF($Q616&lt;&gt;1,E616+T615,E616),"")</f>
        <v/>
      </c>
      <c r="U616" s="0" t="str">
        <f aca="false">IF(H616&lt;&gt;"",IF(Q616=1,IF(B616="W",1,0),IF(B616="W",1,0)+U615),"")</f>
        <v/>
      </c>
      <c r="V616" s="0" t="str">
        <f aca="false">IF(H616&lt;&gt;"",IF(Q616=1,IF(B616&lt;&gt;"W",1,0),IF(B616&lt;&gt;"W",1,0)+V615),"")</f>
        <v/>
      </c>
    </row>
    <row r="617" customFormat="false" ht="13.8" hidden="false" customHeight="false" outlineLevel="0" collapsed="false">
      <c r="A617" s="23"/>
      <c r="B617" s="23"/>
      <c r="C617" s="23"/>
      <c r="D617" s="23"/>
      <c r="E617" s="23"/>
      <c r="F617" s="25" t="str">
        <f aca="false">_xlfn.IFS(E617 = "","",E617&gt;0,C617/E617,TRUE(),C617/1)</f>
        <v/>
      </c>
      <c r="G617" s="25" t="str">
        <f aca="false">_xlfn.IFS(E617 = "","",E617&gt;0,(C617+D617)/E617,TRUE(),(C617+D617)/1)</f>
        <v/>
      </c>
      <c r="H617" s="29"/>
      <c r="I617" s="27"/>
      <c r="J617" s="28" t="str">
        <f aca="false">IF(O617&lt;&gt;"",O617/86400,"")</f>
        <v/>
      </c>
      <c r="K617" s="28"/>
      <c r="L617" s="29" t="str">
        <f aca="false">_xlfn.IFS(Q618 &lt;&gt; 1,"",T617&gt;0,R617/T617,TRUE(),R617/1)</f>
        <v/>
      </c>
      <c r="M617" s="25" t="str">
        <f aca="false">_xlfn.IFS(Q618 &lt;&gt; 1,"",V617&gt;0,U617/V617,TRUE(),U617/1)</f>
        <v/>
      </c>
      <c r="N617" s="20"/>
      <c r="P617" s="0" t="str">
        <f aca="false">IF(H617&lt;&gt;"",MOD(WEEKDAY(H617)+4,7)+1,"")</f>
        <v/>
      </c>
      <c r="Q617" s="0" t="str">
        <f aca="false">IF(H616&lt;&gt;"",_xlfn.IFS(OR((H617-H616)&gt;=7,H617=""),1,P616&gt;P617,1,1,0),"")</f>
        <v/>
      </c>
      <c r="R617" s="0" t="str">
        <f aca="false">IF(C617&lt;&gt;"",IF($Q617&lt;&gt;1,C617+R616,C617),"")</f>
        <v/>
      </c>
      <c r="S617" s="0" t="str">
        <f aca="false">IF(D617&lt;&gt;"",IF($Q617&lt;&gt;1,D617+S616,D617),"")</f>
        <v/>
      </c>
      <c r="T617" s="0" t="str">
        <f aca="false">IF(E617&lt;&gt;"",IF($Q617&lt;&gt;1,E617+T616,E617),"")</f>
        <v/>
      </c>
      <c r="U617" s="0" t="str">
        <f aca="false">IF(H617&lt;&gt;"",IF(Q617=1,IF(B617="W",1,0),IF(B617="W",1,0)+U616),"")</f>
        <v/>
      </c>
      <c r="V617" s="0" t="str">
        <f aca="false">IF(H617&lt;&gt;"",IF(Q617=1,IF(B617&lt;&gt;"W",1,0),IF(B617&lt;&gt;"W",1,0)+V616),"")</f>
        <v/>
      </c>
    </row>
    <row r="618" customFormat="false" ht="13.8" hidden="false" customHeight="false" outlineLevel="0" collapsed="false">
      <c r="A618" s="23"/>
      <c r="B618" s="23"/>
      <c r="C618" s="23"/>
      <c r="D618" s="23"/>
      <c r="E618" s="23"/>
      <c r="F618" s="25" t="str">
        <f aca="false">_xlfn.IFS(E618 = "","",E618&gt;0,C618/E618,TRUE(),C618/1)</f>
        <v/>
      </c>
      <c r="G618" s="25" t="str">
        <f aca="false">_xlfn.IFS(E618 = "","",E618&gt;0,(C618+D618)/E618,TRUE(),(C618+D618)/1)</f>
        <v/>
      </c>
      <c r="H618" s="29"/>
      <c r="I618" s="27"/>
      <c r="J618" s="28" t="str">
        <f aca="false">IF(O618&lt;&gt;"",O618/86400,"")</f>
        <v/>
      </c>
      <c r="K618" s="28"/>
      <c r="L618" s="29" t="str">
        <f aca="false">_xlfn.IFS(Q619 &lt;&gt; 1,"",T618&gt;0,R618/T618,TRUE(),R618/1)</f>
        <v/>
      </c>
      <c r="M618" s="25" t="str">
        <f aca="false">_xlfn.IFS(Q619 &lt;&gt; 1,"",V618&gt;0,U618/V618,TRUE(),U618/1)</f>
        <v/>
      </c>
      <c r="N618" s="20"/>
      <c r="P618" s="0" t="str">
        <f aca="false">IF(H618&lt;&gt;"",MOD(WEEKDAY(H618)+4,7)+1,"")</f>
        <v/>
      </c>
      <c r="Q618" s="0" t="str">
        <f aca="false">IF(H617&lt;&gt;"",_xlfn.IFS(OR((H618-H617)&gt;=7,H618=""),1,P617&gt;P618,1,1,0),"")</f>
        <v/>
      </c>
      <c r="R618" s="0" t="str">
        <f aca="false">IF(C618&lt;&gt;"",IF($Q618&lt;&gt;1,C618+R617,C618),"")</f>
        <v/>
      </c>
      <c r="S618" s="0" t="str">
        <f aca="false">IF(D618&lt;&gt;"",IF($Q618&lt;&gt;1,D618+S617,D618),"")</f>
        <v/>
      </c>
      <c r="T618" s="0" t="str">
        <f aca="false">IF(E618&lt;&gt;"",IF($Q618&lt;&gt;1,E618+T617,E618),"")</f>
        <v/>
      </c>
      <c r="U618" s="0" t="str">
        <f aca="false">IF(H618&lt;&gt;"",IF(Q618=1,IF(B618="W",1,0),IF(B618="W",1,0)+U617),"")</f>
        <v/>
      </c>
      <c r="V618" s="0" t="str">
        <f aca="false">IF(H618&lt;&gt;"",IF(Q618=1,IF(B618&lt;&gt;"W",1,0),IF(B618&lt;&gt;"W",1,0)+V617),"")</f>
        <v/>
      </c>
    </row>
    <row r="619" customFormat="false" ht="13.8" hidden="false" customHeight="false" outlineLevel="0" collapsed="false">
      <c r="A619" s="23"/>
      <c r="B619" s="23"/>
      <c r="C619" s="23"/>
      <c r="D619" s="23"/>
      <c r="E619" s="23"/>
      <c r="F619" s="25" t="str">
        <f aca="false">_xlfn.IFS(E619 = "","",E619&gt;0,C619/E619,TRUE(),C619/1)</f>
        <v/>
      </c>
      <c r="G619" s="25" t="str">
        <f aca="false">_xlfn.IFS(E619 = "","",E619&gt;0,(C619+D619)/E619,TRUE(),(C619+D619)/1)</f>
        <v/>
      </c>
      <c r="H619" s="29"/>
      <c r="I619" s="27"/>
      <c r="J619" s="28" t="str">
        <f aca="false">IF(O619&lt;&gt;"",O619/86400,"")</f>
        <v/>
      </c>
      <c r="K619" s="28"/>
      <c r="L619" s="29" t="str">
        <f aca="false">_xlfn.IFS(Q620 &lt;&gt; 1,"",T619&gt;0,R619/T619,TRUE(),R619/1)</f>
        <v/>
      </c>
      <c r="M619" s="25" t="str">
        <f aca="false">_xlfn.IFS(Q620 &lt;&gt; 1,"",V619&gt;0,U619/V619,TRUE(),U619/1)</f>
        <v/>
      </c>
      <c r="N619" s="20"/>
      <c r="P619" s="0" t="str">
        <f aca="false">IF(H619&lt;&gt;"",MOD(WEEKDAY(H619)+4,7)+1,"")</f>
        <v/>
      </c>
      <c r="Q619" s="0" t="str">
        <f aca="false">IF(H618&lt;&gt;"",_xlfn.IFS(OR((H619-H618)&gt;=7,H619=""),1,P618&gt;P619,1,1,0),"")</f>
        <v/>
      </c>
      <c r="R619" s="0" t="str">
        <f aca="false">IF(C619&lt;&gt;"",IF($Q619&lt;&gt;1,C619+R618,C619),"")</f>
        <v/>
      </c>
      <c r="S619" s="0" t="str">
        <f aca="false">IF(D619&lt;&gt;"",IF($Q619&lt;&gt;1,D619+S618,D619),"")</f>
        <v/>
      </c>
      <c r="T619" s="0" t="str">
        <f aca="false">IF(E619&lt;&gt;"",IF($Q619&lt;&gt;1,E619+T618,E619),"")</f>
        <v/>
      </c>
      <c r="U619" s="0" t="str">
        <f aca="false">IF(H619&lt;&gt;"",IF(Q619=1,IF(B619="W",1,0),IF(B619="W",1,0)+U618),"")</f>
        <v/>
      </c>
      <c r="V619" s="0" t="str">
        <f aca="false">IF(H619&lt;&gt;"",IF(Q619=1,IF(B619&lt;&gt;"W",1,0),IF(B619&lt;&gt;"W",1,0)+V618),"")</f>
        <v/>
      </c>
    </row>
    <row r="620" customFormat="false" ht="13.8" hidden="false" customHeight="false" outlineLevel="0" collapsed="false">
      <c r="A620" s="23"/>
      <c r="B620" s="23"/>
      <c r="C620" s="23"/>
      <c r="D620" s="23"/>
      <c r="E620" s="23"/>
      <c r="F620" s="25" t="str">
        <f aca="false">_xlfn.IFS(E620 = "","",E620&gt;0,C620/E620,TRUE(),C620/1)</f>
        <v/>
      </c>
      <c r="G620" s="25" t="str">
        <f aca="false">_xlfn.IFS(E620 = "","",E620&gt;0,(C620+D620)/E620,TRUE(),(C620+D620)/1)</f>
        <v/>
      </c>
      <c r="H620" s="29"/>
      <c r="I620" s="27"/>
      <c r="J620" s="28" t="str">
        <f aca="false">IF(O620&lt;&gt;"",O620/86400,"")</f>
        <v/>
      </c>
      <c r="K620" s="28"/>
      <c r="L620" s="29" t="str">
        <f aca="false">_xlfn.IFS(Q621 &lt;&gt; 1,"",T620&gt;0,R620/T620,TRUE(),R620/1)</f>
        <v/>
      </c>
      <c r="M620" s="25" t="str">
        <f aca="false">_xlfn.IFS(Q621 &lt;&gt; 1,"",V620&gt;0,U620/V620,TRUE(),U620/1)</f>
        <v/>
      </c>
      <c r="N620" s="20"/>
      <c r="P620" s="0" t="str">
        <f aca="false">IF(H620&lt;&gt;"",MOD(WEEKDAY(H620)+4,7)+1,"")</f>
        <v/>
      </c>
      <c r="Q620" s="0" t="str">
        <f aca="false">IF(H619&lt;&gt;"",_xlfn.IFS(OR((H620-H619)&gt;=7,H620=""),1,P619&gt;P620,1,1,0),"")</f>
        <v/>
      </c>
      <c r="R620" s="0" t="str">
        <f aca="false">IF(C620&lt;&gt;"",IF($Q620&lt;&gt;1,C620+R619,C620),"")</f>
        <v/>
      </c>
      <c r="S620" s="0" t="str">
        <f aca="false">IF(D620&lt;&gt;"",IF($Q620&lt;&gt;1,D620+S619,D620),"")</f>
        <v/>
      </c>
      <c r="T620" s="0" t="str">
        <f aca="false">IF(E620&lt;&gt;"",IF($Q620&lt;&gt;1,E620+T619,E620),"")</f>
        <v/>
      </c>
      <c r="U620" s="0" t="str">
        <f aca="false">IF(H620&lt;&gt;"",IF(Q620=1,IF(B620="W",1,0),IF(B620="W",1,0)+U619),"")</f>
        <v/>
      </c>
      <c r="V620" s="0" t="str">
        <f aca="false">IF(H620&lt;&gt;"",IF(Q620=1,IF(B620&lt;&gt;"W",1,0),IF(B620&lt;&gt;"W",1,0)+V619),"")</f>
        <v/>
      </c>
    </row>
    <row r="621" customFormat="false" ht="13.8" hidden="false" customHeight="false" outlineLevel="0" collapsed="false">
      <c r="A621" s="23"/>
      <c r="B621" s="23"/>
      <c r="C621" s="23"/>
      <c r="D621" s="23"/>
      <c r="E621" s="23"/>
      <c r="F621" s="25" t="str">
        <f aca="false">_xlfn.IFS(E621 = "","",E621&gt;0,C621/E621,TRUE(),C621/1)</f>
        <v/>
      </c>
      <c r="G621" s="25" t="str">
        <f aca="false">_xlfn.IFS(E621 = "","",E621&gt;0,(C621+D621)/E621,TRUE(),(C621+D621)/1)</f>
        <v/>
      </c>
      <c r="H621" s="29"/>
      <c r="I621" s="27"/>
      <c r="J621" s="28" t="str">
        <f aca="false">IF(O621&lt;&gt;"",O621/86400,"")</f>
        <v/>
      </c>
      <c r="K621" s="28"/>
      <c r="L621" s="29" t="str">
        <f aca="false">_xlfn.IFS(Q622 &lt;&gt; 1,"",T621&gt;0,R621/T621,TRUE(),R621/1)</f>
        <v/>
      </c>
      <c r="M621" s="25" t="str">
        <f aca="false">_xlfn.IFS(Q622 &lt;&gt; 1,"",V621&gt;0,U621/V621,TRUE(),U621/1)</f>
        <v/>
      </c>
      <c r="N621" s="20"/>
      <c r="P621" s="0" t="str">
        <f aca="false">IF(H621&lt;&gt;"",MOD(WEEKDAY(H621)+4,7)+1,"")</f>
        <v/>
      </c>
      <c r="Q621" s="0" t="str">
        <f aca="false">IF(H620&lt;&gt;"",_xlfn.IFS(OR((H621-H620)&gt;=7,H621=""),1,P620&gt;P621,1,1,0),"")</f>
        <v/>
      </c>
      <c r="R621" s="0" t="str">
        <f aca="false">IF(C621&lt;&gt;"",IF($Q621&lt;&gt;1,C621+R620,C621),"")</f>
        <v/>
      </c>
      <c r="S621" s="0" t="str">
        <f aca="false">IF(D621&lt;&gt;"",IF($Q621&lt;&gt;1,D621+S620,D621),"")</f>
        <v/>
      </c>
      <c r="T621" s="0" t="str">
        <f aca="false">IF(E621&lt;&gt;"",IF($Q621&lt;&gt;1,E621+T620,E621),"")</f>
        <v/>
      </c>
      <c r="U621" s="0" t="str">
        <f aca="false">IF(H621&lt;&gt;"",IF(Q621=1,IF(B621="W",1,0),IF(B621="W",1,0)+U620),"")</f>
        <v/>
      </c>
      <c r="V621" s="0" t="str">
        <f aca="false">IF(H621&lt;&gt;"",IF(Q621=1,IF(B621&lt;&gt;"W",1,0),IF(B621&lt;&gt;"W",1,0)+V620),"")</f>
        <v/>
      </c>
    </row>
    <row r="622" customFormat="false" ht="13.8" hidden="false" customHeight="false" outlineLevel="0" collapsed="false">
      <c r="A622" s="23"/>
      <c r="B622" s="23"/>
      <c r="C622" s="23"/>
      <c r="D622" s="23"/>
      <c r="E622" s="23"/>
      <c r="F622" s="25" t="str">
        <f aca="false">_xlfn.IFS(E622 = "","",E622&gt;0,C622/E622,TRUE(),C622/1)</f>
        <v/>
      </c>
      <c r="G622" s="25" t="str">
        <f aca="false">_xlfn.IFS(E622 = "","",E622&gt;0,(C622+D622)/E622,TRUE(),(C622+D622)/1)</f>
        <v/>
      </c>
      <c r="H622" s="29"/>
      <c r="I622" s="27"/>
      <c r="J622" s="28" t="str">
        <f aca="false">IF(O622&lt;&gt;"",O622/86400,"")</f>
        <v/>
      </c>
      <c r="K622" s="28"/>
      <c r="L622" s="29" t="str">
        <f aca="false">_xlfn.IFS(Q623 &lt;&gt; 1,"",T622&gt;0,R622/T622,TRUE(),R622/1)</f>
        <v/>
      </c>
      <c r="M622" s="25" t="str">
        <f aca="false">_xlfn.IFS(Q623 &lt;&gt; 1,"",V622&gt;0,U622/V622,TRUE(),U622/1)</f>
        <v/>
      </c>
      <c r="N622" s="20"/>
      <c r="P622" s="0" t="str">
        <f aca="false">IF(H622&lt;&gt;"",MOD(WEEKDAY(H622)+4,7)+1,"")</f>
        <v/>
      </c>
      <c r="Q622" s="0" t="str">
        <f aca="false">IF(H621&lt;&gt;"",_xlfn.IFS(OR((H622-H621)&gt;=7,H622=""),1,P621&gt;P622,1,1,0),"")</f>
        <v/>
      </c>
      <c r="R622" s="0" t="str">
        <f aca="false">IF(C622&lt;&gt;"",IF($Q622&lt;&gt;1,C622+R621,C622),"")</f>
        <v/>
      </c>
      <c r="S622" s="0" t="str">
        <f aca="false">IF(D622&lt;&gt;"",IF($Q622&lt;&gt;1,D622+S621,D622),"")</f>
        <v/>
      </c>
      <c r="T622" s="0" t="str">
        <f aca="false">IF(E622&lt;&gt;"",IF($Q622&lt;&gt;1,E622+T621,E622),"")</f>
        <v/>
      </c>
      <c r="U622" s="0" t="str">
        <f aca="false">IF(H622&lt;&gt;"",IF(Q622=1,IF(B622="W",1,0),IF(B622="W",1,0)+U621),"")</f>
        <v/>
      </c>
      <c r="V622" s="0" t="str">
        <f aca="false">IF(H622&lt;&gt;"",IF(Q622=1,IF(B622&lt;&gt;"W",1,0),IF(B622&lt;&gt;"W",1,0)+V621),"")</f>
        <v/>
      </c>
    </row>
    <row r="623" customFormat="false" ht="13.8" hidden="false" customHeight="false" outlineLevel="0" collapsed="false">
      <c r="A623" s="23"/>
      <c r="B623" s="23"/>
      <c r="C623" s="23"/>
      <c r="D623" s="23"/>
      <c r="E623" s="23"/>
      <c r="F623" s="25" t="str">
        <f aca="false">_xlfn.IFS(E623 = "","",E623&gt;0,C623/E623,TRUE(),C623/1)</f>
        <v/>
      </c>
      <c r="G623" s="25" t="str">
        <f aca="false">_xlfn.IFS(E623 = "","",E623&gt;0,(C623+D623)/E623,TRUE(),(C623+D623)/1)</f>
        <v/>
      </c>
      <c r="H623" s="29"/>
      <c r="I623" s="27"/>
      <c r="J623" s="28" t="str">
        <f aca="false">IF(O623&lt;&gt;"",O623/86400,"")</f>
        <v/>
      </c>
      <c r="K623" s="28"/>
      <c r="L623" s="29" t="str">
        <f aca="false">_xlfn.IFS(Q624 &lt;&gt; 1,"",T623&gt;0,R623/T623,TRUE(),R623/1)</f>
        <v/>
      </c>
      <c r="M623" s="25" t="str">
        <f aca="false">_xlfn.IFS(Q624 &lt;&gt; 1,"",V623&gt;0,U623/V623,TRUE(),U623/1)</f>
        <v/>
      </c>
      <c r="N623" s="20"/>
      <c r="P623" s="0" t="str">
        <f aca="false">IF(H623&lt;&gt;"",MOD(WEEKDAY(H623)+4,7)+1,"")</f>
        <v/>
      </c>
      <c r="Q623" s="0" t="str">
        <f aca="false">IF(H622&lt;&gt;"",_xlfn.IFS(OR((H623-H622)&gt;=7,H623=""),1,P622&gt;P623,1,1,0),"")</f>
        <v/>
      </c>
      <c r="R623" s="0" t="str">
        <f aca="false">IF(C623&lt;&gt;"",IF($Q623&lt;&gt;1,C623+R622,C623),"")</f>
        <v/>
      </c>
      <c r="S623" s="0" t="str">
        <f aca="false">IF(D623&lt;&gt;"",IF($Q623&lt;&gt;1,D623+S622,D623),"")</f>
        <v/>
      </c>
      <c r="T623" s="0" t="str">
        <f aca="false">IF(E623&lt;&gt;"",IF($Q623&lt;&gt;1,E623+T622,E623),"")</f>
        <v/>
      </c>
      <c r="U623" s="0" t="str">
        <f aca="false">IF(H623&lt;&gt;"",IF(Q623=1,IF(B623="W",1,0),IF(B623="W",1,0)+U622),"")</f>
        <v/>
      </c>
      <c r="V623" s="0" t="str">
        <f aca="false">IF(H623&lt;&gt;"",IF(Q623=1,IF(B623&lt;&gt;"W",1,0),IF(B623&lt;&gt;"W",1,0)+V622),"")</f>
        <v/>
      </c>
    </row>
    <row r="624" customFormat="false" ht="13.8" hidden="false" customHeight="false" outlineLevel="0" collapsed="false">
      <c r="A624" s="23"/>
      <c r="B624" s="23"/>
      <c r="C624" s="23"/>
      <c r="D624" s="23"/>
      <c r="E624" s="23"/>
      <c r="F624" s="25" t="str">
        <f aca="false">_xlfn.IFS(E624 = "","",E624&gt;0,C624/E624,TRUE(),C624/1)</f>
        <v/>
      </c>
      <c r="G624" s="25" t="str">
        <f aca="false">_xlfn.IFS(E624 = "","",E624&gt;0,(C624+D624)/E624,TRUE(),(C624+D624)/1)</f>
        <v/>
      </c>
      <c r="H624" s="29"/>
      <c r="I624" s="27"/>
      <c r="J624" s="28" t="str">
        <f aca="false">IF(O624&lt;&gt;"",O624/86400,"")</f>
        <v/>
      </c>
      <c r="K624" s="28"/>
      <c r="L624" s="29" t="str">
        <f aca="false">_xlfn.IFS(Q625 &lt;&gt; 1,"",T624&gt;0,R624/T624,TRUE(),R624/1)</f>
        <v/>
      </c>
      <c r="M624" s="25" t="str">
        <f aca="false">_xlfn.IFS(Q625 &lt;&gt; 1,"",V624&gt;0,U624/V624,TRUE(),U624/1)</f>
        <v/>
      </c>
      <c r="N624" s="20"/>
      <c r="P624" s="0" t="str">
        <f aca="false">IF(H624&lt;&gt;"",MOD(WEEKDAY(H624)+4,7)+1,"")</f>
        <v/>
      </c>
      <c r="Q624" s="0" t="str">
        <f aca="false">IF(H623&lt;&gt;"",_xlfn.IFS(OR((H624-H623)&gt;=7,H624=""),1,P623&gt;P624,1,1,0),"")</f>
        <v/>
      </c>
      <c r="R624" s="0" t="str">
        <f aca="false">IF(C624&lt;&gt;"",IF($Q624&lt;&gt;1,C624+R623,C624),"")</f>
        <v/>
      </c>
      <c r="S624" s="0" t="str">
        <f aca="false">IF(D624&lt;&gt;"",IF($Q624&lt;&gt;1,D624+S623,D624),"")</f>
        <v/>
      </c>
      <c r="T624" s="0" t="str">
        <f aca="false">IF(E624&lt;&gt;"",IF($Q624&lt;&gt;1,E624+T623,E624),"")</f>
        <v/>
      </c>
      <c r="U624" s="0" t="str">
        <f aca="false">IF(H624&lt;&gt;"",IF(Q624=1,IF(B624="W",1,0),IF(B624="W",1,0)+U623),"")</f>
        <v/>
      </c>
      <c r="V624" s="0" t="str">
        <f aca="false">IF(H624&lt;&gt;"",IF(Q624=1,IF(B624&lt;&gt;"W",1,0),IF(B624&lt;&gt;"W",1,0)+V623),"")</f>
        <v/>
      </c>
    </row>
    <row r="625" customFormat="false" ht="13.8" hidden="false" customHeight="false" outlineLevel="0" collapsed="false">
      <c r="A625" s="23"/>
      <c r="B625" s="23"/>
      <c r="C625" s="23"/>
      <c r="D625" s="23"/>
      <c r="E625" s="23"/>
      <c r="F625" s="25" t="str">
        <f aca="false">_xlfn.IFS(E625 = "","",E625&gt;0,C625/E625,TRUE(),C625/1)</f>
        <v/>
      </c>
      <c r="G625" s="25" t="str">
        <f aca="false">_xlfn.IFS(E625 = "","",E625&gt;0,(C625+D625)/E625,TRUE(),(C625+D625)/1)</f>
        <v/>
      </c>
      <c r="H625" s="29"/>
      <c r="I625" s="27"/>
      <c r="J625" s="28" t="str">
        <f aca="false">IF(O625&lt;&gt;"",O625/86400,"")</f>
        <v/>
      </c>
      <c r="K625" s="28"/>
      <c r="L625" s="29" t="str">
        <f aca="false">_xlfn.IFS(Q626 &lt;&gt; 1,"",T625&gt;0,R625/T625,TRUE(),R625/1)</f>
        <v/>
      </c>
      <c r="M625" s="25" t="str">
        <f aca="false">_xlfn.IFS(Q626 &lt;&gt; 1,"",V625&gt;0,U625/V625,TRUE(),U625/1)</f>
        <v/>
      </c>
      <c r="N625" s="20"/>
      <c r="P625" s="0" t="str">
        <f aca="false">IF(H625&lt;&gt;"",MOD(WEEKDAY(H625)+4,7)+1,"")</f>
        <v/>
      </c>
      <c r="Q625" s="0" t="str">
        <f aca="false">IF(H624&lt;&gt;"",_xlfn.IFS(OR((H625-H624)&gt;=7,H625=""),1,P624&gt;P625,1,1,0),"")</f>
        <v/>
      </c>
      <c r="R625" s="0" t="str">
        <f aca="false">IF(C625&lt;&gt;"",IF($Q625&lt;&gt;1,C625+R624,C625),"")</f>
        <v/>
      </c>
      <c r="S625" s="0" t="str">
        <f aca="false">IF(D625&lt;&gt;"",IF($Q625&lt;&gt;1,D625+S624,D625),"")</f>
        <v/>
      </c>
      <c r="T625" s="0" t="str">
        <f aca="false">IF(E625&lt;&gt;"",IF($Q625&lt;&gt;1,E625+T624,E625),"")</f>
        <v/>
      </c>
      <c r="U625" s="0" t="str">
        <f aca="false">IF(H625&lt;&gt;"",IF(Q625=1,IF(B625="W",1,0),IF(B625="W",1,0)+U624),"")</f>
        <v/>
      </c>
      <c r="V625" s="0" t="str">
        <f aca="false">IF(H625&lt;&gt;"",IF(Q625=1,IF(B625&lt;&gt;"W",1,0),IF(B625&lt;&gt;"W",1,0)+V624),"")</f>
        <v/>
      </c>
    </row>
    <row r="626" customFormat="false" ht="13.8" hidden="false" customHeight="false" outlineLevel="0" collapsed="false">
      <c r="A626" s="23"/>
      <c r="B626" s="23"/>
      <c r="C626" s="23"/>
      <c r="D626" s="23"/>
      <c r="E626" s="23"/>
      <c r="F626" s="25" t="str">
        <f aca="false">_xlfn.IFS(E626 = "","",E626&gt;0,C626/E626,TRUE(),C626/1)</f>
        <v/>
      </c>
      <c r="G626" s="25" t="str">
        <f aca="false">_xlfn.IFS(E626 = "","",E626&gt;0,(C626+D626)/E626,TRUE(),(C626+D626)/1)</f>
        <v/>
      </c>
      <c r="H626" s="29"/>
      <c r="I626" s="27"/>
      <c r="J626" s="28" t="str">
        <f aca="false">IF(O626&lt;&gt;"",O626/86400,"")</f>
        <v/>
      </c>
      <c r="K626" s="28"/>
      <c r="L626" s="29" t="str">
        <f aca="false">_xlfn.IFS(Q627 &lt;&gt; 1,"",T626&gt;0,R626/T626,TRUE(),R626/1)</f>
        <v/>
      </c>
      <c r="M626" s="25" t="str">
        <f aca="false">_xlfn.IFS(Q627 &lt;&gt; 1,"",V626&gt;0,U626/V626,TRUE(),U626/1)</f>
        <v/>
      </c>
      <c r="N626" s="20"/>
      <c r="P626" s="0" t="str">
        <f aca="false">IF(H626&lt;&gt;"",MOD(WEEKDAY(H626)+4,7)+1,"")</f>
        <v/>
      </c>
      <c r="Q626" s="0" t="str">
        <f aca="false">IF(H625&lt;&gt;"",_xlfn.IFS(OR((H626-H625)&gt;=7,H626=""),1,P625&gt;P626,1,1,0),"")</f>
        <v/>
      </c>
      <c r="R626" s="0" t="str">
        <f aca="false">IF(C626&lt;&gt;"",IF($Q626&lt;&gt;1,C626+R625,C626),"")</f>
        <v/>
      </c>
      <c r="S626" s="0" t="str">
        <f aca="false">IF(D626&lt;&gt;"",IF($Q626&lt;&gt;1,D626+S625,D626),"")</f>
        <v/>
      </c>
      <c r="T626" s="0" t="str">
        <f aca="false">IF(E626&lt;&gt;"",IF($Q626&lt;&gt;1,E626+T625,E626),"")</f>
        <v/>
      </c>
      <c r="U626" s="0" t="str">
        <f aca="false">IF(H626&lt;&gt;"",IF(Q626=1,IF(B626="W",1,0),IF(B626="W",1,0)+U625),"")</f>
        <v/>
      </c>
      <c r="V626" s="0" t="str">
        <f aca="false">IF(H626&lt;&gt;"",IF(Q626=1,IF(B626&lt;&gt;"W",1,0),IF(B626&lt;&gt;"W",1,0)+V625),"")</f>
        <v/>
      </c>
    </row>
    <row r="627" customFormat="false" ht="13.8" hidden="false" customHeight="false" outlineLevel="0" collapsed="false">
      <c r="A627" s="23"/>
      <c r="B627" s="23"/>
      <c r="C627" s="23"/>
      <c r="D627" s="23"/>
      <c r="E627" s="23"/>
      <c r="F627" s="25" t="str">
        <f aca="false">_xlfn.IFS(E627 = "","",E627&gt;0,C627/E627,TRUE(),C627/1)</f>
        <v/>
      </c>
      <c r="G627" s="25" t="str">
        <f aca="false">_xlfn.IFS(E627 = "","",E627&gt;0,(C627+D627)/E627,TRUE(),(C627+D627)/1)</f>
        <v/>
      </c>
      <c r="H627" s="29"/>
      <c r="I627" s="27"/>
      <c r="J627" s="28" t="str">
        <f aca="false">IF(O627&lt;&gt;"",O627/86400,"")</f>
        <v/>
      </c>
      <c r="K627" s="28"/>
      <c r="L627" s="29" t="str">
        <f aca="false">_xlfn.IFS(Q628 &lt;&gt; 1,"",T627&gt;0,R627/T627,TRUE(),R627/1)</f>
        <v/>
      </c>
      <c r="M627" s="25" t="str">
        <f aca="false">_xlfn.IFS(Q628 &lt;&gt; 1,"",V627&gt;0,U627/V627,TRUE(),U627/1)</f>
        <v/>
      </c>
      <c r="N627" s="20"/>
      <c r="P627" s="0" t="str">
        <f aca="false">IF(H627&lt;&gt;"",MOD(WEEKDAY(H627)+4,7)+1,"")</f>
        <v/>
      </c>
      <c r="Q627" s="0" t="str">
        <f aca="false">IF(H626&lt;&gt;"",_xlfn.IFS(OR((H627-H626)&gt;=7,H627=""),1,P626&gt;P627,1,1,0),"")</f>
        <v/>
      </c>
      <c r="R627" s="0" t="str">
        <f aca="false">IF(C627&lt;&gt;"",IF($Q627&lt;&gt;1,C627+R626,C627),"")</f>
        <v/>
      </c>
      <c r="S627" s="0" t="str">
        <f aca="false">IF(D627&lt;&gt;"",IF($Q627&lt;&gt;1,D627+S626,D627),"")</f>
        <v/>
      </c>
      <c r="T627" s="0" t="str">
        <f aca="false">IF(E627&lt;&gt;"",IF($Q627&lt;&gt;1,E627+T626,E627),"")</f>
        <v/>
      </c>
      <c r="U627" s="0" t="str">
        <f aca="false">IF(H627&lt;&gt;"",IF(Q627=1,IF(B627="W",1,0),IF(B627="W",1,0)+U626),"")</f>
        <v/>
      </c>
      <c r="V627" s="0" t="str">
        <f aca="false">IF(H627&lt;&gt;"",IF(Q627=1,IF(B627&lt;&gt;"W",1,0),IF(B627&lt;&gt;"W",1,0)+V626),"")</f>
        <v/>
      </c>
    </row>
    <row r="628" customFormat="false" ht="13.8" hidden="false" customHeight="false" outlineLevel="0" collapsed="false">
      <c r="A628" s="23"/>
      <c r="B628" s="23"/>
      <c r="C628" s="23"/>
      <c r="D628" s="23"/>
      <c r="E628" s="23"/>
      <c r="F628" s="25" t="str">
        <f aca="false">_xlfn.IFS(E628 = "","",E628&gt;0,C628/E628,TRUE(),C628/1)</f>
        <v/>
      </c>
      <c r="G628" s="25" t="str">
        <f aca="false">_xlfn.IFS(E628 = "","",E628&gt;0,(C628+D628)/E628,TRUE(),(C628+D628)/1)</f>
        <v/>
      </c>
      <c r="H628" s="29"/>
      <c r="I628" s="27"/>
      <c r="J628" s="28" t="str">
        <f aca="false">IF(O628&lt;&gt;"",O628/86400,"")</f>
        <v/>
      </c>
      <c r="K628" s="28"/>
      <c r="L628" s="29" t="str">
        <f aca="false">_xlfn.IFS(Q629 &lt;&gt; 1,"",T628&gt;0,R628/T628,TRUE(),R628/1)</f>
        <v/>
      </c>
      <c r="M628" s="25" t="str">
        <f aca="false">_xlfn.IFS(Q629 &lt;&gt; 1,"",V628&gt;0,U628/V628,TRUE(),U628/1)</f>
        <v/>
      </c>
      <c r="N628" s="20"/>
      <c r="P628" s="0" t="str">
        <f aca="false">IF(H628&lt;&gt;"",MOD(WEEKDAY(H628)+4,7)+1,"")</f>
        <v/>
      </c>
      <c r="Q628" s="0" t="str">
        <f aca="false">IF(H627&lt;&gt;"",_xlfn.IFS(OR((H628-H627)&gt;=7,H628=""),1,P627&gt;P628,1,1,0),"")</f>
        <v/>
      </c>
      <c r="R628" s="0" t="str">
        <f aca="false">IF(C628&lt;&gt;"",IF($Q628&lt;&gt;1,C628+R627,C628),"")</f>
        <v/>
      </c>
      <c r="S628" s="0" t="str">
        <f aca="false">IF(D628&lt;&gt;"",IF($Q628&lt;&gt;1,D628+S627,D628),"")</f>
        <v/>
      </c>
      <c r="T628" s="0" t="str">
        <f aca="false">IF(E628&lt;&gt;"",IF($Q628&lt;&gt;1,E628+T627,E628),"")</f>
        <v/>
      </c>
      <c r="U628" s="0" t="str">
        <f aca="false">IF(H628&lt;&gt;"",IF(Q628=1,IF(B628="W",1,0),IF(B628="W",1,0)+U627),"")</f>
        <v/>
      </c>
      <c r="V628" s="0" t="str">
        <f aca="false">IF(H628&lt;&gt;"",IF(Q628=1,IF(B628&lt;&gt;"W",1,0),IF(B628&lt;&gt;"W",1,0)+V627),"")</f>
        <v/>
      </c>
    </row>
    <row r="629" customFormat="false" ht="13.8" hidden="false" customHeight="false" outlineLevel="0" collapsed="false">
      <c r="A629" s="23"/>
      <c r="B629" s="23"/>
      <c r="C629" s="23"/>
      <c r="D629" s="23"/>
      <c r="E629" s="23"/>
      <c r="F629" s="25" t="str">
        <f aca="false">_xlfn.IFS(E629 = "","",E629&gt;0,C629/E629,TRUE(),C629/1)</f>
        <v/>
      </c>
      <c r="G629" s="25" t="str">
        <f aca="false">_xlfn.IFS(E629 = "","",E629&gt;0,(C629+D629)/E629,TRUE(),(C629+D629)/1)</f>
        <v/>
      </c>
      <c r="H629" s="29"/>
      <c r="I629" s="27"/>
      <c r="J629" s="28" t="str">
        <f aca="false">IF(O629&lt;&gt;"",O629/86400,"")</f>
        <v/>
      </c>
      <c r="K629" s="28"/>
      <c r="L629" s="29" t="str">
        <f aca="false">_xlfn.IFS(Q630 &lt;&gt; 1,"",T629&gt;0,R629/T629,TRUE(),R629/1)</f>
        <v/>
      </c>
      <c r="M629" s="25" t="str">
        <f aca="false">_xlfn.IFS(Q630 &lt;&gt; 1,"",V629&gt;0,U629/V629,TRUE(),U629/1)</f>
        <v/>
      </c>
      <c r="N629" s="20"/>
      <c r="P629" s="0" t="str">
        <f aca="false">IF(H629&lt;&gt;"",MOD(WEEKDAY(H629)+4,7)+1,"")</f>
        <v/>
      </c>
      <c r="Q629" s="0" t="str">
        <f aca="false">IF(H628&lt;&gt;"",_xlfn.IFS(OR((H629-H628)&gt;=7,H629=""),1,P628&gt;P629,1,1,0),"")</f>
        <v/>
      </c>
      <c r="R629" s="0" t="str">
        <f aca="false">IF(C629&lt;&gt;"",IF($Q629&lt;&gt;1,C629+R628,C629),"")</f>
        <v/>
      </c>
      <c r="S629" s="0" t="str">
        <f aca="false">IF(D629&lt;&gt;"",IF($Q629&lt;&gt;1,D629+S628,D629),"")</f>
        <v/>
      </c>
      <c r="T629" s="0" t="str">
        <f aca="false">IF(E629&lt;&gt;"",IF($Q629&lt;&gt;1,E629+T628,E629),"")</f>
        <v/>
      </c>
      <c r="U629" s="0" t="str">
        <f aca="false">IF(H629&lt;&gt;"",IF(Q629=1,IF(B629="W",1,0),IF(B629="W",1,0)+U628),"")</f>
        <v/>
      </c>
      <c r="V629" s="0" t="str">
        <f aca="false">IF(H629&lt;&gt;"",IF(Q629=1,IF(B629&lt;&gt;"W",1,0),IF(B629&lt;&gt;"W",1,0)+V628),"")</f>
        <v/>
      </c>
    </row>
    <row r="630" customFormat="false" ht="13.8" hidden="false" customHeight="false" outlineLevel="0" collapsed="false">
      <c r="A630" s="23"/>
      <c r="B630" s="23"/>
      <c r="C630" s="23"/>
      <c r="D630" s="23"/>
      <c r="E630" s="23"/>
      <c r="F630" s="25" t="str">
        <f aca="false">_xlfn.IFS(E630 = "","",E630&gt;0,C630/E630,TRUE(),C630/1)</f>
        <v/>
      </c>
      <c r="G630" s="25" t="str">
        <f aca="false">_xlfn.IFS(E630 = "","",E630&gt;0,(C630+D630)/E630,TRUE(),(C630+D630)/1)</f>
        <v/>
      </c>
      <c r="H630" s="29"/>
      <c r="I630" s="27"/>
      <c r="J630" s="28" t="str">
        <f aca="false">IF(O630&lt;&gt;"",O630/86400,"")</f>
        <v/>
      </c>
      <c r="K630" s="28"/>
      <c r="L630" s="29" t="str">
        <f aca="false">_xlfn.IFS(Q631 &lt;&gt; 1,"",T630&gt;0,R630/T630,TRUE(),R630/1)</f>
        <v/>
      </c>
      <c r="M630" s="25" t="str">
        <f aca="false">_xlfn.IFS(Q631 &lt;&gt; 1,"",V630&gt;0,U630/V630,TRUE(),U630/1)</f>
        <v/>
      </c>
      <c r="N630" s="20"/>
      <c r="P630" s="0" t="str">
        <f aca="false">IF(H630&lt;&gt;"",MOD(WEEKDAY(H630)+4,7)+1,"")</f>
        <v/>
      </c>
      <c r="Q630" s="0" t="str">
        <f aca="false">IF(H629&lt;&gt;"",_xlfn.IFS(OR((H630-H629)&gt;=7,H630=""),1,P629&gt;P630,1,1,0),"")</f>
        <v/>
      </c>
      <c r="R630" s="0" t="str">
        <f aca="false">IF(C630&lt;&gt;"",IF($Q630&lt;&gt;1,C630+R629,C630),"")</f>
        <v/>
      </c>
      <c r="S630" s="0" t="str">
        <f aca="false">IF(D630&lt;&gt;"",IF($Q630&lt;&gt;1,D630+S629,D630),"")</f>
        <v/>
      </c>
      <c r="T630" s="0" t="str">
        <f aca="false">IF(E630&lt;&gt;"",IF($Q630&lt;&gt;1,E630+T629,E630),"")</f>
        <v/>
      </c>
      <c r="U630" s="0" t="str">
        <f aca="false">IF(H630&lt;&gt;"",IF(Q630=1,IF(B630="W",1,0),IF(B630="W",1,0)+U629),"")</f>
        <v/>
      </c>
      <c r="V630" s="0" t="str">
        <f aca="false">IF(H630&lt;&gt;"",IF(Q630=1,IF(B630&lt;&gt;"W",1,0),IF(B630&lt;&gt;"W",1,0)+V629),"")</f>
        <v/>
      </c>
    </row>
    <row r="631" customFormat="false" ht="13.8" hidden="false" customHeight="false" outlineLevel="0" collapsed="false">
      <c r="A631" s="23"/>
      <c r="B631" s="23"/>
      <c r="C631" s="23"/>
      <c r="D631" s="23"/>
      <c r="E631" s="23"/>
      <c r="F631" s="25" t="str">
        <f aca="false">_xlfn.IFS(E631 = "","",E631&gt;0,C631/E631,TRUE(),C631/1)</f>
        <v/>
      </c>
      <c r="G631" s="25" t="str">
        <f aca="false">_xlfn.IFS(E631 = "","",E631&gt;0,(C631+D631)/E631,TRUE(),(C631+D631)/1)</f>
        <v/>
      </c>
      <c r="H631" s="29"/>
      <c r="I631" s="27"/>
      <c r="J631" s="28" t="str">
        <f aca="false">IF(O631&lt;&gt;"",O631/86400,"")</f>
        <v/>
      </c>
      <c r="K631" s="28"/>
      <c r="L631" s="29" t="str">
        <f aca="false">_xlfn.IFS(Q632 &lt;&gt; 1,"",T631&gt;0,R631/T631,TRUE(),R631/1)</f>
        <v/>
      </c>
      <c r="M631" s="25" t="str">
        <f aca="false">_xlfn.IFS(Q632 &lt;&gt; 1,"",V631&gt;0,U631/V631,TRUE(),U631/1)</f>
        <v/>
      </c>
      <c r="N631" s="20"/>
      <c r="P631" s="0" t="str">
        <f aca="false">IF(H631&lt;&gt;"",MOD(WEEKDAY(H631)+4,7)+1,"")</f>
        <v/>
      </c>
      <c r="Q631" s="0" t="str">
        <f aca="false">IF(H630&lt;&gt;"",_xlfn.IFS(OR((H631-H630)&gt;=7,H631=""),1,P630&gt;P631,1,1,0),"")</f>
        <v/>
      </c>
      <c r="R631" s="0" t="str">
        <f aca="false">IF(C631&lt;&gt;"",IF($Q631&lt;&gt;1,C631+R630,C631),"")</f>
        <v/>
      </c>
      <c r="S631" s="0" t="str">
        <f aca="false">IF(D631&lt;&gt;"",IF($Q631&lt;&gt;1,D631+S630,D631),"")</f>
        <v/>
      </c>
      <c r="T631" s="0" t="str">
        <f aca="false">IF(E631&lt;&gt;"",IF($Q631&lt;&gt;1,E631+T630,E631),"")</f>
        <v/>
      </c>
      <c r="U631" s="0" t="str">
        <f aca="false">IF(H631&lt;&gt;"",IF(Q631=1,IF(B631="W",1,0),IF(B631="W",1,0)+U630),"")</f>
        <v/>
      </c>
      <c r="V631" s="0" t="str">
        <f aca="false">IF(H631&lt;&gt;"",IF(Q631=1,IF(B631&lt;&gt;"W",1,0),IF(B631&lt;&gt;"W",1,0)+V630),"")</f>
        <v/>
      </c>
    </row>
    <row r="632" customFormat="false" ht="13.8" hidden="false" customHeight="false" outlineLevel="0" collapsed="false">
      <c r="A632" s="23"/>
      <c r="B632" s="23"/>
      <c r="C632" s="23"/>
      <c r="D632" s="23"/>
      <c r="E632" s="23"/>
      <c r="F632" s="25" t="str">
        <f aca="false">_xlfn.IFS(E632 = "","",E632&gt;0,C632/E632,TRUE(),C632/1)</f>
        <v/>
      </c>
      <c r="G632" s="25" t="str">
        <f aca="false">_xlfn.IFS(E632 = "","",E632&gt;0,(C632+D632)/E632,TRUE(),(C632+D632)/1)</f>
        <v/>
      </c>
      <c r="H632" s="29"/>
      <c r="I632" s="27"/>
      <c r="J632" s="28" t="str">
        <f aca="false">IF(O632&lt;&gt;"",O632/86400,"")</f>
        <v/>
      </c>
      <c r="K632" s="28"/>
      <c r="L632" s="29" t="str">
        <f aca="false">_xlfn.IFS(Q633 &lt;&gt; 1,"",T632&gt;0,R632/T632,TRUE(),R632/1)</f>
        <v/>
      </c>
      <c r="M632" s="25" t="str">
        <f aca="false">_xlfn.IFS(Q633 &lt;&gt; 1,"",V632&gt;0,U632/V632,TRUE(),U632/1)</f>
        <v/>
      </c>
      <c r="N632" s="20"/>
      <c r="P632" s="0" t="str">
        <f aca="false">IF(H632&lt;&gt;"",MOD(WEEKDAY(H632)+4,7)+1,"")</f>
        <v/>
      </c>
      <c r="Q632" s="0" t="str">
        <f aca="false">IF(H631&lt;&gt;"",_xlfn.IFS(OR((H632-H631)&gt;=7,H632=""),1,P631&gt;P632,1,1,0),"")</f>
        <v/>
      </c>
      <c r="R632" s="0" t="str">
        <f aca="false">IF(C632&lt;&gt;"",IF($Q632&lt;&gt;1,C632+R631,C632),"")</f>
        <v/>
      </c>
      <c r="S632" s="0" t="str">
        <f aca="false">IF(D632&lt;&gt;"",IF($Q632&lt;&gt;1,D632+S631,D632),"")</f>
        <v/>
      </c>
      <c r="T632" s="0" t="str">
        <f aca="false">IF(E632&lt;&gt;"",IF($Q632&lt;&gt;1,E632+T631,E632),"")</f>
        <v/>
      </c>
      <c r="U632" s="0" t="str">
        <f aca="false">IF(H632&lt;&gt;"",IF(Q632=1,IF(B632="W",1,0),IF(B632="W",1,0)+U631),"")</f>
        <v/>
      </c>
      <c r="V632" s="0" t="str">
        <f aca="false">IF(H632&lt;&gt;"",IF(Q632=1,IF(B632&lt;&gt;"W",1,0),IF(B632&lt;&gt;"W",1,0)+V631),"")</f>
        <v/>
      </c>
    </row>
    <row r="633" customFormat="false" ht="13.8" hidden="false" customHeight="false" outlineLevel="0" collapsed="false">
      <c r="A633" s="23"/>
      <c r="B633" s="23"/>
      <c r="C633" s="23"/>
      <c r="D633" s="23"/>
      <c r="E633" s="23"/>
      <c r="F633" s="25" t="str">
        <f aca="false">_xlfn.IFS(E633 = "","",E633&gt;0,C633/E633,TRUE(),C633/1)</f>
        <v/>
      </c>
      <c r="G633" s="25" t="str">
        <f aca="false">_xlfn.IFS(E633 = "","",E633&gt;0,(C633+D633)/E633,TRUE(),(C633+D633)/1)</f>
        <v/>
      </c>
      <c r="H633" s="29"/>
      <c r="I633" s="27"/>
      <c r="J633" s="28" t="str">
        <f aca="false">IF(O633&lt;&gt;"",O633/86400,"")</f>
        <v/>
      </c>
      <c r="K633" s="28"/>
      <c r="L633" s="29" t="str">
        <f aca="false">_xlfn.IFS(Q634 &lt;&gt; 1,"",T633&gt;0,R633/T633,TRUE(),R633/1)</f>
        <v/>
      </c>
      <c r="M633" s="25" t="str">
        <f aca="false">_xlfn.IFS(Q634 &lt;&gt; 1,"",V633&gt;0,U633/V633,TRUE(),U633/1)</f>
        <v/>
      </c>
      <c r="N633" s="20"/>
      <c r="P633" s="0" t="str">
        <f aca="false">IF(H633&lt;&gt;"",MOD(WEEKDAY(H633)+4,7)+1,"")</f>
        <v/>
      </c>
      <c r="Q633" s="0" t="str">
        <f aca="false">IF(H632&lt;&gt;"",_xlfn.IFS(OR((H633-H632)&gt;=7,H633=""),1,P632&gt;P633,1,1,0),"")</f>
        <v/>
      </c>
      <c r="R633" s="0" t="str">
        <f aca="false">IF(C633&lt;&gt;"",IF($Q633&lt;&gt;1,C633+R632,C633),"")</f>
        <v/>
      </c>
      <c r="S633" s="0" t="str">
        <f aca="false">IF(D633&lt;&gt;"",IF($Q633&lt;&gt;1,D633+S632,D633),"")</f>
        <v/>
      </c>
      <c r="T633" s="0" t="str">
        <f aca="false">IF(E633&lt;&gt;"",IF($Q633&lt;&gt;1,E633+T632,E633),"")</f>
        <v/>
      </c>
      <c r="U633" s="0" t="str">
        <f aca="false">IF(H633&lt;&gt;"",IF(Q633=1,IF(B633="W",1,0),IF(B633="W",1,0)+U632),"")</f>
        <v/>
      </c>
      <c r="V633" s="0" t="str">
        <f aca="false">IF(H633&lt;&gt;"",IF(Q633=1,IF(B633&lt;&gt;"W",1,0),IF(B633&lt;&gt;"W",1,0)+V632),"")</f>
        <v/>
      </c>
    </row>
    <row r="634" customFormat="false" ht="13.8" hidden="false" customHeight="false" outlineLevel="0" collapsed="false">
      <c r="A634" s="23"/>
      <c r="B634" s="23"/>
      <c r="C634" s="23"/>
      <c r="D634" s="23"/>
      <c r="E634" s="23"/>
      <c r="F634" s="25" t="str">
        <f aca="false">_xlfn.IFS(E634 = "","",E634&gt;0,C634/E634,TRUE(),C634/1)</f>
        <v/>
      </c>
      <c r="G634" s="25" t="str">
        <f aca="false">_xlfn.IFS(E634 = "","",E634&gt;0,(C634+D634)/E634,TRUE(),(C634+D634)/1)</f>
        <v/>
      </c>
      <c r="H634" s="29"/>
      <c r="I634" s="27"/>
      <c r="J634" s="28" t="str">
        <f aca="false">IF(O634&lt;&gt;"",O634/86400,"")</f>
        <v/>
      </c>
      <c r="K634" s="28"/>
      <c r="L634" s="29" t="str">
        <f aca="false">_xlfn.IFS(Q635 &lt;&gt; 1,"",T634&gt;0,R634/T634,TRUE(),R634/1)</f>
        <v/>
      </c>
      <c r="M634" s="25" t="str">
        <f aca="false">_xlfn.IFS(Q635 &lt;&gt; 1,"",V634&gt;0,U634/V634,TRUE(),U634/1)</f>
        <v/>
      </c>
      <c r="N634" s="20"/>
      <c r="P634" s="0" t="str">
        <f aca="false">IF(H634&lt;&gt;"",MOD(WEEKDAY(H634)+4,7)+1,"")</f>
        <v/>
      </c>
      <c r="Q634" s="0" t="str">
        <f aca="false">IF(H633&lt;&gt;"",_xlfn.IFS(OR((H634-H633)&gt;=7,H634=""),1,P633&gt;P634,1,1,0),"")</f>
        <v/>
      </c>
      <c r="R634" s="0" t="str">
        <f aca="false">IF(C634&lt;&gt;"",IF($Q634&lt;&gt;1,C634+R633,C634),"")</f>
        <v/>
      </c>
      <c r="S634" s="0" t="str">
        <f aca="false">IF(D634&lt;&gt;"",IF($Q634&lt;&gt;1,D634+S633,D634),"")</f>
        <v/>
      </c>
      <c r="T634" s="0" t="str">
        <f aca="false">IF(E634&lt;&gt;"",IF($Q634&lt;&gt;1,E634+T633,E634),"")</f>
        <v/>
      </c>
      <c r="U634" s="0" t="str">
        <f aca="false">IF(H634&lt;&gt;"",IF(Q634=1,IF(B634="W",1,0),IF(B634="W",1,0)+U633),"")</f>
        <v/>
      </c>
      <c r="V634" s="0" t="str">
        <f aca="false">IF(H634&lt;&gt;"",IF(Q634=1,IF(B634&lt;&gt;"W",1,0),IF(B634&lt;&gt;"W",1,0)+V633),"")</f>
        <v/>
      </c>
    </row>
    <row r="635" customFormat="false" ht="13.8" hidden="false" customHeight="false" outlineLevel="0" collapsed="false">
      <c r="A635" s="23"/>
      <c r="B635" s="23"/>
      <c r="C635" s="23"/>
      <c r="D635" s="23"/>
      <c r="E635" s="23"/>
      <c r="F635" s="25" t="str">
        <f aca="false">_xlfn.IFS(E635 = "","",E635&gt;0,C635/E635,TRUE(),C635/1)</f>
        <v/>
      </c>
      <c r="G635" s="25" t="str">
        <f aca="false">_xlfn.IFS(E635 = "","",E635&gt;0,(C635+D635)/E635,TRUE(),(C635+D635)/1)</f>
        <v/>
      </c>
      <c r="H635" s="29"/>
      <c r="I635" s="27"/>
      <c r="J635" s="28" t="str">
        <f aca="false">IF(O635&lt;&gt;"",O635/86400,"")</f>
        <v/>
      </c>
      <c r="K635" s="28"/>
      <c r="L635" s="29" t="str">
        <f aca="false">_xlfn.IFS(Q636 &lt;&gt; 1,"",T635&gt;0,R635/T635,TRUE(),R635/1)</f>
        <v/>
      </c>
      <c r="M635" s="25" t="str">
        <f aca="false">_xlfn.IFS(Q636 &lt;&gt; 1,"",V635&gt;0,U635/V635,TRUE(),U635/1)</f>
        <v/>
      </c>
      <c r="N635" s="20"/>
      <c r="P635" s="0" t="str">
        <f aca="false">IF(H635&lt;&gt;"",MOD(WEEKDAY(H635)+4,7)+1,"")</f>
        <v/>
      </c>
      <c r="Q635" s="0" t="str">
        <f aca="false">IF(H634&lt;&gt;"",_xlfn.IFS(OR((H635-H634)&gt;=7,H635=""),1,P634&gt;P635,1,1,0),"")</f>
        <v/>
      </c>
      <c r="R635" s="0" t="str">
        <f aca="false">IF(C635&lt;&gt;"",IF($Q635&lt;&gt;1,C635+R634,C635),"")</f>
        <v/>
      </c>
      <c r="S635" s="0" t="str">
        <f aca="false">IF(D635&lt;&gt;"",IF($Q635&lt;&gt;1,D635+S634,D635),"")</f>
        <v/>
      </c>
      <c r="T635" s="0" t="str">
        <f aca="false">IF(E635&lt;&gt;"",IF($Q635&lt;&gt;1,E635+T634,E635),"")</f>
        <v/>
      </c>
      <c r="U635" s="0" t="str">
        <f aca="false">IF(H635&lt;&gt;"",IF(Q635=1,IF(B635="W",1,0),IF(B635="W",1,0)+U634),"")</f>
        <v/>
      </c>
      <c r="V635" s="0" t="str">
        <f aca="false">IF(H635&lt;&gt;"",IF(Q635=1,IF(B635&lt;&gt;"W",1,0),IF(B635&lt;&gt;"W",1,0)+V634),"")</f>
        <v/>
      </c>
    </row>
    <row r="636" customFormat="false" ht="13.8" hidden="false" customHeight="false" outlineLevel="0" collapsed="false">
      <c r="A636" s="23"/>
      <c r="B636" s="23"/>
      <c r="C636" s="23"/>
      <c r="D636" s="23"/>
      <c r="E636" s="23"/>
      <c r="F636" s="25" t="str">
        <f aca="false">_xlfn.IFS(E636 = "","",E636&gt;0,C636/E636,TRUE(),C636/1)</f>
        <v/>
      </c>
      <c r="G636" s="25" t="str">
        <f aca="false">_xlfn.IFS(E636 = "","",E636&gt;0,(C636+D636)/E636,TRUE(),(C636+D636)/1)</f>
        <v/>
      </c>
      <c r="H636" s="29"/>
      <c r="I636" s="27"/>
      <c r="J636" s="28" t="str">
        <f aca="false">IF(O636&lt;&gt;"",O636/86400,"")</f>
        <v/>
      </c>
      <c r="K636" s="28"/>
      <c r="L636" s="29" t="str">
        <f aca="false">_xlfn.IFS(Q637 &lt;&gt; 1,"",T636&gt;0,R636/T636,TRUE(),R636/1)</f>
        <v/>
      </c>
      <c r="M636" s="25" t="str">
        <f aca="false">_xlfn.IFS(Q637 &lt;&gt; 1,"",V636&gt;0,U636/V636,TRUE(),U636/1)</f>
        <v/>
      </c>
      <c r="N636" s="20"/>
      <c r="P636" s="0" t="str">
        <f aca="false">IF(H636&lt;&gt;"",MOD(WEEKDAY(H636)+4,7)+1,"")</f>
        <v/>
      </c>
      <c r="Q636" s="0" t="str">
        <f aca="false">IF(H635&lt;&gt;"",_xlfn.IFS(OR((H636-H635)&gt;=7,H636=""),1,P635&gt;P636,1,1,0),"")</f>
        <v/>
      </c>
      <c r="R636" s="0" t="str">
        <f aca="false">IF(C636&lt;&gt;"",IF($Q636&lt;&gt;1,C636+R635,C636),"")</f>
        <v/>
      </c>
      <c r="S636" s="0" t="str">
        <f aca="false">IF(D636&lt;&gt;"",IF($Q636&lt;&gt;1,D636+S635,D636),"")</f>
        <v/>
      </c>
      <c r="T636" s="0" t="str">
        <f aca="false">IF(E636&lt;&gt;"",IF($Q636&lt;&gt;1,E636+T635,E636),"")</f>
        <v/>
      </c>
      <c r="U636" s="0" t="str">
        <f aca="false">IF(H636&lt;&gt;"",IF(Q636=1,IF(B636="W",1,0),IF(B636="W",1,0)+U635),"")</f>
        <v/>
      </c>
      <c r="V636" s="0" t="str">
        <f aca="false">IF(H636&lt;&gt;"",IF(Q636=1,IF(B636&lt;&gt;"W",1,0),IF(B636&lt;&gt;"W",1,0)+V635),"")</f>
        <v/>
      </c>
    </row>
    <row r="637" customFormat="false" ht="13.8" hidden="false" customHeight="false" outlineLevel="0" collapsed="false">
      <c r="A637" s="23"/>
      <c r="B637" s="23"/>
      <c r="C637" s="23"/>
      <c r="D637" s="23"/>
      <c r="E637" s="23"/>
      <c r="F637" s="25" t="str">
        <f aca="false">_xlfn.IFS(E637 = "","",E637&gt;0,C637/E637,TRUE(),C637/1)</f>
        <v/>
      </c>
      <c r="G637" s="25" t="str">
        <f aca="false">_xlfn.IFS(E637 = "","",E637&gt;0,(C637+D637)/E637,TRUE(),(C637+D637)/1)</f>
        <v/>
      </c>
      <c r="H637" s="29"/>
      <c r="I637" s="27"/>
      <c r="J637" s="28" t="str">
        <f aca="false">IF(O637&lt;&gt;"",O637/86400,"")</f>
        <v/>
      </c>
      <c r="K637" s="28"/>
      <c r="L637" s="29" t="str">
        <f aca="false">_xlfn.IFS(Q638 &lt;&gt; 1,"",T637&gt;0,R637/T637,TRUE(),R637/1)</f>
        <v/>
      </c>
      <c r="M637" s="25" t="str">
        <f aca="false">_xlfn.IFS(Q638 &lt;&gt; 1,"",V637&gt;0,U637/V637,TRUE(),U637/1)</f>
        <v/>
      </c>
      <c r="N637" s="20"/>
      <c r="P637" s="0" t="str">
        <f aca="false">IF(H637&lt;&gt;"",MOD(WEEKDAY(H637)+4,7)+1,"")</f>
        <v/>
      </c>
      <c r="Q637" s="0" t="str">
        <f aca="false">IF(H636&lt;&gt;"",_xlfn.IFS(OR((H637-H636)&gt;=7,H637=""),1,P636&gt;P637,1,1,0),"")</f>
        <v/>
      </c>
      <c r="R637" s="0" t="str">
        <f aca="false">IF(C637&lt;&gt;"",IF($Q637&lt;&gt;1,C637+R636,C637),"")</f>
        <v/>
      </c>
      <c r="S637" s="0" t="str">
        <f aca="false">IF(D637&lt;&gt;"",IF($Q637&lt;&gt;1,D637+S636,D637),"")</f>
        <v/>
      </c>
      <c r="T637" s="0" t="str">
        <f aca="false">IF(E637&lt;&gt;"",IF($Q637&lt;&gt;1,E637+T636,E637),"")</f>
        <v/>
      </c>
      <c r="U637" s="0" t="str">
        <f aca="false">IF(H637&lt;&gt;"",IF(Q637=1,IF(B637="W",1,0),IF(B637="W",1,0)+U636),"")</f>
        <v/>
      </c>
      <c r="V637" s="0" t="str">
        <f aca="false">IF(H637&lt;&gt;"",IF(Q637=1,IF(B637&lt;&gt;"W",1,0),IF(B637&lt;&gt;"W",1,0)+V636),"")</f>
        <v/>
      </c>
    </row>
    <row r="638" customFormat="false" ht="13.8" hidden="false" customHeight="false" outlineLevel="0" collapsed="false">
      <c r="A638" s="23"/>
      <c r="B638" s="23"/>
      <c r="C638" s="23"/>
      <c r="D638" s="23"/>
      <c r="E638" s="23"/>
      <c r="F638" s="25" t="str">
        <f aca="false">_xlfn.IFS(E638 = "","",E638&gt;0,C638/E638,TRUE(),C638/1)</f>
        <v/>
      </c>
      <c r="G638" s="25" t="str">
        <f aca="false">_xlfn.IFS(E638 = "","",E638&gt;0,(C638+D638)/E638,TRUE(),(C638+D638)/1)</f>
        <v/>
      </c>
      <c r="H638" s="29"/>
      <c r="I638" s="27"/>
      <c r="J638" s="28" t="str">
        <f aca="false">IF(O638&lt;&gt;"",O638/86400,"")</f>
        <v/>
      </c>
      <c r="K638" s="28"/>
      <c r="L638" s="29" t="str">
        <f aca="false">_xlfn.IFS(Q639 &lt;&gt; 1,"",T638&gt;0,R638/T638,TRUE(),R638/1)</f>
        <v/>
      </c>
      <c r="M638" s="25" t="str">
        <f aca="false">_xlfn.IFS(Q639 &lt;&gt; 1,"",V638&gt;0,U638/V638,TRUE(),U638/1)</f>
        <v/>
      </c>
      <c r="N638" s="20"/>
      <c r="P638" s="0" t="str">
        <f aca="false">IF(H638&lt;&gt;"",MOD(WEEKDAY(H638)+4,7)+1,"")</f>
        <v/>
      </c>
      <c r="Q638" s="0" t="str">
        <f aca="false">IF(H637&lt;&gt;"",_xlfn.IFS(OR((H638-H637)&gt;=7,H638=""),1,P637&gt;P638,1,1,0),"")</f>
        <v/>
      </c>
      <c r="R638" s="0" t="str">
        <f aca="false">IF(C638&lt;&gt;"",IF($Q638&lt;&gt;1,C638+R637,C638),"")</f>
        <v/>
      </c>
      <c r="S638" s="0" t="str">
        <f aca="false">IF(D638&lt;&gt;"",IF($Q638&lt;&gt;1,D638+S637,D638),"")</f>
        <v/>
      </c>
      <c r="T638" s="0" t="str">
        <f aca="false">IF(E638&lt;&gt;"",IF($Q638&lt;&gt;1,E638+T637,E638),"")</f>
        <v/>
      </c>
      <c r="U638" s="0" t="str">
        <f aca="false">IF(H638&lt;&gt;"",IF(Q638=1,IF(B638="W",1,0),IF(B638="W",1,0)+U637),"")</f>
        <v/>
      </c>
      <c r="V638" s="0" t="str">
        <f aca="false">IF(H638&lt;&gt;"",IF(Q638=1,IF(B638&lt;&gt;"W",1,0),IF(B638&lt;&gt;"W",1,0)+V637),"")</f>
        <v/>
      </c>
    </row>
    <row r="639" customFormat="false" ht="13.8" hidden="false" customHeight="false" outlineLevel="0" collapsed="false">
      <c r="A639" s="23"/>
      <c r="B639" s="23"/>
      <c r="C639" s="23"/>
      <c r="D639" s="23"/>
      <c r="E639" s="23"/>
      <c r="F639" s="25" t="str">
        <f aca="false">_xlfn.IFS(E639 = "","",E639&gt;0,C639/E639,TRUE(),C639/1)</f>
        <v/>
      </c>
      <c r="G639" s="25" t="str">
        <f aca="false">_xlfn.IFS(E639 = "","",E639&gt;0,(C639+D639)/E639,TRUE(),(C639+D639)/1)</f>
        <v/>
      </c>
      <c r="H639" s="29"/>
      <c r="I639" s="27"/>
      <c r="J639" s="28" t="str">
        <f aca="false">IF(O639&lt;&gt;"",O639/86400,"")</f>
        <v/>
      </c>
      <c r="K639" s="28"/>
      <c r="L639" s="29" t="str">
        <f aca="false">_xlfn.IFS(Q640 &lt;&gt; 1,"",T639&gt;0,R639/T639,TRUE(),R639/1)</f>
        <v/>
      </c>
      <c r="M639" s="25" t="str">
        <f aca="false">_xlfn.IFS(Q640 &lt;&gt; 1,"",V639&gt;0,U639/V639,TRUE(),U639/1)</f>
        <v/>
      </c>
      <c r="N639" s="20"/>
      <c r="P639" s="0" t="str">
        <f aca="false">IF(H639&lt;&gt;"",MOD(WEEKDAY(H639)+4,7)+1,"")</f>
        <v/>
      </c>
      <c r="Q639" s="0" t="str">
        <f aca="false">IF(H638&lt;&gt;"",_xlfn.IFS(OR((H639-H638)&gt;=7,H639=""),1,P638&gt;P639,1,1,0),"")</f>
        <v/>
      </c>
      <c r="R639" s="0" t="str">
        <f aca="false">IF(C639&lt;&gt;"",IF($Q639&lt;&gt;1,C639+R638,C639),"")</f>
        <v/>
      </c>
      <c r="S639" s="0" t="str">
        <f aca="false">IF(D639&lt;&gt;"",IF($Q639&lt;&gt;1,D639+S638,D639),"")</f>
        <v/>
      </c>
      <c r="T639" s="0" t="str">
        <f aca="false">IF(E639&lt;&gt;"",IF($Q639&lt;&gt;1,E639+T638,E639),"")</f>
        <v/>
      </c>
      <c r="U639" s="0" t="str">
        <f aca="false">IF(H639&lt;&gt;"",IF(Q639=1,IF(B639="W",1,0),IF(B639="W",1,0)+U638),"")</f>
        <v/>
      </c>
      <c r="V639" s="0" t="str">
        <f aca="false">IF(H639&lt;&gt;"",IF(Q639=1,IF(B639&lt;&gt;"W",1,0),IF(B639&lt;&gt;"W",1,0)+V638),"")</f>
        <v/>
      </c>
    </row>
    <row r="640" customFormat="false" ht="13.8" hidden="false" customHeight="false" outlineLevel="0" collapsed="false">
      <c r="A640" s="23"/>
      <c r="B640" s="23"/>
      <c r="C640" s="23"/>
      <c r="D640" s="23"/>
      <c r="E640" s="23"/>
      <c r="F640" s="25" t="str">
        <f aca="false">_xlfn.IFS(E640 = "","",E640&gt;0,C640/E640,TRUE(),C640/1)</f>
        <v/>
      </c>
      <c r="G640" s="25" t="str">
        <f aca="false">_xlfn.IFS(E640 = "","",E640&gt;0,(C640+D640)/E640,TRUE(),(C640+D640)/1)</f>
        <v/>
      </c>
      <c r="H640" s="29"/>
      <c r="I640" s="27"/>
      <c r="J640" s="28" t="str">
        <f aca="false">IF(O640&lt;&gt;"",O640/86400,"")</f>
        <v/>
      </c>
      <c r="K640" s="28"/>
      <c r="L640" s="29" t="str">
        <f aca="false">_xlfn.IFS(Q641 &lt;&gt; 1,"",T640&gt;0,R640/T640,TRUE(),R640/1)</f>
        <v/>
      </c>
      <c r="M640" s="25" t="str">
        <f aca="false">_xlfn.IFS(Q641 &lt;&gt; 1,"",V640&gt;0,U640/V640,TRUE(),U640/1)</f>
        <v/>
      </c>
      <c r="N640" s="20"/>
      <c r="P640" s="0" t="str">
        <f aca="false">IF(H640&lt;&gt;"",MOD(WEEKDAY(H640)+4,7)+1,"")</f>
        <v/>
      </c>
      <c r="Q640" s="0" t="str">
        <f aca="false">IF(H639&lt;&gt;"",_xlfn.IFS(OR((H640-H639)&gt;=7,H640=""),1,P639&gt;P640,1,1,0),"")</f>
        <v/>
      </c>
      <c r="R640" s="0" t="str">
        <f aca="false">IF(C640&lt;&gt;"",IF($Q640&lt;&gt;1,C640+R639,C640),"")</f>
        <v/>
      </c>
      <c r="S640" s="0" t="str">
        <f aca="false">IF(D640&lt;&gt;"",IF($Q640&lt;&gt;1,D640+S639,D640),"")</f>
        <v/>
      </c>
      <c r="T640" s="0" t="str">
        <f aca="false">IF(E640&lt;&gt;"",IF($Q640&lt;&gt;1,E640+T639,E640),"")</f>
        <v/>
      </c>
      <c r="U640" s="0" t="str">
        <f aca="false">IF(H640&lt;&gt;"",IF(Q640=1,IF(B640="W",1,0),IF(B640="W",1,0)+U639),"")</f>
        <v/>
      </c>
      <c r="V640" s="0" t="str">
        <f aca="false">IF(H640&lt;&gt;"",IF(Q640=1,IF(B640&lt;&gt;"W",1,0),IF(B640&lt;&gt;"W",1,0)+V639),"")</f>
        <v/>
      </c>
    </row>
    <row r="641" customFormat="false" ht="13.8" hidden="false" customHeight="false" outlineLevel="0" collapsed="false">
      <c r="A641" s="23"/>
      <c r="B641" s="23"/>
      <c r="C641" s="23"/>
      <c r="D641" s="23"/>
      <c r="E641" s="23"/>
      <c r="F641" s="25" t="str">
        <f aca="false">_xlfn.IFS(E641 = "","",E641&gt;0,C641/E641,TRUE(),C641/1)</f>
        <v/>
      </c>
      <c r="G641" s="25" t="str">
        <f aca="false">_xlfn.IFS(E641 = "","",E641&gt;0,(C641+D641)/E641,TRUE(),(C641+D641)/1)</f>
        <v/>
      </c>
      <c r="H641" s="29"/>
      <c r="I641" s="27"/>
      <c r="J641" s="28" t="str">
        <f aca="false">IF(O641&lt;&gt;"",O641/86400,"")</f>
        <v/>
      </c>
      <c r="K641" s="28"/>
      <c r="L641" s="29" t="str">
        <f aca="false">_xlfn.IFS(Q642 &lt;&gt; 1,"",T641&gt;0,R641/T641,TRUE(),R641/1)</f>
        <v/>
      </c>
      <c r="M641" s="25" t="str">
        <f aca="false">_xlfn.IFS(Q642 &lt;&gt; 1,"",V641&gt;0,U641/V641,TRUE(),U641/1)</f>
        <v/>
      </c>
      <c r="N641" s="20"/>
      <c r="P641" s="0" t="str">
        <f aca="false">IF(H641&lt;&gt;"",MOD(WEEKDAY(H641)+4,7)+1,"")</f>
        <v/>
      </c>
      <c r="Q641" s="0" t="str">
        <f aca="false">IF(H640&lt;&gt;"",_xlfn.IFS(OR((H641-H640)&gt;=7,H641=""),1,P640&gt;P641,1,1,0),"")</f>
        <v/>
      </c>
      <c r="R641" s="0" t="str">
        <f aca="false">IF(C641&lt;&gt;"",IF($Q641&lt;&gt;1,C641+R640,C641),"")</f>
        <v/>
      </c>
      <c r="S641" s="0" t="str">
        <f aca="false">IF(D641&lt;&gt;"",IF($Q641&lt;&gt;1,D641+S640,D641),"")</f>
        <v/>
      </c>
      <c r="T641" s="0" t="str">
        <f aca="false">IF(E641&lt;&gt;"",IF($Q641&lt;&gt;1,E641+T640,E641),"")</f>
        <v/>
      </c>
      <c r="U641" s="0" t="str">
        <f aca="false">IF(H641&lt;&gt;"",IF(Q641=1,IF(B641="W",1,0),IF(B641="W",1,0)+U640),"")</f>
        <v/>
      </c>
      <c r="V641" s="0" t="str">
        <f aca="false">IF(H641&lt;&gt;"",IF(Q641=1,IF(B641&lt;&gt;"W",1,0),IF(B641&lt;&gt;"W",1,0)+V640),"")</f>
        <v/>
      </c>
    </row>
    <row r="642" customFormat="false" ht="13.8" hidden="false" customHeight="false" outlineLevel="0" collapsed="false">
      <c r="A642" s="23"/>
      <c r="B642" s="23"/>
      <c r="C642" s="23"/>
      <c r="D642" s="23"/>
      <c r="E642" s="23"/>
      <c r="F642" s="25" t="str">
        <f aca="false">_xlfn.IFS(E642 = "","",E642&gt;0,C642/E642,TRUE(),C642/1)</f>
        <v/>
      </c>
      <c r="G642" s="25" t="str">
        <f aca="false">_xlfn.IFS(E642 = "","",E642&gt;0,(C642+D642)/E642,TRUE(),(C642+D642)/1)</f>
        <v/>
      </c>
      <c r="H642" s="29"/>
      <c r="I642" s="27"/>
      <c r="J642" s="28" t="str">
        <f aca="false">IF(O642&lt;&gt;"",O642/86400,"")</f>
        <v/>
      </c>
      <c r="K642" s="28"/>
      <c r="L642" s="29" t="str">
        <f aca="false">_xlfn.IFS(Q643 &lt;&gt; 1,"",T642&gt;0,R642/T642,TRUE(),R642/1)</f>
        <v/>
      </c>
      <c r="M642" s="25" t="str">
        <f aca="false">_xlfn.IFS(Q643 &lt;&gt; 1,"",V642&gt;0,U642/V642,TRUE(),U642/1)</f>
        <v/>
      </c>
      <c r="N642" s="20"/>
      <c r="P642" s="0" t="str">
        <f aca="false">IF(H642&lt;&gt;"",MOD(WEEKDAY(H642)+4,7)+1,"")</f>
        <v/>
      </c>
      <c r="Q642" s="0" t="str">
        <f aca="false">IF(H641&lt;&gt;"",_xlfn.IFS(OR((H642-H641)&gt;=7,H642=""),1,P641&gt;P642,1,1,0),"")</f>
        <v/>
      </c>
      <c r="R642" s="0" t="str">
        <f aca="false">IF(C642&lt;&gt;"",IF($Q642&lt;&gt;1,C642+R641,C642),"")</f>
        <v/>
      </c>
      <c r="S642" s="0" t="str">
        <f aca="false">IF(D642&lt;&gt;"",IF($Q642&lt;&gt;1,D642+S641,D642),"")</f>
        <v/>
      </c>
      <c r="T642" s="0" t="str">
        <f aca="false">IF(E642&lt;&gt;"",IF($Q642&lt;&gt;1,E642+T641,E642),"")</f>
        <v/>
      </c>
      <c r="U642" s="0" t="str">
        <f aca="false">IF(H642&lt;&gt;"",IF(Q642=1,IF(B642="W",1,0),IF(B642="W",1,0)+U641),"")</f>
        <v/>
      </c>
      <c r="V642" s="0" t="str">
        <f aca="false">IF(H642&lt;&gt;"",IF(Q642=1,IF(B642&lt;&gt;"W",1,0),IF(B642&lt;&gt;"W",1,0)+V641),"")</f>
        <v/>
      </c>
    </row>
    <row r="643" customFormat="false" ht="13.8" hidden="false" customHeight="false" outlineLevel="0" collapsed="false">
      <c r="A643" s="23"/>
      <c r="B643" s="23"/>
      <c r="C643" s="23"/>
      <c r="D643" s="23"/>
      <c r="E643" s="23"/>
      <c r="F643" s="25" t="str">
        <f aca="false">_xlfn.IFS(E643 = "","",E643&gt;0,C643/E643,TRUE(),C643/1)</f>
        <v/>
      </c>
      <c r="G643" s="25" t="str">
        <f aca="false">_xlfn.IFS(E643 = "","",E643&gt;0,(C643+D643)/E643,TRUE(),(C643+D643)/1)</f>
        <v/>
      </c>
      <c r="H643" s="29"/>
      <c r="I643" s="27"/>
      <c r="J643" s="28" t="str">
        <f aca="false">IF(O643&lt;&gt;"",O643/86400,"")</f>
        <v/>
      </c>
      <c r="K643" s="28"/>
      <c r="L643" s="29" t="str">
        <f aca="false">_xlfn.IFS(Q644 &lt;&gt; 1,"",T643&gt;0,R643/T643,TRUE(),R643/1)</f>
        <v/>
      </c>
      <c r="M643" s="25" t="str">
        <f aca="false">_xlfn.IFS(Q644 &lt;&gt; 1,"",V643&gt;0,U643/V643,TRUE(),U643/1)</f>
        <v/>
      </c>
      <c r="N643" s="20"/>
      <c r="P643" s="0" t="str">
        <f aca="false">IF(H643&lt;&gt;"",MOD(WEEKDAY(H643)+4,7)+1,"")</f>
        <v/>
      </c>
      <c r="Q643" s="0" t="str">
        <f aca="false">IF(H642&lt;&gt;"",_xlfn.IFS(OR((H643-H642)&gt;=7,H643=""),1,P642&gt;P643,1,1,0),"")</f>
        <v/>
      </c>
      <c r="R643" s="0" t="str">
        <f aca="false">IF(C643&lt;&gt;"",IF($Q643&lt;&gt;1,C643+R642,C643),"")</f>
        <v/>
      </c>
      <c r="S643" s="0" t="str">
        <f aca="false">IF(D643&lt;&gt;"",IF($Q643&lt;&gt;1,D643+S642,D643),"")</f>
        <v/>
      </c>
      <c r="T643" s="0" t="str">
        <f aca="false">IF(E643&lt;&gt;"",IF($Q643&lt;&gt;1,E643+T642,E643),"")</f>
        <v/>
      </c>
      <c r="U643" s="0" t="str">
        <f aca="false">IF(H643&lt;&gt;"",IF(Q643=1,IF(B643="W",1,0),IF(B643="W",1,0)+U642),"")</f>
        <v/>
      </c>
      <c r="V643" s="0" t="str">
        <f aca="false">IF(H643&lt;&gt;"",IF(Q643=1,IF(B643&lt;&gt;"W",1,0),IF(B643&lt;&gt;"W",1,0)+V642),"")</f>
        <v/>
      </c>
    </row>
    <row r="644" customFormat="false" ht="13.8" hidden="false" customHeight="false" outlineLevel="0" collapsed="false">
      <c r="A644" s="23"/>
      <c r="B644" s="23"/>
      <c r="C644" s="23"/>
      <c r="D644" s="23"/>
      <c r="E644" s="23"/>
      <c r="F644" s="25" t="str">
        <f aca="false">_xlfn.IFS(E644 = "","",E644&gt;0,C644/E644,TRUE(),C644/1)</f>
        <v/>
      </c>
      <c r="G644" s="25" t="str">
        <f aca="false">_xlfn.IFS(E644 = "","",E644&gt;0,(C644+D644)/E644,TRUE(),(C644+D644)/1)</f>
        <v/>
      </c>
      <c r="H644" s="29"/>
      <c r="I644" s="27"/>
      <c r="J644" s="28" t="str">
        <f aca="false">IF(O644&lt;&gt;"",O644/86400,"")</f>
        <v/>
      </c>
      <c r="K644" s="28"/>
      <c r="L644" s="29" t="str">
        <f aca="false">_xlfn.IFS(Q645 &lt;&gt; 1,"",T644&gt;0,R644/T644,TRUE(),R644/1)</f>
        <v/>
      </c>
      <c r="M644" s="25" t="str">
        <f aca="false">_xlfn.IFS(Q645 &lt;&gt; 1,"",V644&gt;0,U644/V644,TRUE(),U644/1)</f>
        <v/>
      </c>
      <c r="N644" s="20"/>
      <c r="P644" s="0" t="str">
        <f aca="false">IF(H644&lt;&gt;"",MOD(WEEKDAY(H644)+4,7)+1,"")</f>
        <v/>
      </c>
      <c r="Q644" s="0" t="str">
        <f aca="false">IF(H643&lt;&gt;"",_xlfn.IFS(OR((H644-H643)&gt;=7,H644=""),1,P643&gt;P644,1,1,0),"")</f>
        <v/>
      </c>
      <c r="R644" s="0" t="str">
        <f aca="false">IF(C644&lt;&gt;"",IF($Q644&lt;&gt;1,C644+R643,C644),"")</f>
        <v/>
      </c>
      <c r="S644" s="0" t="str">
        <f aca="false">IF(D644&lt;&gt;"",IF($Q644&lt;&gt;1,D644+S643,D644),"")</f>
        <v/>
      </c>
      <c r="T644" s="0" t="str">
        <f aca="false">IF(E644&lt;&gt;"",IF($Q644&lt;&gt;1,E644+T643,E644),"")</f>
        <v/>
      </c>
      <c r="U644" s="0" t="str">
        <f aca="false">IF(H644&lt;&gt;"",IF(Q644=1,IF(B644="W",1,0),IF(B644="W",1,0)+U643),"")</f>
        <v/>
      </c>
      <c r="V644" s="0" t="str">
        <f aca="false">IF(H644&lt;&gt;"",IF(Q644=1,IF(B644&lt;&gt;"W",1,0),IF(B644&lt;&gt;"W",1,0)+V643),"")</f>
        <v/>
      </c>
    </row>
    <row r="645" customFormat="false" ht="13.8" hidden="false" customHeight="false" outlineLevel="0" collapsed="false">
      <c r="A645" s="23"/>
      <c r="B645" s="23"/>
      <c r="C645" s="23"/>
      <c r="D645" s="23"/>
      <c r="E645" s="23"/>
      <c r="F645" s="25" t="str">
        <f aca="false">_xlfn.IFS(E645 = "","",E645&gt;0,C645/E645,TRUE(),C645/1)</f>
        <v/>
      </c>
      <c r="G645" s="25" t="str">
        <f aca="false">_xlfn.IFS(E645 = "","",E645&gt;0,(C645+D645)/E645,TRUE(),(C645+D645)/1)</f>
        <v/>
      </c>
      <c r="H645" s="29"/>
      <c r="I645" s="27"/>
      <c r="J645" s="28" t="str">
        <f aca="false">IF(O645&lt;&gt;"",O645/86400,"")</f>
        <v/>
      </c>
      <c r="K645" s="28"/>
      <c r="L645" s="29" t="str">
        <f aca="false">_xlfn.IFS(Q646 &lt;&gt; 1,"",T645&gt;0,R645/T645,TRUE(),R645/1)</f>
        <v/>
      </c>
      <c r="M645" s="25" t="str">
        <f aca="false">_xlfn.IFS(Q646 &lt;&gt; 1,"",V645&gt;0,U645/V645,TRUE(),U645/1)</f>
        <v/>
      </c>
      <c r="N645" s="20"/>
      <c r="P645" s="0" t="str">
        <f aca="false">IF(H645&lt;&gt;"",MOD(WEEKDAY(H645)+4,7)+1,"")</f>
        <v/>
      </c>
      <c r="Q645" s="0" t="str">
        <f aca="false">IF(H644&lt;&gt;"",_xlfn.IFS(OR((H645-H644)&gt;=7,H645=""),1,P644&gt;P645,1,1,0),"")</f>
        <v/>
      </c>
      <c r="R645" s="0" t="str">
        <f aca="false">IF(C645&lt;&gt;"",IF($Q645&lt;&gt;1,C645+R644,C645),"")</f>
        <v/>
      </c>
      <c r="S645" s="0" t="str">
        <f aca="false">IF(D645&lt;&gt;"",IF($Q645&lt;&gt;1,D645+S644,D645),"")</f>
        <v/>
      </c>
      <c r="T645" s="0" t="str">
        <f aca="false">IF(E645&lt;&gt;"",IF($Q645&lt;&gt;1,E645+T644,E645),"")</f>
        <v/>
      </c>
      <c r="U645" s="0" t="str">
        <f aca="false">IF(H645&lt;&gt;"",IF(Q645=1,IF(B645="W",1,0),IF(B645="W",1,0)+U644),"")</f>
        <v/>
      </c>
      <c r="V645" s="0" t="str">
        <f aca="false">IF(H645&lt;&gt;"",IF(Q645=1,IF(B645&lt;&gt;"W",1,0),IF(B645&lt;&gt;"W",1,0)+V644),"")</f>
        <v/>
      </c>
    </row>
    <row r="646" customFormat="false" ht="13.8" hidden="false" customHeight="false" outlineLevel="0" collapsed="false">
      <c r="A646" s="23"/>
      <c r="B646" s="23"/>
      <c r="C646" s="23"/>
      <c r="D646" s="23"/>
      <c r="E646" s="23"/>
      <c r="F646" s="25" t="str">
        <f aca="false">_xlfn.IFS(E646 = "","",E646&gt;0,C646/E646,TRUE(),C646/1)</f>
        <v/>
      </c>
      <c r="G646" s="25" t="str">
        <f aca="false">_xlfn.IFS(E646 = "","",E646&gt;0,(C646+D646)/E646,TRUE(),(C646+D646)/1)</f>
        <v/>
      </c>
      <c r="H646" s="29"/>
      <c r="I646" s="27"/>
      <c r="J646" s="28" t="str">
        <f aca="false">IF(O646&lt;&gt;"",O646/86400,"")</f>
        <v/>
      </c>
      <c r="K646" s="28"/>
      <c r="L646" s="29" t="str">
        <f aca="false">_xlfn.IFS(Q647 &lt;&gt; 1,"",T646&gt;0,R646/T646,TRUE(),R646/1)</f>
        <v/>
      </c>
      <c r="M646" s="25" t="str">
        <f aca="false">_xlfn.IFS(Q647 &lt;&gt; 1,"",V646&gt;0,U646/V646,TRUE(),U646/1)</f>
        <v/>
      </c>
      <c r="N646" s="20"/>
      <c r="P646" s="0" t="str">
        <f aca="false">IF(H646&lt;&gt;"",MOD(WEEKDAY(H646)+4,7)+1,"")</f>
        <v/>
      </c>
      <c r="Q646" s="0" t="str">
        <f aca="false">IF(H645&lt;&gt;"",_xlfn.IFS(OR((H646-H645)&gt;=7,H646=""),1,P645&gt;P646,1,1,0),"")</f>
        <v/>
      </c>
      <c r="R646" s="0" t="str">
        <f aca="false">IF(C646&lt;&gt;"",IF($Q646&lt;&gt;1,C646+R645,C646),"")</f>
        <v/>
      </c>
      <c r="S646" s="0" t="str">
        <f aca="false">IF(D646&lt;&gt;"",IF($Q646&lt;&gt;1,D646+S645,D646),"")</f>
        <v/>
      </c>
      <c r="T646" s="0" t="str">
        <f aca="false">IF(E646&lt;&gt;"",IF($Q646&lt;&gt;1,E646+T645,E646),"")</f>
        <v/>
      </c>
      <c r="U646" s="0" t="str">
        <f aca="false">IF(H646&lt;&gt;"",IF(Q646=1,IF(B646="W",1,0),IF(B646="W",1,0)+U645),"")</f>
        <v/>
      </c>
      <c r="V646" s="0" t="str">
        <f aca="false">IF(H646&lt;&gt;"",IF(Q646=1,IF(B646&lt;&gt;"W",1,0),IF(B646&lt;&gt;"W",1,0)+V645),"")</f>
        <v/>
      </c>
    </row>
    <row r="647" customFormat="false" ht="13.8" hidden="false" customHeight="false" outlineLevel="0" collapsed="false">
      <c r="A647" s="23"/>
      <c r="B647" s="23"/>
      <c r="C647" s="23"/>
      <c r="D647" s="23"/>
      <c r="E647" s="23"/>
      <c r="F647" s="25" t="str">
        <f aca="false">_xlfn.IFS(E647 = "","",E647&gt;0,C647/E647,TRUE(),C647/1)</f>
        <v/>
      </c>
      <c r="G647" s="25" t="str">
        <f aca="false">_xlfn.IFS(E647 = "","",E647&gt;0,(C647+D647)/E647,TRUE(),(C647+D647)/1)</f>
        <v/>
      </c>
      <c r="H647" s="29"/>
      <c r="I647" s="27"/>
      <c r="J647" s="28" t="str">
        <f aca="false">IF(O647&lt;&gt;"",O647/86400,"")</f>
        <v/>
      </c>
      <c r="K647" s="28"/>
      <c r="L647" s="29" t="str">
        <f aca="false">_xlfn.IFS(Q648 &lt;&gt; 1,"",T647&gt;0,R647/T647,TRUE(),R647/1)</f>
        <v/>
      </c>
      <c r="M647" s="25" t="str">
        <f aca="false">_xlfn.IFS(Q648 &lt;&gt; 1,"",V647&gt;0,U647/V647,TRUE(),U647/1)</f>
        <v/>
      </c>
      <c r="N647" s="20"/>
      <c r="P647" s="0" t="str">
        <f aca="false">IF(H647&lt;&gt;"",MOD(WEEKDAY(H647)+4,7)+1,"")</f>
        <v/>
      </c>
      <c r="Q647" s="0" t="str">
        <f aca="false">IF(H646&lt;&gt;"",_xlfn.IFS(OR((H647-H646)&gt;=7,H647=""),1,P646&gt;P647,1,1,0),"")</f>
        <v/>
      </c>
      <c r="R647" s="0" t="str">
        <f aca="false">IF(C647&lt;&gt;"",IF($Q647&lt;&gt;1,C647+R646,C647),"")</f>
        <v/>
      </c>
      <c r="S647" s="0" t="str">
        <f aca="false">IF(D647&lt;&gt;"",IF($Q647&lt;&gt;1,D647+S646,D647),"")</f>
        <v/>
      </c>
      <c r="T647" s="0" t="str">
        <f aca="false">IF(E647&lt;&gt;"",IF($Q647&lt;&gt;1,E647+T646,E647),"")</f>
        <v/>
      </c>
      <c r="U647" s="0" t="str">
        <f aca="false">IF(H647&lt;&gt;"",IF(Q647=1,IF(B647="W",1,0),IF(B647="W",1,0)+U646),"")</f>
        <v/>
      </c>
      <c r="V647" s="0" t="str">
        <f aca="false">IF(H647&lt;&gt;"",IF(Q647=1,IF(B647&lt;&gt;"W",1,0),IF(B647&lt;&gt;"W",1,0)+V646),"")</f>
        <v/>
      </c>
    </row>
    <row r="648" customFormat="false" ht="13.8" hidden="false" customHeight="false" outlineLevel="0" collapsed="false">
      <c r="A648" s="23"/>
      <c r="B648" s="23"/>
      <c r="C648" s="23"/>
      <c r="D648" s="23"/>
      <c r="E648" s="23"/>
      <c r="F648" s="25" t="str">
        <f aca="false">_xlfn.IFS(E648 = "","",E648&gt;0,C648/E648,TRUE(),C648/1)</f>
        <v/>
      </c>
      <c r="G648" s="25" t="str">
        <f aca="false">_xlfn.IFS(E648 = "","",E648&gt;0,(C648+D648)/E648,TRUE(),(C648+D648)/1)</f>
        <v/>
      </c>
      <c r="H648" s="29"/>
      <c r="I648" s="27"/>
      <c r="J648" s="28" t="str">
        <f aca="false">IF(O648&lt;&gt;"",O648/86400,"")</f>
        <v/>
      </c>
      <c r="K648" s="28"/>
      <c r="L648" s="29" t="str">
        <f aca="false">_xlfn.IFS(Q649 &lt;&gt; 1,"",T648&gt;0,R648/T648,TRUE(),R648/1)</f>
        <v/>
      </c>
      <c r="M648" s="25" t="str">
        <f aca="false">_xlfn.IFS(Q649 &lt;&gt; 1,"",V648&gt;0,U648/V648,TRUE(),U648/1)</f>
        <v/>
      </c>
      <c r="N648" s="20"/>
      <c r="P648" s="0" t="str">
        <f aca="false">IF(H648&lt;&gt;"",MOD(WEEKDAY(H648)+4,7)+1,"")</f>
        <v/>
      </c>
      <c r="Q648" s="0" t="str">
        <f aca="false">IF(H647&lt;&gt;"",_xlfn.IFS(OR((H648-H647)&gt;=7,H648=""),1,P647&gt;P648,1,1,0),"")</f>
        <v/>
      </c>
      <c r="R648" s="0" t="str">
        <f aca="false">IF(C648&lt;&gt;"",IF($Q648&lt;&gt;1,C648+R647,C648),"")</f>
        <v/>
      </c>
      <c r="S648" s="0" t="str">
        <f aca="false">IF(D648&lt;&gt;"",IF($Q648&lt;&gt;1,D648+S647,D648),"")</f>
        <v/>
      </c>
      <c r="T648" s="0" t="str">
        <f aca="false">IF(E648&lt;&gt;"",IF($Q648&lt;&gt;1,E648+T647,E648),"")</f>
        <v/>
      </c>
      <c r="U648" s="0" t="str">
        <f aca="false">IF(H648&lt;&gt;"",IF(Q648=1,IF(B648="W",1,0),IF(B648="W",1,0)+U647),"")</f>
        <v/>
      </c>
      <c r="V648" s="0" t="str">
        <f aca="false">IF(H648&lt;&gt;"",IF(Q648=1,IF(B648&lt;&gt;"W",1,0),IF(B648&lt;&gt;"W",1,0)+V647),"")</f>
        <v/>
      </c>
    </row>
    <row r="649" customFormat="false" ht="13.8" hidden="false" customHeight="false" outlineLevel="0" collapsed="false">
      <c r="A649" s="23"/>
      <c r="B649" s="23"/>
      <c r="C649" s="23"/>
      <c r="D649" s="23"/>
      <c r="E649" s="23"/>
      <c r="F649" s="25" t="str">
        <f aca="false">_xlfn.IFS(E649 = "","",E649&gt;0,C649/E649,TRUE(),C649/1)</f>
        <v/>
      </c>
      <c r="G649" s="25" t="str">
        <f aca="false">_xlfn.IFS(E649 = "","",E649&gt;0,(C649+D649)/E649,TRUE(),(C649+D649)/1)</f>
        <v/>
      </c>
      <c r="H649" s="29"/>
      <c r="I649" s="27"/>
      <c r="J649" s="28" t="str">
        <f aca="false">IF(O649&lt;&gt;"",O649/86400,"")</f>
        <v/>
      </c>
      <c r="K649" s="28"/>
      <c r="L649" s="29" t="str">
        <f aca="false">_xlfn.IFS(Q650 &lt;&gt; 1,"",T649&gt;0,R649/T649,TRUE(),R649/1)</f>
        <v/>
      </c>
      <c r="M649" s="25" t="str">
        <f aca="false">_xlfn.IFS(Q650 &lt;&gt; 1,"",V649&gt;0,U649/V649,TRUE(),U649/1)</f>
        <v/>
      </c>
      <c r="N649" s="20"/>
      <c r="P649" s="0" t="str">
        <f aca="false">IF(H649&lt;&gt;"",MOD(WEEKDAY(H649)+4,7)+1,"")</f>
        <v/>
      </c>
      <c r="Q649" s="0" t="str">
        <f aca="false">IF(H648&lt;&gt;"",_xlfn.IFS(OR((H649-H648)&gt;=7,H649=""),1,P648&gt;P649,1,1,0),"")</f>
        <v/>
      </c>
      <c r="R649" s="0" t="str">
        <f aca="false">IF(C649&lt;&gt;"",IF($Q649&lt;&gt;1,C649+R648,C649),"")</f>
        <v/>
      </c>
      <c r="S649" s="0" t="str">
        <f aca="false">IF(D649&lt;&gt;"",IF($Q649&lt;&gt;1,D649+S648,D649),"")</f>
        <v/>
      </c>
      <c r="T649" s="0" t="str">
        <f aca="false">IF(E649&lt;&gt;"",IF($Q649&lt;&gt;1,E649+T648,E649),"")</f>
        <v/>
      </c>
      <c r="U649" s="0" t="str">
        <f aca="false">IF(H649&lt;&gt;"",IF(Q649=1,IF(B649="W",1,0),IF(B649="W",1,0)+U648),"")</f>
        <v/>
      </c>
      <c r="V649" s="0" t="str">
        <f aca="false">IF(H649&lt;&gt;"",IF(Q649=1,IF(B649&lt;&gt;"W",1,0),IF(B649&lt;&gt;"W",1,0)+V648),"")</f>
        <v/>
      </c>
    </row>
    <row r="650" customFormat="false" ht="13.8" hidden="false" customHeight="false" outlineLevel="0" collapsed="false">
      <c r="A650" s="23"/>
      <c r="B650" s="23"/>
      <c r="C650" s="23"/>
      <c r="D650" s="23"/>
      <c r="E650" s="23"/>
      <c r="F650" s="25" t="str">
        <f aca="false">_xlfn.IFS(E650 = "","",E650&gt;0,C650/E650,TRUE(),C650/1)</f>
        <v/>
      </c>
      <c r="G650" s="25" t="str">
        <f aca="false">_xlfn.IFS(E650 = "","",E650&gt;0,(C650+D650)/E650,TRUE(),(C650+D650)/1)</f>
        <v/>
      </c>
      <c r="H650" s="29"/>
      <c r="I650" s="27"/>
      <c r="J650" s="28" t="str">
        <f aca="false">IF(O650&lt;&gt;"",O650/86400,"")</f>
        <v/>
      </c>
      <c r="K650" s="28"/>
      <c r="L650" s="29" t="str">
        <f aca="false">_xlfn.IFS(Q651 &lt;&gt; 1,"",T650&gt;0,R650/T650,TRUE(),R650/1)</f>
        <v/>
      </c>
      <c r="M650" s="25" t="str">
        <f aca="false">_xlfn.IFS(Q651 &lt;&gt; 1,"",V650&gt;0,U650/V650,TRUE(),U650/1)</f>
        <v/>
      </c>
      <c r="N650" s="20"/>
      <c r="P650" s="0" t="str">
        <f aca="false">IF(H650&lt;&gt;"",MOD(WEEKDAY(H650)+4,7)+1,"")</f>
        <v/>
      </c>
      <c r="Q650" s="0" t="str">
        <f aca="false">IF(H649&lt;&gt;"",_xlfn.IFS(OR((H650-H649)&gt;=7,H650=""),1,P649&gt;P650,1,1,0),"")</f>
        <v/>
      </c>
      <c r="R650" s="0" t="str">
        <f aca="false">IF(C650&lt;&gt;"",IF($Q650&lt;&gt;1,C650+R649,C650),"")</f>
        <v/>
      </c>
      <c r="S650" s="0" t="str">
        <f aca="false">IF(D650&lt;&gt;"",IF($Q650&lt;&gt;1,D650+S649,D650),"")</f>
        <v/>
      </c>
      <c r="T650" s="0" t="str">
        <f aca="false">IF(E650&lt;&gt;"",IF($Q650&lt;&gt;1,E650+T649,E650),"")</f>
        <v/>
      </c>
      <c r="U650" s="0" t="str">
        <f aca="false">IF(H650&lt;&gt;"",IF(Q650=1,IF(B650="W",1,0),IF(B650="W",1,0)+U649),"")</f>
        <v/>
      </c>
      <c r="V650" s="0" t="str">
        <f aca="false">IF(H650&lt;&gt;"",IF(Q650=1,IF(B650&lt;&gt;"W",1,0),IF(B650&lt;&gt;"W",1,0)+V649),"")</f>
        <v/>
      </c>
    </row>
    <row r="651" customFormat="false" ht="13.8" hidden="false" customHeight="false" outlineLevel="0" collapsed="false">
      <c r="A651" s="23"/>
      <c r="B651" s="23"/>
      <c r="C651" s="23"/>
      <c r="D651" s="23"/>
      <c r="E651" s="23"/>
      <c r="F651" s="25" t="str">
        <f aca="false">_xlfn.IFS(E651 = "","",E651&gt;0,C651/E651,TRUE(),C651/1)</f>
        <v/>
      </c>
      <c r="G651" s="25" t="str">
        <f aca="false">_xlfn.IFS(E651 = "","",E651&gt;0,(C651+D651)/E651,TRUE(),(C651+D651)/1)</f>
        <v/>
      </c>
      <c r="H651" s="29"/>
      <c r="I651" s="27"/>
      <c r="J651" s="28" t="str">
        <f aca="false">IF(O651&lt;&gt;"",O651/86400,"")</f>
        <v/>
      </c>
      <c r="K651" s="28"/>
      <c r="L651" s="29" t="str">
        <f aca="false">_xlfn.IFS(Q652 &lt;&gt; 1,"",T651&gt;0,R651/T651,TRUE(),R651/1)</f>
        <v/>
      </c>
      <c r="M651" s="25" t="str">
        <f aca="false">_xlfn.IFS(Q652 &lt;&gt; 1,"",V651&gt;0,U651/V651,TRUE(),U651/1)</f>
        <v/>
      </c>
      <c r="N651" s="20"/>
      <c r="P651" s="0" t="str">
        <f aca="false">IF(H651&lt;&gt;"",MOD(WEEKDAY(H651)+4,7)+1,"")</f>
        <v/>
      </c>
      <c r="Q651" s="0" t="str">
        <f aca="false">IF(H650&lt;&gt;"",_xlfn.IFS(OR((H651-H650)&gt;=7,H651=""),1,P650&gt;P651,1,1,0),"")</f>
        <v/>
      </c>
      <c r="R651" s="0" t="str">
        <f aca="false">IF(C651&lt;&gt;"",IF($Q651&lt;&gt;1,C651+R650,C651),"")</f>
        <v/>
      </c>
      <c r="S651" s="0" t="str">
        <f aca="false">IF(D651&lt;&gt;"",IF($Q651&lt;&gt;1,D651+S650,D651),"")</f>
        <v/>
      </c>
      <c r="T651" s="0" t="str">
        <f aca="false">IF(E651&lt;&gt;"",IF($Q651&lt;&gt;1,E651+T650,E651),"")</f>
        <v/>
      </c>
      <c r="U651" s="0" t="str">
        <f aca="false">IF(H651&lt;&gt;"",IF(Q651=1,IF(B651="W",1,0),IF(B651="W",1,0)+U650),"")</f>
        <v/>
      </c>
      <c r="V651" s="0" t="str">
        <f aca="false">IF(H651&lt;&gt;"",IF(Q651=1,IF(B651&lt;&gt;"W",1,0),IF(B651&lt;&gt;"W",1,0)+V650),"")</f>
        <v/>
      </c>
    </row>
    <row r="652" customFormat="false" ht="13.8" hidden="false" customHeight="false" outlineLevel="0" collapsed="false">
      <c r="A652" s="23"/>
      <c r="B652" s="23"/>
      <c r="C652" s="23"/>
      <c r="D652" s="23"/>
      <c r="E652" s="23"/>
      <c r="F652" s="25" t="str">
        <f aca="false">_xlfn.IFS(E652 = "","",E652&gt;0,C652/E652,TRUE(),C652/1)</f>
        <v/>
      </c>
      <c r="G652" s="25" t="str">
        <f aca="false">_xlfn.IFS(E652 = "","",E652&gt;0,(C652+D652)/E652,TRUE(),(C652+D652)/1)</f>
        <v/>
      </c>
      <c r="H652" s="29"/>
      <c r="I652" s="27"/>
      <c r="J652" s="28" t="str">
        <f aca="false">IF(O652&lt;&gt;"",O652/86400,"")</f>
        <v/>
      </c>
      <c r="K652" s="28"/>
      <c r="L652" s="29" t="str">
        <f aca="false">_xlfn.IFS(Q653 &lt;&gt; 1,"",T652&gt;0,R652/T652,TRUE(),R652/1)</f>
        <v/>
      </c>
      <c r="M652" s="25" t="str">
        <f aca="false">_xlfn.IFS(Q653 &lt;&gt; 1,"",V652&gt;0,U652/V652,TRUE(),U652/1)</f>
        <v/>
      </c>
      <c r="N652" s="20"/>
      <c r="P652" s="0" t="str">
        <f aca="false">IF(H652&lt;&gt;"",MOD(WEEKDAY(H652)+4,7)+1,"")</f>
        <v/>
      </c>
      <c r="Q652" s="0" t="str">
        <f aca="false">IF(H651&lt;&gt;"",_xlfn.IFS(OR((H652-H651)&gt;=7,H652=""),1,P651&gt;P652,1,1,0),"")</f>
        <v/>
      </c>
      <c r="R652" s="0" t="str">
        <f aca="false">IF(C652&lt;&gt;"",IF($Q652&lt;&gt;1,C652+R651,C652),"")</f>
        <v/>
      </c>
      <c r="S652" s="0" t="str">
        <f aca="false">IF(D652&lt;&gt;"",IF($Q652&lt;&gt;1,D652+S651,D652),"")</f>
        <v/>
      </c>
      <c r="T652" s="0" t="str">
        <f aca="false">IF(E652&lt;&gt;"",IF($Q652&lt;&gt;1,E652+T651,E652),"")</f>
        <v/>
      </c>
      <c r="U652" s="0" t="str">
        <f aca="false">IF(H652&lt;&gt;"",IF(Q652=1,IF(B652="W",1,0),IF(B652="W",1,0)+U651),"")</f>
        <v/>
      </c>
      <c r="V652" s="0" t="str">
        <f aca="false">IF(H652&lt;&gt;"",IF(Q652=1,IF(B652&lt;&gt;"W",1,0),IF(B652&lt;&gt;"W",1,0)+V651),"")</f>
        <v/>
      </c>
    </row>
    <row r="653" customFormat="false" ht="13.8" hidden="false" customHeight="false" outlineLevel="0" collapsed="false">
      <c r="A653" s="23"/>
      <c r="B653" s="23"/>
      <c r="C653" s="23"/>
      <c r="D653" s="23"/>
      <c r="E653" s="23"/>
      <c r="F653" s="25" t="str">
        <f aca="false">_xlfn.IFS(E653 = "","",E653&gt;0,C653/E653,TRUE(),C653/1)</f>
        <v/>
      </c>
      <c r="G653" s="25" t="str">
        <f aca="false">_xlfn.IFS(E653 = "","",E653&gt;0,(C653+D653)/E653,TRUE(),(C653+D653)/1)</f>
        <v/>
      </c>
      <c r="H653" s="29"/>
      <c r="I653" s="27"/>
      <c r="J653" s="28" t="str">
        <f aca="false">IF(O653&lt;&gt;"",O653/86400,"")</f>
        <v/>
      </c>
      <c r="K653" s="28"/>
      <c r="L653" s="29" t="str">
        <f aca="false">_xlfn.IFS(Q654 &lt;&gt; 1,"",T653&gt;0,R653/T653,TRUE(),R653/1)</f>
        <v/>
      </c>
      <c r="M653" s="25" t="str">
        <f aca="false">_xlfn.IFS(Q654 &lt;&gt; 1,"",V653&gt;0,U653/V653,TRUE(),U653/1)</f>
        <v/>
      </c>
      <c r="N653" s="20"/>
      <c r="P653" s="0" t="str">
        <f aca="false">IF(H653&lt;&gt;"",MOD(WEEKDAY(H653)+4,7)+1,"")</f>
        <v/>
      </c>
      <c r="Q653" s="0" t="str">
        <f aca="false">IF(H652&lt;&gt;"",_xlfn.IFS(OR((H653-H652)&gt;=7,H653=""),1,P652&gt;P653,1,1,0),"")</f>
        <v/>
      </c>
      <c r="R653" s="0" t="str">
        <f aca="false">IF(C653&lt;&gt;"",IF($Q653&lt;&gt;1,C653+R652,C653),"")</f>
        <v/>
      </c>
      <c r="S653" s="0" t="str">
        <f aca="false">IF(D653&lt;&gt;"",IF($Q653&lt;&gt;1,D653+S652,D653),"")</f>
        <v/>
      </c>
      <c r="T653" s="0" t="str">
        <f aca="false">IF(E653&lt;&gt;"",IF($Q653&lt;&gt;1,E653+T652,E653),"")</f>
        <v/>
      </c>
      <c r="U653" s="0" t="str">
        <f aca="false">IF(H653&lt;&gt;"",IF(Q653=1,IF(B653="W",1,0),IF(B653="W",1,0)+U652),"")</f>
        <v/>
      </c>
      <c r="V653" s="0" t="str">
        <f aca="false">IF(H653&lt;&gt;"",IF(Q653=1,IF(B653&lt;&gt;"W",1,0),IF(B653&lt;&gt;"W",1,0)+V652),"")</f>
        <v/>
      </c>
    </row>
    <row r="654" customFormat="false" ht="13.8" hidden="false" customHeight="false" outlineLevel="0" collapsed="false">
      <c r="A654" s="23"/>
      <c r="B654" s="23"/>
      <c r="C654" s="23"/>
      <c r="D654" s="23"/>
      <c r="E654" s="23"/>
      <c r="F654" s="25" t="str">
        <f aca="false">_xlfn.IFS(E654 = "","",E654&gt;0,C654/E654,TRUE(),C654/1)</f>
        <v/>
      </c>
      <c r="G654" s="25" t="str">
        <f aca="false">_xlfn.IFS(E654 = "","",E654&gt;0,(C654+D654)/E654,TRUE(),(C654+D654)/1)</f>
        <v/>
      </c>
      <c r="H654" s="29"/>
      <c r="I654" s="27"/>
      <c r="J654" s="28" t="str">
        <f aca="false">IF(O654&lt;&gt;"",O654/86400,"")</f>
        <v/>
      </c>
      <c r="K654" s="28"/>
      <c r="L654" s="29" t="str">
        <f aca="false">_xlfn.IFS(Q655 &lt;&gt; 1,"",T654&gt;0,R654/T654,TRUE(),R654/1)</f>
        <v/>
      </c>
      <c r="M654" s="25" t="str">
        <f aca="false">_xlfn.IFS(Q655 &lt;&gt; 1,"",V654&gt;0,U654/V654,TRUE(),U654/1)</f>
        <v/>
      </c>
      <c r="N654" s="20"/>
      <c r="P654" s="0" t="str">
        <f aca="false">IF(H654&lt;&gt;"",MOD(WEEKDAY(H654)+4,7)+1,"")</f>
        <v/>
      </c>
      <c r="Q654" s="0" t="str">
        <f aca="false">IF(H653&lt;&gt;"",_xlfn.IFS(OR((H654-H653)&gt;=7,H654=""),1,P653&gt;P654,1,1,0),"")</f>
        <v/>
      </c>
      <c r="R654" s="0" t="str">
        <f aca="false">IF(C654&lt;&gt;"",IF($Q654&lt;&gt;1,C654+R653,C654),"")</f>
        <v/>
      </c>
      <c r="S654" s="0" t="str">
        <f aca="false">IF(D654&lt;&gt;"",IF($Q654&lt;&gt;1,D654+S653,D654),"")</f>
        <v/>
      </c>
      <c r="T654" s="0" t="str">
        <f aca="false">IF(E654&lt;&gt;"",IF($Q654&lt;&gt;1,E654+T653,E654),"")</f>
        <v/>
      </c>
      <c r="U654" s="0" t="str">
        <f aca="false">IF(H654&lt;&gt;"",IF(Q654=1,IF(B654="W",1,0),IF(B654="W",1,0)+U653),"")</f>
        <v/>
      </c>
      <c r="V654" s="0" t="str">
        <f aca="false">IF(H654&lt;&gt;"",IF(Q654=1,IF(B654&lt;&gt;"W",1,0),IF(B654&lt;&gt;"W",1,0)+V653),"")</f>
        <v/>
      </c>
    </row>
    <row r="655" customFormat="false" ht="13.8" hidden="false" customHeight="false" outlineLevel="0" collapsed="false">
      <c r="A655" s="23"/>
      <c r="B655" s="23"/>
      <c r="C655" s="23"/>
      <c r="D655" s="23"/>
      <c r="E655" s="23"/>
      <c r="F655" s="25" t="str">
        <f aca="false">_xlfn.IFS(E655 = "","",E655&gt;0,C655/E655,TRUE(),C655/1)</f>
        <v/>
      </c>
      <c r="G655" s="25" t="str">
        <f aca="false">_xlfn.IFS(E655 = "","",E655&gt;0,(C655+D655)/E655,TRUE(),(C655+D655)/1)</f>
        <v/>
      </c>
      <c r="H655" s="29"/>
      <c r="I655" s="27"/>
      <c r="J655" s="28" t="str">
        <f aca="false">IF(O655&lt;&gt;"",O655/86400,"")</f>
        <v/>
      </c>
      <c r="K655" s="28"/>
      <c r="L655" s="29" t="str">
        <f aca="false">_xlfn.IFS(Q656 &lt;&gt; 1,"",T655&gt;0,R655/T655,TRUE(),R655/1)</f>
        <v/>
      </c>
      <c r="M655" s="25" t="str">
        <f aca="false">_xlfn.IFS(Q656 &lt;&gt; 1,"",V655&gt;0,U655/V655,TRUE(),U655/1)</f>
        <v/>
      </c>
      <c r="N655" s="20"/>
      <c r="P655" s="0" t="str">
        <f aca="false">IF(H655&lt;&gt;"",MOD(WEEKDAY(H655)+4,7)+1,"")</f>
        <v/>
      </c>
      <c r="Q655" s="0" t="str">
        <f aca="false">IF(H654&lt;&gt;"",_xlfn.IFS(OR((H655-H654)&gt;=7,H655=""),1,P654&gt;P655,1,1,0),"")</f>
        <v/>
      </c>
      <c r="R655" s="0" t="str">
        <f aca="false">IF(C655&lt;&gt;"",IF($Q655&lt;&gt;1,C655+R654,C655),"")</f>
        <v/>
      </c>
      <c r="S655" s="0" t="str">
        <f aca="false">IF(D655&lt;&gt;"",IF($Q655&lt;&gt;1,D655+S654,D655),"")</f>
        <v/>
      </c>
      <c r="T655" s="0" t="str">
        <f aca="false">IF(E655&lt;&gt;"",IF($Q655&lt;&gt;1,E655+T654,E655),"")</f>
        <v/>
      </c>
      <c r="U655" s="0" t="str">
        <f aca="false">IF(H655&lt;&gt;"",IF(Q655=1,IF(B655="W",1,0),IF(B655="W",1,0)+U654),"")</f>
        <v/>
      </c>
      <c r="V655" s="0" t="str">
        <f aca="false">IF(H655&lt;&gt;"",IF(Q655=1,IF(B655&lt;&gt;"W",1,0),IF(B655&lt;&gt;"W",1,0)+V654),"")</f>
        <v/>
      </c>
    </row>
    <row r="656" customFormat="false" ht="13.8" hidden="false" customHeight="false" outlineLevel="0" collapsed="false">
      <c r="A656" s="23"/>
      <c r="B656" s="23"/>
      <c r="C656" s="23"/>
      <c r="D656" s="23"/>
      <c r="E656" s="23"/>
      <c r="F656" s="25" t="str">
        <f aca="false">_xlfn.IFS(E656 = "","",E656&gt;0,C656/E656,TRUE(),C656/1)</f>
        <v/>
      </c>
      <c r="G656" s="25" t="str">
        <f aca="false">_xlfn.IFS(E656 = "","",E656&gt;0,(C656+D656)/E656,TRUE(),(C656+D656)/1)</f>
        <v/>
      </c>
      <c r="H656" s="29"/>
      <c r="I656" s="27"/>
      <c r="J656" s="28" t="str">
        <f aca="false">IF(O656&lt;&gt;"",O656/86400,"")</f>
        <v/>
      </c>
      <c r="K656" s="28"/>
      <c r="L656" s="29" t="str">
        <f aca="false">_xlfn.IFS(Q657 &lt;&gt; 1,"",T656&gt;0,R656/T656,TRUE(),R656/1)</f>
        <v/>
      </c>
      <c r="M656" s="25" t="str">
        <f aca="false">_xlfn.IFS(Q657 &lt;&gt; 1,"",V656&gt;0,U656/V656,TRUE(),U656/1)</f>
        <v/>
      </c>
      <c r="N656" s="20"/>
      <c r="P656" s="0" t="str">
        <f aca="false">IF(H656&lt;&gt;"",MOD(WEEKDAY(H656)+4,7)+1,"")</f>
        <v/>
      </c>
      <c r="Q656" s="0" t="str">
        <f aca="false">IF(H655&lt;&gt;"",_xlfn.IFS(OR((H656-H655)&gt;=7,H656=""),1,P655&gt;P656,1,1,0),"")</f>
        <v/>
      </c>
      <c r="R656" s="0" t="str">
        <f aca="false">IF(C656&lt;&gt;"",IF($Q656&lt;&gt;1,C656+R655,C656),"")</f>
        <v/>
      </c>
      <c r="S656" s="0" t="str">
        <f aca="false">IF(D656&lt;&gt;"",IF($Q656&lt;&gt;1,D656+S655,D656),"")</f>
        <v/>
      </c>
      <c r="T656" s="0" t="str">
        <f aca="false">IF(E656&lt;&gt;"",IF($Q656&lt;&gt;1,E656+T655,E656),"")</f>
        <v/>
      </c>
      <c r="U656" s="0" t="str">
        <f aca="false">IF(H656&lt;&gt;"",IF(Q656=1,IF(B656="W",1,0),IF(B656="W",1,0)+U655),"")</f>
        <v/>
      </c>
      <c r="V656" s="0" t="str">
        <f aca="false">IF(H656&lt;&gt;"",IF(Q656=1,IF(B656&lt;&gt;"W",1,0),IF(B656&lt;&gt;"W",1,0)+V655),"")</f>
        <v/>
      </c>
    </row>
    <row r="657" customFormat="false" ht="13.8" hidden="false" customHeight="false" outlineLevel="0" collapsed="false">
      <c r="A657" s="23"/>
      <c r="B657" s="23"/>
      <c r="C657" s="23"/>
      <c r="D657" s="23"/>
      <c r="E657" s="23"/>
      <c r="F657" s="25" t="str">
        <f aca="false">_xlfn.IFS(E657 = "","",E657&gt;0,C657/E657,TRUE(),C657/1)</f>
        <v/>
      </c>
      <c r="G657" s="25" t="str">
        <f aca="false">_xlfn.IFS(E657 = "","",E657&gt;0,(C657+D657)/E657,TRUE(),(C657+D657)/1)</f>
        <v/>
      </c>
      <c r="H657" s="29"/>
      <c r="I657" s="27"/>
      <c r="J657" s="28" t="str">
        <f aca="false">IF(O657&lt;&gt;"",O657/86400,"")</f>
        <v/>
      </c>
      <c r="K657" s="28"/>
      <c r="L657" s="29" t="str">
        <f aca="false">_xlfn.IFS(Q658 &lt;&gt; 1,"",T657&gt;0,R657/T657,TRUE(),R657/1)</f>
        <v/>
      </c>
      <c r="M657" s="25" t="str">
        <f aca="false">_xlfn.IFS(Q658 &lt;&gt; 1,"",V657&gt;0,U657/V657,TRUE(),U657/1)</f>
        <v/>
      </c>
      <c r="N657" s="20"/>
      <c r="P657" s="0" t="str">
        <f aca="false">IF(H657&lt;&gt;"",MOD(WEEKDAY(H657)+4,7)+1,"")</f>
        <v/>
      </c>
      <c r="Q657" s="0" t="str">
        <f aca="false">IF(H656&lt;&gt;"",_xlfn.IFS(OR((H657-H656)&gt;=7,H657=""),1,P656&gt;P657,1,1,0),"")</f>
        <v/>
      </c>
      <c r="R657" s="0" t="str">
        <f aca="false">IF(C657&lt;&gt;"",IF($Q657&lt;&gt;1,C657+R656,C657),"")</f>
        <v/>
      </c>
      <c r="S657" s="0" t="str">
        <f aca="false">IF(D657&lt;&gt;"",IF($Q657&lt;&gt;1,D657+S656,D657),"")</f>
        <v/>
      </c>
      <c r="T657" s="0" t="str">
        <f aca="false">IF(E657&lt;&gt;"",IF($Q657&lt;&gt;1,E657+T656,E657),"")</f>
        <v/>
      </c>
      <c r="U657" s="0" t="str">
        <f aca="false">IF(H657&lt;&gt;"",IF(Q657=1,IF(B657="W",1,0),IF(B657="W",1,0)+U656),"")</f>
        <v/>
      </c>
      <c r="V657" s="0" t="str">
        <f aca="false">IF(H657&lt;&gt;"",IF(Q657=1,IF(B657&lt;&gt;"W",1,0),IF(B657&lt;&gt;"W",1,0)+V656),"")</f>
        <v/>
      </c>
    </row>
    <row r="658" customFormat="false" ht="13.8" hidden="false" customHeight="false" outlineLevel="0" collapsed="false">
      <c r="A658" s="23"/>
      <c r="B658" s="23"/>
      <c r="C658" s="23"/>
      <c r="D658" s="23"/>
      <c r="E658" s="23"/>
      <c r="F658" s="25" t="str">
        <f aca="false">_xlfn.IFS(E658 = "","",E658&gt;0,C658/E658,TRUE(),C658/1)</f>
        <v/>
      </c>
      <c r="G658" s="25" t="str">
        <f aca="false">_xlfn.IFS(E658 = "","",E658&gt;0,(C658+D658)/E658,TRUE(),(C658+D658)/1)</f>
        <v/>
      </c>
      <c r="H658" s="29"/>
      <c r="I658" s="27"/>
      <c r="J658" s="28" t="str">
        <f aca="false">IF(O658&lt;&gt;"",O658/86400,"")</f>
        <v/>
      </c>
      <c r="K658" s="28"/>
      <c r="L658" s="29" t="str">
        <f aca="false">_xlfn.IFS(Q659 &lt;&gt; 1,"",T658&gt;0,R658/T658,TRUE(),R658/1)</f>
        <v/>
      </c>
      <c r="M658" s="25" t="str">
        <f aca="false">_xlfn.IFS(Q659 &lt;&gt; 1,"",V658&gt;0,U658/V658,TRUE(),U658/1)</f>
        <v/>
      </c>
      <c r="N658" s="20"/>
      <c r="P658" s="0" t="str">
        <f aca="false">IF(H658&lt;&gt;"",MOD(WEEKDAY(H658)+4,7)+1,"")</f>
        <v/>
      </c>
      <c r="Q658" s="0" t="str">
        <f aca="false">IF(H657&lt;&gt;"",_xlfn.IFS(OR((H658-H657)&gt;=7,H658=""),1,P657&gt;P658,1,1,0),"")</f>
        <v/>
      </c>
      <c r="R658" s="0" t="str">
        <f aca="false">IF(C658&lt;&gt;"",IF($Q658&lt;&gt;1,C658+R657,C658),"")</f>
        <v/>
      </c>
      <c r="S658" s="0" t="str">
        <f aca="false">IF(D658&lt;&gt;"",IF($Q658&lt;&gt;1,D658+S657,D658),"")</f>
        <v/>
      </c>
      <c r="T658" s="0" t="str">
        <f aca="false">IF(E658&lt;&gt;"",IF($Q658&lt;&gt;1,E658+T657,E658),"")</f>
        <v/>
      </c>
      <c r="U658" s="0" t="str">
        <f aca="false">IF(H658&lt;&gt;"",IF(Q658=1,IF(B658="W",1,0),IF(B658="W",1,0)+U657),"")</f>
        <v/>
      </c>
      <c r="V658" s="0" t="str">
        <f aca="false">IF(H658&lt;&gt;"",IF(Q658=1,IF(B658&lt;&gt;"W",1,0),IF(B658&lt;&gt;"W",1,0)+V657),"")</f>
        <v/>
      </c>
    </row>
    <row r="659" customFormat="false" ht="13.8" hidden="false" customHeight="false" outlineLevel="0" collapsed="false">
      <c r="A659" s="23"/>
      <c r="B659" s="23"/>
      <c r="C659" s="23"/>
      <c r="D659" s="23"/>
      <c r="E659" s="23"/>
      <c r="F659" s="25" t="str">
        <f aca="false">_xlfn.IFS(E659 = "","",E659&gt;0,C659/E659,TRUE(),C659/1)</f>
        <v/>
      </c>
      <c r="G659" s="25" t="str">
        <f aca="false">_xlfn.IFS(E659 = "","",E659&gt;0,(C659+D659)/E659,TRUE(),(C659+D659)/1)</f>
        <v/>
      </c>
      <c r="H659" s="29"/>
      <c r="I659" s="27"/>
      <c r="J659" s="28" t="str">
        <f aca="false">IF(O659&lt;&gt;"",O659/86400,"")</f>
        <v/>
      </c>
      <c r="K659" s="28"/>
      <c r="L659" s="29" t="str">
        <f aca="false">_xlfn.IFS(Q660 &lt;&gt; 1,"",T659&gt;0,R659/T659,TRUE(),R659/1)</f>
        <v/>
      </c>
      <c r="M659" s="25" t="str">
        <f aca="false">_xlfn.IFS(Q660 &lt;&gt; 1,"",V659&gt;0,U659/V659,TRUE(),U659/1)</f>
        <v/>
      </c>
      <c r="N659" s="20"/>
      <c r="P659" s="0" t="str">
        <f aca="false">IF(H659&lt;&gt;"",MOD(WEEKDAY(H659)+4,7)+1,"")</f>
        <v/>
      </c>
      <c r="Q659" s="0" t="str">
        <f aca="false">IF(H658&lt;&gt;"",_xlfn.IFS(OR((H659-H658)&gt;=7,H659=""),1,P658&gt;P659,1,1,0),"")</f>
        <v/>
      </c>
      <c r="R659" s="0" t="str">
        <f aca="false">IF(C659&lt;&gt;"",IF($Q659&lt;&gt;1,C659+R658,C659),"")</f>
        <v/>
      </c>
      <c r="S659" s="0" t="str">
        <f aca="false">IF(D659&lt;&gt;"",IF($Q659&lt;&gt;1,D659+S658,D659),"")</f>
        <v/>
      </c>
      <c r="T659" s="0" t="str">
        <f aca="false">IF(E659&lt;&gt;"",IF($Q659&lt;&gt;1,E659+T658,E659),"")</f>
        <v/>
      </c>
      <c r="U659" s="0" t="str">
        <f aca="false">IF(H659&lt;&gt;"",IF(Q659=1,IF(B659="W",1,0),IF(B659="W",1,0)+U658),"")</f>
        <v/>
      </c>
      <c r="V659" s="0" t="str">
        <f aca="false">IF(H659&lt;&gt;"",IF(Q659=1,IF(B659&lt;&gt;"W",1,0),IF(B659&lt;&gt;"W",1,0)+V658),"")</f>
        <v/>
      </c>
    </row>
    <row r="660" customFormat="false" ht="13.8" hidden="false" customHeight="false" outlineLevel="0" collapsed="false">
      <c r="A660" s="23"/>
      <c r="B660" s="23"/>
      <c r="C660" s="23"/>
      <c r="D660" s="23"/>
      <c r="E660" s="23"/>
      <c r="F660" s="25" t="str">
        <f aca="false">_xlfn.IFS(E660 = "","",E660&gt;0,C660/E660,TRUE(),C660/1)</f>
        <v/>
      </c>
      <c r="G660" s="25" t="str">
        <f aca="false">_xlfn.IFS(E660 = "","",E660&gt;0,(C660+D660)/E660,TRUE(),(C660+D660)/1)</f>
        <v/>
      </c>
      <c r="H660" s="29"/>
      <c r="I660" s="27"/>
      <c r="J660" s="28" t="str">
        <f aca="false">IF(O660&lt;&gt;"",O660/86400,"")</f>
        <v/>
      </c>
      <c r="K660" s="28"/>
      <c r="L660" s="29" t="str">
        <f aca="false">_xlfn.IFS(Q661 &lt;&gt; 1,"",T660&gt;0,R660/T660,TRUE(),R660/1)</f>
        <v/>
      </c>
      <c r="M660" s="25" t="str">
        <f aca="false">_xlfn.IFS(Q661 &lt;&gt; 1,"",V660&gt;0,U660/V660,TRUE(),U660/1)</f>
        <v/>
      </c>
      <c r="N660" s="20"/>
      <c r="P660" s="0" t="str">
        <f aca="false">IF(H660&lt;&gt;"",MOD(WEEKDAY(H660)+4,7)+1,"")</f>
        <v/>
      </c>
      <c r="Q660" s="0" t="str">
        <f aca="false">IF(H659&lt;&gt;"",_xlfn.IFS(OR((H660-H659)&gt;=7,H660=""),1,P659&gt;P660,1,1,0),"")</f>
        <v/>
      </c>
      <c r="R660" s="0" t="str">
        <f aca="false">IF(C660&lt;&gt;"",IF($Q660&lt;&gt;1,C660+R659,C660),"")</f>
        <v/>
      </c>
      <c r="S660" s="0" t="str">
        <f aca="false">IF(D660&lt;&gt;"",IF($Q660&lt;&gt;1,D660+S659,D660),"")</f>
        <v/>
      </c>
      <c r="T660" s="0" t="str">
        <f aca="false">IF(E660&lt;&gt;"",IF($Q660&lt;&gt;1,E660+T659,E660),"")</f>
        <v/>
      </c>
      <c r="U660" s="0" t="str">
        <f aca="false">IF(H660&lt;&gt;"",IF(Q660=1,IF(B660="W",1,0),IF(B660="W",1,0)+U659),"")</f>
        <v/>
      </c>
      <c r="V660" s="0" t="str">
        <f aca="false">IF(H660&lt;&gt;"",IF(Q660=1,IF(B660&lt;&gt;"W",1,0),IF(B660&lt;&gt;"W",1,0)+V659),"")</f>
        <v/>
      </c>
    </row>
    <row r="661" customFormat="false" ht="13.8" hidden="false" customHeight="false" outlineLevel="0" collapsed="false">
      <c r="A661" s="23"/>
      <c r="B661" s="23"/>
      <c r="C661" s="23"/>
      <c r="D661" s="23"/>
      <c r="E661" s="23"/>
      <c r="F661" s="25" t="str">
        <f aca="false">_xlfn.IFS(E661 = "","",E661&gt;0,C661/E661,TRUE(),C661/1)</f>
        <v/>
      </c>
      <c r="G661" s="25" t="str">
        <f aca="false">_xlfn.IFS(E661 = "","",E661&gt;0,(C661+D661)/E661,TRUE(),(C661+D661)/1)</f>
        <v/>
      </c>
      <c r="H661" s="29"/>
      <c r="I661" s="27"/>
      <c r="J661" s="28" t="str">
        <f aca="false">IF(O661&lt;&gt;"",O661/86400,"")</f>
        <v/>
      </c>
      <c r="K661" s="28"/>
      <c r="L661" s="29" t="str">
        <f aca="false">_xlfn.IFS(Q662 &lt;&gt; 1,"",T661&gt;0,R661/T661,TRUE(),R661/1)</f>
        <v/>
      </c>
      <c r="M661" s="25" t="str">
        <f aca="false">_xlfn.IFS(Q662 &lt;&gt; 1,"",V661&gt;0,U661/V661,TRUE(),U661/1)</f>
        <v/>
      </c>
      <c r="N661" s="20"/>
      <c r="P661" s="0" t="str">
        <f aca="false">IF(H661&lt;&gt;"",MOD(WEEKDAY(H661)+4,7)+1,"")</f>
        <v/>
      </c>
      <c r="Q661" s="0" t="str">
        <f aca="false">IF(H660&lt;&gt;"",_xlfn.IFS(OR((H661-H660)&gt;=7,H661=""),1,P660&gt;P661,1,1,0),"")</f>
        <v/>
      </c>
      <c r="R661" s="0" t="str">
        <f aca="false">IF(C661&lt;&gt;"",IF($Q661&lt;&gt;1,C661+R660,C661),"")</f>
        <v/>
      </c>
      <c r="S661" s="0" t="str">
        <f aca="false">IF(D661&lt;&gt;"",IF($Q661&lt;&gt;1,D661+S660,D661),"")</f>
        <v/>
      </c>
      <c r="T661" s="0" t="str">
        <f aca="false">IF(E661&lt;&gt;"",IF($Q661&lt;&gt;1,E661+T660,E661),"")</f>
        <v/>
      </c>
      <c r="U661" s="0" t="str">
        <f aca="false">IF(H661&lt;&gt;"",IF(Q661=1,IF(B661="W",1,0),IF(B661="W",1,0)+U660),"")</f>
        <v/>
      </c>
      <c r="V661" s="0" t="str">
        <f aca="false">IF(H661&lt;&gt;"",IF(Q661=1,IF(B661&lt;&gt;"W",1,0),IF(B661&lt;&gt;"W",1,0)+V660),"")</f>
        <v/>
      </c>
    </row>
    <row r="662" customFormat="false" ht="13.8" hidden="false" customHeight="false" outlineLevel="0" collapsed="false">
      <c r="A662" s="23"/>
      <c r="B662" s="23"/>
      <c r="C662" s="23"/>
      <c r="D662" s="23"/>
      <c r="E662" s="23"/>
      <c r="F662" s="25" t="str">
        <f aca="false">_xlfn.IFS(E662 = "","",E662&gt;0,C662/E662,TRUE(),C662/1)</f>
        <v/>
      </c>
      <c r="G662" s="25" t="str">
        <f aca="false">_xlfn.IFS(E662 = "","",E662&gt;0,(C662+D662)/E662,TRUE(),(C662+D662)/1)</f>
        <v/>
      </c>
      <c r="H662" s="29"/>
      <c r="I662" s="27"/>
      <c r="J662" s="28" t="str">
        <f aca="false">IF(O662&lt;&gt;"",O662/86400,"")</f>
        <v/>
      </c>
      <c r="K662" s="28"/>
      <c r="L662" s="29" t="str">
        <f aca="false">_xlfn.IFS(Q663 &lt;&gt; 1,"",T662&gt;0,R662/T662,TRUE(),R662/1)</f>
        <v/>
      </c>
      <c r="M662" s="25" t="str">
        <f aca="false">_xlfn.IFS(Q663 &lt;&gt; 1,"",V662&gt;0,U662/V662,TRUE(),U662/1)</f>
        <v/>
      </c>
      <c r="N662" s="20"/>
      <c r="P662" s="0" t="str">
        <f aca="false">IF(H662&lt;&gt;"",MOD(WEEKDAY(H662)+4,7)+1,"")</f>
        <v/>
      </c>
      <c r="Q662" s="0" t="str">
        <f aca="false">IF(H661&lt;&gt;"",_xlfn.IFS(OR((H662-H661)&gt;=7,H662=""),1,P661&gt;P662,1,1,0),"")</f>
        <v/>
      </c>
      <c r="R662" s="0" t="str">
        <f aca="false">IF(C662&lt;&gt;"",IF($Q662&lt;&gt;1,C662+R661,C662),"")</f>
        <v/>
      </c>
      <c r="S662" s="0" t="str">
        <f aca="false">IF(D662&lt;&gt;"",IF($Q662&lt;&gt;1,D662+S661,D662),"")</f>
        <v/>
      </c>
      <c r="T662" s="0" t="str">
        <f aca="false">IF(E662&lt;&gt;"",IF($Q662&lt;&gt;1,E662+T661,E662),"")</f>
        <v/>
      </c>
      <c r="U662" s="0" t="str">
        <f aca="false">IF(H662&lt;&gt;"",IF(Q662=1,IF(B662="W",1,0),IF(B662="W",1,0)+U661),"")</f>
        <v/>
      </c>
      <c r="V662" s="0" t="str">
        <f aca="false">IF(H662&lt;&gt;"",IF(Q662=1,IF(B662&lt;&gt;"W",1,0),IF(B662&lt;&gt;"W",1,0)+V661),"")</f>
        <v/>
      </c>
    </row>
    <row r="663" customFormat="false" ht="13.8" hidden="false" customHeight="false" outlineLevel="0" collapsed="false">
      <c r="A663" s="23"/>
      <c r="B663" s="23"/>
      <c r="C663" s="23"/>
      <c r="D663" s="23"/>
      <c r="E663" s="23"/>
      <c r="F663" s="25" t="str">
        <f aca="false">_xlfn.IFS(E663 = "","",E663&gt;0,C663/E663,TRUE(),C663/1)</f>
        <v/>
      </c>
      <c r="G663" s="25" t="str">
        <f aca="false">_xlfn.IFS(E663 = "","",E663&gt;0,(C663+D663)/E663,TRUE(),(C663+D663)/1)</f>
        <v/>
      </c>
      <c r="H663" s="29"/>
      <c r="I663" s="27"/>
      <c r="J663" s="28" t="str">
        <f aca="false">IF(O663&lt;&gt;"",O663/86400,"")</f>
        <v/>
      </c>
      <c r="K663" s="28"/>
      <c r="L663" s="29" t="str">
        <f aca="false">_xlfn.IFS(Q664 &lt;&gt; 1,"",T663&gt;0,R663/T663,TRUE(),R663/1)</f>
        <v/>
      </c>
      <c r="M663" s="25" t="str">
        <f aca="false">_xlfn.IFS(Q664 &lt;&gt; 1,"",V663&gt;0,U663/V663,TRUE(),U663/1)</f>
        <v/>
      </c>
      <c r="N663" s="20"/>
      <c r="P663" s="0" t="str">
        <f aca="false">IF(H663&lt;&gt;"",MOD(WEEKDAY(H663)+4,7)+1,"")</f>
        <v/>
      </c>
      <c r="Q663" s="0" t="str">
        <f aca="false">IF(H662&lt;&gt;"",_xlfn.IFS(OR((H663-H662)&gt;=7,H663=""),1,P662&gt;P663,1,1,0),"")</f>
        <v/>
      </c>
      <c r="R663" s="0" t="str">
        <f aca="false">IF(C663&lt;&gt;"",IF($Q663&lt;&gt;1,C663+R662,C663),"")</f>
        <v/>
      </c>
      <c r="S663" s="0" t="str">
        <f aca="false">IF(D663&lt;&gt;"",IF($Q663&lt;&gt;1,D663+S662,D663),"")</f>
        <v/>
      </c>
      <c r="T663" s="0" t="str">
        <f aca="false">IF(E663&lt;&gt;"",IF($Q663&lt;&gt;1,E663+T662,E663),"")</f>
        <v/>
      </c>
      <c r="U663" s="0" t="str">
        <f aca="false">IF(H663&lt;&gt;"",IF(Q663=1,IF(B663="W",1,0),IF(B663="W",1,0)+U662),"")</f>
        <v/>
      </c>
      <c r="V663" s="0" t="str">
        <f aca="false">IF(H663&lt;&gt;"",IF(Q663=1,IF(B663&lt;&gt;"W",1,0),IF(B663&lt;&gt;"W",1,0)+V662),"")</f>
        <v/>
      </c>
    </row>
    <row r="664" customFormat="false" ht="13.8" hidden="false" customHeight="false" outlineLevel="0" collapsed="false">
      <c r="A664" s="23"/>
      <c r="B664" s="23"/>
      <c r="C664" s="23"/>
      <c r="D664" s="23"/>
      <c r="E664" s="23"/>
      <c r="F664" s="25" t="str">
        <f aca="false">_xlfn.IFS(E664 = "","",E664&gt;0,C664/E664,TRUE(),C664/1)</f>
        <v/>
      </c>
      <c r="G664" s="25" t="str">
        <f aca="false">_xlfn.IFS(E664 = "","",E664&gt;0,(C664+D664)/E664,TRUE(),(C664+D664)/1)</f>
        <v/>
      </c>
      <c r="H664" s="29"/>
      <c r="I664" s="27"/>
      <c r="J664" s="28" t="str">
        <f aca="false">IF(O664&lt;&gt;"",O664/86400,"")</f>
        <v/>
      </c>
      <c r="K664" s="28"/>
      <c r="L664" s="29" t="str">
        <f aca="false">_xlfn.IFS(Q665 &lt;&gt; 1,"",T664&gt;0,R664/T664,TRUE(),R664/1)</f>
        <v/>
      </c>
      <c r="M664" s="25" t="str">
        <f aca="false">_xlfn.IFS(Q665 &lt;&gt; 1,"",V664&gt;0,U664/V664,TRUE(),U664/1)</f>
        <v/>
      </c>
      <c r="N664" s="20"/>
      <c r="P664" s="0" t="str">
        <f aca="false">IF(H664&lt;&gt;"",MOD(WEEKDAY(H664)+4,7)+1,"")</f>
        <v/>
      </c>
      <c r="Q664" s="0" t="str">
        <f aca="false">IF(H663&lt;&gt;"",_xlfn.IFS(OR((H664-H663)&gt;=7,H664=""),1,P663&gt;P664,1,1,0),"")</f>
        <v/>
      </c>
      <c r="R664" s="0" t="str">
        <f aca="false">IF(C664&lt;&gt;"",IF($Q664&lt;&gt;1,C664+R663,C664),"")</f>
        <v/>
      </c>
      <c r="S664" s="0" t="str">
        <f aca="false">IF(D664&lt;&gt;"",IF($Q664&lt;&gt;1,D664+S663,D664),"")</f>
        <v/>
      </c>
      <c r="T664" s="0" t="str">
        <f aca="false">IF(E664&lt;&gt;"",IF($Q664&lt;&gt;1,E664+T663,E664),"")</f>
        <v/>
      </c>
      <c r="U664" s="0" t="str">
        <f aca="false">IF(H664&lt;&gt;"",IF(Q664=1,IF(B664="W",1,0),IF(B664="W",1,0)+U663),"")</f>
        <v/>
      </c>
      <c r="V664" s="0" t="str">
        <f aca="false">IF(H664&lt;&gt;"",IF(Q664=1,IF(B664&lt;&gt;"W",1,0),IF(B664&lt;&gt;"W",1,0)+V663),"")</f>
        <v/>
      </c>
    </row>
    <row r="665" customFormat="false" ht="13.8" hidden="false" customHeight="false" outlineLevel="0" collapsed="false">
      <c r="A665" s="23"/>
      <c r="B665" s="23"/>
      <c r="C665" s="23"/>
      <c r="D665" s="23"/>
      <c r="E665" s="23"/>
      <c r="F665" s="25" t="str">
        <f aca="false">_xlfn.IFS(E665 = "","",E665&gt;0,C665/E665,TRUE(),C665/1)</f>
        <v/>
      </c>
      <c r="G665" s="25" t="str">
        <f aca="false">_xlfn.IFS(E665 = "","",E665&gt;0,(C665+D665)/E665,TRUE(),(C665+D665)/1)</f>
        <v/>
      </c>
      <c r="H665" s="29"/>
      <c r="I665" s="27"/>
      <c r="J665" s="28" t="str">
        <f aca="false">IF(O665&lt;&gt;"",O665/86400,"")</f>
        <v/>
      </c>
      <c r="K665" s="28"/>
      <c r="L665" s="29" t="str">
        <f aca="false">_xlfn.IFS(Q666 &lt;&gt; 1,"",T665&gt;0,R665/T665,TRUE(),R665/1)</f>
        <v/>
      </c>
      <c r="M665" s="25" t="str">
        <f aca="false">_xlfn.IFS(Q666 &lt;&gt; 1,"",V665&gt;0,U665/V665,TRUE(),U665/1)</f>
        <v/>
      </c>
      <c r="N665" s="20"/>
      <c r="P665" s="0" t="str">
        <f aca="false">IF(H665&lt;&gt;"",MOD(WEEKDAY(H665)+4,7)+1,"")</f>
        <v/>
      </c>
      <c r="Q665" s="0" t="str">
        <f aca="false">IF(H664&lt;&gt;"",_xlfn.IFS(OR((H665-H664)&gt;=7,H665=""),1,P664&gt;P665,1,1,0),"")</f>
        <v/>
      </c>
      <c r="R665" s="0" t="str">
        <f aca="false">IF(C665&lt;&gt;"",IF($Q665&lt;&gt;1,C665+R664,C665),"")</f>
        <v/>
      </c>
      <c r="S665" s="0" t="str">
        <f aca="false">IF(D665&lt;&gt;"",IF($Q665&lt;&gt;1,D665+S664,D665),"")</f>
        <v/>
      </c>
      <c r="T665" s="0" t="str">
        <f aca="false">IF(E665&lt;&gt;"",IF($Q665&lt;&gt;1,E665+T664,E665),"")</f>
        <v/>
      </c>
      <c r="U665" s="0" t="str">
        <f aca="false">IF(H665&lt;&gt;"",IF(Q665=1,IF(B665="W",1,0),IF(B665="W",1,0)+U664),"")</f>
        <v/>
      </c>
      <c r="V665" s="0" t="str">
        <f aca="false">IF(H665&lt;&gt;"",IF(Q665=1,IF(B665&lt;&gt;"W",1,0),IF(B665&lt;&gt;"W",1,0)+V664),"")</f>
        <v/>
      </c>
    </row>
    <row r="666" customFormat="false" ht="13.8" hidden="false" customHeight="false" outlineLevel="0" collapsed="false">
      <c r="A666" s="23"/>
      <c r="B666" s="23"/>
      <c r="C666" s="23"/>
      <c r="D666" s="23"/>
      <c r="E666" s="23"/>
      <c r="F666" s="25" t="str">
        <f aca="false">_xlfn.IFS(E666 = "","",E666&gt;0,C666/E666,TRUE(),C666/1)</f>
        <v/>
      </c>
      <c r="G666" s="25" t="str">
        <f aca="false">_xlfn.IFS(E666 = "","",E666&gt;0,(C666+D666)/E666,TRUE(),(C666+D666)/1)</f>
        <v/>
      </c>
      <c r="H666" s="29"/>
      <c r="I666" s="27"/>
      <c r="J666" s="28" t="str">
        <f aca="false">IF(O666&lt;&gt;"",O666/86400,"")</f>
        <v/>
      </c>
      <c r="K666" s="28"/>
      <c r="L666" s="29" t="str">
        <f aca="false">_xlfn.IFS(Q667 &lt;&gt; 1,"",T666&gt;0,R666/T666,TRUE(),R666/1)</f>
        <v/>
      </c>
      <c r="M666" s="25" t="str">
        <f aca="false">_xlfn.IFS(Q667 &lt;&gt; 1,"",V666&gt;0,U666/V666,TRUE(),U666/1)</f>
        <v/>
      </c>
      <c r="N666" s="20"/>
      <c r="P666" s="0" t="str">
        <f aca="false">IF(H666&lt;&gt;"",MOD(WEEKDAY(H666)+4,7)+1,"")</f>
        <v/>
      </c>
      <c r="Q666" s="0" t="str">
        <f aca="false">IF(H665&lt;&gt;"",_xlfn.IFS(OR((H666-H665)&gt;=7,H666=""),1,P665&gt;P666,1,1,0),"")</f>
        <v/>
      </c>
      <c r="R666" s="0" t="str">
        <f aca="false">IF(C666&lt;&gt;"",IF($Q666&lt;&gt;1,C666+R665,C666),"")</f>
        <v/>
      </c>
      <c r="S666" s="0" t="str">
        <f aca="false">IF(D666&lt;&gt;"",IF($Q666&lt;&gt;1,D666+S665,D666),"")</f>
        <v/>
      </c>
      <c r="T666" s="0" t="str">
        <f aca="false">IF(E666&lt;&gt;"",IF($Q666&lt;&gt;1,E666+T665,E666),"")</f>
        <v/>
      </c>
      <c r="U666" s="0" t="str">
        <f aca="false">IF(H666&lt;&gt;"",IF(Q666=1,IF(B666="W",1,0),IF(B666="W",1,0)+U665),"")</f>
        <v/>
      </c>
      <c r="V666" s="0" t="str">
        <f aca="false">IF(H666&lt;&gt;"",IF(Q666=1,IF(B666&lt;&gt;"W",1,0),IF(B666&lt;&gt;"W",1,0)+V665),"")</f>
        <v/>
      </c>
    </row>
    <row r="667" customFormat="false" ht="13.8" hidden="false" customHeight="false" outlineLevel="0" collapsed="false">
      <c r="A667" s="23"/>
      <c r="B667" s="23"/>
      <c r="C667" s="23"/>
      <c r="D667" s="23"/>
      <c r="E667" s="23"/>
      <c r="F667" s="25" t="str">
        <f aca="false">_xlfn.IFS(E667 = "","",E667&gt;0,C667/E667,TRUE(),C667/1)</f>
        <v/>
      </c>
      <c r="G667" s="25" t="str">
        <f aca="false">_xlfn.IFS(E667 = "","",E667&gt;0,(C667+D667)/E667,TRUE(),(C667+D667)/1)</f>
        <v/>
      </c>
      <c r="H667" s="29"/>
      <c r="I667" s="27"/>
      <c r="J667" s="28" t="str">
        <f aca="false">IF(O667&lt;&gt;"",O667/86400,"")</f>
        <v/>
      </c>
      <c r="K667" s="28"/>
      <c r="L667" s="29" t="str">
        <f aca="false">_xlfn.IFS(Q668 &lt;&gt; 1,"",T667&gt;0,R667/T667,TRUE(),R667/1)</f>
        <v/>
      </c>
      <c r="M667" s="25" t="str">
        <f aca="false">_xlfn.IFS(Q668 &lt;&gt; 1,"",V667&gt;0,U667/V667,TRUE(),U667/1)</f>
        <v/>
      </c>
      <c r="N667" s="20"/>
      <c r="P667" s="0" t="str">
        <f aca="false">IF(H667&lt;&gt;"",MOD(WEEKDAY(H667)+4,7)+1,"")</f>
        <v/>
      </c>
      <c r="Q667" s="0" t="str">
        <f aca="false">IF(H666&lt;&gt;"",_xlfn.IFS(OR((H667-H666)&gt;=7,H667=""),1,P666&gt;P667,1,1,0),"")</f>
        <v/>
      </c>
      <c r="R667" s="0" t="str">
        <f aca="false">IF(C667&lt;&gt;"",IF($Q667&lt;&gt;1,C667+R666,C667),"")</f>
        <v/>
      </c>
      <c r="S667" s="0" t="str">
        <f aca="false">IF(D667&lt;&gt;"",IF($Q667&lt;&gt;1,D667+S666,D667),"")</f>
        <v/>
      </c>
      <c r="T667" s="0" t="str">
        <f aca="false">IF(E667&lt;&gt;"",IF($Q667&lt;&gt;1,E667+T666,E667),"")</f>
        <v/>
      </c>
      <c r="U667" s="0" t="str">
        <f aca="false">IF(H667&lt;&gt;"",IF(Q667=1,IF(B667="W",1,0),IF(B667="W",1,0)+U666),"")</f>
        <v/>
      </c>
      <c r="V667" s="0" t="str">
        <f aca="false">IF(H667&lt;&gt;"",IF(Q667=1,IF(B667&lt;&gt;"W",1,0),IF(B667&lt;&gt;"W",1,0)+V666),"")</f>
        <v/>
      </c>
    </row>
    <row r="668" customFormat="false" ht="13.8" hidden="false" customHeight="false" outlineLevel="0" collapsed="false">
      <c r="A668" s="23"/>
      <c r="B668" s="23"/>
      <c r="C668" s="23"/>
      <c r="D668" s="23"/>
      <c r="E668" s="23"/>
      <c r="F668" s="25" t="str">
        <f aca="false">_xlfn.IFS(E668 = "","",E668&gt;0,C668/E668,TRUE(),C668/1)</f>
        <v/>
      </c>
      <c r="G668" s="25" t="str">
        <f aca="false">_xlfn.IFS(E668 = "","",E668&gt;0,(C668+D668)/E668,TRUE(),(C668+D668)/1)</f>
        <v/>
      </c>
      <c r="H668" s="29"/>
      <c r="I668" s="27"/>
      <c r="J668" s="28" t="str">
        <f aca="false">IF(O668&lt;&gt;"",O668/86400,"")</f>
        <v/>
      </c>
      <c r="K668" s="28"/>
      <c r="L668" s="29" t="str">
        <f aca="false">_xlfn.IFS(Q669 &lt;&gt; 1,"",T668&gt;0,R668/T668,TRUE(),R668/1)</f>
        <v/>
      </c>
      <c r="M668" s="25" t="str">
        <f aca="false">_xlfn.IFS(Q669 &lt;&gt; 1,"",V668&gt;0,U668/V668,TRUE(),U668/1)</f>
        <v/>
      </c>
      <c r="N668" s="20"/>
      <c r="P668" s="0" t="str">
        <f aca="false">IF(H668&lt;&gt;"",MOD(WEEKDAY(H668)+4,7)+1,"")</f>
        <v/>
      </c>
      <c r="Q668" s="0" t="str">
        <f aca="false">IF(H667&lt;&gt;"",_xlfn.IFS(OR((H668-H667)&gt;=7,H668=""),1,P667&gt;P668,1,1,0),"")</f>
        <v/>
      </c>
      <c r="R668" s="0" t="str">
        <f aca="false">IF(C668&lt;&gt;"",IF($Q668&lt;&gt;1,C668+R667,C668),"")</f>
        <v/>
      </c>
      <c r="S668" s="0" t="str">
        <f aca="false">IF(D668&lt;&gt;"",IF($Q668&lt;&gt;1,D668+S667,D668),"")</f>
        <v/>
      </c>
      <c r="T668" s="0" t="str">
        <f aca="false">IF(E668&lt;&gt;"",IF($Q668&lt;&gt;1,E668+T667,E668),"")</f>
        <v/>
      </c>
      <c r="U668" s="0" t="str">
        <f aca="false">IF(H668&lt;&gt;"",IF(Q668=1,IF(B668="W",1,0),IF(B668="W",1,0)+U667),"")</f>
        <v/>
      </c>
      <c r="V668" s="0" t="str">
        <f aca="false">IF(H668&lt;&gt;"",IF(Q668=1,IF(B668&lt;&gt;"W",1,0),IF(B668&lt;&gt;"W",1,0)+V667),"")</f>
        <v/>
      </c>
    </row>
    <row r="669" customFormat="false" ht="13.8" hidden="false" customHeight="false" outlineLevel="0" collapsed="false">
      <c r="A669" s="23"/>
      <c r="B669" s="23"/>
      <c r="C669" s="23"/>
      <c r="D669" s="23"/>
      <c r="E669" s="23"/>
      <c r="F669" s="25" t="str">
        <f aca="false">_xlfn.IFS(E669 = "","",E669&gt;0,C669/E669,TRUE(),C669/1)</f>
        <v/>
      </c>
      <c r="G669" s="25" t="str">
        <f aca="false">_xlfn.IFS(E669 = "","",E669&gt;0,(C669+D669)/E669,TRUE(),(C669+D669)/1)</f>
        <v/>
      </c>
      <c r="H669" s="29"/>
      <c r="I669" s="27"/>
      <c r="J669" s="28" t="str">
        <f aca="false">IF(O669&lt;&gt;"",O669/86400,"")</f>
        <v/>
      </c>
      <c r="K669" s="28"/>
      <c r="L669" s="29" t="str">
        <f aca="false">_xlfn.IFS(Q670 &lt;&gt; 1,"",T669&gt;0,R669/T669,TRUE(),R669/1)</f>
        <v/>
      </c>
      <c r="M669" s="25" t="str">
        <f aca="false">_xlfn.IFS(Q670 &lt;&gt; 1,"",V669&gt;0,U669/V669,TRUE(),U669/1)</f>
        <v/>
      </c>
      <c r="N669" s="20"/>
      <c r="P669" s="0" t="str">
        <f aca="false">IF(H669&lt;&gt;"",MOD(WEEKDAY(H669)+4,7)+1,"")</f>
        <v/>
      </c>
      <c r="Q669" s="0" t="str">
        <f aca="false">IF(H668&lt;&gt;"",_xlfn.IFS(OR((H669-H668)&gt;=7,H669=""),1,P668&gt;P669,1,1,0),"")</f>
        <v/>
      </c>
      <c r="R669" s="0" t="str">
        <f aca="false">IF(C669&lt;&gt;"",IF($Q669&lt;&gt;1,C669+R668,C669),"")</f>
        <v/>
      </c>
      <c r="S669" s="0" t="str">
        <f aca="false">IF(D669&lt;&gt;"",IF($Q669&lt;&gt;1,D669+S668,D669),"")</f>
        <v/>
      </c>
      <c r="T669" s="0" t="str">
        <f aca="false">IF(E669&lt;&gt;"",IF($Q669&lt;&gt;1,E669+T668,E669),"")</f>
        <v/>
      </c>
      <c r="U669" s="0" t="str">
        <f aca="false">IF(H669&lt;&gt;"",IF(Q669=1,IF(B669="W",1,0),IF(B669="W",1,0)+U668),"")</f>
        <v/>
      </c>
      <c r="V669" s="0" t="str">
        <f aca="false">IF(H669&lt;&gt;"",IF(Q669=1,IF(B669&lt;&gt;"W",1,0),IF(B669&lt;&gt;"W",1,0)+V668),"")</f>
        <v/>
      </c>
    </row>
    <row r="670" customFormat="false" ht="13.8" hidden="false" customHeight="false" outlineLevel="0" collapsed="false">
      <c r="A670" s="23"/>
      <c r="B670" s="23"/>
      <c r="C670" s="23"/>
      <c r="D670" s="23"/>
      <c r="E670" s="23"/>
      <c r="F670" s="25" t="str">
        <f aca="false">_xlfn.IFS(E670 = "","",E670&gt;0,C670/E670,TRUE(),C670/1)</f>
        <v/>
      </c>
      <c r="G670" s="25" t="str">
        <f aca="false">_xlfn.IFS(E670 = "","",E670&gt;0,(C670+D670)/E670,TRUE(),(C670+D670)/1)</f>
        <v/>
      </c>
      <c r="H670" s="29"/>
      <c r="I670" s="27"/>
      <c r="J670" s="28" t="str">
        <f aca="false">IF(O670&lt;&gt;"",O670/86400,"")</f>
        <v/>
      </c>
      <c r="K670" s="28"/>
      <c r="L670" s="29" t="str">
        <f aca="false">_xlfn.IFS(Q671 &lt;&gt; 1,"",T670&gt;0,R670/T670,TRUE(),R670/1)</f>
        <v/>
      </c>
      <c r="M670" s="25" t="str">
        <f aca="false">_xlfn.IFS(Q671 &lt;&gt; 1,"",V670&gt;0,U670/V670,TRUE(),U670/1)</f>
        <v/>
      </c>
      <c r="N670" s="20"/>
      <c r="P670" s="0" t="str">
        <f aca="false">IF(H670&lt;&gt;"",MOD(WEEKDAY(H670)+4,7)+1,"")</f>
        <v/>
      </c>
      <c r="Q670" s="0" t="str">
        <f aca="false">IF(H669&lt;&gt;"",_xlfn.IFS(OR((H670-H669)&gt;=7,H670=""),1,P669&gt;P670,1,1,0),"")</f>
        <v/>
      </c>
      <c r="R670" s="0" t="str">
        <f aca="false">IF(C670&lt;&gt;"",IF($Q670&lt;&gt;1,C670+R669,C670),"")</f>
        <v/>
      </c>
      <c r="S670" s="0" t="str">
        <f aca="false">IF(D670&lt;&gt;"",IF($Q670&lt;&gt;1,D670+S669,D670),"")</f>
        <v/>
      </c>
      <c r="T670" s="0" t="str">
        <f aca="false">IF(E670&lt;&gt;"",IF($Q670&lt;&gt;1,E670+T669,E670),"")</f>
        <v/>
      </c>
      <c r="U670" s="0" t="str">
        <f aca="false">IF(H670&lt;&gt;"",IF(Q670=1,IF(B670="W",1,0),IF(B670="W",1,0)+U669),"")</f>
        <v/>
      </c>
      <c r="V670" s="0" t="str">
        <f aca="false">IF(H670&lt;&gt;"",IF(Q670=1,IF(B670&lt;&gt;"W",1,0),IF(B670&lt;&gt;"W",1,0)+V669),"")</f>
        <v/>
      </c>
    </row>
    <row r="671" customFormat="false" ht="13.8" hidden="false" customHeight="false" outlineLevel="0" collapsed="false">
      <c r="A671" s="23"/>
      <c r="B671" s="23"/>
      <c r="C671" s="23"/>
      <c r="D671" s="23"/>
      <c r="E671" s="23"/>
      <c r="F671" s="25" t="str">
        <f aca="false">_xlfn.IFS(E671 = "","",E671&gt;0,C671/E671,TRUE(),C671/1)</f>
        <v/>
      </c>
      <c r="G671" s="25" t="str">
        <f aca="false">_xlfn.IFS(E671 = "","",E671&gt;0,(C671+D671)/E671,TRUE(),(C671+D671)/1)</f>
        <v/>
      </c>
      <c r="H671" s="29"/>
      <c r="I671" s="27"/>
      <c r="J671" s="28" t="str">
        <f aca="false">IF(O671&lt;&gt;"",O671/86400,"")</f>
        <v/>
      </c>
      <c r="K671" s="28"/>
      <c r="L671" s="29" t="str">
        <f aca="false">_xlfn.IFS(Q672 &lt;&gt; 1,"",T671&gt;0,R671/T671,TRUE(),R671/1)</f>
        <v/>
      </c>
      <c r="M671" s="25" t="str">
        <f aca="false">_xlfn.IFS(Q672 &lt;&gt; 1,"",V671&gt;0,U671/V671,TRUE(),U671/1)</f>
        <v/>
      </c>
      <c r="N671" s="20"/>
      <c r="P671" s="0" t="str">
        <f aca="false">IF(H671&lt;&gt;"",MOD(WEEKDAY(H671)+4,7)+1,"")</f>
        <v/>
      </c>
      <c r="Q671" s="0" t="str">
        <f aca="false">IF(H670&lt;&gt;"",_xlfn.IFS(OR((H671-H670)&gt;=7,H671=""),1,P670&gt;P671,1,1,0),"")</f>
        <v/>
      </c>
      <c r="R671" s="0" t="str">
        <f aca="false">IF(C671&lt;&gt;"",IF($Q671&lt;&gt;1,C671+R670,C671),"")</f>
        <v/>
      </c>
      <c r="S671" s="0" t="str">
        <f aca="false">IF(D671&lt;&gt;"",IF($Q671&lt;&gt;1,D671+S670,D671),"")</f>
        <v/>
      </c>
      <c r="T671" s="0" t="str">
        <f aca="false">IF(E671&lt;&gt;"",IF($Q671&lt;&gt;1,E671+T670,E671),"")</f>
        <v/>
      </c>
      <c r="U671" s="0" t="str">
        <f aca="false">IF(H671&lt;&gt;"",IF(Q671=1,IF(B671="W",1,0),IF(B671="W",1,0)+U670),"")</f>
        <v/>
      </c>
      <c r="V671" s="0" t="str">
        <f aca="false">IF(H671&lt;&gt;"",IF(Q671=1,IF(B671&lt;&gt;"W",1,0),IF(B671&lt;&gt;"W",1,0)+V670),"")</f>
        <v/>
      </c>
    </row>
    <row r="672" customFormat="false" ht="13.8" hidden="false" customHeight="false" outlineLevel="0" collapsed="false">
      <c r="A672" s="23"/>
      <c r="B672" s="23"/>
      <c r="C672" s="23"/>
      <c r="D672" s="23"/>
      <c r="E672" s="23"/>
      <c r="F672" s="25" t="str">
        <f aca="false">_xlfn.IFS(E672 = "","",E672&gt;0,C672/E672,TRUE(),C672/1)</f>
        <v/>
      </c>
      <c r="G672" s="25" t="str">
        <f aca="false">_xlfn.IFS(E672 = "","",E672&gt;0,(C672+D672)/E672,TRUE(),(C672+D672)/1)</f>
        <v/>
      </c>
      <c r="H672" s="29"/>
      <c r="I672" s="27"/>
      <c r="J672" s="28" t="str">
        <f aca="false">IF(O672&lt;&gt;"",O672/86400,"")</f>
        <v/>
      </c>
      <c r="K672" s="28"/>
      <c r="L672" s="29" t="str">
        <f aca="false">_xlfn.IFS(Q673 &lt;&gt; 1,"",T672&gt;0,R672/T672,TRUE(),R672/1)</f>
        <v/>
      </c>
      <c r="M672" s="25" t="str">
        <f aca="false">_xlfn.IFS(Q673 &lt;&gt; 1,"",V672&gt;0,U672/V672,TRUE(),U672/1)</f>
        <v/>
      </c>
      <c r="N672" s="20"/>
      <c r="P672" s="0" t="str">
        <f aca="false">IF(H672&lt;&gt;"",MOD(WEEKDAY(H672)+4,7)+1,"")</f>
        <v/>
      </c>
      <c r="Q672" s="0" t="str">
        <f aca="false">IF(H671&lt;&gt;"",_xlfn.IFS(OR((H672-H671)&gt;=7,H672=""),1,P671&gt;P672,1,1,0),"")</f>
        <v/>
      </c>
      <c r="R672" s="0" t="str">
        <f aca="false">IF(C672&lt;&gt;"",IF($Q672&lt;&gt;1,C672+R671,C672),"")</f>
        <v/>
      </c>
      <c r="S672" s="0" t="str">
        <f aca="false">IF(D672&lt;&gt;"",IF($Q672&lt;&gt;1,D672+S671,D672),"")</f>
        <v/>
      </c>
      <c r="T672" s="0" t="str">
        <f aca="false">IF(E672&lt;&gt;"",IF($Q672&lt;&gt;1,E672+T671,E672),"")</f>
        <v/>
      </c>
      <c r="U672" s="0" t="str">
        <f aca="false">IF(H672&lt;&gt;"",IF(Q672=1,IF(B672="W",1,0),IF(B672="W",1,0)+U671),"")</f>
        <v/>
      </c>
      <c r="V672" s="0" t="str">
        <f aca="false">IF(H672&lt;&gt;"",IF(Q672=1,IF(B672&lt;&gt;"W",1,0),IF(B672&lt;&gt;"W",1,0)+V671),"")</f>
        <v/>
      </c>
    </row>
    <row r="673" customFormat="false" ht="13.8" hidden="false" customHeight="false" outlineLevel="0" collapsed="false">
      <c r="A673" s="23"/>
      <c r="B673" s="23"/>
      <c r="C673" s="23"/>
      <c r="D673" s="23"/>
      <c r="E673" s="23"/>
      <c r="F673" s="25" t="str">
        <f aca="false">_xlfn.IFS(E673 = "","",E673&gt;0,C673/E673,TRUE(),C673/1)</f>
        <v/>
      </c>
      <c r="G673" s="25" t="str">
        <f aca="false">_xlfn.IFS(E673 = "","",E673&gt;0,(C673+D673)/E673,TRUE(),(C673+D673)/1)</f>
        <v/>
      </c>
      <c r="H673" s="29"/>
      <c r="I673" s="27"/>
      <c r="J673" s="28" t="str">
        <f aca="false">IF(O673&lt;&gt;"",O673/86400,"")</f>
        <v/>
      </c>
      <c r="K673" s="28"/>
      <c r="L673" s="29" t="str">
        <f aca="false">_xlfn.IFS(Q674 &lt;&gt; 1,"",T673&gt;0,R673/T673,TRUE(),R673/1)</f>
        <v/>
      </c>
      <c r="M673" s="25" t="str">
        <f aca="false">_xlfn.IFS(Q674 &lt;&gt; 1,"",V673&gt;0,U673/V673,TRUE(),U673/1)</f>
        <v/>
      </c>
      <c r="N673" s="20"/>
      <c r="P673" s="0" t="str">
        <f aca="false">IF(H673&lt;&gt;"",MOD(WEEKDAY(H673)+4,7)+1,"")</f>
        <v/>
      </c>
      <c r="Q673" s="0" t="str">
        <f aca="false">IF(H672&lt;&gt;"",_xlfn.IFS(OR((H673-H672)&gt;=7,H673=""),1,P672&gt;P673,1,1,0),"")</f>
        <v/>
      </c>
      <c r="R673" s="0" t="str">
        <f aca="false">IF(C673&lt;&gt;"",IF($Q673&lt;&gt;1,C673+R672,C673),"")</f>
        <v/>
      </c>
      <c r="S673" s="0" t="str">
        <f aca="false">IF(D673&lt;&gt;"",IF($Q673&lt;&gt;1,D673+S672,D673),"")</f>
        <v/>
      </c>
      <c r="T673" s="0" t="str">
        <f aca="false">IF(E673&lt;&gt;"",IF($Q673&lt;&gt;1,E673+T672,E673),"")</f>
        <v/>
      </c>
      <c r="U673" s="0" t="str">
        <f aca="false">IF(H673&lt;&gt;"",IF(Q673=1,IF(B673="W",1,0),IF(B673="W",1,0)+U672),"")</f>
        <v/>
      </c>
      <c r="V673" s="0" t="str">
        <f aca="false">IF(H673&lt;&gt;"",IF(Q673=1,IF(B673&lt;&gt;"W",1,0),IF(B673&lt;&gt;"W",1,0)+V672),"")</f>
        <v/>
      </c>
    </row>
    <row r="674" customFormat="false" ht="13.8" hidden="false" customHeight="false" outlineLevel="0" collapsed="false">
      <c r="A674" s="23"/>
      <c r="B674" s="23"/>
      <c r="C674" s="23"/>
      <c r="D674" s="23"/>
      <c r="E674" s="23"/>
      <c r="F674" s="25" t="str">
        <f aca="false">_xlfn.IFS(E674 = "","",E674&gt;0,C674/E674,TRUE(),C674/1)</f>
        <v/>
      </c>
      <c r="G674" s="25" t="str">
        <f aca="false">_xlfn.IFS(E674 = "","",E674&gt;0,(C674+D674)/E674,TRUE(),(C674+D674)/1)</f>
        <v/>
      </c>
      <c r="H674" s="29"/>
      <c r="I674" s="27"/>
      <c r="J674" s="28" t="str">
        <f aca="false">IF(O674&lt;&gt;"",O674/86400,"")</f>
        <v/>
      </c>
      <c r="K674" s="28"/>
      <c r="L674" s="29" t="str">
        <f aca="false">_xlfn.IFS(Q675 &lt;&gt; 1,"",T674&gt;0,R674/T674,TRUE(),R674/1)</f>
        <v/>
      </c>
      <c r="M674" s="25" t="str">
        <f aca="false">_xlfn.IFS(Q675 &lt;&gt; 1,"",V674&gt;0,U674/V674,TRUE(),U674/1)</f>
        <v/>
      </c>
      <c r="N674" s="20"/>
      <c r="P674" s="0" t="str">
        <f aca="false">IF(H674&lt;&gt;"",MOD(WEEKDAY(H674)+4,7)+1,"")</f>
        <v/>
      </c>
      <c r="Q674" s="0" t="str">
        <f aca="false">IF(H673&lt;&gt;"",_xlfn.IFS(OR((H674-H673)&gt;=7,H674=""),1,P673&gt;P674,1,1,0),"")</f>
        <v/>
      </c>
      <c r="R674" s="0" t="str">
        <f aca="false">IF(C674&lt;&gt;"",IF($Q674&lt;&gt;1,C674+R673,C674),"")</f>
        <v/>
      </c>
      <c r="S674" s="0" t="str">
        <f aca="false">IF(D674&lt;&gt;"",IF($Q674&lt;&gt;1,D674+S673,D674),"")</f>
        <v/>
      </c>
      <c r="T674" s="0" t="str">
        <f aca="false">IF(E674&lt;&gt;"",IF($Q674&lt;&gt;1,E674+T673,E674),"")</f>
        <v/>
      </c>
      <c r="U674" s="0" t="str">
        <f aca="false">IF(H674&lt;&gt;"",IF(Q674=1,IF(B674="W",1,0),IF(B674="W",1,0)+U673),"")</f>
        <v/>
      </c>
      <c r="V674" s="0" t="str">
        <f aca="false">IF(H674&lt;&gt;"",IF(Q674=1,IF(B674&lt;&gt;"W",1,0),IF(B674&lt;&gt;"W",1,0)+V673),"")</f>
        <v/>
      </c>
    </row>
    <row r="675" customFormat="false" ht="13.8" hidden="false" customHeight="false" outlineLevel="0" collapsed="false">
      <c r="A675" s="23"/>
      <c r="B675" s="23"/>
      <c r="C675" s="23"/>
      <c r="D675" s="23"/>
      <c r="E675" s="23"/>
      <c r="F675" s="25" t="str">
        <f aca="false">_xlfn.IFS(E675 = "","",E675&gt;0,C675/E675,TRUE(),C675/1)</f>
        <v/>
      </c>
      <c r="G675" s="25" t="str">
        <f aca="false">_xlfn.IFS(E675 = "","",E675&gt;0,(C675+D675)/E675,TRUE(),(C675+D675)/1)</f>
        <v/>
      </c>
      <c r="H675" s="29"/>
      <c r="I675" s="27"/>
      <c r="J675" s="28" t="str">
        <f aca="false">IF(O675&lt;&gt;"",O675/86400,"")</f>
        <v/>
      </c>
      <c r="K675" s="28"/>
      <c r="L675" s="29" t="str">
        <f aca="false">_xlfn.IFS(Q676 &lt;&gt; 1,"",T675&gt;0,R675/T675,TRUE(),R675/1)</f>
        <v/>
      </c>
      <c r="M675" s="25" t="str">
        <f aca="false">_xlfn.IFS(Q676 &lt;&gt; 1,"",V675&gt;0,U675/V675,TRUE(),U675/1)</f>
        <v/>
      </c>
      <c r="N675" s="20"/>
      <c r="P675" s="0" t="str">
        <f aca="false">IF(H675&lt;&gt;"",MOD(WEEKDAY(H675)+4,7)+1,"")</f>
        <v/>
      </c>
      <c r="Q675" s="0" t="str">
        <f aca="false">IF(H674&lt;&gt;"",_xlfn.IFS(OR((H675-H674)&gt;=7,H675=""),1,P674&gt;P675,1,1,0),"")</f>
        <v/>
      </c>
      <c r="R675" s="0" t="str">
        <f aca="false">IF(C675&lt;&gt;"",IF($Q675&lt;&gt;1,C675+R674,C675),"")</f>
        <v/>
      </c>
      <c r="S675" s="0" t="str">
        <f aca="false">IF(D675&lt;&gt;"",IF($Q675&lt;&gt;1,D675+S674,D675),"")</f>
        <v/>
      </c>
      <c r="T675" s="0" t="str">
        <f aca="false">IF(E675&lt;&gt;"",IF($Q675&lt;&gt;1,E675+T674,E675),"")</f>
        <v/>
      </c>
      <c r="U675" s="0" t="str">
        <f aca="false">IF(H675&lt;&gt;"",IF(Q675=1,IF(B675="W",1,0),IF(B675="W",1,0)+U674),"")</f>
        <v/>
      </c>
      <c r="V675" s="0" t="str">
        <f aca="false">IF(H675&lt;&gt;"",IF(Q675=1,IF(B675&lt;&gt;"W",1,0),IF(B675&lt;&gt;"W",1,0)+V674),"")</f>
        <v/>
      </c>
    </row>
    <row r="676" customFormat="false" ht="13.8" hidden="false" customHeight="false" outlineLevel="0" collapsed="false">
      <c r="A676" s="23"/>
      <c r="B676" s="23"/>
      <c r="C676" s="23"/>
      <c r="D676" s="23"/>
      <c r="E676" s="23"/>
      <c r="F676" s="25" t="str">
        <f aca="false">_xlfn.IFS(E676 = "","",E676&gt;0,C676/E676,TRUE(),C676/1)</f>
        <v/>
      </c>
      <c r="G676" s="25" t="str">
        <f aca="false">_xlfn.IFS(E676 = "","",E676&gt;0,(C676+D676)/E676,TRUE(),(C676+D676)/1)</f>
        <v/>
      </c>
      <c r="H676" s="29"/>
      <c r="I676" s="27"/>
      <c r="J676" s="28" t="str">
        <f aca="false">IF(O676&lt;&gt;"",O676/86400,"")</f>
        <v/>
      </c>
      <c r="K676" s="28"/>
      <c r="L676" s="29" t="str">
        <f aca="false">_xlfn.IFS(Q677 &lt;&gt; 1,"",T676&gt;0,R676/T676,TRUE(),R676/1)</f>
        <v/>
      </c>
      <c r="M676" s="25" t="str">
        <f aca="false">_xlfn.IFS(Q677 &lt;&gt; 1,"",V676&gt;0,U676/V676,TRUE(),U676/1)</f>
        <v/>
      </c>
      <c r="N676" s="20"/>
      <c r="P676" s="0" t="str">
        <f aca="false">IF(H676&lt;&gt;"",MOD(WEEKDAY(H676)+4,7)+1,"")</f>
        <v/>
      </c>
      <c r="Q676" s="0" t="str">
        <f aca="false">IF(H675&lt;&gt;"",_xlfn.IFS(OR((H676-H675)&gt;=7,H676=""),1,P675&gt;P676,1,1,0),"")</f>
        <v/>
      </c>
      <c r="R676" s="0" t="str">
        <f aca="false">IF(C676&lt;&gt;"",IF($Q676&lt;&gt;1,C676+R675,C676),"")</f>
        <v/>
      </c>
      <c r="S676" s="0" t="str">
        <f aca="false">IF(D676&lt;&gt;"",IF($Q676&lt;&gt;1,D676+S675,D676),"")</f>
        <v/>
      </c>
      <c r="T676" s="0" t="str">
        <f aca="false">IF(E676&lt;&gt;"",IF($Q676&lt;&gt;1,E676+T675,E676),"")</f>
        <v/>
      </c>
      <c r="U676" s="0" t="str">
        <f aca="false">IF(H676&lt;&gt;"",IF(Q676=1,IF(B676="W",1,0),IF(B676="W",1,0)+U675),"")</f>
        <v/>
      </c>
      <c r="V676" s="0" t="str">
        <f aca="false">IF(H676&lt;&gt;"",IF(Q676=1,IF(B676&lt;&gt;"W",1,0),IF(B676&lt;&gt;"W",1,0)+V675),"")</f>
        <v/>
      </c>
    </row>
    <row r="677" customFormat="false" ht="13.8" hidden="false" customHeight="false" outlineLevel="0" collapsed="false">
      <c r="A677" s="23"/>
      <c r="B677" s="23"/>
      <c r="C677" s="23"/>
      <c r="D677" s="23"/>
      <c r="E677" s="23"/>
      <c r="F677" s="25" t="str">
        <f aca="false">_xlfn.IFS(E677 = "","",E677&gt;0,C677/E677,TRUE(),C677/1)</f>
        <v/>
      </c>
      <c r="G677" s="25" t="str">
        <f aca="false">_xlfn.IFS(E677 = "","",E677&gt;0,(C677+D677)/E677,TRUE(),(C677+D677)/1)</f>
        <v/>
      </c>
      <c r="H677" s="29"/>
      <c r="I677" s="27"/>
      <c r="J677" s="28" t="str">
        <f aca="false">IF(O677&lt;&gt;"",O677/86400,"")</f>
        <v/>
      </c>
      <c r="K677" s="28"/>
      <c r="L677" s="29" t="str">
        <f aca="false">_xlfn.IFS(Q678 &lt;&gt; 1,"",T677&gt;0,R677/T677,TRUE(),R677/1)</f>
        <v/>
      </c>
      <c r="M677" s="25" t="str">
        <f aca="false">_xlfn.IFS(Q678 &lt;&gt; 1,"",V677&gt;0,U677/V677,TRUE(),U677/1)</f>
        <v/>
      </c>
      <c r="N677" s="20"/>
      <c r="P677" s="0" t="str">
        <f aca="false">IF(H677&lt;&gt;"",MOD(WEEKDAY(H677)+4,7)+1,"")</f>
        <v/>
      </c>
      <c r="Q677" s="0" t="str">
        <f aca="false">IF(H676&lt;&gt;"",_xlfn.IFS(OR((H677-H676)&gt;=7,H677=""),1,P676&gt;P677,1,1,0),"")</f>
        <v/>
      </c>
      <c r="R677" s="0" t="str">
        <f aca="false">IF(C677&lt;&gt;"",IF($Q677&lt;&gt;1,C677+R676,C677),"")</f>
        <v/>
      </c>
      <c r="S677" s="0" t="str">
        <f aca="false">IF(D677&lt;&gt;"",IF($Q677&lt;&gt;1,D677+S676,D677),"")</f>
        <v/>
      </c>
      <c r="T677" s="0" t="str">
        <f aca="false">IF(E677&lt;&gt;"",IF($Q677&lt;&gt;1,E677+T676,E677),"")</f>
        <v/>
      </c>
      <c r="U677" s="0" t="str">
        <f aca="false">IF(H677&lt;&gt;"",IF(Q677=1,IF(B677="W",1,0),IF(B677="W",1,0)+U676),"")</f>
        <v/>
      </c>
      <c r="V677" s="0" t="str">
        <f aca="false">IF(H677&lt;&gt;"",IF(Q677=1,IF(B677&lt;&gt;"W",1,0),IF(B677&lt;&gt;"W",1,0)+V676),"")</f>
        <v/>
      </c>
    </row>
    <row r="678" customFormat="false" ht="13.8" hidden="false" customHeight="false" outlineLevel="0" collapsed="false">
      <c r="A678" s="23"/>
      <c r="B678" s="23"/>
      <c r="C678" s="23"/>
      <c r="D678" s="23"/>
      <c r="E678" s="23"/>
      <c r="F678" s="25" t="str">
        <f aca="false">_xlfn.IFS(E678 = "","",E678&gt;0,C678/E678,TRUE(),C678/1)</f>
        <v/>
      </c>
      <c r="G678" s="25" t="str">
        <f aca="false">_xlfn.IFS(E678 = "","",E678&gt;0,(C678+D678)/E678,TRUE(),(C678+D678)/1)</f>
        <v/>
      </c>
      <c r="H678" s="29"/>
      <c r="I678" s="27"/>
      <c r="J678" s="28" t="str">
        <f aca="false">IF(O678&lt;&gt;"",O678/86400,"")</f>
        <v/>
      </c>
      <c r="K678" s="28"/>
      <c r="L678" s="29" t="str">
        <f aca="false">_xlfn.IFS(Q679 &lt;&gt; 1,"",T678&gt;0,R678/T678,TRUE(),R678/1)</f>
        <v/>
      </c>
      <c r="M678" s="25" t="str">
        <f aca="false">_xlfn.IFS(Q679 &lt;&gt; 1,"",V678&gt;0,U678/V678,TRUE(),U678/1)</f>
        <v/>
      </c>
      <c r="N678" s="20"/>
      <c r="P678" s="0" t="str">
        <f aca="false">IF(H678&lt;&gt;"",MOD(WEEKDAY(H678)+4,7)+1,"")</f>
        <v/>
      </c>
      <c r="Q678" s="0" t="str">
        <f aca="false">IF(H677&lt;&gt;"",_xlfn.IFS(OR((H678-H677)&gt;=7,H678=""),1,P677&gt;P678,1,1,0),"")</f>
        <v/>
      </c>
      <c r="R678" s="0" t="str">
        <f aca="false">IF(C678&lt;&gt;"",IF($Q678&lt;&gt;1,C678+R677,C678),"")</f>
        <v/>
      </c>
      <c r="S678" s="0" t="str">
        <f aca="false">IF(D678&lt;&gt;"",IF($Q678&lt;&gt;1,D678+S677,D678),"")</f>
        <v/>
      </c>
      <c r="T678" s="0" t="str">
        <f aca="false">IF(E678&lt;&gt;"",IF($Q678&lt;&gt;1,E678+T677,E678),"")</f>
        <v/>
      </c>
      <c r="U678" s="0" t="str">
        <f aca="false">IF(H678&lt;&gt;"",IF(Q678=1,IF(B678="W",1,0),IF(B678="W",1,0)+U677),"")</f>
        <v/>
      </c>
      <c r="V678" s="0" t="str">
        <f aca="false">IF(H678&lt;&gt;"",IF(Q678=1,IF(B678&lt;&gt;"W",1,0),IF(B678&lt;&gt;"W",1,0)+V677),"")</f>
        <v/>
      </c>
    </row>
    <row r="679" customFormat="false" ht="13.8" hidden="false" customHeight="false" outlineLevel="0" collapsed="false">
      <c r="A679" s="23"/>
      <c r="B679" s="23"/>
      <c r="C679" s="23"/>
      <c r="D679" s="23"/>
      <c r="E679" s="23"/>
      <c r="F679" s="25" t="str">
        <f aca="false">_xlfn.IFS(E679 = "","",E679&gt;0,C679/E679,TRUE(),C679/1)</f>
        <v/>
      </c>
      <c r="G679" s="25" t="str">
        <f aca="false">_xlfn.IFS(E679 = "","",E679&gt;0,(C679+D679)/E679,TRUE(),(C679+D679)/1)</f>
        <v/>
      </c>
      <c r="H679" s="29"/>
      <c r="I679" s="27"/>
      <c r="J679" s="28" t="str">
        <f aca="false">IF(O679&lt;&gt;"",O679/86400,"")</f>
        <v/>
      </c>
      <c r="K679" s="28"/>
      <c r="L679" s="29" t="str">
        <f aca="false">_xlfn.IFS(Q680 &lt;&gt; 1,"",T679&gt;0,R679/T679,TRUE(),R679/1)</f>
        <v/>
      </c>
      <c r="M679" s="25" t="str">
        <f aca="false">_xlfn.IFS(Q680 &lt;&gt; 1,"",V679&gt;0,U679/V679,TRUE(),U679/1)</f>
        <v/>
      </c>
      <c r="N679" s="20"/>
      <c r="P679" s="0" t="str">
        <f aca="false">IF(H679&lt;&gt;"",MOD(WEEKDAY(H679)+4,7)+1,"")</f>
        <v/>
      </c>
      <c r="Q679" s="0" t="str">
        <f aca="false">IF(H678&lt;&gt;"",_xlfn.IFS(OR((H679-H678)&gt;=7,H679=""),1,P678&gt;P679,1,1,0),"")</f>
        <v/>
      </c>
      <c r="R679" s="0" t="str">
        <f aca="false">IF(C679&lt;&gt;"",IF($Q679&lt;&gt;1,C679+R678,C679),"")</f>
        <v/>
      </c>
      <c r="S679" s="0" t="str">
        <f aca="false">IF(D679&lt;&gt;"",IF($Q679&lt;&gt;1,D679+S678,D679),"")</f>
        <v/>
      </c>
      <c r="T679" s="0" t="str">
        <f aca="false">IF(E679&lt;&gt;"",IF($Q679&lt;&gt;1,E679+T678,E679),"")</f>
        <v/>
      </c>
      <c r="U679" s="0" t="str">
        <f aca="false">IF(H679&lt;&gt;"",IF(Q679=1,IF(B679="W",1,0),IF(B679="W",1,0)+U678),"")</f>
        <v/>
      </c>
      <c r="V679" s="0" t="str">
        <f aca="false">IF(H679&lt;&gt;"",IF(Q679=1,IF(B679&lt;&gt;"W",1,0),IF(B679&lt;&gt;"W",1,0)+V678),"")</f>
        <v/>
      </c>
    </row>
    <row r="680" customFormat="false" ht="13.8" hidden="false" customHeight="false" outlineLevel="0" collapsed="false">
      <c r="A680" s="23"/>
      <c r="B680" s="23"/>
      <c r="C680" s="23"/>
      <c r="D680" s="23"/>
      <c r="E680" s="23"/>
      <c r="F680" s="25" t="str">
        <f aca="false">_xlfn.IFS(E680 = "","",E680&gt;0,C680/E680,TRUE(),C680/1)</f>
        <v/>
      </c>
      <c r="G680" s="25" t="str">
        <f aca="false">_xlfn.IFS(E680 = "","",E680&gt;0,(C680+D680)/E680,TRUE(),(C680+D680)/1)</f>
        <v/>
      </c>
      <c r="H680" s="29"/>
      <c r="I680" s="27"/>
      <c r="J680" s="28" t="str">
        <f aca="false">IF(O680&lt;&gt;"",O680/86400,"")</f>
        <v/>
      </c>
      <c r="K680" s="28"/>
      <c r="L680" s="29" t="str">
        <f aca="false">_xlfn.IFS(Q681 &lt;&gt; 1,"",T680&gt;0,R680/T680,TRUE(),R680/1)</f>
        <v/>
      </c>
      <c r="M680" s="25" t="str">
        <f aca="false">_xlfn.IFS(Q681 &lt;&gt; 1,"",V680&gt;0,U680/V680,TRUE(),U680/1)</f>
        <v/>
      </c>
      <c r="N680" s="20"/>
      <c r="P680" s="0" t="str">
        <f aca="false">IF(H680&lt;&gt;"",MOD(WEEKDAY(H680)+4,7)+1,"")</f>
        <v/>
      </c>
      <c r="Q680" s="0" t="str">
        <f aca="false">IF(H679&lt;&gt;"",_xlfn.IFS(OR((H680-H679)&gt;=7,H680=""),1,P679&gt;P680,1,1,0),"")</f>
        <v/>
      </c>
      <c r="R680" s="0" t="str">
        <f aca="false">IF(C680&lt;&gt;"",IF($Q680&lt;&gt;1,C680+R679,C680),"")</f>
        <v/>
      </c>
      <c r="S680" s="0" t="str">
        <f aca="false">IF(D680&lt;&gt;"",IF($Q680&lt;&gt;1,D680+S679,D680),"")</f>
        <v/>
      </c>
      <c r="T680" s="0" t="str">
        <f aca="false">IF(E680&lt;&gt;"",IF($Q680&lt;&gt;1,E680+T679,E680),"")</f>
        <v/>
      </c>
      <c r="U680" s="0" t="str">
        <f aca="false">IF(H680&lt;&gt;"",IF(Q680=1,IF(B680="W",1,0),IF(B680="W",1,0)+U679),"")</f>
        <v/>
      </c>
      <c r="V680" s="0" t="str">
        <f aca="false">IF(H680&lt;&gt;"",IF(Q680=1,IF(B680&lt;&gt;"W",1,0),IF(B680&lt;&gt;"W",1,0)+V679),"")</f>
        <v/>
      </c>
    </row>
    <row r="681" customFormat="false" ht="13.8" hidden="false" customHeight="false" outlineLevel="0" collapsed="false">
      <c r="A681" s="23"/>
      <c r="B681" s="23"/>
      <c r="C681" s="23"/>
      <c r="D681" s="23"/>
      <c r="E681" s="23"/>
      <c r="F681" s="25" t="str">
        <f aca="false">_xlfn.IFS(E681 = "","",E681&gt;0,C681/E681,TRUE(),C681/1)</f>
        <v/>
      </c>
      <c r="G681" s="25" t="str">
        <f aca="false">_xlfn.IFS(E681 = "","",E681&gt;0,(C681+D681)/E681,TRUE(),(C681+D681)/1)</f>
        <v/>
      </c>
      <c r="H681" s="29"/>
      <c r="I681" s="27"/>
      <c r="J681" s="28" t="str">
        <f aca="false">IF(O681&lt;&gt;"",O681/86400,"")</f>
        <v/>
      </c>
      <c r="K681" s="28"/>
      <c r="L681" s="29" t="str">
        <f aca="false">_xlfn.IFS(Q682 &lt;&gt; 1,"",T681&gt;0,R681/T681,TRUE(),R681/1)</f>
        <v/>
      </c>
      <c r="M681" s="25" t="str">
        <f aca="false">_xlfn.IFS(Q682 &lt;&gt; 1,"",V681&gt;0,U681/V681,TRUE(),U681/1)</f>
        <v/>
      </c>
      <c r="N681" s="20"/>
      <c r="P681" s="0" t="str">
        <f aca="false">IF(H681&lt;&gt;"",MOD(WEEKDAY(H681)+4,7)+1,"")</f>
        <v/>
      </c>
      <c r="Q681" s="0" t="str">
        <f aca="false">IF(H680&lt;&gt;"",_xlfn.IFS(OR((H681-H680)&gt;=7,H681=""),1,P680&gt;P681,1,1,0),"")</f>
        <v/>
      </c>
      <c r="R681" s="0" t="str">
        <f aca="false">IF(C681&lt;&gt;"",IF($Q681&lt;&gt;1,C681+R680,C681),"")</f>
        <v/>
      </c>
      <c r="S681" s="0" t="str">
        <f aca="false">IF(D681&lt;&gt;"",IF($Q681&lt;&gt;1,D681+S680,D681),"")</f>
        <v/>
      </c>
      <c r="T681" s="0" t="str">
        <f aca="false">IF(E681&lt;&gt;"",IF($Q681&lt;&gt;1,E681+T680,E681),"")</f>
        <v/>
      </c>
      <c r="U681" s="0" t="str">
        <f aca="false">IF(H681&lt;&gt;"",IF(Q681=1,IF(B681="W",1,0),IF(B681="W",1,0)+U680),"")</f>
        <v/>
      </c>
      <c r="V681" s="0" t="str">
        <f aca="false">IF(H681&lt;&gt;"",IF(Q681=1,IF(B681&lt;&gt;"W",1,0),IF(B681&lt;&gt;"W",1,0)+V680),"")</f>
        <v/>
      </c>
    </row>
    <row r="682" customFormat="false" ht="13.8" hidden="false" customHeight="false" outlineLevel="0" collapsed="false">
      <c r="A682" s="23"/>
      <c r="B682" s="23"/>
      <c r="C682" s="23"/>
      <c r="D682" s="23"/>
      <c r="E682" s="23"/>
      <c r="F682" s="25" t="str">
        <f aca="false">_xlfn.IFS(E682 = "","",E682&gt;0,C682/E682,TRUE(),C682/1)</f>
        <v/>
      </c>
      <c r="G682" s="25" t="str">
        <f aca="false">_xlfn.IFS(E682 = "","",E682&gt;0,(C682+D682)/E682,TRUE(),(C682+D682)/1)</f>
        <v/>
      </c>
      <c r="H682" s="29"/>
      <c r="I682" s="27"/>
      <c r="J682" s="28" t="str">
        <f aca="false">IF(O682&lt;&gt;"",O682/86400,"")</f>
        <v/>
      </c>
      <c r="K682" s="28"/>
      <c r="L682" s="29" t="str">
        <f aca="false">_xlfn.IFS(Q683 &lt;&gt; 1,"",T682&gt;0,R682/T682,TRUE(),R682/1)</f>
        <v/>
      </c>
      <c r="M682" s="25" t="str">
        <f aca="false">_xlfn.IFS(Q683 &lt;&gt; 1,"",V682&gt;0,U682/V682,TRUE(),U682/1)</f>
        <v/>
      </c>
      <c r="N682" s="20"/>
      <c r="P682" s="0" t="str">
        <f aca="false">IF(H682&lt;&gt;"",MOD(WEEKDAY(H682)+4,7)+1,"")</f>
        <v/>
      </c>
      <c r="Q682" s="0" t="str">
        <f aca="false">IF(H681&lt;&gt;"",_xlfn.IFS(OR((H682-H681)&gt;=7,H682=""),1,P681&gt;P682,1,1,0),"")</f>
        <v/>
      </c>
      <c r="R682" s="0" t="str">
        <f aca="false">IF(C682&lt;&gt;"",IF($Q682&lt;&gt;1,C682+R681,C682),"")</f>
        <v/>
      </c>
      <c r="S682" s="0" t="str">
        <f aca="false">IF(D682&lt;&gt;"",IF($Q682&lt;&gt;1,D682+S681,D682),"")</f>
        <v/>
      </c>
      <c r="T682" s="0" t="str">
        <f aca="false">IF(E682&lt;&gt;"",IF($Q682&lt;&gt;1,E682+T681,E682),"")</f>
        <v/>
      </c>
      <c r="U682" s="0" t="str">
        <f aca="false">IF(H682&lt;&gt;"",IF(Q682=1,IF(B682="W",1,0),IF(B682="W",1,0)+U681),"")</f>
        <v/>
      </c>
      <c r="V682" s="0" t="str">
        <f aca="false">IF(H682&lt;&gt;"",IF(Q682=1,IF(B682&lt;&gt;"W",1,0),IF(B682&lt;&gt;"W",1,0)+V681),"")</f>
        <v/>
      </c>
    </row>
    <row r="683" customFormat="false" ht="13.8" hidden="false" customHeight="false" outlineLevel="0" collapsed="false">
      <c r="A683" s="23"/>
      <c r="B683" s="23"/>
      <c r="C683" s="23"/>
      <c r="D683" s="23"/>
      <c r="E683" s="23"/>
      <c r="F683" s="25" t="str">
        <f aca="false">_xlfn.IFS(E683 = "","",E683&gt;0,C683/E683,TRUE(),C683/1)</f>
        <v/>
      </c>
      <c r="G683" s="25" t="str">
        <f aca="false">_xlfn.IFS(E683 = "","",E683&gt;0,(C683+D683)/E683,TRUE(),(C683+D683)/1)</f>
        <v/>
      </c>
      <c r="H683" s="29"/>
      <c r="I683" s="27"/>
      <c r="J683" s="28" t="str">
        <f aca="false">IF(O683&lt;&gt;"",O683/86400,"")</f>
        <v/>
      </c>
      <c r="K683" s="28"/>
      <c r="L683" s="29" t="str">
        <f aca="false">_xlfn.IFS(Q684 &lt;&gt; 1,"",T683&gt;0,R683/T683,TRUE(),R683/1)</f>
        <v/>
      </c>
      <c r="M683" s="25" t="str">
        <f aca="false">_xlfn.IFS(Q684 &lt;&gt; 1,"",V683&gt;0,U683/V683,TRUE(),U683/1)</f>
        <v/>
      </c>
      <c r="N683" s="20"/>
      <c r="P683" s="0" t="str">
        <f aca="false">IF(H683&lt;&gt;"",MOD(WEEKDAY(H683)+4,7)+1,"")</f>
        <v/>
      </c>
      <c r="Q683" s="0" t="str">
        <f aca="false">IF(H682&lt;&gt;"",_xlfn.IFS(OR((H683-H682)&gt;=7,H683=""),1,P682&gt;P683,1,1,0),"")</f>
        <v/>
      </c>
      <c r="R683" s="0" t="str">
        <f aca="false">IF(C683&lt;&gt;"",IF($Q683&lt;&gt;1,C683+R682,C683),"")</f>
        <v/>
      </c>
      <c r="S683" s="0" t="str">
        <f aca="false">IF(D683&lt;&gt;"",IF($Q683&lt;&gt;1,D683+S682,D683),"")</f>
        <v/>
      </c>
      <c r="T683" s="0" t="str">
        <f aca="false">IF(E683&lt;&gt;"",IF($Q683&lt;&gt;1,E683+T682,E683),"")</f>
        <v/>
      </c>
      <c r="U683" s="0" t="str">
        <f aca="false">IF(H683&lt;&gt;"",IF(Q683=1,IF(B683="W",1,0),IF(B683="W",1,0)+U682),"")</f>
        <v/>
      </c>
      <c r="V683" s="0" t="str">
        <f aca="false">IF(H683&lt;&gt;"",IF(Q683=1,IF(B683&lt;&gt;"W",1,0),IF(B683&lt;&gt;"W",1,0)+V682),"")</f>
        <v/>
      </c>
    </row>
    <row r="684" customFormat="false" ht="13.8" hidden="false" customHeight="false" outlineLevel="0" collapsed="false">
      <c r="A684" s="23"/>
      <c r="B684" s="23"/>
      <c r="C684" s="23"/>
      <c r="D684" s="23"/>
      <c r="E684" s="23"/>
      <c r="F684" s="25" t="str">
        <f aca="false">_xlfn.IFS(E684 = "","",E684&gt;0,C684/E684,TRUE(),C684/1)</f>
        <v/>
      </c>
      <c r="G684" s="25" t="str">
        <f aca="false">_xlfn.IFS(E684 = "","",E684&gt;0,(C684+D684)/E684,TRUE(),(C684+D684)/1)</f>
        <v/>
      </c>
      <c r="H684" s="29"/>
      <c r="I684" s="27"/>
      <c r="J684" s="28" t="str">
        <f aca="false">IF(O684&lt;&gt;"",O684/86400,"")</f>
        <v/>
      </c>
      <c r="K684" s="28"/>
      <c r="L684" s="29" t="str">
        <f aca="false">_xlfn.IFS(Q685 &lt;&gt; 1,"",T684&gt;0,R684/T684,TRUE(),R684/1)</f>
        <v/>
      </c>
      <c r="M684" s="25" t="str">
        <f aca="false">_xlfn.IFS(Q685 &lt;&gt; 1,"",V684&gt;0,U684/V684,TRUE(),U684/1)</f>
        <v/>
      </c>
      <c r="N684" s="20"/>
      <c r="P684" s="0" t="str">
        <f aca="false">IF(H684&lt;&gt;"",MOD(WEEKDAY(H684)+4,7)+1,"")</f>
        <v/>
      </c>
      <c r="Q684" s="0" t="str">
        <f aca="false">IF(H683&lt;&gt;"",_xlfn.IFS(OR((H684-H683)&gt;=7,H684=""),1,P683&gt;P684,1,1,0),"")</f>
        <v/>
      </c>
      <c r="R684" s="0" t="str">
        <f aca="false">IF(C684&lt;&gt;"",IF($Q684&lt;&gt;1,C684+R683,C684),"")</f>
        <v/>
      </c>
      <c r="S684" s="0" t="str">
        <f aca="false">IF(D684&lt;&gt;"",IF($Q684&lt;&gt;1,D684+S683,D684),"")</f>
        <v/>
      </c>
      <c r="T684" s="0" t="str">
        <f aca="false">IF(E684&lt;&gt;"",IF($Q684&lt;&gt;1,E684+T683,E684),"")</f>
        <v/>
      </c>
      <c r="U684" s="0" t="str">
        <f aca="false">IF(H684&lt;&gt;"",IF(Q684=1,IF(B684="W",1,0),IF(B684="W",1,0)+U683),"")</f>
        <v/>
      </c>
      <c r="V684" s="0" t="str">
        <f aca="false">IF(H684&lt;&gt;"",IF(Q684=1,IF(B684&lt;&gt;"W",1,0),IF(B684&lt;&gt;"W",1,0)+V683),"")</f>
        <v/>
      </c>
    </row>
    <row r="685" customFormat="false" ht="13.8" hidden="false" customHeight="false" outlineLevel="0" collapsed="false">
      <c r="A685" s="23"/>
      <c r="B685" s="23"/>
      <c r="C685" s="23"/>
      <c r="D685" s="23"/>
      <c r="E685" s="23"/>
      <c r="F685" s="25" t="str">
        <f aca="false">_xlfn.IFS(E685 = "","",E685&gt;0,C685/E685,TRUE(),C685/1)</f>
        <v/>
      </c>
      <c r="G685" s="25" t="str">
        <f aca="false">_xlfn.IFS(E685 = "","",E685&gt;0,(C685+D685)/E685,TRUE(),(C685+D685)/1)</f>
        <v/>
      </c>
      <c r="H685" s="29"/>
      <c r="I685" s="27"/>
      <c r="J685" s="28" t="str">
        <f aca="false">IF(O685&lt;&gt;"",O685/86400,"")</f>
        <v/>
      </c>
      <c r="K685" s="28"/>
      <c r="L685" s="29" t="str">
        <f aca="false">_xlfn.IFS(Q686 &lt;&gt; 1,"",T685&gt;0,R685/T685,TRUE(),R685/1)</f>
        <v/>
      </c>
      <c r="M685" s="25" t="str">
        <f aca="false">_xlfn.IFS(Q686 &lt;&gt; 1,"",V685&gt;0,U685/V685,TRUE(),U685/1)</f>
        <v/>
      </c>
      <c r="N685" s="20"/>
      <c r="P685" s="0" t="str">
        <f aca="false">IF(H685&lt;&gt;"",MOD(WEEKDAY(H685)+4,7)+1,"")</f>
        <v/>
      </c>
      <c r="Q685" s="0" t="str">
        <f aca="false">IF(H684&lt;&gt;"",_xlfn.IFS(OR((H685-H684)&gt;=7,H685=""),1,P684&gt;P685,1,1,0),"")</f>
        <v/>
      </c>
      <c r="R685" s="0" t="str">
        <f aca="false">IF(C685&lt;&gt;"",IF($Q685&lt;&gt;1,C685+R684,C685),"")</f>
        <v/>
      </c>
      <c r="S685" s="0" t="str">
        <f aca="false">IF(D685&lt;&gt;"",IF($Q685&lt;&gt;1,D685+S684,D685),"")</f>
        <v/>
      </c>
      <c r="T685" s="0" t="str">
        <f aca="false">IF(E685&lt;&gt;"",IF($Q685&lt;&gt;1,E685+T684,E685),"")</f>
        <v/>
      </c>
      <c r="U685" s="0" t="str">
        <f aca="false">IF(H685&lt;&gt;"",IF(Q685=1,IF(B685="W",1,0),IF(B685="W",1,0)+U684),"")</f>
        <v/>
      </c>
      <c r="V685" s="0" t="str">
        <f aca="false">IF(H685&lt;&gt;"",IF(Q685=1,IF(B685&lt;&gt;"W",1,0),IF(B685&lt;&gt;"W",1,0)+V684),"")</f>
        <v/>
      </c>
    </row>
    <row r="686" customFormat="false" ht="13.8" hidden="false" customHeight="false" outlineLevel="0" collapsed="false">
      <c r="A686" s="23"/>
      <c r="B686" s="23"/>
      <c r="C686" s="23"/>
      <c r="D686" s="23"/>
      <c r="E686" s="23"/>
      <c r="F686" s="25" t="str">
        <f aca="false">_xlfn.IFS(E686 = "","",E686&gt;0,C686/E686,TRUE(),C686/1)</f>
        <v/>
      </c>
      <c r="G686" s="25" t="str">
        <f aca="false">_xlfn.IFS(E686 = "","",E686&gt;0,(C686+D686)/E686,TRUE(),(C686+D686)/1)</f>
        <v/>
      </c>
      <c r="H686" s="29"/>
      <c r="I686" s="27"/>
      <c r="J686" s="28" t="str">
        <f aca="false">IF(O686&lt;&gt;"",O686/86400,"")</f>
        <v/>
      </c>
      <c r="K686" s="28"/>
      <c r="L686" s="29" t="str">
        <f aca="false">_xlfn.IFS(Q687 &lt;&gt; 1,"",T686&gt;0,R686/T686,TRUE(),R686/1)</f>
        <v/>
      </c>
      <c r="M686" s="25" t="str">
        <f aca="false">_xlfn.IFS(Q687 &lt;&gt; 1,"",V686&gt;0,U686/V686,TRUE(),U686/1)</f>
        <v/>
      </c>
      <c r="N686" s="20"/>
      <c r="P686" s="0" t="str">
        <f aca="false">IF(H686&lt;&gt;"",MOD(WEEKDAY(H686)+4,7)+1,"")</f>
        <v/>
      </c>
      <c r="Q686" s="0" t="str">
        <f aca="false">IF(H685&lt;&gt;"",_xlfn.IFS(OR((H686-H685)&gt;=7,H686=""),1,P685&gt;P686,1,1,0),"")</f>
        <v/>
      </c>
      <c r="R686" s="0" t="str">
        <f aca="false">IF(C686&lt;&gt;"",IF($Q686&lt;&gt;1,C686+R685,C686),"")</f>
        <v/>
      </c>
      <c r="S686" s="0" t="str">
        <f aca="false">IF(D686&lt;&gt;"",IF($Q686&lt;&gt;1,D686+S685,D686),"")</f>
        <v/>
      </c>
      <c r="T686" s="0" t="str">
        <f aca="false">IF(E686&lt;&gt;"",IF($Q686&lt;&gt;1,E686+T685,E686),"")</f>
        <v/>
      </c>
      <c r="U686" s="0" t="str">
        <f aca="false">IF(H686&lt;&gt;"",IF(Q686=1,IF(B686="W",1,0),IF(B686="W",1,0)+U685),"")</f>
        <v/>
      </c>
      <c r="V686" s="0" t="str">
        <f aca="false">IF(H686&lt;&gt;"",IF(Q686=1,IF(B686&lt;&gt;"W",1,0),IF(B686&lt;&gt;"W",1,0)+V685),"")</f>
        <v/>
      </c>
    </row>
    <row r="687" customFormat="false" ht="13.8" hidden="false" customHeight="false" outlineLevel="0" collapsed="false">
      <c r="A687" s="23"/>
      <c r="B687" s="23"/>
      <c r="C687" s="23"/>
      <c r="D687" s="23"/>
      <c r="E687" s="23"/>
      <c r="F687" s="25" t="str">
        <f aca="false">_xlfn.IFS(E687 = "","",E687&gt;0,C687/E687,TRUE(),C687/1)</f>
        <v/>
      </c>
      <c r="G687" s="25" t="str">
        <f aca="false">_xlfn.IFS(E687 = "","",E687&gt;0,(C687+D687)/E687,TRUE(),(C687+D687)/1)</f>
        <v/>
      </c>
      <c r="H687" s="29"/>
      <c r="I687" s="27"/>
      <c r="J687" s="28" t="str">
        <f aca="false">IF(O687&lt;&gt;"",O687/86400,"")</f>
        <v/>
      </c>
      <c r="K687" s="28"/>
      <c r="L687" s="29" t="str">
        <f aca="false">_xlfn.IFS(Q688 &lt;&gt; 1,"",T687&gt;0,R687/T687,TRUE(),R687/1)</f>
        <v/>
      </c>
      <c r="M687" s="25" t="str">
        <f aca="false">_xlfn.IFS(Q688 &lt;&gt; 1,"",V687&gt;0,U687/V687,TRUE(),U687/1)</f>
        <v/>
      </c>
      <c r="N687" s="20"/>
      <c r="P687" s="0" t="str">
        <f aca="false">IF(H687&lt;&gt;"",MOD(WEEKDAY(H687)+4,7)+1,"")</f>
        <v/>
      </c>
      <c r="Q687" s="0" t="str">
        <f aca="false">IF(H686&lt;&gt;"",_xlfn.IFS(OR((H687-H686)&gt;=7,H687=""),1,P686&gt;P687,1,1,0),"")</f>
        <v/>
      </c>
      <c r="R687" s="0" t="str">
        <f aca="false">IF(C687&lt;&gt;"",IF($Q687&lt;&gt;1,C687+R686,C687),"")</f>
        <v/>
      </c>
      <c r="S687" s="0" t="str">
        <f aca="false">IF(D687&lt;&gt;"",IF($Q687&lt;&gt;1,D687+S686,D687),"")</f>
        <v/>
      </c>
      <c r="T687" s="0" t="str">
        <f aca="false">IF(E687&lt;&gt;"",IF($Q687&lt;&gt;1,E687+T686,E687),"")</f>
        <v/>
      </c>
      <c r="U687" s="0" t="str">
        <f aca="false">IF(H687&lt;&gt;"",IF(Q687=1,IF(B687="W",1,0),IF(B687="W",1,0)+U686),"")</f>
        <v/>
      </c>
      <c r="V687" s="0" t="str">
        <f aca="false">IF(H687&lt;&gt;"",IF(Q687=1,IF(B687&lt;&gt;"W",1,0),IF(B687&lt;&gt;"W",1,0)+V686),"")</f>
        <v/>
      </c>
    </row>
    <row r="688" customFormat="false" ht="13.8" hidden="false" customHeight="false" outlineLevel="0" collapsed="false">
      <c r="A688" s="23"/>
      <c r="B688" s="23"/>
      <c r="C688" s="23"/>
      <c r="D688" s="23"/>
      <c r="E688" s="23"/>
      <c r="F688" s="25" t="str">
        <f aca="false">_xlfn.IFS(E688 = "","",E688&gt;0,C688/E688,TRUE(),C688/1)</f>
        <v/>
      </c>
      <c r="G688" s="25" t="str">
        <f aca="false">_xlfn.IFS(E688 = "","",E688&gt;0,(C688+D688)/E688,TRUE(),(C688+D688)/1)</f>
        <v/>
      </c>
      <c r="H688" s="29"/>
      <c r="I688" s="27"/>
      <c r="J688" s="28" t="str">
        <f aca="false">IF(O688&lt;&gt;"",O688/86400,"")</f>
        <v/>
      </c>
      <c r="K688" s="28"/>
      <c r="L688" s="29" t="str">
        <f aca="false">_xlfn.IFS(Q689 &lt;&gt; 1,"",T688&gt;0,R688/T688,TRUE(),R688/1)</f>
        <v/>
      </c>
      <c r="M688" s="25" t="str">
        <f aca="false">_xlfn.IFS(Q689 &lt;&gt; 1,"",V688&gt;0,U688/V688,TRUE(),U688/1)</f>
        <v/>
      </c>
      <c r="N688" s="20"/>
      <c r="P688" s="0" t="str">
        <f aca="false">IF(H688&lt;&gt;"",MOD(WEEKDAY(H688)+4,7)+1,"")</f>
        <v/>
      </c>
      <c r="Q688" s="0" t="str">
        <f aca="false">IF(H687&lt;&gt;"",_xlfn.IFS(OR((H688-H687)&gt;=7,H688=""),1,P687&gt;P688,1,1,0),"")</f>
        <v/>
      </c>
      <c r="R688" s="0" t="str">
        <f aca="false">IF(C688&lt;&gt;"",IF($Q688&lt;&gt;1,C688+R687,C688),"")</f>
        <v/>
      </c>
      <c r="S688" s="0" t="str">
        <f aca="false">IF(D688&lt;&gt;"",IF($Q688&lt;&gt;1,D688+S687,D688),"")</f>
        <v/>
      </c>
      <c r="T688" s="0" t="str">
        <f aca="false">IF(E688&lt;&gt;"",IF($Q688&lt;&gt;1,E688+T687,E688),"")</f>
        <v/>
      </c>
      <c r="U688" s="0" t="str">
        <f aca="false">IF(H688&lt;&gt;"",IF(Q688=1,IF(B688="W",1,0),IF(B688="W",1,0)+U687),"")</f>
        <v/>
      </c>
      <c r="V688" s="0" t="str">
        <f aca="false">IF(H688&lt;&gt;"",IF(Q688=1,IF(B688&lt;&gt;"W",1,0),IF(B688&lt;&gt;"W",1,0)+V687),"")</f>
        <v/>
      </c>
    </row>
    <row r="689" customFormat="false" ht="13.8" hidden="false" customHeight="false" outlineLevel="0" collapsed="false">
      <c r="A689" s="23"/>
      <c r="B689" s="23"/>
      <c r="C689" s="23"/>
      <c r="D689" s="23"/>
      <c r="E689" s="23"/>
      <c r="F689" s="25" t="str">
        <f aca="false">_xlfn.IFS(E689 = "","",E689&gt;0,C689/E689,TRUE(),C689/1)</f>
        <v/>
      </c>
      <c r="G689" s="25" t="str">
        <f aca="false">_xlfn.IFS(E689 = "","",E689&gt;0,(C689+D689)/E689,TRUE(),(C689+D689)/1)</f>
        <v/>
      </c>
      <c r="H689" s="29"/>
      <c r="I689" s="27"/>
      <c r="J689" s="28" t="str">
        <f aca="false">IF(O689&lt;&gt;"",O689/86400,"")</f>
        <v/>
      </c>
      <c r="K689" s="28"/>
      <c r="L689" s="29" t="str">
        <f aca="false">_xlfn.IFS(Q690 &lt;&gt; 1,"",T689&gt;0,R689/T689,TRUE(),R689/1)</f>
        <v/>
      </c>
      <c r="M689" s="25" t="str">
        <f aca="false">_xlfn.IFS(Q690 &lt;&gt; 1,"",V689&gt;0,U689/V689,TRUE(),U689/1)</f>
        <v/>
      </c>
      <c r="N689" s="20"/>
      <c r="P689" s="0" t="str">
        <f aca="false">IF(H689&lt;&gt;"",MOD(WEEKDAY(H689)+4,7)+1,"")</f>
        <v/>
      </c>
      <c r="Q689" s="0" t="str">
        <f aca="false">IF(H688&lt;&gt;"",_xlfn.IFS(OR((H689-H688)&gt;=7,H689=""),1,P688&gt;P689,1,1,0),"")</f>
        <v/>
      </c>
      <c r="R689" s="0" t="str">
        <f aca="false">IF(C689&lt;&gt;"",IF($Q689&lt;&gt;1,C689+R688,C689),"")</f>
        <v/>
      </c>
      <c r="S689" s="0" t="str">
        <f aca="false">IF(D689&lt;&gt;"",IF($Q689&lt;&gt;1,D689+S688,D689),"")</f>
        <v/>
      </c>
      <c r="T689" s="0" t="str">
        <f aca="false">IF(E689&lt;&gt;"",IF($Q689&lt;&gt;1,E689+T688,E689),"")</f>
        <v/>
      </c>
      <c r="U689" s="0" t="str">
        <f aca="false">IF(H689&lt;&gt;"",IF(Q689=1,IF(B689="W",1,0),IF(B689="W",1,0)+U688),"")</f>
        <v/>
      </c>
      <c r="V689" s="0" t="str">
        <f aca="false">IF(H689&lt;&gt;"",IF(Q689=1,IF(B689&lt;&gt;"W",1,0),IF(B689&lt;&gt;"W",1,0)+V688),"")</f>
        <v/>
      </c>
    </row>
    <row r="690" customFormat="false" ht="13.8" hidden="false" customHeight="false" outlineLevel="0" collapsed="false">
      <c r="A690" s="23"/>
      <c r="B690" s="23"/>
      <c r="C690" s="23"/>
      <c r="D690" s="23"/>
      <c r="E690" s="23"/>
      <c r="F690" s="25" t="str">
        <f aca="false">_xlfn.IFS(E690 = "","",E690&gt;0,C690/E690,TRUE(),C690/1)</f>
        <v/>
      </c>
      <c r="G690" s="25" t="str">
        <f aca="false">_xlfn.IFS(E690 = "","",E690&gt;0,(C690+D690)/E690,TRUE(),(C690+D690)/1)</f>
        <v/>
      </c>
      <c r="H690" s="29"/>
      <c r="I690" s="27"/>
      <c r="J690" s="28" t="str">
        <f aca="false">IF(O690&lt;&gt;"",O690/86400,"")</f>
        <v/>
      </c>
      <c r="K690" s="28"/>
      <c r="L690" s="29" t="str">
        <f aca="false">_xlfn.IFS(Q691 &lt;&gt; 1,"",T690&gt;0,R690/T690,TRUE(),R690/1)</f>
        <v/>
      </c>
      <c r="M690" s="25" t="str">
        <f aca="false">_xlfn.IFS(Q691 &lt;&gt; 1,"",V690&gt;0,U690/V690,TRUE(),U690/1)</f>
        <v/>
      </c>
      <c r="N690" s="20"/>
      <c r="P690" s="0" t="str">
        <f aca="false">IF(H690&lt;&gt;"",MOD(WEEKDAY(H690)+4,7)+1,"")</f>
        <v/>
      </c>
      <c r="Q690" s="0" t="str">
        <f aca="false">IF(H689&lt;&gt;"",_xlfn.IFS(OR((H690-H689)&gt;=7,H690=""),1,P689&gt;P690,1,1,0),"")</f>
        <v/>
      </c>
      <c r="R690" s="0" t="str">
        <f aca="false">IF(C690&lt;&gt;"",IF($Q690&lt;&gt;1,C690+R689,C690),"")</f>
        <v/>
      </c>
      <c r="S690" s="0" t="str">
        <f aca="false">IF(D690&lt;&gt;"",IF($Q690&lt;&gt;1,D690+S689,D690),"")</f>
        <v/>
      </c>
      <c r="T690" s="0" t="str">
        <f aca="false">IF(E690&lt;&gt;"",IF($Q690&lt;&gt;1,E690+T689,E690),"")</f>
        <v/>
      </c>
      <c r="U690" s="0" t="str">
        <f aca="false">IF(H690&lt;&gt;"",IF(Q690=1,IF(B690="W",1,0),IF(B690="W",1,0)+U689),"")</f>
        <v/>
      </c>
      <c r="V690" s="0" t="str">
        <f aca="false">IF(H690&lt;&gt;"",IF(Q690=1,IF(B690&lt;&gt;"W",1,0),IF(B690&lt;&gt;"W",1,0)+V689),"")</f>
        <v/>
      </c>
    </row>
    <row r="691" customFormat="false" ht="13.8" hidden="false" customHeight="false" outlineLevel="0" collapsed="false">
      <c r="A691" s="23"/>
      <c r="B691" s="23"/>
      <c r="C691" s="23"/>
      <c r="D691" s="23"/>
      <c r="E691" s="23"/>
      <c r="F691" s="25" t="str">
        <f aca="false">_xlfn.IFS(E691 = "","",E691&gt;0,C691/E691,TRUE(),C691/1)</f>
        <v/>
      </c>
      <c r="G691" s="25" t="str">
        <f aca="false">_xlfn.IFS(E691 = "","",E691&gt;0,(C691+D691)/E691,TRUE(),(C691+D691)/1)</f>
        <v/>
      </c>
      <c r="H691" s="29"/>
      <c r="I691" s="27"/>
      <c r="J691" s="28" t="str">
        <f aca="false">IF(O691&lt;&gt;"",O691/86400,"")</f>
        <v/>
      </c>
      <c r="K691" s="28"/>
      <c r="L691" s="29" t="str">
        <f aca="false">_xlfn.IFS(Q692 &lt;&gt; 1,"",T691&gt;0,R691/T691,TRUE(),R691/1)</f>
        <v/>
      </c>
      <c r="M691" s="25" t="str">
        <f aca="false">_xlfn.IFS(Q692 &lt;&gt; 1,"",V691&gt;0,U691/V691,TRUE(),U691/1)</f>
        <v/>
      </c>
      <c r="N691" s="20"/>
      <c r="P691" s="0" t="str">
        <f aca="false">IF(H691&lt;&gt;"",MOD(WEEKDAY(H691)+4,7)+1,"")</f>
        <v/>
      </c>
      <c r="Q691" s="0" t="str">
        <f aca="false">IF(H690&lt;&gt;"",_xlfn.IFS(OR((H691-H690)&gt;=7,H691=""),1,P690&gt;P691,1,1,0),"")</f>
        <v/>
      </c>
      <c r="R691" s="0" t="str">
        <f aca="false">IF(C691&lt;&gt;"",IF($Q691&lt;&gt;1,C691+R690,C691),"")</f>
        <v/>
      </c>
      <c r="S691" s="0" t="str">
        <f aca="false">IF(D691&lt;&gt;"",IF($Q691&lt;&gt;1,D691+S690,D691),"")</f>
        <v/>
      </c>
      <c r="T691" s="0" t="str">
        <f aca="false">IF(E691&lt;&gt;"",IF($Q691&lt;&gt;1,E691+T690,E691),"")</f>
        <v/>
      </c>
      <c r="U691" s="0" t="str">
        <f aca="false">IF(H691&lt;&gt;"",IF(Q691=1,IF(B691="W",1,0),IF(B691="W",1,0)+U690),"")</f>
        <v/>
      </c>
      <c r="V691" s="0" t="str">
        <f aca="false">IF(H691&lt;&gt;"",IF(Q691=1,IF(B691&lt;&gt;"W",1,0),IF(B691&lt;&gt;"W",1,0)+V690),"")</f>
        <v/>
      </c>
    </row>
    <row r="692" customFormat="false" ht="13.8" hidden="false" customHeight="false" outlineLevel="0" collapsed="false">
      <c r="A692" s="23"/>
      <c r="B692" s="23"/>
      <c r="C692" s="23"/>
      <c r="D692" s="23"/>
      <c r="E692" s="23"/>
      <c r="F692" s="25" t="str">
        <f aca="false">_xlfn.IFS(E692 = "","",E692&gt;0,C692/E692,TRUE(),C692/1)</f>
        <v/>
      </c>
      <c r="G692" s="25" t="str">
        <f aca="false">_xlfn.IFS(E692 = "","",E692&gt;0,(C692+D692)/E692,TRUE(),(C692+D692)/1)</f>
        <v/>
      </c>
      <c r="H692" s="29"/>
      <c r="I692" s="27"/>
      <c r="J692" s="28" t="str">
        <f aca="false">IF(O692&lt;&gt;"",O692/86400,"")</f>
        <v/>
      </c>
      <c r="K692" s="28"/>
      <c r="L692" s="29" t="str">
        <f aca="false">_xlfn.IFS(Q693 &lt;&gt; 1,"",T692&gt;0,R692/T692,TRUE(),R692/1)</f>
        <v/>
      </c>
      <c r="M692" s="25" t="str">
        <f aca="false">_xlfn.IFS(Q693 &lt;&gt; 1,"",V692&gt;0,U692/V692,TRUE(),U692/1)</f>
        <v/>
      </c>
      <c r="N692" s="20"/>
      <c r="P692" s="0" t="str">
        <f aca="false">IF(H692&lt;&gt;"",MOD(WEEKDAY(H692)+4,7)+1,"")</f>
        <v/>
      </c>
      <c r="Q692" s="0" t="str">
        <f aca="false">IF(H691&lt;&gt;"",_xlfn.IFS(OR((H692-H691)&gt;=7,H692=""),1,P691&gt;P692,1,1,0),"")</f>
        <v/>
      </c>
      <c r="R692" s="0" t="str">
        <f aca="false">IF(C692&lt;&gt;"",IF($Q692&lt;&gt;1,C692+R691,C692),"")</f>
        <v/>
      </c>
      <c r="S692" s="0" t="str">
        <f aca="false">IF(D692&lt;&gt;"",IF($Q692&lt;&gt;1,D692+S691,D692),"")</f>
        <v/>
      </c>
      <c r="T692" s="0" t="str">
        <f aca="false">IF(E692&lt;&gt;"",IF($Q692&lt;&gt;1,E692+T691,E692),"")</f>
        <v/>
      </c>
      <c r="U692" s="0" t="str">
        <f aca="false">IF(H692&lt;&gt;"",IF(Q692=1,IF(B692="W",1,0),IF(B692="W",1,0)+U691),"")</f>
        <v/>
      </c>
      <c r="V692" s="0" t="str">
        <f aca="false">IF(H692&lt;&gt;"",IF(Q692=1,IF(B692&lt;&gt;"W",1,0),IF(B692&lt;&gt;"W",1,0)+V691),"")</f>
        <v/>
      </c>
    </row>
    <row r="693" customFormat="false" ht="13.8" hidden="false" customHeight="false" outlineLevel="0" collapsed="false">
      <c r="A693" s="23"/>
      <c r="B693" s="23"/>
      <c r="C693" s="23"/>
      <c r="D693" s="23"/>
      <c r="E693" s="23"/>
      <c r="F693" s="25" t="str">
        <f aca="false">_xlfn.IFS(E693 = "","",E693&gt;0,C693/E693,TRUE(),C693/1)</f>
        <v/>
      </c>
      <c r="G693" s="25" t="str">
        <f aca="false">_xlfn.IFS(E693 = "","",E693&gt;0,(C693+D693)/E693,TRUE(),(C693+D693)/1)</f>
        <v/>
      </c>
      <c r="H693" s="29"/>
      <c r="I693" s="27"/>
      <c r="J693" s="28" t="str">
        <f aca="false">IF(O693&lt;&gt;"",O693/86400,"")</f>
        <v/>
      </c>
      <c r="K693" s="28"/>
      <c r="L693" s="29" t="str">
        <f aca="false">_xlfn.IFS(Q694 &lt;&gt; 1,"",T693&gt;0,R693/T693,TRUE(),R693/1)</f>
        <v/>
      </c>
      <c r="M693" s="25" t="str">
        <f aca="false">_xlfn.IFS(Q694 &lt;&gt; 1,"",V693&gt;0,U693/V693,TRUE(),U693/1)</f>
        <v/>
      </c>
      <c r="N693" s="20"/>
      <c r="P693" s="0" t="str">
        <f aca="false">IF(H693&lt;&gt;"",MOD(WEEKDAY(H693)+4,7)+1,"")</f>
        <v/>
      </c>
      <c r="Q693" s="0" t="str">
        <f aca="false">IF(H692&lt;&gt;"",_xlfn.IFS(OR((H693-H692)&gt;=7,H693=""),1,P692&gt;P693,1,1,0),"")</f>
        <v/>
      </c>
      <c r="R693" s="0" t="str">
        <f aca="false">IF(C693&lt;&gt;"",IF($Q693&lt;&gt;1,C693+R692,C693),"")</f>
        <v/>
      </c>
      <c r="S693" s="0" t="str">
        <f aca="false">IF(D693&lt;&gt;"",IF($Q693&lt;&gt;1,D693+S692,D693),"")</f>
        <v/>
      </c>
      <c r="T693" s="0" t="str">
        <f aca="false">IF(E693&lt;&gt;"",IF($Q693&lt;&gt;1,E693+T692,E693),"")</f>
        <v/>
      </c>
      <c r="U693" s="0" t="str">
        <f aca="false">IF(H693&lt;&gt;"",IF(Q693=1,IF(B693="W",1,0),IF(B693="W",1,0)+U692),"")</f>
        <v/>
      </c>
      <c r="V693" s="0" t="str">
        <f aca="false">IF(H693&lt;&gt;"",IF(Q693=1,IF(B693&lt;&gt;"W",1,0),IF(B693&lt;&gt;"W",1,0)+V692),"")</f>
        <v/>
      </c>
    </row>
    <row r="694" customFormat="false" ht="13.8" hidden="false" customHeight="false" outlineLevel="0" collapsed="false">
      <c r="A694" s="23"/>
      <c r="B694" s="23"/>
      <c r="C694" s="23"/>
      <c r="D694" s="23"/>
      <c r="E694" s="23"/>
      <c r="F694" s="25" t="str">
        <f aca="false">_xlfn.IFS(E694 = "","",E694&gt;0,C694/E694,TRUE(),C694/1)</f>
        <v/>
      </c>
      <c r="G694" s="25" t="str">
        <f aca="false">_xlfn.IFS(E694 = "","",E694&gt;0,(C694+D694)/E694,TRUE(),(C694+D694)/1)</f>
        <v/>
      </c>
      <c r="H694" s="29"/>
      <c r="I694" s="27"/>
      <c r="J694" s="28" t="str">
        <f aca="false">IF(O694&lt;&gt;"",O694/86400,"")</f>
        <v/>
      </c>
      <c r="K694" s="28"/>
      <c r="L694" s="29" t="str">
        <f aca="false">_xlfn.IFS(Q695 &lt;&gt; 1,"",T694&gt;0,R694/T694,TRUE(),R694/1)</f>
        <v/>
      </c>
      <c r="M694" s="25" t="str">
        <f aca="false">_xlfn.IFS(Q695 &lt;&gt; 1,"",V694&gt;0,U694/V694,TRUE(),U694/1)</f>
        <v/>
      </c>
      <c r="N694" s="20"/>
      <c r="P694" s="0" t="str">
        <f aca="false">IF(H694&lt;&gt;"",MOD(WEEKDAY(H694)+4,7)+1,"")</f>
        <v/>
      </c>
      <c r="Q694" s="0" t="str">
        <f aca="false">IF(H693&lt;&gt;"",_xlfn.IFS(OR((H694-H693)&gt;=7,H694=""),1,P693&gt;P694,1,1,0),"")</f>
        <v/>
      </c>
      <c r="R694" s="0" t="str">
        <f aca="false">IF(C694&lt;&gt;"",IF($Q694&lt;&gt;1,C694+R693,C694),"")</f>
        <v/>
      </c>
      <c r="S694" s="0" t="str">
        <f aca="false">IF(D694&lt;&gt;"",IF($Q694&lt;&gt;1,D694+S693,D694),"")</f>
        <v/>
      </c>
      <c r="T694" s="0" t="str">
        <f aca="false">IF(E694&lt;&gt;"",IF($Q694&lt;&gt;1,E694+T693,E694),"")</f>
        <v/>
      </c>
      <c r="U694" s="0" t="str">
        <f aca="false">IF(H694&lt;&gt;"",IF(Q694=1,IF(B694="W",1,0),IF(B694="W",1,0)+U693),"")</f>
        <v/>
      </c>
      <c r="V694" s="0" t="str">
        <f aca="false">IF(H694&lt;&gt;"",IF(Q694=1,IF(B694&lt;&gt;"W",1,0),IF(B694&lt;&gt;"W",1,0)+V693),"")</f>
        <v/>
      </c>
    </row>
    <row r="695" customFormat="false" ht="13.8" hidden="false" customHeight="false" outlineLevel="0" collapsed="false">
      <c r="A695" s="23"/>
      <c r="B695" s="23"/>
      <c r="C695" s="23"/>
      <c r="D695" s="23"/>
      <c r="E695" s="23"/>
      <c r="F695" s="25" t="str">
        <f aca="false">_xlfn.IFS(E695 = "","",E695&gt;0,C695/E695,TRUE(),C695/1)</f>
        <v/>
      </c>
      <c r="G695" s="25" t="str">
        <f aca="false">_xlfn.IFS(E695 = "","",E695&gt;0,(C695+D695)/E695,TRUE(),(C695+D695)/1)</f>
        <v/>
      </c>
      <c r="H695" s="29"/>
      <c r="I695" s="27"/>
      <c r="J695" s="28" t="str">
        <f aca="false">IF(O695&lt;&gt;"",O695/86400,"")</f>
        <v/>
      </c>
      <c r="K695" s="28"/>
      <c r="L695" s="29" t="str">
        <f aca="false">_xlfn.IFS(Q696 &lt;&gt; 1,"",T695&gt;0,R695/T695,TRUE(),R695/1)</f>
        <v/>
      </c>
      <c r="M695" s="25" t="str">
        <f aca="false">_xlfn.IFS(Q696 &lt;&gt; 1,"",V695&gt;0,U695/V695,TRUE(),U695/1)</f>
        <v/>
      </c>
      <c r="N695" s="20"/>
      <c r="P695" s="0" t="str">
        <f aca="false">IF(H695&lt;&gt;"",MOD(WEEKDAY(H695)+4,7)+1,"")</f>
        <v/>
      </c>
      <c r="Q695" s="0" t="str">
        <f aca="false">IF(H694&lt;&gt;"",_xlfn.IFS(OR((H695-H694)&gt;=7,H695=""),1,P694&gt;P695,1,1,0),"")</f>
        <v/>
      </c>
      <c r="R695" s="0" t="str">
        <f aca="false">IF(C695&lt;&gt;"",IF($Q695&lt;&gt;1,C695+R694,C695),"")</f>
        <v/>
      </c>
      <c r="S695" s="0" t="str">
        <f aca="false">IF(D695&lt;&gt;"",IF($Q695&lt;&gt;1,D695+S694,D695),"")</f>
        <v/>
      </c>
      <c r="T695" s="0" t="str">
        <f aca="false">IF(E695&lt;&gt;"",IF($Q695&lt;&gt;1,E695+T694,E695),"")</f>
        <v/>
      </c>
      <c r="U695" s="0" t="str">
        <f aca="false">IF(H695&lt;&gt;"",IF(Q695=1,IF(B695="W",1,0),IF(B695="W",1,0)+U694),"")</f>
        <v/>
      </c>
      <c r="V695" s="0" t="str">
        <f aca="false">IF(H695&lt;&gt;"",IF(Q695=1,IF(B695&lt;&gt;"W",1,0),IF(B695&lt;&gt;"W",1,0)+V694),"")</f>
        <v/>
      </c>
    </row>
    <row r="696" customFormat="false" ht="13.8" hidden="false" customHeight="false" outlineLevel="0" collapsed="false">
      <c r="A696" s="23"/>
      <c r="B696" s="23"/>
      <c r="C696" s="23"/>
      <c r="D696" s="23"/>
      <c r="E696" s="23"/>
      <c r="F696" s="25" t="str">
        <f aca="false">_xlfn.IFS(E696 = "","",E696&gt;0,C696/E696,TRUE(),C696/1)</f>
        <v/>
      </c>
      <c r="G696" s="25" t="str">
        <f aca="false">_xlfn.IFS(E696 = "","",E696&gt;0,(C696+D696)/E696,TRUE(),(C696+D696)/1)</f>
        <v/>
      </c>
      <c r="H696" s="29"/>
      <c r="I696" s="27"/>
      <c r="J696" s="28" t="str">
        <f aca="false">IF(O696&lt;&gt;"",O696/86400,"")</f>
        <v/>
      </c>
      <c r="K696" s="28"/>
      <c r="L696" s="29" t="str">
        <f aca="false">_xlfn.IFS(Q697 &lt;&gt; 1,"",T696&gt;0,R696/T696,TRUE(),R696/1)</f>
        <v/>
      </c>
      <c r="M696" s="25" t="str">
        <f aca="false">_xlfn.IFS(Q697 &lt;&gt; 1,"",V696&gt;0,U696/V696,TRUE(),U696/1)</f>
        <v/>
      </c>
      <c r="N696" s="20"/>
      <c r="P696" s="0" t="str">
        <f aca="false">IF(H696&lt;&gt;"",MOD(WEEKDAY(H696)+4,7)+1,"")</f>
        <v/>
      </c>
      <c r="Q696" s="0" t="str">
        <f aca="false">IF(H695&lt;&gt;"",_xlfn.IFS(OR((H696-H695)&gt;=7,H696=""),1,P695&gt;P696,1,1,0),"")</f>
        <v/>
      </c>
      <c r="R696" s="0" t="str">
        <f aca="false">IF(C696&lt;&gt;"",IF($Q696&lt;&gt;1,C696+R695,C696),"")</f>
        <v/>
      </c>
      <c r="S696" s="0" t="str">
        <f aca="false">IF(D696&lt;&gt;"",IF($Q696&lt;&gt;1,D696+S695,D696),"")</f>
        <v/>
      </c>
      <c r="T696" s="0" t="str">
        <f aca="false">IF(E696&lt;&gt;"",IF($Q696&lt;&gt;1,E696+T695,E696),"")</f>
        <v/>
      </c>
      <c r="U696" s="0" t="str">
        <f aca="false">IF(H696&lt;&gt;"",IF(Q696=1,IF(B696="W",1,0),IF(B696="W",1,0)+U695),"")</f>
        <v/>
      </c>
      <c r="V696" s="0" t="str">
        <f aca="false">IF(H696&lt;&gt;"",IF(Q696=1,IF(B696&lt;&gt;"W",1,0),IF(B696&lt;&gt;"W",1,0)+V695),"")</f>
        <v/>
      </c>
    </row>
    <row r="697" customFormat="false" ht="13.8" hidden="false" customHeight="false" outlineLevel="0" collapsed="false">
      <c r="A697" s="23"/>
      <c r="B697" s="23"/>
      <c r="C697" s="23"/>
      <c r="D697" s="23"/>
      <c r="E697" s="23"/>
      <c r="F697" s="25" t="str">
        <f aca="false">_xlfn.IFS(E697 = "","",E697&gt;0,C697/E697,TRUE(),C697/1)</f>
        <v/>
      </c>
      <c r="G697" s="25" t="str">
        <f aca="false">_xlfn.IFS(E697 = "","",E697&gt;0,(C697+D697)/E697,TRUE(),(C697+D697)/1)</f>
        <v/>
      </c>
      <c r="H697" s="29"/>
      <c r="I697" s="27"/>
      <c r="J697" s="28" t="str">
        <f aca="false">IF(O697&lt;&gt;"",O697/86400,"")</f>
        <v/>
      </c>
      <c r="K697" s="28"/>
      <c r="L697" s="29" t="str">
        <f aca="false">_xlfn.IFS(Q698 &lt;&gt; 1,"",T697&gt;0,R697/T697,TRUE(),R697/1)</f>
        <v/>
      </c>
      <c r="M697" s="25" t="str">
        <f aca="false">_xlfn.IFS(Q698 &lt;&gt; 1,"",V697&gt;0,U697/V697,TRUE(),U697/1)</f>
        <v/>
      </c>
      <c r="N697" s="20"/>
      <c r="P697" s="0" t="str">
        <f aca="false">IF(H697&lt;&gt;"",MOD(WEEKDAY(H697)+4,7)+1,"")</f>
        <v/>
      </c>
      <c r="Q697" s="0" t="str">
        <f aca="false">IF(H696&lt;&gt;"",_xlfn.IFS(OR((H697-H696)&gt;=7,H697=""),1,P696&gt;P697,1,1,0),"")</f>
        <v/>
      </c>
      <c r="R697" s="0" t="str">
        <f aca="false">IF(C697&lt;&gt;"",IF($Q697&lt;&gt;1,C697+R696,C697),"")</f>
        <v/>
      </c>
      <c r="S697" s="0" t="str">
        <f aca="false">IF(D697&lt;&gt;"",IF($Q697&lt;&gt;1,D697+S696,D697),"")</f>
        <v/>
      </c>
      <c r="T697" s="0" t="str">
        <f aca="false">IF(E697&lt;&gt;"",IF($Q697&lt;&gt;1,E697+T696,E697),"")</f>
        <v/>
      </c>
      <c r="U697" s="0" t="str">
        <f aca="false">IF(H697&lt;&gt;"",IF(Q697=1,IF(B697="W",1,0),IF(B697="W",1,0)+U696),"")</f>
        <v/>
      </c>
      <c r="V697" s="0" t="str">
        <f aca="false">IF(H697&lt;&gt;"",IF(Q697=1,IF(B697&lt;&gt;"W",1,0),IF(B697&lt;&gt;"W",1,0)+V696),"")</f>
        <v/>
      </c>
    </row>
    <row r="698" customFormat="false" ht="13.8" hidden="false" customHeight="false" outlineLevel="0" collapsed="false">
      <c r="A698" s="23"/>
      <c r="B698" s="23"/>
      <c r="C698" s="23"/>
      <c r="D698" s="23"/>
      <c r="E698" s="23"/>
      <c r="F698" s="25" t="str">
        <f aca="false">_xlfn.IFS(E698 = "","",E698&gt;0,C698/E698,TRUE(),C698/1)</f>
        <v/>
      </c>
      <c r="G698" s="25" t="str">
        <f aca="false">_xlfn.IFS(E698 = "","",E698&gt;0,(C698+D698)/E698,TRUE(),(C698+D698)/1)</f>
        <v/>
      </c>
      <c r="H698" s="29"/>
      <c r="I698" s="27"/>
      <c r="J698" s="28" t="str">
        <f aca="false">IF(O698&lt;&gt;"",O698/86400,"")</f>
        <v/>
      </c>
      <c r="K698" s="28"/>
      <c r="L698" s="29" t="str">
        <f aca="false">_xlfn.IFS(Q699 &lt;&gt; 1,"",T698&gt;0,R698/T698,TRUE(),R698/1)</f>
        <v/>
      </c>
      <c r="M698" s="25" t="str">
        <f aca="false">_xlfn.IFS(Q699 &lt;&gt; 1,"",V698&gt;0,U698/V698,TRUE(),U698/1)</f>
        <v/>
      </c>
      <c r="N698" s="20"/>
      <c r="P698" s="0" t="str">
        <f aca="false">IF(H698&lt;&gt;"",MOD(WEEKDAY(H698)+4,7)+1,"")</f>
        <v/>
      </c>
      <c r="Q698" s="0" t="str">
        <f aca="false">IF(H697&lt;&gt;"",_xlfn.IFS(OR((H698-H697)&gt;=7,H698=""),1,P697&gt;P698,1,1,0),"")</f>
        <v/>
      </c>
      <c r="R698" s="0" t="str">
        <f aca="false">IF(C698&lt;&gt;"",IF($Q698&lt;&gt;1,C698+R697,C698),"")</f>
        <v/>
      </c>
      <c r="S698" s="0" t="str">
        <f aca="false">IF(D698&lt;&gt;"",IF($Q698&lt;&gt;1,D698+S697,D698),"")</f>
        <v/>
      </c>
      <c r="T698" s="0" t="str">
        <f aca="false">IF(E698&lt;&gt;"",IF($Q698&lt;&gt;1,E698+T697,E698),"")</f>
        <v/>
      </c>
      <c r="U698" s="0" t="str">
        <f aca="false">IF(H698&lt;&gt;"",IF(Q698=1,IF(B698="W",1,0),IF(B698="W",1,0)+U697),"")</f>
        <v/>
      </c>
      <c r="V698" s="0" t="str">
        <f aca="false">IF(H698&lt;&gt;"",IF(Q698=1,IF(B698&lt;&gt;"W",1,0),IF(B698&lt;&gt;"W",1,0)+V697),"")</f>
        <v/>
      </c>
    </row>
    <row r="699" customFormat="false" ht="13.8" hidden="false" customHeight="false" outlineLevel="0" collapsed="false">
      <c r="A699" s="23"/>
      <c r="B699" s="23"/>
      <c r="C699" s="23"/>
      <c r="D699" s="23"/>
      <c r="E699" s="23"/>
      <c r="F699" s="25" t="str">
        <f aca="false">_xlfn.IFS(E699 = "","",E699&gt;0,C699/E699,TRUE(),C699/1)</f>
        <v/>
      </c>
      <c r="G699" s="25" t="str">
        <f aca="false">_xlfn.IFS(E699 = "","",E699&gt;0,(C699+D699)/E699,TRUE(),(C699+D699)/1)</f>
        <v/>
      </c>
      <c r="H699" s="29"/>
      <c r="I699" s="27"/>
      <c r="J699" s="28" t="str">
        <f aca="false">IF(O699&lt;&gt;"",O699/86400,"")</f>
        <v/>
      </c>
      <c r="K699" s="28"/>
      <c r="L699" s="29" t="str">
        <f aca="false">_xlfn.IFS(Q700 &lt;&gt; 1,"",T699&gt;0,R699/T699,TRUE(),R699/1)</f>
        <v/>
      </c>
      <c r="M699" s="25" t="str">
        <f aca="false">_xlfn.IFS(Q700 &lt;&gt; 1,"",V699&gt;0,U699/V699,TRUE(),U699/1)</f>
        <v/>
      </c>
      <c r="N699" s="20"/>
      <c r="P699" s="0" t="str">
        <f aca="false">IF(H699&lt;&gt;"",MOD(WEEKDAY(H699)+4,7)+1,"")</f>
        <v/>
      </c>
      <c r="Q699" s="0" t="str">
        <f aca="false">IF(H698&lt;&gt;"",_xlfn.IFS(OR((H699-H698)&gt;=7,H699=""),1,P698&gt;P699,1,1,0),"")</f>
        <v/>
      </c>
      <c r="R699" s="0" t="str">
        <f aca="false">IF(C699&lt;&gt;"",IF($Q699&lt;&gt;1,C699+R698,C699),"")</f>
        <v/>
      </c>
      <c r="S699" s="0" t="str">
        <f aca="false">IF(D699&lt;&gt;"",IF($Q699&lt;&gt;1,D699+S698,D699),"")</f>
        <v/>
      </c>
      <c r="T699" s="0" t="str">
        <f aca="false">IF(E699&lt;&gt;"",IF($Q699&lt;&gt;1,E699+T698,E699),"")</f>
        <v/>
      </c>
      <c r="U699" s="0" t="str">
        <f aca="false">IF(H699&lt;&gt;"",IF(Q699=1,IF(B699="W",1,0),IF(B699="W",1,0)+U698),"")</f>
        <v/>
      </c>
      <c r="V699" s="0" t="str">
        <f aca="false">IF(H699&lt;&gt;"",IF(Q699=1,IF(B699&lt;&gt;"W",1,0),IF(B699&lt;&gt;"W",1,0)+V698),"")</f>
        <v/>
      </c>
    </row>
    <row r="700" customFormat="false" ht="13.8" hidden="false" customHeight="false" outlineLevel="0" collapsed="false">
      <c r="A700" s="23"/>
      <c r="B700" s="23"/>
      <c r="C700" s="23"/>
      <c r="D700" s="23"/>
      <c r="E700" s="23"/>
      <c r="F700" s="25" t="str">
        <f aca="false">_xlfn.IFS(E700 = "","",E700&gt;0,C700/E700,TRUE(),C700/1)</f>
        <v/>
      </c>
      <c r="G700" s="25" t="str">
        <f aca="false">_xlfn.IFS(E700 = "","",E700&gt;0,(C700+D700)/E700,TRUE(),(C700+D700)/1)</f>
        <v/>
      </c>
      <c r="H700" s="29"/>
      <c r="I700" s="27"/>
      <c r="J700" s="28" t="str">
        <f aca="false">IF(O700&lt;&gt;"",O700/86400,"")</f>
        <v/>
      </c>
      <c r="K700" s="28"/>
      <c r="L700" s="29" t="str">
        <f aca="false">_xlfn.IFS(Q701 &lt;&gt; 1,"",T700&gt;0,R700/T700,TRUE(),R700/1)</f>
        <v/>
      </c>
      <c r="M700" s="25" t="str">
        <f aca="false">_xlfn.IFS(Q701 &lt;&gt; 1,"",V700&gt;0,U700/V700,TRUE(),U700/1)</f>
        <v/>
      </c>
      <c r="N700" s="20"/>
      <c r="P700" s="0" t="str">
        <f aca="false">IF(H700&lt;&gt;"",MOD(WEEKDAY(H700)+4,7)+1,"")</f>
        <v/>
      </c>
      <c r="Q700" s="0" t="str">
        <f aca="false">IF(H699&lt;&gt;"",_xlfn.IFS(OR((H700-H699)&gt;=7,H700=""),1,P699&gt;P700,1,1,0),"")</f>
        <v/>
      </c>
      <c r="R700" s="0" t="str">
        <f aca="false">IF(C700&lt;&gt;"",IF($Q700&lt;&gt;1,C700+R699,C700),"")</f>
        <v/>
      </c>
      <c r="S700" s="0" t="str">
        <f aca="false">IF(D700&lt;&gt;"",IF($Q700&lt;&gt;1,D700+S699,D700),"")</f>
        <v/>
      </c>
      <c r="T700" s="0" t="str">
        <f aca="false">IF(E700&lt;&gt;"",IF($Q700&lt;&gt;1,E700+T699,E700),"")</f>
        <v/>
      </c>
      <c r="U700" s="0" t="str">
        <f aca="false">IF(H700&lt;&gt;"",IF(Q700=1,IF(B700="W",1,0),IF(B700="W",1,0)+U699),"")</f>
        <v/>
      </c>
      <c r="V700" s="0" t="str">
        <f aca="false">IF(H700&lt;&gt;"",IF(Q700=1,IF(B700&lt;&gt;"W",1,0),IF(B700&lt;&gt;"W",1,0)+V699),"")</f>
        <v/>
      </c>
    </row>
    <row r="701" customFormat="false" ht="13.8" hidden="false" customHeight="false" outlineLevel="0" collapsed="false">
      <c r="A701" s="23"/>
      <c r="B701" s="23"/>
      <c r="C701" s="23"/>
      <c r="D701" s="23"/>
      <c r="E701" s="23"/>
      <c r="F701" s="25" t="str">
        <f aca="false">_xlfn.IFS(E701 = "","",E701&gt;0,C701/E701,TRUE(),C701/1)</f>
        <v/>
      </c>
      <c r="G701" s="25" t="str">
        <f aca="false">_xlfn.IFS(E701 = "","",E701&gt;0,(C701+D701)/E701,TRUE(),(C701+D701)/1)</f>
        <v/>
      </c>
      <c r="H701" s="29"/>
      <c r="I701" s="27"/>
      <c r="J701" s="28" t="str">
        <f aca="false">IF(O701&lt;&gt;"",O701/86400,"")</f>
        <v/>
      </c>
      <c r="K701" s="28"/>
      <c r="L701" s="29" t="str">
        <f aca="false">_xlfn.IFS(Q702 &lt;&gt; 1,"",T701&gt;0,R701/T701,TRUE(),R701/1)</f>
        <v/>
      </c>
      <c r="M701" s="25" t="str">
        <f aca="false">_xlfn.IFS(Q702 &lt;&gt; 1,"",V701&gt;0,U701/V701,TRUE(),U701/1)</f>
        <v/>
      </c>
      <c r="N701" s="20"/>
      <c r="P701" s="0" t="str">
        <f aca="false">IF(H701&lt;&gt;"",MOD(WEEKDAY(H701)+4,7)+1,"")</f>
        <v/>
      </c>
      <c r="Q701" s="0" t="str">
        <f aca="false">IF(H700&lt;&gt;"",_xlfn.IFS(OR((H701-H700)&gt;=7,H701=""),1,P700&gt;P701,1,1,0),"")</f>
        <v/>
      </c>
      <c r="R701" s="0" t="str">
        <f aca="false">IF(C701&lt;&gt;"",IF($Q701&lt;&gt;1,C701+R700,C701),"")</f>
        <v/>
      </c>
      <c r="S701" s="0" t="str">
        <f aca="false">IF(D701&lt;&gt;"",IF($Q701&lt;&gt;1,D701+S700,D701),"")</f>
        <v/>
      </c>
      <c r="T701" s="0" t="str">
        <f aca="false">IF(E701&lt;&gt;"",IF($Q701&lt;&gt;1,E701+T700,E701),"")</f>
        <v/>
      </c>
      <c r="U701" s="0" t="str">
        <f aca="false">IF(H701&lt;&gt;"",IF(Q701=1,IF(B701="W",1,0),IF(B701="W",1,0)+U700),"")</f>
        <v/>
      </c>
      <c r="V701" s="0" t="str">
        <f aca="false">IF(H701&lt;&gt;"",IF(Q701=1,IF(B701&lt;&gt;"W",1,0),IF(B701&lt;&gt;"W",1,0)+V700),"")</f>
        <v/>
      </c>
    </row>
    <row r="702" customFormat="false" ht="13.8" hidden="false" customHeight="false" outlineLevel="0" collapsed="false">
      <c r="A702" s="23"/>
      <c r="B702" s="23"/>
      <c r="C702" s="23"/>
      <c r="D702" s="23"/>
      <c r="E702" s="23"/>
      <c r="F702" s="25" t="str">
        <f aca="false">_xlfn.IFS(E702 = "","",E702&gt;0,C702/E702,TRUE(),C702/1)</f>
        <v/>
      </c>
      <c r="G702" s="25" t="str">
        <f aca="false">_xlfn.IFS(E702 = "","",E702&gt;0,(C702+D702)/E702,TRUE(),(C702+D702)/1)</f>
        <v/>
      </c>
      <c r="H702" s="29"/>
      <c r="I702" s="27"/>
      <c r="J702" s="28" t="str">
        <f aca="false">IF(O702&lt;&gt;"",O702/86400,"")</f>
        <v/>
      </c>
      <c r="K702" s="28"/>
      <c r="L702" s="29" t="str">
        <f aca="false">_xlfn.IFS(Q703 &lt;&gt; 1,"",T702&gt;0,R702/T702,TRUE(),R702/1)</f>
        <v/>
      </c>
      <c r="M702" s="25" t="str">
        <f aca="false">_xlfn.IFS(Q703 &lt;&gt; 1,"",V702&gt;0,U702/V702,TRUE(),U702/1)</f>
        <v/>
      </c>
      <c r="N702" s="20"/>
      <c r="P702" s="0" t="str">
        <f aca="false">IF(H702&lt;&gt;"",MOD(WEEKDAY(H702)+4,7)+1,"")</f>
        <v/>
      </c>
      <c r="Q702" s="0" t="str">
        <f aca="false">IF(H701&lt;&gt;"",_xlfn.IFS(OR((H702-H701)&gt;=7,H702=""),1,P701&gt;P702,1,1,0),"")</f>
        <v/>
      </c>
      <c r="R702" s="0" t="str">
        <f aca="false">IF(C702&lt;&gt;"",IF($Q702&lt;&gt;1,C702+R701,C702),"")</f>
        <v/>
      </c>
      <c r="S702" s="0" t="str">
        <f aca="false">IF(D702&lt;&gt;"",IF($Q702&lt;&gt;1,D702+S701,D702),"")</f>
        <v/>
      </c>
      <c r="T702" s="0" t="str">
        <f aca="false">IF(E702&lt;&gt;"",IF($Q702&lt;&gt;1,E702+T701,E702),"")</f>
        <v/>
      </c>
      <c r="U702" s="0" t="str">
        <f aca="false">IF(H702&lt;&gt;"",IF(Q702=1,IF(B702="W",1,0),IF(B702="W",1,0)+U701),"")</f>
        <v/>
      </c>
      <c r="V702" s="0" t="str">
        <f aca="false">IF(H702&lt;&gt;"",IF(Q702=1,IF(B702&lt;&gt;"W",1,0),IF(B702&lt;&gt;"W",1,0)+V701),"")</f>
        <v/>
      </c>
    </row>
    <row r="703" customFormat="false" ht="13.8" hidden="false" customHeight="false" outlineLevel="0" collapsed="false">
      <c r="A703" s="23"/>
      <c r="B703" s="23"/>
      <c r="C703" s="23"/>
      <c r="D703" s="23"/>
      <c r="E703" s="23"/>
      <c r="F703" s="25" t="str">
        <f aca="false">_xlfn.IFS(E703 = "","",E703&gt;0,C703/E703,TRUE(),C703/1)</f>
        <v/>
      </c>
      <c r="G703" s="25" t="str">
        <f aca="false">_xlfn.IFS(E703 = "","",E703&gt;0,(C703+D703)/E703,TRUE(),(C703+D703)/1)</f>
        <v/>
      </c>
      <c r="H703" s="29"/>
      <c r="I703" s="27"/>
      <c r="J703" s="28" t="str">
        <f aca="false">IF(O703&lt;&gt;"",O703/86400,"")</f>
        <v/>
      </c>
      <c r="K703" s="28"/>
      <c r="L703" s="29" t="str">
        <f aca="false">_xlfn.IFS(Q704 &lt;&gt; 1,"",T703&gt;0,R703/T703,TRUE(),R703/1)</f>
        <v/>
      </c>
      <c r="M703" s="25" t="str">
        <f aca="false">_xlfn.IFS(Q704 &lt;&gt; 1,"",V703&gt;0,U703/V703,TRUE(),U703/1)</f>
        <v/>
      </c>
      <c r="N703" s="20"/>
      <c r="P703" s="0" t="str">
        <f aca="false">IF(H703&lt;&gt;"",MOD(WEEKDAY(H703)+4,7)+1,"")</f>
        <v/>
      </c>
      <c r="Q703" s="0" t="str">
        <f aca="false">IF(H702&lt;&gt;"",_xlfn.IFS(OR((H703-H702)&gt;=7,H703=""),1,P702&gt;P703,1,1,0),"")</f>
        <v/>
      </c>
      <c r="R703" s="0" t="str">
        <f aca="false">IF(C703&lt;&gt;"",IF($Q703&lt;&gt;1,C703+R702,C703),"")</f>
        <v/>
      </c>
      <c r="S703" s="0" t="str">
        <f aca="false">IF(D703&lt;&gt;"",IF($Q703&lt;&gt;1,D703+S702,D703),"")</f>
        <v/>
      </c>
      <c r="T703" s="0" t="str">
        <f aca="false">IF(E703&lt;&gt;"",IF($Q703&lt;&gt;1,E703+T702,E703),"")</f>
        <v/>
      </c>
      <c r="U703" s="0" t="str">
        <f aca="false">IF(H703&lt;&gt;"",IF(Q703=1,IF(B703="W",1,0),IF(B703="W",1,0)+U702),"")</f>
        <v/>
      </c>
      <c r="V703" s="0" t="str">
        <f aca="false">IF(H703&lt;&gt;"",IF(Q703=1,IF(B703&lt;&gt;"W",1,0),IF(B703&lt;&gt;"W",1,0)+V702),"")</f>
        <v/>
      </c>
    </row>
    <row r="704" customFormat="false" ht="13.8" hidden="false" customHeight="false" outlineLevel="0" collapsed="false">
      <c r="A704" s="23"/>
      <c r="B704" s="23"/>
      <c r="C704" s="23"/>
      <c r="D704" s="23"/>
      <c r="E704" s="23"/>
      <c r="F704" s="25" t="str">
        <f aca="false">_xlfn.IFS(E704 = "","",E704&gt;0,C704/E704,TRUE(),C704/1)</f>
        <v/>
      </c>
      <c r="G704" s="25" t="str">
        <f aca="false">_xlfn.IFS(E704 = "","",E704&gt;0,(C704+D704)/E704,TRUE(),(C704+D704)/1)</f>
        <v/>
      </c>
      <c r="H704" s="29"/>
      <c r="I704" s="27"/>
      <c r="J704" s="28" t="str">
        <f aca="false">IF(O704&lt;&gt;"",O704/86400,"")</f>
        <v/>
      </c>
      <c r="K704" s="28"/>
      <c r="L704" s="29" t="str">
        <f aca="false">_xlfn.IFS(Q705 &lt;&gt; 1,"",T704&gt;0,R704/T704,TRUE(),R704/1)</f>
        <v/>
      </c>
      <c r="M704" s="25" t="str">
        <f aca="false">_xlfn.IFS(Q705 &lt;&gt; 1,"",V704&gt;0,U704/V704,TRUE(),U704/1)</f>
        <v/>
      </c>
      <c r="N704" s="20"/>
      <c r="P704" s="0" t="str">
        <f aca="false">IF(H704&lt;&gt;"",MOD(WEEKDAY(H704)+4,7)+1,"")</f>
        <v/>
      </c>
      <c r="Q704" s="0" t="str">
        <f aca="false">IF(H703&lt;&gt;"",_xlfn.IFS(OR((H704-H703)&gt;=7,H704=""),1,P703&gt;P704,1,1,0),"")</f>
        <v/>
      </c>
      <c r="R704" s="0" t="str">
        <f aca="false">IF(C704&lt;&gt;"",IF($Q704&lt;&gt;1,C704+R703,C704),"")</f>
        <v/>
      </c>
      <c r="S704" s="0" t="str">
        <f aca="false">IF(D704&lt;&gt;"",IF($Q704&lt;&gt;1,D704+S703,D704),"")</f>
        <v/>
      </c>
      <c r="T704" s="0" t="str">
        <f aca="false">IF(E704&lt;&gt;"",IF($Q704&lt;&gt;1,E704+T703,E704),"")</f>
        <v/>
      </c>
      <c r="U704" s="0" t="str">
        <f aca="false">IF(H704&lt;&gt;"",IF(Q704=1,IF(B704="W",1,0),IF(B704="W",1,0)+U703),"")</f>
        <v/>
      </c>
      <c r="V704" s="0" t="str">
        <f aca="false">IF(H704&lt;&gt;"",IF(Q704=1,IF(B704&lt;&gt;"W",1,0),IF(B704&lt;&gt;"W",1,0)+V703),"")</f>
        <v/>
      </c>
    </row>
    <row r="705" customFormat="false" ht="13.8" hidden="false" customHeight="false" outlineLevel="0" collapsed="false">
      <c r="A705" s="23"/>
      <c r="B705" s="23"/>
      <c r="C705" s="23"/>
      <c r="D705" s="23"/>
      <c r="E705" s="23"/>
      <c r="F705" s="25" t="str">
        <f aca="false">_xlfn.IFS(E705 = "","",E705&gt;0,C705/E705,TRUE(),C705/1)</f>
        <v/>
      </c>
      <c r="G705" s="25" t="str">
        <f aca="false">_xlfn.IFS(E705 = "","",E705&gt;0,(C705+D705)/E705,TRUE(),(C705+D705)/1)</f>
        <v/>
      </c>
      <c r="H705" s="29"/>
      <c r="I705" s="27"/>
      <c r="J705" s="28" t="str">
        <f aca="false">IF(O705&lt;&gt;"",O705/86400,"")</f>
        <v/>
      </c>
      <c r="K705" s="28"/>
      <c r="L705" s="29" t="str">
        <f aca="false">_xlfn.IFS(Q706 &lt;&gt; 1,"",T705&gt;0,R705/T705,TRUE(),R705/1)</f>
        <v/>
      </c>
      <c r="M705" s="25" t="str">
        <f aca="false">_xlfn.IFS(Q706 &lt;&gt; 1,"",V705&gt;0,U705/V705,TRUE(),U705/1)</f>
        <v/>
      </c>
      <c r="N705" s="20"/>
      <c r="P705" s="0" t="str">
        <f aca="false">IF(H705&lt;&gt;"",MOD(WEEKDAY(H705)+4,7)+1,"")</f>
        <v/>
      </c>
      <c r="Q705" s="0" t="str">
        <f aca="false">IF(H704&lt;&gt;"",_xlfn.IFS(OR((H705-H704)&gt;=7,H705=""),1,P704&gt;P705,1,1,0),"")</f>
        <v/>
      </c>
      <c r="R705" s="0" t="str">
        <f aca="false">IF(C705&lt;&gt;"",IF($Q705&lt;&gt;1,C705+R704,C705),"")</f>
        <v/>
      </c>
      <c r="S705" s="0" t="str">
        <f aca="false">IF(D705&lt;&gt;"",IF($Q705&lt;&gt;1,D705+S704,D705),"")</f>
        <v/>
      </c>
      <c r="T705" s="0" t="str">
        <f aca="false">IF(E705&lt;&gt;"",IF($Q705&lt;&gt;1,E705+T704,E705),"")</f>
        <v/>
      </c>
      <c r="U705" s="0" t="str">
        <f aca="false">IF(H705&lt;&gt;"",IF(Q705=1,IF(B705="W",1,0),IF(B705="W",1,0)+U704),"")</f>
        <v/>
      </c>
      <c r="V705" s="0" t="str">
        <f aca="false">IF(H705&lt;&gt;"",IF(Q705=1,IF(B705&lt;&gt;"W",1,0),IF(B705&lt;&gt;"W",1,0)+V704),"")</f>
        <v/>
      </c>
    </row>
    <row r="706" customFormat="false" ht="13.8" hidden="false" customHeight="false" outlineLevel="0" collapsed="false">
      <c r="A706" s="23"/>
      <c r="B706" s="23"/>
      <c r="C706" s="23"/>
      <c r="D706" s="23"/>
      <c r="E706" s="23"/>
      <c r="F706" s="25" t="str">
        <f aca="false">_xlfn.IFS(E706 = "","",E706&gt;0,C706/E706,TRUE(),C706/1)</f>
        <v/>
      </c>
      <c r="G706" s="25" t="str">
        <f aca="false">_xlfn.IFS(E706 = "","",E706&gt;0,(C706+D706)/E706,TRUE(),(C706+D706)/1)</f>
        <v/>
      </c>
      <c r="H706" s="29"/>
      <c r="I706" s="27"/>
      <c r="J706" s="28" t="str">
        <f aca="false">IF(O706&lt;&gt;"",O706/86400,"")</f>
        <v/>
      </c>
      <c r="K706" s="28"/>
      <c r="L706" s="29" t="str">
        <f aca="false">_xlfn.IFS(Q707 &lt;&gt; 1,"",T706&gt;0,R706/T706,TRUE(),R706/1)</f>
        <v/>
      </c>
      <c r="M706" s="25" t="str">
        <f aca="false">_xlfn.IFS(Q707 &lt;&gt; 1,"",V706&gt;0,U706/V706,TRUE(),U706/1)</f>
        <v/>
      </c>
      <c r="N706" s="20"/>
      <c r="P706" s="0" t="str">
        <f aca="false">IF(H706&lt;&gt;"",MOD(WEEKDAY(H706)+4,7)+1,"")</f>
        <v/>
      </c>
      <c r="Q706" s="0" t="str">
        <f aca="false">IF(H705&lt;&gt;"",_xlfn.IFS(OR((H706-H705)&gt;=7,H706=""),1,P705&gt;P706,1,1,0),"")</f>
        <v/>
      </c>
      <c r="R706" s="0" t="str">
        <f aca="false">IF(C706&lt;&gt;"",IF($Q706&lt;&gt;1,C706+R705,C706),"")</f>
        <v/>
      </c>
      <c r="S706" s="0" t="str">
        <f aca="false">IF(D706&lt;&gt;"",IF($Q706&lt;&gt;1,D706+S705,D706),"")</f>
        <v/>
      </c>
      <c r="T706" s="0" t="str">
        <f aca="false">IF(E706&lt;&gt;"",IF($Q706&lt;&gt;1,E706+T705,E706),"")</f>
        <v/>
      </c>
      <c r="U706" s="0" t="str">
        <f aca="false">IF(H706&lt;&gt;"",IF(Q706=1,IF(B706="W",1,0),IF(B706="W",1,0)+U705),"")</f>
        <v/>
      </c>
      <c r="V706" s="0" t="str">
        <f aca="false">IF(H706&lt;&gt;"",IF(Q706=1,IF(B706&lt;&gt;"W",1,0),IF(B706&lt;&gt;"W",1,0)+V705),"")</f>
        <v/>
      </c>
    </row>
    <row r="707" customFormat="false" ht="13.8" hidden="false" customHeight="false" outlineLevel="0" collapsed="false">
      <c r="A707" s="23"/>
      <c r="B707" s="23"/>
      <c r="C707" s="23"/>
      <c r="D707" s="23"/>
      <c r="E707" s="23"/>
      <c r="F707" s="25" t="str">
        <f aca="false">_xlfn.IFS(E707 = "","",E707&gt;0,C707/E707,TRUE(),C707/1)</f>
        <v/>
      </c>
      <c r="G707" s="25" t="str">
        <f aca="false">_xlfn.IFS(E707 = "","",E707&gt;0,(C707+D707)/E707,TRUE(),(C707+D707)/1)</f>
        <v/>
      </c>
      <c r="H707" s="29"/>
      <c r="I707" s="27"/>
      <c r="J707" s="28" t="str">
        <f aca="false">IF(O707&lt;&gt;"",O707/86400,"")</f>
        <v/>
      </c>
      <c r="K707" s="28"/>
      <c r="L707" s="29" t="str">
        <f aca="false">_xlfn.IFS(Q708 &lt;&gt; 1,"",T707&gt;0,R707/T707,TRUE(),R707/1)</f>
        <v/>
      </c>
      <c r="M707" s="25" t="str">
        <f aca="false">_xlfn.IFS(Q708 &lt;&gt; 1,"",V707&gt;0,U707/V707,TRUE(),U707/1)</f>
        <v/>
      </c>
      <c r="N707" s="20"/>
      <c r="P707" s="0" t="str">
        <f aca="false">IF(H707&lt;&gt;"",MOD(WEEKDAY(H707)+4,7)+1,"")</f>
        <v/>
      </c>
      <c r="Q707" s="0" t="str">
        <f aca="false">IF(H706&lt;&gt;"",_xlfn.IFS(OR((H707-H706)&gt;=7,H707=""),1,P706&gt;P707,1,1,0),"")</f>
        <v/>
      </c>
      <c r="R707" s="0" t="str">
        <f aca="false">IF(C707&lt;&gt;"",IF($Q707&lt;&gt;1,C707+R706,C707),"")</f>
        <v/>
      </c>
      <c r="S707" s="0" t="str">
        <f aca="false">IF(D707&lt;&gt;"",IF($Q707&lt;&gt;1,D707+S706,D707),"")</f>
        <v/>
      </c>
      <c r="T707" s="0" t="str">
        <f aca="false">IF(E707&lt;&gt;"",IF($Q707&lt;&gt;1,E707+T706,E707),"")</f>
        <v/>
      </c>
      <c r="U707" s="0" t="str">
        <f aca="false">IF(H707&lt;&gt;"",IF(Q707=1,IF(B707="W",1,0),IF(B707="W",1,0)+U706),"")</f>
        <v/>
      </c>
      <c r="V707" s="0" t="str">
        <f aca="false">IF(H707&lt;&gt;"",IF(Q707=1,IF(B707&lt;&gt;"W",1,0),IF(B707&lt;&gt;"W",1,0)+V706),"")</f>
        <v/>
      </c>
    </row>
    <row r="708" customFormat="false" ht="13.8" hidden="false" customHeight="false" outlineLevel="0" collapsed="false">
      <c r="A708" s="23"/>
      <c r="B708" s="23"/>
      <c r="C708" s="23"/>
      <c r="D708" s="23"/>
      <c r="E708" s="23"/>
      <c r="F708" s="25" t="str">
        <f aca="false">_xlfn.IFS(E708 = "","",E708&gt;0,C708/E708,TRUE(),C708/1)</f>
        <v/>
      </c>
      <c r="G708" s="25" t="str">
        <f aca="false">_xlfn.IFS(E708 = "","",E708&gt;0,(C708+D708)/E708,TRUE(),(C708+D708)/1)</f>
        <v/>
      </c>
      <c r="H708" s="29"/>
      <c r="I708" s="27"/>
      <c r="J708" s="28" t="str">
        <f aca="false">IF(O708&lt;&gt;"",O708/86400,"")</f>
        <v/>
      </c>
      <c r="K708" s="28"/>
      <c r="L708" s="29" t="str">
        <f aca="false">_xlfn.IFS(Q709 &lt;&gt; 1,"",T708&gt;0,R708/T708,TRUE(),R708/1)</f>
        <v/>
      </c>
      <c r="M708" s="25" t="str">
        <f aca="false">_xlfn.IFS(Q709 &lt;&gt; 1,"",V708&gt;0,U708/V708,TRUE(),U708/1)</f>
        <v/>
      </c>
      <c r="N708" s="20"/>
      <c r="P708" s="0" t="str">
        <f aca="false">IF(H708&lt;&gt;"",MOD(WEEKDAY(H708)+4,7)+1,"")</f>
        <v/>
      </c>
      <c r="Q708" s="0" t="str">
        <f aca="false">IF(H707&lt;&gt;"",_xlfn.IFS(OR((H708-H707)&gt;=7,H708=""),1,P707&gt;P708,1,1,0),"")</f>
        <v/>
      </c>
      <c r="R708" s="0" t="str">
        <f aca="false">IF(C708&lt;&gt;"",IF($Q708&lt;&gt;1,C708+R707,C708),"")</f>
        <v/>
      </c>
      <c r="S708" s="0" t="str">
        <f aca="false">IF(D708&lt;&gt;"",IF($Q708&lt;&gt;1,D708+S707,D708),"")</f>
        <v/>
      </c>
      <c r="T708" s="0" t="str">
        <f aca="false">IF(E708&lt;&gt;"",IF($Q708&lt;&gt;1,E708+T707,E708),"")</f>
        <v/>
      </c>
      <c r="U708" s="0" t="str">
        <f aca="false">IF(H708&lt;&gt;"",IF(Q708=1,IF(B708="W",1,0),IF(B708="W",1,0)+U707),"")</f>
        <v/>
      </c>
      <c r="V708" s="0" t="str">
        <f aca="false">IF(H708&lt;&gt;"",IF(Q708=1,IF(B708&lt;&gt;"W",1,0),IF(B708&lt;&gt;"W",1,0)+V707),"")</f>
        <v/>
      </c>
    </row>
    <row r="709" customFormat="false" ht="13.8" hidden="false" customHeight="false" outlineLevel="0" collapsed="false">
      <c r="A709" s="23"/>
      <c r="B709" s="23"/>
      <c r="C709" s="23"/>
      <c r="D709" s="23"/>
      <c r="E709" s="23"/>
      <c r="F709" s="25" t="str">
        <f aca="false">_xlfn.IFS(E709 = "","",E709&gt;0,C709/E709,TRUE(),C709/1)</f>
        <v/>
      </c>
      <c r="G709" s="25" t="str">
        <f aca="false">_xlfn.IFS(E709 = "","",E709&gt;0,(C709+D709)/E709,TRUE(),(C709+D709)/1)</f>
        <v/>
      </c>
      <c r="H709" s="29"/>
      <c r="I709" s="27"/>
      <c r="J709" s="28" t="str">
        <f aca="false">IF(O709&lt;&gt;"",O709/86400,"")</f>
        <v/>
      </c>
      <c r="K709" s="28"/>
      <c r="L709" s="29" t="str">
        <f aca="false">_xlfn.IFS(Q710 &lt;&gt; 1,"",T709&gt;0,R709/T709,TRUE(),R709/1)</f>
        <v/>
      </c>
      <c r="M709" s="25" t="str">
        <f aca="false">_xlfn.IFS(Q710 &lt;&gt; 1,"",V709&gt;0,U709/V709,TRUE(),U709/1)</f>
        <v/>
      </c>
      <c r="N709" s="20"/>
      <c r="P709" s="0" t="str">
        <f aca="false">IF(H709&lt;&gt;"",MOD(WEEKDAY(H709)+4,7)+1,"")</f>
        <v/>
      </c>
      <c r="Q709" s="0" t="str">
        <f aca="false">IF(H708&lt;&gt;"",_xlfn.IFS(OR((H709-H708)&gt;=7,H709=""),1,P708&gt;P709,1,1,0),"")</f>
        <v/>
      </c>
      <c r="R709" s="0" t="str">
        <f aca="false">IF(C709&lt;&gt;"",IF($Q709&lt;&gt;1,C709+R708,C709),"")</f>
        <v/>
      </c>
      <c r="S709" s="0" t="str">
        <f aca="false">IF(D709&lt;&gt;"",IF($Q709&lt;&gt;1,D709+S708,D709),"")</f>
        <v/>
      </c>
      <c r="T709" s="0" t="str">
        <f aca="false">IF(E709&lt;&gt;"",IF($Q709&lt;&gt;1,E709+T708,E709),"")</f>
        <v/>
      </c>
      <c r="U709" s="0" t="str">
        <f aca="false">IF(H709&lt;&gt;"",IF(Q709=1,IF(B709="W",1,0),IF(B709="W",1,0)+U708),"")</f>
        <v/>
      </c>
      <c r="V709" s="0" t="str">
        <f aca="false">IF(H709&lt;&gt;"",IF(Q709=1,IF(B709&lt;&gt;"W",1,0),IF(B709&lt;&gt;"W",1,0)+V708),"")</f>
        <v/>
      </c>
    </row>
    <row r="710" customFormat="false" ht="13.8" hidden="false" customHeight="false" outlineLevel="0" collapsed="false">
      <c r="A710" s="23"/>
      <c r="B710" s="23"/>
      <c r="C710" s="23"/>
      <c r="D710" s="23"/>
      <c r="E710" s="23"/>
      <c r="F710" s="25" t="str">
        <f aca="false">_xlfn.IFS(E710 = "","",E710&gt;0,C710/E710,TRUE(),C710/1)</f>
        <v/>
      </c>
      <c r="G710" s="25" t="str">
        <f aca="false">_xlfn.IFS(E710 = "","",E710&gt;0,(C710+D710)/E710,TRUE(),(C710+D710)/1)</f>
        <v/>
      </c>
      <c r="H710" s="29"/>
      <c r="I710" s="27"/>
      <c r="J710" s="28" t="str">
        <f aca="false">IF(O710&lt;&gt;"",O710/86400,"")</f>
        <v/>
      </c>
      <c r="K710" s="28"/>
      <c r="L710" s="29" t="str">
        <f aca="false">_xlfn.IFS(Q711 &lt;&gt; 1,"",T710&gt;0,R710/T710,TRUE(),R710/1)</f>
        <v/>
      </c>
      <c r="M710" s="25" t="str">
        <f aca="false">_xlfn.IFS(Q711 &lt;&gt; 1,"",V710&gt;0,U710/V710,TRUE(),U710/1)</f>
        <v/>
      </c>
      <c r="N710" s="20"/>
      <c r="P710" s="0" t="str">
        <f aca="false">IF(H710&lt;&gt;"",MOD(WEEKDAY(H710)+4,7)+1,"")</f>
        <v/>
      </c>
      <c r="Q710" s="0" t="str">
        <f aca="false">IF(H709&lt;&gt;"",_xlfn.IFS(OR((H710-H709)&gt;=7,H710=""),1,P709&gt;P710,1,1,0),"")</f>
        <v/>
      </c>
      <c r="R710" s="0" t="str">
        <f aca="false">IF(C710&lt;&gt;"",IF($Q710&lt;&gt;1,C710+R709,C710),"")</f>
        <v/>
      </c>
      <c r="S710" s="0" t="str">
        <f aca="false">IF(D710&lt;&gt;"",IF($Q710&lt;&gt;1,D710+S709,D710),"")</f>
        <v/>
      </c>
      <c r="T710" s="0" t="str">
        <f aca="false">IF(E710&lt;&gt;"",IF($Q710&lt;&gt;1,E710+T709,E710),"")</f>
        <v/>
      </c>
      <c r="U710" s="0" t="str">
        <f aca="false">IF(H710&lt;&gt;"",IF(Q710=1,IF(B710="W",1,0),IF(B710="W",1,0)+U709),"")</f>
        <v/>
      </c>
      <c r="V710" s="0" t="str">
        <f aca="false">IF(H710&lt;&gt;"",IF(Q710=1,IF(B710&lt;&gt;"W",1,0),IF(B710&lt;&gt;"W",1,0)+V709),"")</f>
        <v/>
      </c>
    </row>
    <row r="711" customFormat="false" ht="13.8" hidden="false" customHeight="false" outlineLevel="0" collapsed="false">
      <c r="A711" s="23"/>
      <c r="B711" s="23"/>
      <c r="C711" s="23"/>
      <c r="D711" s="23"/>
      <c r="E711" s="23"/>
      <c r="F711" s="25" t="str">
        <f aca="false">_xlfn.IFS(E711 = "","",E711&gt;0,C711/E711,TRUE(),C711/1)</f>
        <v/>
      </c>
      <c r="G711" s="25" t="str">
        <f aca="false">_xlfn.IFS(E711 = "","",E711&gt;0,(C711+D711)/E711,TRUE(),(C711+D711)/1)</f>
        <v/>
      </c>
      <c r="H711" s="29"/>
      <c r="I711" s="27"/>
      <c r="J711" s="28" t="str">
        <f aca="false">IF(O711&lt;&gt;"",O711/86400,"")</f>
        <v/>
      </c>
      <c r="K711" s="28"/>
      <c r="L711" s="29" t="str">
        <f aca="false">_xlfn.IFS(Q712 &lt;&gt; 1,"",T711&gt;0,R711/T711,TRUE(),R711/1)</f>
        <v/>
      </c>
      <c r="M711" s="25" t="str">
        <f aca="false">_xlfn.IFS(Q712 &lt;&gt; 1,"",V711&gt;0,U711/V711,TRUE(),U711/1)</f>
        <v/>
      </c>
      <c r="N711" s="20"/>
      <c r="P711" s="0" t="str">
        <f aca="false">IF(H711&lt;&gt;"",MOD(WEEKDAY(H711)+4,7)+1,"")</f>
        <v/>
      </c>
      <c r="Q711" s="0" t="str">
        <f aca="false">IF(H710&lt;&gt;"",_xlfn.IFS(OR((H711-H710)&gt;=7,H711=""),1,P710&gt;P711,1,1,0),"")</f>
        <v/>
      </c>
      <c r="R711" s="0" t="str">
        <f aca="false">IF(C711&lt;&gt;"",IF($Q711&lt;&gt;1,C711+R710,C711),"")</f>
        <v/>
      </c>
      <c r="S711" s="0" t="str">
        <f aca="false">IF(D711&lt;&gt;"",IF($Q711&lt;&gt;1,D711+S710,D711),"")</f>
        <v/>
      </c>
      <c r="T711" s="0" t="str">
        <f aca="false">IF(E711&lt;&gt;"",IF($Q711&lt;&gt;1,E711+T710,E711),"")</f>
        <v/>
      </c>
      <c r="U711" s="0" t="str">
        <f aca="false">IF(H711&lt;&gt;"",IF(Q711=1,IF(B711="W",1,0),IF(B711="W",1,0)+U710),"")</f>
        <v/>
      </c>
      <c r="V711" s="0" t="str">
        <f aca="false">IF(H711&lt;&gt;"",IF(Q711=1,IF(B711&lt;&gt;"W",1,0),IF(B711&lt;&gt;"W",1,0)+V710),"")</f>
        <v/>
      </c>
    </row>
    <row r="712" customFormat="false" ht="13.8" hidden="false" customHeight="false" outlineLevel="0" collapsed="false">
      <c r="A712" s="23"/>
      <c r="B712" s="23"/>
      <c r="C712" s="23"/>
      <c r="D712" s="23"/>
      <c r="E712" s="23"/>
      <c r="F712" s="25" t="str">
        <f aca="false">_xlfn.IFS(E712 = "","",E712&gt;0,C712/E712,TRUE(),C712/1)</f>
        <v/>
      </c>
      <c r="G712" s="25" t="str">
        <f aca="false">_xlfn.IFS(E712 = "","",E712&gt;0,(C712+D712)/E712,TRUE(),(C712+D712)/1)</f>
        <v/>
      </c>
      <c r="H712" s="29"/>
      <c r="I712" s="27"/>
      <c r="J712" s="28" t="str">
        <f aca="false">IF(O712&lt;&gt;"",O712/86400,"")</f>
        <v/>
      </c>
      <c r="K712" s="28"/>
      <c r="L712" s="29" t="str">
        <f aca="false">_xlfn.IFS(Q713 &lt;&gt; 1,"",T712&gt;0,R712/T712,TRUE(),R712/1)</f>
        <v/>
      </c>
      <c r="M712" s="25" t="str">
        <f aca="false">_xlfn.IFS(Q713 &lt;&gt; 1,"",V712&gt;0,U712/V712,TRUE(),U712/1)</f>
        <v/>
      </c>
      <c r="N712" s="20"/>
      <c r="P712" s="0" t="str">
        <f aca="false">IF(H712&lt;&gt;"",MOD(WEEKDAY(H712)+4,7)+1,"")</f>
        <v/>
      </c>
      <c r="Q712" s="0" t="str">
        <f aca="false">IF(H711&lt;&gt;"",_xlfn.IFS(OR((H712-H711)&gt;=7,H712=""),1,P711&gt;P712,1,1,0),"")</f>
        <v/>
      </c>
      <c r="R712" s="0" t="str">
        <f aca="false">IF(C712&lt;&gt;"",IF($Q712&lt;&gt;1,C712+R711,C712),"")</f>
        <v/>
      </c>
      <c r="S712" s="0" t="str">
        <f aca="false">IF(D712&lt;&gt;"",IF($Q712&lt;&gt;1,D712+S711,D712),"")</f>
        <v/>
      </c>
      <c r="T712" s="0" t="str">
        <f aca="false">IF(E712&lt;&gt;"",IF($Q712&lt;&gt;1,E712+T711,E712),"")</f>
        <v/>
      </c>
      <c r="U712" s="0" t="str">
        <f aca="false">IF(H712&lt;&gt;"",IF(Q712=1,IF(B712="W",1,0),IF(B712="W",1,0)+U711),"")</f>
        <v/>
      </c>
      <c r="V712" s="0" t="str">
        <f aca="false">IF(H712&lt;&gt;"",IF(Q712=1,IF(B712&lt;&gt;"W",1,0),IF(B712&lt;&gt;"W",1,0)+V711),"")</f>
        <v/>
      </c>
    </row>
    <row r="713" customFormat="false" ht="13.8" hidden="false" customHeight="false" outlineLevel="0" collapsed="false">
      <c r="A713" s="23"/>
      <c r="B713" s="23"/>
      <c r="C713" s="23"/>
      <c r="D713" s="23"/>
      <c r="E713" s="23"/>
      <c r="F713" s="25" t="str">
        <f aca="false">_xlfn.IFS(E713 = "","",E713&gt;0,C713/E713,TRUE(),C713/1)</f>
        <v/>
      </c>
      <c r="G713" s="25" t="str">
        <f aca="false">_xlfn.IFS(E713 = "","",E713&gt;0,(C713+D713)/E713,TRUE(),(C713+D713)/1)</f>
        <v/>
      </c>
      <c r="H713" s="29"/>
      <c r="I713" s="27"/>
      <c r="J713" s="28" t="str">
        <f aca="false">IF(O713&lt;&gt;"",O713/86400,"")</f>
        <v/>
      </c>
      <c r="K713" s="28"/>
      <c r="L713" s="29" t="str">
        <f aca="false">_xlfn.IFS(Q714 &lt;&gt; 1,"",T713&gt;0,R713/T713,TRUE(),R713/1)</f>
        <v/>
      </c>
      <c r="M713" s="25" t="str">
        <f aca="false">_xlfn.IFS(Q714 &lt;&gt; 1,"",V713&gt;0,U713/V713,TRUE(),U713/1)</f>
        <v/>
      </c>
      <c r="N713" s="20"/>
      <c r="P713" s="0" t="str">
        <f aca="false">IF(H713&lt;&gt;"",MOD(WEEKDAY(H713)+4,7)+1,"")</f>
        <v/>
      </c>
      <c r="Q713" s="0" t="str">
        <f aca="false">IF(H712&lt;&gt;"",_xlfn.IFS(OR((H713-H712)&gt;=7,H713=""),1,P712&gt;P713,1,1,0),"")</f>
        <v/>
      </c>
      <c r="R713" s="0" t="str">
        <f aca="false">IF(C713&lt;&gt;"",IF($Q713&lt;&gt;1,C713+R712,C713),"")</f>
        <v/>
      </c>
      <c r="S713" s="0" t="str">
        <f aca="false">IF(D713&lt;&gt;"",IF($Q713&lt;&gt;1,D713+S712,D713),"")</f>
        <v/>
      </c>
      <c r="T713" s="0" t="str">
        <f aca="false">IF(E713&lt;&gt;"",IF($Q713&lt;&gt;1,E713+T712,E713),"")</f>
        <v/>
      </c>
      <c r="U713" s="0" t="str">
        <f aca="false">IF(H713&lt;&gt;"",IF(Q713=1,IF(B713="W",1,0),IF(B713="W",1,0)+U712),"")</f>
        <v/>
      </c>
      <c r="V713" s="0" t="str">
        <f aca="false">IF(H713&lt;&gt;"",IF(Q713=1,IF(B713&lt;&gt;"W",1,0),IF(B713&lt;&gt;"W",1,0)+V712),"")</f>
        <v/>
      </c>
    </row>
    <row r="714" customFormat="false" ht="13.8" hidden="false" customHeight="false" outlineLevel="0" collapsed="false">
      <c r="A714" s="23"/>
      <c r="B714" s="23"/>
      <c r="C714" s="23"/>
      <c r="D714" s="23"/>
      <c r="E714" s="23"/>
      <c r="F714" s="25" t="str">
        <f aca="false">_xlfn.IFS(E714 = "","",E714&gt;0,C714/E714,TRUE(),C714/1)</f>
        <v/>
      </c>
      <c r="G714" s="25" t="str">
        <f aca="false">_xlfn.IFS(E714 = "","",E714&gt;0,(C714+D714)/E714,TRUE(),(C714+D714)/1)</f>
        <v/>
      </c>
      <c r="H714" s="29"/>
      <c r="I714" s="27"/>
      <c r="J714" s="28" t="str">
        <f aca="false">IF(O714&lt;&gt;"",O714/86400,"")</f>
        <v/>
      </c>
      <c r="K714" s="28"/>
      <c r="L714" s="29" t="str">
        <f aca="false">_xlfn.IFS(Q715 &lt;&gt; 1,"",T714&gt;0,R714/T714,TRUE(),R714/1)</f>
        <v/>
      </c>
      <c r="M714" s="25" t="str">
        <f aca="false">_xlfn.IFS(Q715 &lt;&gt; 1,"",V714&gt;0,U714/V714,TRUE(),U714/1)</f>
        <v/>
      </c>
      <c r="N714" s="20"/>
      <c r="P714" s="0" t="str">
        <f aca="false">IF(H714&lt;&gt;"",MOD(WEEKDAY(H714)+4,7)+1,"")</f>
        <v/>
      </c>
      <c r="Q714" s="0" t="str">
        <f aca="false">IF(H713&lt;&gt;"",_xlfn.IFS(OR((H714-H713)&gt;=7,H714=""),1,P713&gt;P714,1,1,0),"")</f>
        <v/>
      </c>
      <c r="R714" s="0" t="str">
        <f aca="false">IF(C714&lt;&gt;"",IF($Q714&lt;&gt;1,C714+R713,C714),"")</f>
        <v/>
      </c>
      <c r="S714" s="0" t="str">
        <f aca="false">IF(D714&lt;&gt;"",IF($Q714&lt;&gt;1,D714+S713,D714),"")</f>
        <v/>
      </c>
      <c r="T714" s="0" t="str">
        <f aca="false">IF(E714&lt;&gt;"",IF($Q714&lt;&gt;1,E714+T713,E714),"")</f>
        <v/>
      </c>
      <c r="U714" s="0" t="str">
        <f aca="false">IF(H714&lt;&gt;"",IF(Q714=1,IF(B714="W",1,0),IF(B714="W",1,0)+U713),"")</f>
        <v/>
      </c>
      <c r="V714" s="0" t="str">
        <f aca="false">IF(H714&lt;&gt;"",IF(Q714=1,IF(B714&lt;&gt;"W",1,0),IF(B714&lt;&gt;"W",1,0)+V713),"")</f>
        <v/>
      </c>
    </row>
    <row r="715" customFormat="false" ht="13.8" hidden="false" customHeight="false" outlineLevel="0" collapsed="false">
      <c r="A715" s="23"/>
      <c r="B715" s="23"/>
      <c r="C715" s="23"/>
      <c r="D715" s="23"/>
      <c r="E715" s="23"/>
      <c r="F715" s="25" t="str">
        <f aca="false">_xlfn.IFS(E715 = "","",E715&gt;0,C715/E715,TRUE(),C715/1)</f>
        <v/>
      </c>
      <c r="G715" s="25" t="str">
        <f aca="false">_xlfn.IFS(E715 = "","",E715&gt;0,(C715+D715)/E715,TRUE(),(C715+D715)/1)</f>
        <v/>
      </c>
      <c r="H715" s="29"/>
      <c r="I715" s="27"/>
      <c r="J715" s="28" t="str">
        <f aca="false">IF(O715&lt;&gt;"",O715/86400,"")</f>
        <v/>
      </c>
      <c r="K715" s="28"/>
      <c r="L715" s="29" t="str">
        <f aca="false">_xlfn.IFS(Q716 &lt;&gt; 1,"",T715&gt;0,R715/T715,TRUE(),R715/1)</f>
        <v/>
      </c>
      <c r="M715" s="25" t="str">
        <f aca="false">_xlfn.IFS(Q716 &lt;&gt; 1,"",V715&gt;0,U715/V715,TRUE(),U715/1)</f>
        <v/>
      </c>
      <c r="N715" s="20"/>
      <c r="P715" s="0" t="str">
        <f aca="false">IF(H715&lt;&gt;"",MOD(WEEKDAY(H715)+4,7)+1,"")</f>
        <v/>
      </c>
      <c r="Q715" s="0" t="str">
        <f aca="false">IF(H714&lt;&gt;"",_xlfn.IFS(OR((H715-H714)&gt;=7,H715=""),1,P714&gt;P715,1,1,0),"")</f>
        <v/>
      </c>
      <c r="R715" s="0" t="str">
        <f aca="false">IF(C715&lt;&gt;"",IF($Q715&lt;&gt;1,C715+R714,C715),"")</f>
        <v/>
      </c>
      <c r="S715" s="0" t="str">
        <f aca="false">IF(D715&lt;&gt;"",IF($Q715&lt;&gt;1,D715+S714,D715),"")</f>
        <v/>
      </c>
      <c r="T715" s="0" t="str">
        <f aca="false">IF(E715&lt;&gt;"",IF($Q715&lt;&gt;1,E715+T714,E715),"")</f>
        <v/>
      </c>
      <c r="U715" s="0" t="str">
        <f aca="false">IF(H715&lt;&gt;"",IF(Q715=1,IF(B715="W",1,0),IF(B715="W",1,0)+U714),"")</f>
        <v/>
      </c>
      <c r="V715" s="0" t="str">
        <f aca="false">IF(H715&lt;&gt;"",IF(Q715=1,IF(B715&lt;&gt;"W",1,0),IF(B715&lt;&gt;"W",1,0)+V714),"")</f>
        <v/>
      </c>
    </row>
    <row r="716" customFormat="false" ht="13.8" hidden="false" customHeight="false" outlineLevel="0" collapsed="false">
      <c r="A716" s="23"/>
      <c r="B716" s="23"/>
      <c r="C716" s="23"/>
      <c r="D716" s="23"/>
      <c r="E716" s="23"/>
      <c r="F716" s="25" t="str">
        <f aca="false">_xlfn.IFS(E716 = "","",E716&gt;0,C716/E716,TRUE(),C716/1)</f>
        <v/>
      </c>
      <c r="G716" s="25" t="str">
        <f aca="false">_xlfn.IFS(E716 = "","",E716&gt;0,(C716+D716)/E716,TRUE(),(C716+D716)/1)</f>
        <v/>
      </c>
      <c r="H716" s="29"/>
      <c r="I716" s="27"/>
      <c r="J716" s="28" t="str">
        <f aca="false">IF(O716&lt;&gt;"",O716/86400,"")</f>
        <v/>
      </c>
      <c r="K716" s="28"/>
      <c r="L716" s="29" t="str">
        <f aca="false">_xlfn.IFS(Q717 &lt;&gt; 1,"",T716&gt;0,R716/T716,TRUE(),R716/1)</f>
        <v/>
      </c>
      <c r="M716" s="25" t="str">
        <f aca="false">_xlfn.IFS(Q717 &lt;&gt; 1,"",V716&gt;0,U716/V716,TRUE(),U716/1)</f>
        <v/>
      </c>
      <c r="N716" s="20"/>
      <c r="P716" s="0" t="str">
        <f aca="false">IF(H716&lt;&gt;"",MOD(WEEKDAY(H716)+4,7)+1,"")</f>
        <v/>
      </c>
      <c r="Q716" s="0" t="str">
        <f aca="false">IF(H715&lt;&gt;"",_xlfn.IFS(OR((H716-H715)&gt;=7,H716=""),1,P715&gt;P716,1,1,0),"")</f>
        <v/>
      </c>
      <c r="R716" s="0" t="str">
        <f aca="false">IF(C716&lt;&gt;"",IF($Q716&lt;&gt;1,C716+R715,C716),"")</f>
        <v/>
      </c>
      <c r="S716" s="0" t="str">
        <f aca="false">IF(D716&lt;&gt;"",IF($Q716&lt;&gt;1,D716+S715,D716),"")</f>
        <v/>
      </c>
      <c r="T716" s="0" t="str">
        <f aca="false">IF(E716&lt;&gt;"",IF($Q716&lt;&gt;1,E716+T715,E716),"")</f>
        <v/>
      </c>
      <c r="U716" s="0" t="str">
        <f aca="false">IF(H716&lt;&gt;"",IF(Q716=1,IF(B716="W",1,0),IF(B716="W",1,0)+U715),"")</f>
        <v/>
      </c>
      <c r="V716" s="0" t="str">
        <f aca="false">IF(H716&lt;&gt;"",IF(Q716=1,IF(B716&lt;&gt;"W",1,0),IF(B716&lt;&gt;"W",1,0)+V715),"")</f>
        <v/>
      </c>
    </row>
    <row r="717" customFormat="false" ht="13.8" hidden="false" customHeight="false" outlineLevel="0" collapsed="false">
      <c r="A717" s="23"/>
      <c r="B717" s="23"/>
      <c r="C717" s="23"/>
      <c r="D717" s="23"/>
      <c r="E717" s="23"/>
      <c r="F717" s="25" t="str">
        <f aca="false">_xlfn.IFS(E717 = "","",E717&gt;0,C717/E717,TRUE(),C717/1)</f>
        <v/>
      </c>
      <c r="G717" s="25" t="str">
        <f aca="false">_xlfn.IFS(E717 = "","",E717&gt;0,(C717+D717)/E717,TRUE(),(C717+D717)/1)</f>
        <v/>
      </c>
      <c r="H717" s="29"/>
      <c r="I717" s="27"/>
      <c r="J717" s="28" t="str">
        <f aca="false">IF(O717&lt;&gt;"",O717/86400,"")</f>
        <v/>
      </c>
      <c r="K717" s="28"/>
      <c r="L717" s="29" t="str">
        <f aca="false">_xlfn.IFS(Q718 &lt;&gt; 1,"",T717&gt;0,R717/T717,TRUE(),R717/1)</f>
        <v/>
      </c>
      <c r="M717" s="25" t="str">
        <f aca="false">_xlfn.IFS(Q718 &lt;&gt; 1,"",V717&gt;0,U717/V717,TRUE(),U717/1)</f>
        <v/>
      </c>
      <c r="N717" s="20"/>
      <c r="P717" s="0" t="str">
        <f aca="false">IF(H717&lt;&gt;"",MOD(WEEKDAY(H717)+4,7)+1,"")</f>
        <v/>
      </c>
      <c r="Q717" s="0" t="str">
        <f aca="false">IF(H716&lt;&gt;"",_xlfn.IFS(OR((H717-H716)&gt;=7,H717=""),1,P716&gt;P717,1,1,0),"")</f>
        <v/>
      </c>
      <c r="R717" s="0" t="str">
        <f aca="false">IF(C717&lt;&gt;"",IF($Q717&lt;&gt;1,C717+R716,C717),"")</f>
        <v/>
      </c>
      <c r="S717" s="0" t="str">
        <f aca="false">IF(D717&lt;&gt;"",IF($Q717&lt;&gt;1,D717+S716,D717),"")</f>
        <v/>
      </c>
      <c r="T717" s="0" t="str">
        <f aca="false">IF(E717&lt;&gt;"",IF($Q717&lt;&gt;1,E717+T716,E717),"")</f>
        <v/>
      </c>
      <c r="U717" s="0" t="str">
        <f aca="false">IF(H717&lt;&gt;"",IF(Q717=1,IF(B717="W",1,0),IF(B717="W",1,0)+U716),"")</f>
        <v/>
      </c>
      <c r="V717" s="0" t="str">
        <f aca="false">IF(H717&lt;&gt;"",IF(Q717=1,IF(B717&lt;&gt;"W",1,0),IF(B717&lt;&gt;"W",1,0)+V716),"")</f>
        <v/>
      </c>
    </row>
    <row r="718" customFormat="false" ht="13.8" hidden="false" customHeight="false" outlineLevel="0" collapsed="false">
      <c r="A718" s="23"/>
      <c r="B718" s="23"/>
      <c r="C718" s="23"/>
      <c r="D718" s="23"/>
      <c r="E718" s="23"/>
      <c r="F718" s="25" t="str">
        <f aca="false">_xlfn.IFS(E718 = "","",E718&gt;0,C718/E718,TRUE(),C718/1)</f>
        <v/>
      </c>
      <c r="G718" s="25" t="str">
        <f aca="false">_xlfn.IFS(E718 = "","",E718&gt;0,(C718+D718)/E718,TRUE(),(C718+D718)/1)</f>
        <v/>
      </c>
      <c r="H718" s="29"/>
      <c r="I718" s="27"/>
      <c r="J718" s="28" t="str">
        <f aca="false">IF(O718&lt;&gt;"",O718/86400,"")</f>
        <v/>
      </c>
      <c r="K718" s="28"/>
      <c r="L718" s="29" t="str">
        <f aca="false">_xlfn.IFS(Q719 &lt;&gt; 1,"",T718&gt;0,R718/T718,TRUE(),R718/1)</f>
        <v/>
      </c>
      <c r="M718" s="25" t="str">
        <f aca="false">_xlfn.IFS(Q719 &lt;&gt; 1,"",V718&gt;0,U718/V718,TRUE(),U718/1)</f>
        <v/>
      </c>
      <c r="N718" s="20"/>
      <c r="P718" s="0" t="str">
        <f aca="false">IF(H718&lt;&gt;"",MOD(WEEKDAY(H718)+4,7)+1,"")</f>
        <v/>
      </c>
      <c r="Q718" s="0" t="str">
        <f aca="false">IF(H717&lt;&gt;"",_xlfn.IFS(OR((H718-H717)&gt;=7,H718=""),1,P717&gt;P718,1,1,0),"")</f>
        <v/>
      </c>
      <c r="R718" s="0" t="str">
        <f aca="false">IF(C718&lt;&gt;"",IF($Q718&lt;&gt;1,C718+R717,C718),"")</f>
        <v/>
      </c>
      <c r="S718" s="0" t="str">
        <f aca="false">IF(D718&lt;&gt;"",IF($Q718&lt;&gt;1,D718+S717,D718),"")</f>
        <v/>
      </c>
      <c r="T718" s="0" t="str">
        <f aca="false">IF(E718&lt;&gt;"",IF($Q718&lt;&gt;1,E718+T717,E718),"")</f>
        <v/>
      </c>
      <c r="U718" s="0" t="str">
        <f aca="false">IF(H718&lt;&gt;"",IF(Q718=1,IF(B718="W",1,0),IF(B718="W",1,0)+U717),"")</f>
        <v/>
      </c>
      <c r="V718" s="0" t="str">
        <f aca="false">IF(H718&lt;&gt;"",IF(Q718=1,IF(B718&lt;&gt;"W",1,0),IF(B718&lt;&gt;"W",1,0)+V717),"")</f>
        <v/>
      </c>
    </row>
    <row r="719" customFormat="false" ht="13.8" hidden="false" customHeight="false" outlineLevel="0" collapsed="false">
      <c r="A719" s="23"/>
      <c r="B719" s="23"/>
      <c r="C719" s="23"/>
      <c r="D719" s="23"/>
      <c r="E719" s="23"/>
      <c r="F719" s="25" t="str">
        <f aca="false">_xlfn.IFS(E719 = "","",E719&gt;0,C719/E719,TRUE(),C719/1)</f>
        <v/>
      </c>
      <c r="G719" s="25" t="str">
        <f aca="false">_xlfn.IFS(E719 = "","",E719&gt;0,(C719+D719)/E719,TRUE(),(C719+D719)/1)</f>
        <v/>
      </c>
      <c r="H719" s="29"/>
      <c r="I719" s="27"/>
      <c r="J719" s="28" t="str">
        <f aca="false">IF(O719&lt;&gt;"",O719/86400,"")</f>
        <v/>
      </c>
      <c r="K719" s="28"/>
      <c r="L719" s="29" t="str">
        <f aca="false">_xlfn.IFS(Q720 &lt;&gt; 1,"",T719&gt;0,R719/T719,TRUE(),R719/1)</f>
        <v/>
      </c>
      <c r="M719" s="25" t="str">
        <f aca="false">_xlfn.IFS(Q720 &lt;&gt; 1,"",V719&gt;0,U719/V719,TRUE(),U719/1)</f>
        <v/>
      </c>
      <c r="N719" s="20"/>
      <c r="P719" s="0" t="str">
        <f aca="false">IF(H719&lt;&gt;"",MOD(WEEKDAY(H719)+4,7)+1,"")</f>
        <v/>
      </c>
      <c r="Q719" s="0" t="str">
        <f aca="false">IF(H718&lt;&gt;"",_xlfn.IFS(OR((H719-H718)&gt;=7,H719=""),1,P718&gt;P719,1,1,0),"")</f>
        <v/>
      </c>
      <c r="R719" s="0" t="str">
        <f aca="false">IF(C719&lt;&gt;"",IF($Q719&lt;&gt;1,C719+R718,C719),"")</f>
        <v/>
      </c>
      <c r="S719" s="0" t="str">
        <f aca="false">IF(D719&lt;&gt;"",IF($Q719&lt;&gt;1,D719+S718,D719),"")</f>
        <v/>
      </c>
      <c r="T719" s="0" t="str">
        <f aca="false">IF(E719&lt;&gt;"",IF($Q719&lt;&gt;1,E719+T718,E719),"")</f>
        <v/>
      </c>
      <c r="U719" s="0" t="str">
        <f aca="false">IF(H719&lt;&gt;"",IF(Q719=1,IF(B719="W",1,0),IF(B719="W",1,0)+U718),"")</f>
        <v/>
      </c>
      <c r="V719" s="0" t="str">
        <f aca="false">IF(H719&lt;&gt;"",IF(Q719=1,IF(B719&lt;&gt;"W",1,0),IF(B719&lt;&gt;"W",1,0)+V718),"")</f>
        <v/>
      </c>
    </row>
    <row r="720" customFormat="false" ht="13.8" hidden="false" customHeight="false" outlineLevel="0" collapsed="false">
      <c r="A720" s="23"/>
      <c r="B720" s="23"/>
      <c r="C720" s="23"/>
      <c r="D720" s="23"/>
      <c r="E720" s="23"/>
      <c r="F720" s="25" t="str">
        <f aca="false">_xlfn.IFS(E720 = "","",E720&gt;0,C720/E720,TRUE(),C720/1)</f>
        <v/>
      </c>
      <c r="G720" s="25" t="str">
        <f aca="false">_xlfn.IFS(E720 = "","",E720&gt;0,(C720+D720)/E720,TRUE(),(C720+D720)/1)</f>
        <v/>
      </c>
      <c r="H720" s="29"/>
      <c r="I720" s="27"/>
      <c r="J720" s="28" t="str">
        <f aca="false">IF(O720&lt;&gt;"",O720/86400,"")</f>
        <v/>
      </c>
      <c r="K720" s="28"/>
      <c r="L720" s="29" t="str">
        <f aca="false">_xlfn.IFS(Q721 &lt;&gt; 1,"",T720&gt;0,R720/T720,TRUE(),R720/1)</f>
        <v/>
      </c>
      <c r="M720" s="25" t="str">
        <f aca="false">_xlfn.IFS(Q721 &lt;&gt; 1,"",V720&gt;0,U720/V720,TRUE(),U720/1)</f>
        <v/>
      </c>
      <c r="N720" s="20"/>
      <c r="P720" s="0" t="str">
        <f aca="false">IF(H720&lt;&gt;"",MOD(WEEKDAY(H720)+4,7)+1,"")</f>
        <v/>
      </c>
      <c r="Q720" s="0" t="str">
        <f aca="false">IF(H719&lt;&gt;"",_xlfn.IFS(OR((H720-H719)&gt;=7,H720=""),1,P719&gt;P720,1,1,0),"")</f>
        <v/>
      </c>
      <c r="R720" s="0" t="str">
        <f aca="false">IF(C720&lt;&gt;"",IF($Q720&lt;&gt;1,C720+R719,C720),"")</f>
        <v/>
      </c>
      <c r="S720" s="0" t="str">
        <f aca="false">IF(D720&lt;&gt;"",IF($Q720&lt;&gt;1,D720+S719,D720),"")</f>
        <v/>
      </c>
      <c r="T720" s="0" t="str">
        <f aca="false">IF(E720&lt;&gt;"",IF($Q720&lt;&gt;1,E720+T719,E720),"")</f>
        <v/>
      </c>
      <c r="U720" s="0" t="str">
        <f aca="false">IF(H720&lt;&gt;"",IF(Q720=1,IF(B720="W",1,0),IF(B720="W",1,0)+U719),"")</f>
        <v/>
      </c>
      <c r="V720" s="0" t="str">
        <f aca="false">IF(H720&lt;&gt;"",IF(Q720=1,IF(B720&lt;&gt;"W",1,0),IF(B720&lt;&gt;"W",1,0)+V719),"")</f>
        <v/>
      </c>
    </row>
    <row r="721" customFormat="false" ht="13.8" hidden="false" customHeight="false" outlineLevel="0" collapsed="false">
      <c r="A721" s="23"/>
      <c r="B721" s="23"/>
      <c r="C721" s="23"/>
      <c r="D721" s="23"/>
      <c r="E721" s="23"/>
      <c r="F721" s="25" t="str">
        <f aca="false">_xlfn.IFS(E721 = "","",E721&gt;0,C721/E721,TRUE(),C721/1)</f>
        <v/>
      </c>
      <c r="G721" s="25" t="str">
        <f aca="false">_xlfn.IFS(E721 = "","",E721&gt;0,(C721+D721)/E721,TRUE(),(C721+D721)/1)</f>
        <v/>
      </c>
      <c r="H721" s="29"/>
      <c r="I721" s="27"/>
      <c r="J721" s="28" t="str">
        <f aca="false">IF(O721&lt;&gt;"",O721/86400,"")</f>
        <v/>
      </c>
      <c r="K721" s="28"/>
      <c r="L721" s="29" t="str">
        <f aca="false">_xlfn.IFS(Q722 &lt;&gt; 1,"",T721&gt;0,R721/T721,TRUE(),R721/1)</f>
        <v/>
      </c>
      <c r="M721" s="25" t="str">
        <f aca="false">_xlfn.IFS(Q722 &lt;&gt; 1,"",V721&gt;0,U721/V721,TRUE(),U721/1)</f>
        <v/>
      </c>
      <c r="N721" s="20"/>
      <c r="P721" s="0" t="str">
        <f aca="false">IF(H721&lt;&gt;"",MOD(WEEKDAY(H721)+4,7)+1,"")</f>
        <v/>
      </c>
      <c r="Q721" s="0" t="str">
        <f aca="false">IF(H720&lt;&gt;"",_xlfn.IFS(OR((H721-H720)&gt;=7,H721=""),1,P720&gt;P721,1,1,0),"")</f>
        <v/>
      </c>
      <c r="R721" s="0" t="str">
        <f aca="false">IF(C721&lt;&gt;"",IF($Q721&lt;&gt;1,C721+R720,C721),"")</f>
        <v/>
      </c>
      <c r="S721" s="0" t="str">
        <f aca="false">IF(D721&lt;&gt;"",IF($Q721&lt;&gt;1,D721+S720,D721),"")</f>
        <v/>
      </c>
      <c r="T721" s="0" t="str">
        <f aca="false">IF(E721&lt;&gt;"",IF($Q721&lt;&gt;1,E721+T720,E721),"")</f>
        <v/>
      </c>
      <c r="U721" s="0" t="str">
        <f aca="false">IF(H721&lt;&gt;"",IF(Q721=1,IF(B721="W",1,0),IF(B721="W",1,0)+U720),"")</f>
        <v/>
      </c>
      <c r="V721" s="0" t="str">
        <f aca="false">IF(H721&lt;&gt;"",IF(Q721=1,IF(B721&lt;&gt;"W",1,0),IF(B721&lt;&gt;"W",1,0)+V720),"")</f>
        <v/>
      </c>
    </row>
    <row r="722" customFormat="false" ht="13.8" hidden="false" customHeight="false" outlineLevel="0" collapsed="false">
      <c r="A722" s="23"/>
      <c r="B722" s="23"/>
      <c r="C722" s="23"/>
      <c r="D722" s="23"/>
      <c r="E722" s="23"/>
      <c r="F722" s="25" t="str">
        <f aca="false">_xlfn.IFS(E722 = "","",E722&gt;0,C722/E722,TRUE(),C722/1)</f>
        <v/>
      </c>
      <c r="G722" s="25" t="str">
        <f aca="false">_xlfn.IFS(E722 = "","",E722&gt;0,(C722+D722)/E722,TRUE(),(C722+D722)/1)</f>
        <v/>
      </c>
      <c r="H722" s="29"/>
      <c r="I722" s="27"/>
      <c r="J722" s="28" t="str">
        <f aca="false">IF(O722&lt;&gt;"",O722/86400,"")</f>
        <v/>
      </c>
      <c r="K722" s="28"/>
      <c r="L722" s="29" t="str">
        <f aca="false">_xlfn.IFS(Q723 &lt;&gt; 1,"",T722&gt;0,R722/T722,TRUE(),R722/1)</f>
        <v/>
      </c>
      <c r="M722" s="25" t="str">
        <f aca="false">_xlfn.IFS(Q723 &lt;&gt; 1,"",V722&gt;0,U722/V722,TRUE(),U722/1)</f>
        <v/>
      </c>
      <c r="N722" s="20"/>
      <c r="P722" s="0" t="str">
        <f aca="false">IF(H722&lt;&gt;"",MOD(WEEKDAY(H722)+4,7)+1,"")</f>
        <v/>
      </c>
      <c r="Q722" s="0" t="str">
        <f aca="false">IF(H721&lt;&gt;"",_xlfn.IFS(OR((H722-H721)&gt;=7,H722=""),1,P721&gt;P722,1,1,0),"")</f>
        <v/>
      </c>
      <c r="R722" s="0" t="str">
        <f aca="false">IF(C722&lt;&gt;"",IF($Q722&lt;&gt;1,C722+R721,C722),"")</f>
        <v/>
      </c>
      <c r="S722" s="0" t="str">
        <f aca="false">IF(D722&lt;&gt;"",IF($Q722&lt;&gt;1,D722+S721,D722),"")</f>
        <v/>
      </c>
      <c r="T722" s="0" t="str">
        <f aca="false">IF(E722&lt;&gt;"",IF($Q722&lt;&gt;1,E722+T721,E722),"")</f>
        <v/>
      </c>
      <c r="U722" s="0" t="str">
        <f aca="false">IF(H722&lt;&gt;"",IF(Q722=1,IF(B722="W",1,0),IF(B722="W",1,0)+U721),"")</f>
        <v/>
      </c>
      <c r="V722" s="0" t="str">
        <f aca="false">IF(H722&lt;&gt;"",IF(Q722=1,IF(B722&lt;&gt;"W",1,0),IF(B722&lt;&gt;"W",1,0)+V721),"")</f>
        <v/>
      </c>
    </row>
    <row r="723" customFormat="false" ht="13.8" hidden="false" customHeight="false" outlineLevel="0" collapsed="false">
      <c r="A723" s="23"/>
      <c r="B723" s="23"/>
      <c r="C723" s="23"/>
      <c r="D723" s="23"/>
      <c r="E723" s="23"/>
      <c r="F723" s="25" t="str">
        <f aca="false">_xlfn.IFS(E723 = "","",E723&gt;0,C723/E723,TRUE(),C723/1)</f>
        <v/>
      </c>
      <c r="G723" s="25" t="str">
        <f aca="false">_xlfn.IFS(E723 = "","",E723&gt;0,(C723+D723)/E723,TRUE(),(C723+D723)/1)</f>
        <v/>
      </c>
      <c r="H723" s="29"/>
      <c r="I723" s="27"/>
      <c r="J723" s="28" t="str">
        <f aca="false">IF(O723&lt;&gt;"",O723/86400,"")</f>
        <v/>
      </c>
      <c r="K723" s="28"/>
      <c r="L723" s="29" t="str">
        <f aca="false">_xlfn.IFS(Q724 &lt;&gt; 1,"",T723&gt;0,R723/T723,TRUE(),R723/1)</f>
        <v/>
      </c>
      <c r="M723" s="25" t="str">
        <f aca="false">_xlfn.IFS(Q724 &lt;&gt; 1,"",V723&gt;0,U723/V723,TRUE(),U723/1)</f>
        <v/>
      </c>
      <c r="N723" s="20"/>
      <c r="P723" s="0" t="str">
        <f aca="false">IF(H723&lt;&gt;"",MOD(WEEKDAY(H723)+4,7)+1,"")</f>
        <v/>
      </c>
      <c r="Q723" s="0" t="str">
        <f aca="false">IF(H722&lt;&gt;"",_xlfn.IFS(OR((H723-H722)&gt;=7,H723=""),1,P722&gt;P723,1,1,0),"")</f>
        <v/>
      </c>
      <c r="R723" s="0" t="str">
        <f aca="false">IF(C723&lt;&gt;"",IF($Q723&lt;&gt;1,C723+R722,C723),"")</f>
        <v/>
      </c>
      <c r="S723" s="0" t="str">
        <f aca="false">IF(D723&lt;&gt;"",IF($Q723&lt;&gt;1,D723+S722,D723),"")</f>
        <v/>
      </c>
      <c r="T723" s="0" t="str">
        <f aca="false">IF(E723&lt;&gt;"",IF($Q723&lt;&gt;1,E723+T722,E723),"")</f>
        <v/>
      </c>
      <c r="U723" s="0" t="str">
        <f aca="false">IF(H723&lt;&gt;"",IF(Q723=1,IF(B723="W",1,0),IF(B723="W",1,0)+U722),"")</f>
        <v/>
      </c>
      <c r="V723" s="0" t="str">
        <f aca="false">IF(H723&lt;&gt;"",IF(Q723=1,IF(B723&lt;&gt;"W",1,0),IF(B723&lt;&gt;"W",1,0)+V722),"")</f>
        <v/>
      </c>
    </row>
    <row r="724" customFormat="false" ht="13.8" hidden="false" customHeight="false" outlineLevel="0" collapsed="false">
      <c r="A724" s="23"/>
      <c r="B724" s="23"/>
      <c r="C724" s="23"/>
      <c r="D724" s="23"/>
      <c r="E724" s="23"/>
      <c r="F724" s="25" t="str">
        <f aca="false">_xlfn.IFS(E724 = "","",E724&gt;0,C724/E724,TRUE(),C724/1)</f>
        <v/>
      </c>
      <c r="G724" s="25" t="str">
        <f aca="false">_xlfn.IFS(E724 = "","",E724&gt;0,(C724+D724)/E724,TRUE(),(C724+D724)/1)</f>
        <v/>
      </c>
      <c r="H724" s="29"/>
      <c r="I724" s="27"/>
      <c r="J724" s="28" t="str">
        <f aca="false">IF(O724&lt;&gt;"",O724/86400,"")</f>
        <v/>
      </c>
      <c r="K724" s="28"/>
      <c r="L724" s="29" t="str">
        <f aca="false">_xlfn.IFS(Q725 &lt;&gt; 1,"",T724&gt;0,R724/T724,TRUE(),R724/1)</f>
        <v/>
      </c>
      <c r="M724" s="25" t="str">
        <f aca="false">_xlfn.IFS(Q725 &lt;&gt; 1,"",V724&gt;0,U724/V724,TRUE(),U724/1)</f>
        <v/>
      </c>
      <c r="N724" s="20"/>
      <c r="P724" s="0" t="str">
        <f aca="false">IF(H724&lt;&gt;"",MOD(WEEKDAY(H724)+4,7)+1,"")</f>
        <v/>
      </c>
      <c r="Q724" s="0" t="str">
        <f aca="false">IF(H723&lt;&gt;"",_xlfn.IFS(OR((H724-H723)&gt;=7,H724=""),1,P723&gt;P724,1,1,0),"")</f>
        <v/>
      </c>
      <c r="R724" s="0" t="str">
        <f aca="false">IF(C724&lt;&gt;"",IF($Q724&lt;&gt;1,C724+R723,C724),"")</f>
        <v/>
      </c>
      <c r="S724" s="0" t="str">
        <f aca="false">IF(D724&lt;&gt;"",IF($Q724&lt;&gt;1,D724+S723,D724),"")</f>
        <v/>
      </c>
      <c r="T724" s="0" t="str">
        <f aca="false">IF(E724&lt;&gt;"",IF($Q724&lt;&gt;1,E724+T723,E724),"")</f>
        <v/>
      </c>
      <c r="U724" s="0" t="str">
        <f aca="false">IF(H724&lt;&gt;"",IF(Q724=1,IF(B724="W",1,0),IF(B724="W",1,0)+U723),"")</f>
        <v/>
      </c>
      <c r="V724" s="0" t="str">
        <f aca="false">IF(H724&lt;&gt;"",IF(Q724=1,IF(B724&lt;&gt;"W",1,0),IF(B724&lt;&gt;"W",1,0)+V723),"")</f>
        <v/>
      </c>
    </row>
    <row r="725" customFormat="false" ht="13.8" hidden="false" customHeight="false" outlineLevel="0" collapsed="false">
      <c r="A725" s="23"/>
      <c r="B725" s="23"/>
      <c r="C725" s="23"/>
      <c r="D725" s="23"/>
      <c r="E725" s="23"/>
      <c r="F725" s="25" t="str">
        <f aca="false">_xlfn.IFS(E725 = "","",E725&gt;0,C725/E725,TRUE(),C725/1)</f>
        <v/>
      </c>
      <c r="G725" s="25" t="str">
        <f aca="false">_xlfn.IFS(E725 = "","",E725&gt;0,(C725+D725)/E725,TRUE(),(C725+D725)/1)</f>
        <v/>
      </c>
      <c r="H725" s="29"/>
      <c r="I725" s="27"/>
      <c r="J725" s="28" t="str">
        <f aca="false">IF(O725&lt;&gt;"",O725/86400,"")</f>
        <v/>
      </c>
      <c r="K725" s="28"/>
      <c r="L725" s="29" t="str">
        <f aca="false">_xlfn.IFS(Q726 &lt;&gt; 1,"",T725&gt;0,R725/T725,TRUE(),R725/1)</f>
        <v/>
      </c>
      <c r="M725" s="25" t="str">
        <f aca="false">_xlfn.IFS(Q726 &lt;&gt; 1,"",V725&gt;0,U725/V725,TRUE(),U725/1)</f>
        <v/>
      </c>
      <c r="N725" s="20"/>
      <c r="P725" s="0" t="str">
        <f aca="false">IF(H725&lt;&gt;"",MOD(WEEKDAY(H725)+4,7)+1,"")</f>
        <v/>
      </c>
      <c r="Q725" s="0" t="str">
        <f aca="false">IF(H724&lt;&gt;"",_xlfn.IFS(OR((H725-H724)&gt;=7,H725=""),1,P724&gt;P725,1,1,0),"")</f>
        <v/>
      </c>
      <c r="R725" s="0" t="str">
        <f aca="false">IF(C725&lt;&gt;"",IF($Q725&lt;&gt;1,C725+R724,C725),"")</f>
        <v/>
      </c>
      <c r="S725" s="0" t="str">
        <f aca="false">IF(D725&lt;&gt;"",IF($Q725&lt;&gt;1,D725+S724,D725),"")</f>
        <v/>
      </c>
      <c r="T725" s="0" t="str">
        <f aca="false">IF(E725&lt;&gt;"",IF($Q725&lt;&gt;1,E725+T724,E725),"")</f>
        <v/>
      </c>
      <c r="U725" s="0" t="str">
        <f aca="false">IF(H725&lt;&gt;"",IF(Q725=1,IF(B725="W",1,0),IF(B725="W",1,0)+U724),"")</f>
        <v/>
      </c>
      <c r="V725" s="0" t="str">
        <f aca="false">IF(H725&lt;&gt;"",IF(Q725=1,IF(B725&lt;&gt;"W",1,0),IF(B725&lt;&gt;"W",1,0)+V724),"")</f>
        <v/>
      </c>
    </row>
    <row r="726" customFormat="false" ht="13.8" hidden="false" customHeight="false" outlineLevel="0" collapsed="false">
      <c r="A726" s="23"/>
      <c r="B726" s="23"/>
      <c r="C726" s="23"/>
      <c r="D726" s="23"/>
      <c r="E726" s="23"/>
      <c r="F726" s="25" t="str">
        <f aca="false">_xlfn.IFS(E726 = "","",E726&gt;0,C726/E726,TRUE(),C726/1)</f>
        <v/>
      </c>
      <c r="G726" s="25" t="str">
        <f aca="false">_xlfn.IFS(E726 = "","",E726&gt;0,(C726+D726)/E726,TRUE(),(C726+D726)/1)</f>
        <v/>
      </c>
      <c r="H726" s="29"/>
      <c r="I726" s="27"/>
      <c r="J726" s="28" t="str">
        <f aca="false">IF(O726&lt;&gt;"",O726/86400,"")</f>
        <v/>
      </c>
      <c r="K726" s="28"/>
      <c r="L726" s="29" t="str">
        <f aca="false">_xlfn.IFS(Q727 &lt;&gt; 1,"",T726&gt;0,R726/T726,TRUE(),R726/1)</f>
        <v/>
      </c>
      <c r="M726" s="25" t="str">
        <f aca="false">_xlfn.IFS(Q727 &lt;&gt; 1,"",V726&gt;0,U726/V726,TRUE(),U726/1)</f>
        <v/>
      </c>
      <c r="N726" s="20"/>
      <c r="P726" s="0" t="str">
        <f aca="false">IF(H726&lt;&gt;"",MOD(WEEKDAY(H726)+4,7)+1,"")</f>
        <v/>
      </c>
      <c r="Q726" s="0" t="str">
        <f aca="false">IF(H725&lt;&gt;"",_xlfn.IFS(OR((H726-H725)&gt;=7,H726=""),1,P725&gt;P726,1,1,0),"")</f>
        <v/>
      </c>
      <c r="R726" s="0" t="str">
        <f aca="false">IF(C726&lt;&gt;"",IF($Q726&lt;&gt;1,C726+R725,C726),"")</f>
        <v/>
      </c>
      <c r="S726" s="0" t="str">
        <f aca="false">IF(D726&lt;&gt;"",IF($Q726&lt;&gt;1,D726+S725,D726),"")</f>
        <v/>
      </c>
      <c r="T726" s="0" t="str">
        <f aca="false">IF(E726&lt;&gt;"",IF($Q726&lt;&gt;1,E726+T725,E726),"")</f>
        <v/>
      </c>
      <c r="U726" s="0" t="str">
        <f aca="false">IF(H726&lt;&gt;"",IF(Q726=1,IF(B726="W",1,0),IF(B726="W",1,0)+U725),"")</f>
        <v/>
      </c>
      <c r="V726" s="0" t="str">
        <f aca="false">IF(H726&lt;&gt;"",IF(Q726=1,IF(B726&lt;&gt;"W",1,0),IF(B726&lt;&gt;"W",1,0)+V725),"")</f>
        <v/>
      </c>
    </row>
    <row r="727" customFormat="false" ht="13.8" hidden="false" customHeight="false" outlineLevel="0" collapsed="false">
      <c r="A727" s="23"/>
      <c r="B727" s="23"/>
      <c r="C727" s="23"/>
      <c r="D727" s="23"/>
      <c r="E727" s="23"/>
      <c r="F727" s="25" t="str">
        <f aca="false">_xlfn.IFS(E727 = "","",E727&gt;0,C727/E727,TRUE(),C727/1)</f>
        <v/>
      </c>
      <c r="G727" s="25" t="str">
        <f aca="false">_xlfn.IFS(E727 = "","",E727&gt;0,(C727+D727)/E727,TRUE(),(C727+D727)/1)</f>
        <v/>
      </c>
      <c r="H727" s="29"/>
      <c r="I727" s="27"/>
      <c r="J727" s="28" t="str">
        <f aca="false">IF(O727&lt;&gt;"",O727/86400,"")</f>
        <v/>
      </c>
      <c r="K727" s="28"/>
      <c r="L727" s="29" t="str">
        <f aca="false">_xlfn.IFS(Q728 &lt;&gt; 1,"",T727&gt;0,R727/T727,TRUE(),R727/1)</f>
        <v/>
      </c>
      <c r="M727" s="25" t="str">
        <f aca="false">_xlfn.IFS(Q728 &lt;&gt; 1,"",V727&gt;0,U727/V727,TRUE(),U727/1)</f>
        <v/>
      </c>
      <c r="N727" s="20"/>
      <c r="P727" s="0" t="str">
        <f aca="false">IF(H727&lt;&gt;"",MOD(WEEKDAY(H727)+4,7)+1,"")</f>
        <v/>
      </c>
      <c r="Q727" s="0" t="str">
        <f aca="false">IF(H726&lt;&gt;"",_xlfn.IFS(OR((H727-H726)&gt;=7,H727=""),1,P726&gt;P727,1,1,0),"")</f>
        <v/>
      </c>
      <c r="R727" s="0" t="str">
        <f aca="false">IF(C727&lt;&gt;"",IF($Q727&lt;&gt;1,C727+R726,C727),"")</f>
        <v/>
      </c>
      <c r="S727" s="0" t="str">
        <f aca="false">IF(D727&lt;&gt;"",IF($Q727&lt;&gt;1,D727+S726,D727),"")</f>
        <v/>
      </c>
      <c r="T727" s="0" t="str">
        <f aca="false">IF(E727&lt;&gt;"",IF($Q727&lt;&gt;1,E727+T726,E727),"")</f>
        <v/>
      </c>
      <c r="U727" s="0" t="str">
        <f aca="false">IF(H727&lt;&gt;"",IF(Q727=1,IF(B727="W",1,0),IF(B727="W",1,0)+U726),"")</f>
        <v/>
      </c>
      <c r="V727" s="0" t="str">
        <f aca="false">IF(H727&lt;&gt;"",IF(Q727=1,IF(B727&lt;&gt;"W",1,0),IF(B727&lt;&gt;"W",1,0)+V726),"")</f>
        <v/>
      </c>
    </row>
    <row r="728" customFormat="false" ht="13.8" hidden="false" customHeight="false" outlineLevel="0" collapsed="false">
      <c r="A728" s="23"/>
      <c r="B728" s="23"/>
      <c r="C728" s="23"/>
      <c r="D728" s="23"/>
      <c r="E728" s="23"/>
      <c r="F728" s="25" t="str">
        <f aca="false">_xlfn.IFS(E728 = "","",E728&gt;0,C728/E728,TRUE(),C728/1)</f>
        <v/>
      </c>
      <c r="G728" s="25" t="str">
        <f aca="false">_xlfn.IFS(E728 = "","",E728&gt;0,(C728+D728)/E728,TRUE(),(C728+D728)/1)</f>
        <v/>
      </c>
      <c r="H728" s="29"/>
      <c r="I728" s="27"/>
      <c r="J728" s="28" t="str">
        <f aca="false">IF(O728&lt;&gt;"",O728/86400,"")</f>
        <v/>
      </c>
      <c r="K728" s="28"/>
      <c r="L728" s="29" t="str">
        <f aca="false">_xlfn.IFS(Q729 &lt;&gt; 1,"",T728&gt;0,R728/T728,TRUE(),R728/1)</f>
        <v/>
      </c>
      <c r="M728" s="25" t="str">
        <f aca="false">_xlfn.IFS(Q729 &lt;&gt; 1,"",V728&gt;0,U728/V728,TRUE(),U728/1)</f>
        <v/>
      </c>
      <c r="N728" s="20"/>
      <c r="P728" s="0" t="str">
        <f aca="false">IF(H728&lt;&gt;"",MOD(WEEKDAY(H728)+4,7)+1,"")</f>
        <v/>
      </c>
      <c r="Q728" s="0" t="str">
        <f aca="false">IF(H727&lt;&gt;"",_xlfn.IFS(OR((H728-H727)&gt;=7,H728=""),1,P727&gt;P728,1,1,0),"")</f>
        <v/>
      </c>
      <c r="R728" s="0" t="str">
        <f aca="false">IF(C728&lt;&gt;"",IF($Q728&lt;&gt;1,C728+R727,C728),"")</f>
        <v/>
      </c>
      <c r="S728" s="0" t="str">
        <f aca="false">IF(D728&lt;&gt;"",IF($Q728&lt;&gt;1,D728+S727,D728),"")</f>
        <v/>
      </c>
      <c r="T728" s="0" t="str">
        <f aca="false">IF(E728&lt;&gt;"",IF($Q728&lt;&gt;1,E728+T727,E728),"")</f>
        <v/>
      </c>
      <c r="U728" s="0" t="str">
        <f aca="false">IF(H728&lt;&gt;"",IF(Q728=1,IF(B728="W",1,0),IF(B728="W",1,0)+U727),"")</f>
        <v/>
      </c>
      <c r="V728" s="0" t="str">
        <f aca="false">IF(H728&lt;&gt;"",IF(Q728=1,IF(B728&lt;&gt;"W",1,0),IF(B728&lt;&gt;"W",1,0)+V727),"")</f>
        <v/>
      </c>
    </row>
    <row r="729" customFormat="false" ht="13.8" hidden="false" customHeight="false" outlineLevel="0" collapsed="false">
      <c r="A729" s="23"/>
      <c r="B729" s="23"/>
      <c r="C729" s="23"/>
      <c r="D729" s="23"/>
      <c r="E729" s="23"/>
      <c r="F729" s="25" t="str">
        <f aca="false">_xlfn.IFS(E729 = "","",E729&gt;0,C729/E729,TRUE(),C729/1)</f>
        <v/>
      </c>
      <c r="G729" s="25" t="str">
        <f aca="false">_xlfn.IFS(E729 = "","",E729&gt;0,(C729+D729)/E729,TRUE(),(C729+D729)/1)</f>
        <v/>
      </c>
      <c r="H729" s="29"/>
      <c r="I729" s="27"/>
      <c r="J729" s="28" t="str">
        <f aca="false">IF(O729&lt;&gt;"",O729/86400,"")</f>
        <v/>
      </c>
      <c r="K729" s="28"/>
      <c r="L729" s="29" t="str">
        <f aca="false">_xlfn.IFS(Q730 &lt;&gt; 1,"",T729&gt;0,R729/T729,TRUE(),R729/1)</f>
        <v/>
      </c>
      <c r="M729" s="25" t="str">
        <f aca="false">_xlfn.IFS(Q730 &lt;&gt; 1,"",V729&gt;0,U729/V729,TRUE(),U729/1)</f>
        <v/>
      </c>
      <c r="N729" s="20"/>
      <c r="P729" s="0" t="str">
        <f aca="false">IF(H729&lt;&gt;"",MOD(WEEKDAY(H729)+4,7)+1,"")</f>
        <v/>
      </c>
      <c r="Q729" s="0" t="str">
        <f aca="false">IF(H728&lt;&gt;"",_xlfn.IFS(OR((H729-H728)&gt;=7,H729=""),1,P728&gt;P729,1,1,0),"")</f>
        <v/>
      </c>
      <c r="R729" s="0" t="str">
        <f aca="false">IF(C729&lt;&gt;"",IF($Q729&lt;&gt;1,C729+R728,C729),"")</f>
        <v/>
      </c>
      <c r="S729" s="0" t="str">
        <f aca="false">IF(D729&lt;&gt;"",IF($Q729&lt;&gt;1,D729+S728,D729),"")</f>
        <v/>
      </c>
      <c r="T729" s="0" t="str">
        <f aca="false">IF(E729&lt;&gt;"",IF($Q729&lt;&gt;1,E729+T728,E729),"")</f>
        <v/>
      </c>
      <c r="U729" s="0" t="str">
        <f aca="false">IF(H729&lt;&gt;"",IF(Q729=1,IF(B729="W",1,0),IF(B729="W",1,0)+U728),"")</f>
        <v/>
      </c>
      <c r="V729" s="0" t="str">
        <f aca="false">IF(H729&lt;&gt;"",IF(Q729=1,IF(B729&lt;&gt;"W",1,0),IF(B729&lt;&gt;"W",1,0)+V728),"")</f>
        <v/>
      </c>
    </row>
    <row r="730" customFormat="false" ht="13.8" hidden="false" customHeight="false" outlineLevel="0" collapsed="false">
      <c r="A730" s="23"/>
      <c r="B730" s="23"/>
      <c r="C730" s="23"/>
      <c r="D730" s="23"/>
      <c r="E730" s="23"/>
      <c r="F730" s="25" t="str">
        <f aca="false">_xlfn.IFS(E730 = "","",E730&gt;0,C730/E730,TRUE(),C730/1)</f>
        <v/>
      </c>
      <c r="G730" s="25" t="str">
        <f aca="false">_xlfn.IFS(E730 = "","",E730&gt;0,(C730+D730)/E730,TRUE(),(C730+D730)/1)</f>
        <v/>
      </c>
      <c r="H730" s="29"/>
      <c r="I730" s="27"/>
      <c r="J730" s="28" t="str">
        <f aca="false">IF(O730&lt;&gt;"",O730/86400,"")</f>
        <v/>
      </c>
      <c r="K730" s="28"/>
      <c r="L730" s="29" t="str">
        <f aca="false">_xlfn.IFS(Q731 &lt;&gt; 1,"",T730&gt;0,R730/T730,TRUE(),R730/1)</f>
        <v/>
      </c>
      <c r="M730" s="25" t="str">
        <f aca="false">_xlfn.IFS(Q731 &lt;&gt; 1,"",V730&gt;0,U730/V730,TRUE(),U730/1)</f>
        <v/>
      </c>
      <c r="N730" s="20"/>
      <c r="P730" s="0" t="str">
        <f aca="false">IF(H730&lt;&gt;"",MOD(WEEKDAY(H730)+4,7)+1,"")</f>
        <v/>
      </c>
      <c r="Q730" s="0" t="str">
        <f aca="false">IF(H729&lt;&gt;"",_xlfn.IFS(OR((H730-H729)&gt;=7,H730=""),1,P729&gt;P730,1,1,0),"")</f>
        <v/>
      </c>
      <c r="R730" s="0" t="str">
        <f aca="false">IF(C730&lt;&gt;"",IF($Q730&lt;&gt;1,C730+R729,C730),"")</f>
        <v/>
      </c>
      <c r="S730" s="0" t="str">
        <f aca="false">IF(D730&lt;&gt;"",IF($Q730&lt;&gt;1,D730+S729,D730),"")</f>
        <v/>
      </c>
      <c r="T730" s="0" t="str">
        <f aca="false">IF(E730&lt;&gt;"",IF($Q730&lt;&gt;1,E730+T729,E730),"")</f>
        <v/>
      </c>
      <c r="U730" s="0" t="str">
        <f aca="false">IF(H730&lt;&gt;"",IF(Q730=1,IF(B730="W",1,0),IF(B730="W",1,0)+U729),"")</f>
        <v/>
      </c>
      <c r="V730" s="0" t="str">
        <f aca="false">IF(H730&lt;&gt;"",IF(Q730=1,IF(B730&lt;&gt;"W",1,0),IF(B730&lt;&gt;"W",1,0)+V729),"")</f>
        <v/>
      </c>
    </row>
    <row r="731" customFormat="false" ht="13.8" hidden="false" customHeight="false" outlineLevel="0" collapsed="false">
      <c r="A731" s="23"/>
      <c r="B731" s="23"/>
      <c r="C731" s="23"/>
      <c r="D731" s="23"/>
      <c r="E731" s="23"/>
      <c r="F731" s="25" t="str">
        <f aca="false">_xlfn.IFS(E731 = "","",E731&gt;0,C731/E731,TRUE(),C731/1)</f>
        <v/>
      </c>
      <c r="G731" s="25" t="str">
        <f aca="false">_xlfn.IFS(E731 = "","",E731&gt;0,(C731+D731)/E731,TRUE(),(C731+D731)/1)</f>
        <v/>
      </c>
      <c r="H731" s="29"/>
      <c r="I731" s="27"/>
      <c r="J731" s="28" t="str">
        <f aca="false">IF(O731&lt;&gt;"",O731/86400,"")</f>
        <v/>
      </c>
      <c r="K731" s="28"/>
      <c r="L731" s="29" t="str">
        <f aca="false">_xlfn.IFS(Q732 &lt;&gt; 1,"",T731&gt;0,R731/T731,TRUE(),R731/1)</f>
        <v/>
      </c>
      <c r="M731" s="25" t="str">
        <f aca="false">_xlfn.IFS(Q732 &lt;&gt; 1,"",V731&gt;0,U731/V731,TRUE(),U731/1)</f>
        <v/>
      </c>
      <c r="N731" s="20"/>
      <c r="P731" s="0" t="str">
        <f aca="false">IF(H731&lt;&gt;"",MOD(WEEKDAY(H731)+4,7)+1,"")</f>
        <v/>
      </c>
      <c r="Q731" s="0" t="str">
        <f aca="false">IF(H730&lt;&gt;"",_xlfn.IFS(OR((H731-H730)&gt;=7,H731=""),1,P730&gt;P731,1,1,0),"")</f>
        <v/>
      </c>
      <c r="R731" s="0" t="str">
        <f aca="false">IF(C731&lt;&gt;"",IF($Q731&lt;&gt;1,C731+R730,C731),"")</f>
        <v/>
      </c>
      <c r="S731" s="0" t="str">
        <f aca="false">IF(D731&lt;&gt;"",IF($Q731&lt;&gt;1,D731+S730,D731),"")</f>
        <v/>
      </c>
      <c r="T731" s="0" t="str">
        <f aca="false">IF(E731&lt;&gt;"",IF($Q731&lt;&gt;1,E731+T730,E731),"")</f>
        <v/>
      </c>
      <c r="U731" s="0" t="str">
        <f aca="false">IF(H731&lt;&gt;"",IF(Q731=1,IF(B731="W",1,0),IF(B731="W",1,0)+U730),"")</f>
        <v/>
      </c>
      <c r="V731" s="0" t="str">
        <f aca="false">IF(H731&lt;&gt;"",IF(Q731=1,IF(B731&lt;&gt;"W",1,0),IF(B731&lt;&gt;"W",1,0)+V730),"")</f>
        <v/>
      </c>
    </row>
    <row r="732" customFormat="false" ht="13.8" hidden="false" customHeight="false" outlineLevel="0" collapsed="false">
      <c r="A732" s="23"/>
      <c r="B732" s="23"/>
      <c r="C732" s="23"/>
      <c r="D732" s="23"/>
      <c r="E732" s="23"/>
      <c r="F732" s="25" t="str">
        <f aca="false">_xlfn.IFS(E732 = "","",E732&gt;0,C732/E732,TRUE(),C732/1)</f>
        <v/>
      </c>
      <c r="G732" s="25" t="str">
        <f aca="false">_xlfn.IFS(E732 = "","",E732&gt;0,(C732+D732)/E732,TRUE(),(C732+D732)/1)</f>
        <v/>
      </c>
      <c r="H732" s="29"/>
      <c r="I732" s="27"/>
      <c r="J732" s="28" t="str">
        <f aca="false">IF(O732&lt;&gt;"",O732/86400,"")</f>
        <v/>
      </c>
      <c r="K732" s="28"/>
      <c r="L732" s="29" t="str">
        <f aca="false">_xlfn.IFS(Q733 &lt;&gt; 1,"",T732&gt;0,R732/T732,TRUE(),R732/1)</f>
        <v/>
      </c>
      <c r="M732" s="25" t="str">
        <f aca="false">_xlfn.IFS(Q733 &lt;&gt; 1,"",V732&gt;0,U732/V732,TRUE(),U732/1)</f>
        <v/>
      </c>
      <c r="N732" s="20"/>
      <c r="P732" s="0" t="str">
        <f aca="false">IF(H732&lt;&gt;"",MOD(WEEKDAY(H732)+4,7)+1,"")</f>
        <v/>
      </c>
      <c r="Q732" s="0" t="str">
        <f aca="false">IF(H731&lt;&gt;"",_xlfn.IFS(OR((H732-H731)&gt;=7,H732=""),1,P731&gt;P732,1,1,0),"")</f>
        <v/>
      </c>
      <c r="R732" s="0" t="str">
        <f aca="false">IF(C732&lt;&gt;"",IF($Q732&lt;&gt;1,C732+R731,C732),"")</f>
        <v/>
      </c>
      <c r="S732" s="0" t="str">
        <f aca="false">IF(D732&lt;&gt;"",IF($Q732&lt;&gt;1,D732+S731,D732),"")</f>
        <v/>
      </c>
      <c r="T732" s="0" t="str">
        <f aca="false">IF(E732&lt;&gt;"",IF($Q732&lt;&gt;1,E732+T731,E732),"")</f>
        <v/>
      </c>
      <c r="U732" s="0" t="str">
        <f aca="false">IF(H732&lt;&gt;"",IF(Q732=1,IF(B732="W",1,0),IF(B732="W",1,0)+U731),"")</f>
        <v/>
      </c>
      <c r="V732" s="0" t="str">
        <f aca="false">IF(H732&lt;&gt;"",IF(Q732=1,IF(B732&lt;&gt;"W",1,0),IF(B732&lt;&gt;"W",1,0)+V731),"")</f>
        <v/>
      </c>
    </row>
    <row r="733" customFormat="false" ht="13.8" hidden="false" customHeight="false" outlineLevel="0" collapsed="false">
      <c r="A733" s="23"/>
      <c r="B733" s="23"/>
      <c r="C733" s="23"/>
      <c r="D733" s="23"/>
      <c r="E733" s="23"/>
      <c r="F733" s="25" t="str">
        <f aca="false">_xlfn.IFS(E733 = "","",E733&gt;0,C733/E733,TRUE(),C733/1)</f>
        <v/>
      </c>
      <c r="G733" s="25" t="str">
        <f aca="false">_xlfn.IFS(E733 = "","",E733&gt;0,(C733+D733)/E733,TRUE(),(C733+D733)/1)</f>
        <v/>
      </c>
      <c r="H733" s="29"/>
      <c r="I733" s="27"/>
      <c r="J733" s="28" t="str">
        <f aca="false">IF(O733&lt;&gt;"",O733/86400,"")</f>
        <v/>
      </c>
      <c r="K733" s="28"/>
      <c r="L733" s="29" t="str">
        <f aca="false">_xlfn.IFS(Q734 &lt;&gt; 1,"",T733&gt;0,R733/T733,TRUE(),R733/1)</f>
        <v/>
      </c>
      <c r="M733" s="25" t="str">
        <f aca="false">_xlfn.IFS(Q734 &lt;&gt; 1,"",V733&gt;0,U733/V733,TRUE(),U733/1)</f>
        <v/>
      </c>
      <c r="N733" s="20"/>
      <c r="P733" s="0" t="str">
        <f aca="false">IF(H733&lt;&gt;"",MOD(WEEKDAY(H733)+4,7)+1,"")</f>
        <v/>
      </c>
      <c r="Q733" s="0" t="str">
        <f aca="false">IF(H732&lt;&gt;"",_xlfn.IFS(OR((H733-H732)&gt;=7,H733=""),1,P732&gt;P733,1,1,0),"")</f>
        <v/>
      </c>
      <c r="R733" s="0" t="str">
        <f aca="false">IF(C733&lt;&gt;"",IF($Q733&lt;&gt;1,C733+R732,C733),"")</f>
        <v/>
      </c>
      <c r="S733" s="0" t="str">
        <f aca="false">IF(D733&lt;&gt;"",IF($Q733&lt;&gt;1,D733+S732,D733),"")</f>
        <v/>
      </c>
      <c r="T733" s="0" t="str">
        <f aca="false">IF(E733&lt;&gt;"",IF($Q733&lt;&gt;1,E733+T732,E733),"")</f>
        <v/>
      </c>
      <c r="U733" s="0" t="str">
        <f aca="false">IF(H733&lt;&gt;"",IF(Q733=1,IF(B733="W",1,0),IF(B733="W",1,0)+U732),"")</f>
        <v/>
      </c>
      <c r="V733" s="0" t="str">
        <f aca="false">IF(H733&lt;&gt;"",IF(Q733=1,IF(B733&lt;&gt;"W",1,0),IF(B733&lt;&gt;"W",1,0)+V732),"")</f>
        <v/>
      </c>
    </row>
    <row r="734" customFormat="false" ht="13.8" hidden="false" customHeight="false" outlineLevel="0" collapsed="false">
      <c r="A734" s="23"/>
      <c r="B734" s="23"/>
      <c r="C734" s="23"/>
      <c r="D734" s="23"/>
      <c r="E734" s="23"/>
      <c r="F734" s="25" t="str">
        <f aca="false">_xlfn.IFS(E734 = "","",E734&gt;0,C734/E734,TRUE(),C734/1)</f>
        <v/>
      </c>
      <c r="G734" s="25" t="str">
        <f aca="false">_xlfn.IFS(E734 = "","",E734&gt;0,(C734+D734)/E734,TRUE(),(C734+D734)/1)</f>
        <v/>
      </c>
      <c r="H734" s="29"/>
      <c r="I734" s="27"/>
      <c r="J734" s="28" t="str">
        <f aca="false">IF(O734&lt;&gt;"",O734/86400,"")</f>
        <v/>
      </c>
      <c r="K734" s="28"/>
      <c r="L734" s="29" t="str">
        <f aca="false">_xlfn.IFS(Q735 &lt;&gt; 1,"",T734&gt;0,R734/T734,TRUE(),R734/1)</f>
        <v/>
      </c>
      <c r="M734" s="25" t="str">
        <f aca="false">_xlfn.IFS(Q735 &lt;&gt; 1,"",V734&gt;0,U734/V734,TRUE(),U734/1)</f>
        <v/>
      </c>
      <c r="N734" s="20"/>
      <c r="P734" s="0" t="str">
        <f aca="false">IF(H734&lt;&gt;"",MOD(WEEKDAY(H734)+4,7)+1,"")</f>
        <v/>
      </c>
      <c r="Q734" s="0" t="str">
        <f aca="false">IF(H733&lt;&gt;"",_xlfn.IFS(OR((H734-H733)&gt;=7,H734=""),1,P733&gt;P734,1,1,0),"")</f>
        <v/>
      </c>
      <c r="R734" s="0" t="str">
        <f aca="false">IF(C734&lt;&gt;"",IF($Q734&lt;&gt;1,C734+R733,C734),"")</f>
        <v/>
      </c>
      <c r="S734" s="0" t="str">
        <f aca="false">IF(D734&lt;&gt;"",IF($Q734&lt;&gt;1,D734+S733,D734),"")</f>
        <v/>
      </c>
      <c r="T734" s="0" t="str">
        <f aca="false">IF(E734&lt;&gt;"",IF($Q734&lt;&gt;1,E734+T733,E734),"")</f>
        <v/>
      </c>
      <c r="U734" s="0" t="str">
        <f aca="false">IF(H734&lt;&gt;"",IF(Q734=1,IF(B734="W",1,0),IF(B734="W",1,0)+U733),"")</f>
        <v/>
      </c>
      <c r="V734" s="0" t="str">
        <f aca="false">IF(H734&lt;&gt;"",IF(Q734=1,IF(B734&lt;&gt;"W",1,0),IF(B734&lt;&gt;"W",1,0)+V733),"")</f>
        <v/>
      </c>
    </row>
    <row r="735" customFormat="false" ht="13.8" hidden="false" customHeight="false" outlineLevel="0" collapsed="false">
      <c r="A735" s="23"/>
      <c r="B735" s="23"/>
      <c r="C735" s="23"/>
      <c r="D735" s="23"/>
      <c r="E735" s="23"/>
      <c r="F735" s="25" t="str">
        <f aca="false">_xlfn.IFS(E735 = "","",E735&gt;0,C735/E735,TRUE(),C735/1)</f>
        <v/>
      </c>
      <c r="G735" s="25" t="str">
        <f aca="false">_xlfn.IFS(E735 = "","",E735&gt;0,(C735+D735)/E735,TRUE(),(C735+D735)/1)</f>
        <v/>
      </c>
      <c r="H735" s="29"/>
      <c r="I735" s="27"/>
      <c r="J735" s="28" t="str">
        <f aca="false">IF(O735&lt;&gt;"",O735/86400,"")</f>
        <v/>
      </c>
      <c r="K735" s="28"/>
      <c r="L735" s="29" t="str">
        <f aca="false">_xlfn.IFS(Q736 &lt;&gt; 1,"",T735&gt;0,R735/T735,TRUE(),R735/1)</f>
        <v/>
      </c>
      <c r="M735" s="25" t="str">
        <f aca="false">_xlfn.IFS(Q736 &lt;&gt; 1,"",V735&gt;0,U735/V735,TRUE(),U735/1)</f>
        <v/>
      </c>
      <c r="N735" s="20"/>
      <c r="P735" s="0" t="str">
        <f aca="false">IF(H735&lt;&gt;"",MOD(WEEKDAY(H735)+4,7)+1,"")</f>
        <v/>
      </c>
      <c r="Q735" s="0" t="str">
        <f aca="false">IF(H734&lt;&gt;"",_xlfn.IFS(OR((H735-H734)&gt;=7,H735=""),1,P734&gt;P735,1,1,0),"")</f>
        <v/>
      </c>
      <c r="R735" s="0" t="str">
        <f aca="false">IF(C735&lt;&gt;"",IF($Q735&lt;&gt;1,C735+R734,C735),"")</f>
        <v/>
      </c>
      <c r="S735" s="0" t="str">
        <f aca="false">IF(D735&lt;&gt;"",IF($Q735&lt;&gt;1,D735+S734,D735),"")</f>
        <v/>
      </c>
      <c r="T735" s="0" t="str">
        <f aca="false">IF(E735&lt;&gt;"",IF($Q735&lt;&gt;1,E735+T734,E735),"")</f>
        <v/>
      </c>
      <c r="U735" s="0" t="str">
        <f aca="false">IF(H735&lt;&gt;"",IF(Q735=1,IF(B735="W",1,0),IF(B735="W",1,0)+U734),"")</f>
        <v/>
      </c>
      <c r="V735" s="0" t="str">
        <f aca="false">IF(H735&lt;&gt;"",IF(Q735=1,IF(B735&lt;&gt;"W",1,0),IF(B735&lt;&gt;"W",1,0)+V734),"")</f>
        <v/>
      </c>
    </row>
    <row r="736" customFormat="false" ht="13.8" hidden="false" customHeight="false" outlineLevel="0" collapsed="false">
      <c r="A736" s="23"/>
      <c r="B736" s="23"/>
      <c r="C736" s="23"/>
      <c r="D736" s="23"/>
      <c r="E736" s="23"/>
      <c r="F736" s="25" t="str">
        <f aca="false">_xlfn.IFS(E736 = "","",E736&gt;0,C736/E736,TRUE(),C736/1)</f>
        <v/>
      </c>
      <c r="G736" s="25" t="str">
        <f aca="false">_xlfn.IFS(E736 = "","",E736&gt;0,(C736+D736)/E736,TRUE(),(C736+D736)/1)</f>
        <v/>
      </c>
      <c r="H736" s="29"/>
      <c r="I736" s="27"/>
      <c r="J736" s="28" t="str">
        <f aca="false">IF(O736&lt;&gt;"",O736/86400,"")</f>
        <v/>
      </c>
      <c r="K736" s="28"/>
      <c r="L736" s="29" t="str">
        <f aca="false">_xlfn.IFS(Q737 &lt;&gt; 1,"",T736&gt;0,R736/T736,TRUE(),R736/1)</f>
        <v/>
      </c>
      <c r="M736" s="25" t="str">
        <f aca="false">_xlfn.IFS(Q737 &lt;&gt; 1,"",V736&gt;0,U736/V736,TRUE(),U736/1)</f>
        <v/>
      </c>
      <c r="N736" s="20"/>
      <c r="P736" s="0" t="str">
        <f aca="false">IF(H736&lt;&gt;"",MOD(WEEKDAY(H736)+4,7)+1,"")</f>
        <v/>
      </c>
      <c r="Q736" s="0" t="str">
        <f aca="false">IF(H735&lt;&gt;"",_xlfn.IFS(OR((H736-H735)&gt;=7,H736=""),1,P735&gt;P736,1,1,0),"")</f>
        <v/>
      </c>
      <c r="R736" s="0" t="str">
        <f aca="false">IF(C736&lt;&gt;"",IF($Q736&lt;&gt;1,C736+R735,C736),"")</f>
        <v/>
      </c>
      <c r="S736" s="0" t="str">
        <f aca="false">IF(D736&lt;&gt;"",IF($Q736&lt;&gt;1,D736+S735,D736),"")</f>
        <v/>
      </c>
      <c r="T736" s="0" t="str">
        <f aca="false">IF(E736&lt;&gt;"",IF($Q736&lt;&gt;1,E736+T735,E736),"")</f>
        <v/>
      </c>
      <c r="U736" s="0" t="str">
        <f aca="false">IF(H736&lt;&gt;"",IF(Q736=1,IF(B736="W",1,0),IF(B736="W",1,0)+U735),"")</f>
        <v/>
      </c>
      <c r="V736" s="0" t="str">
        <f aca="false">IF(H736&lt;&gt;"",IF(Q736=1,IF(B736&lt;&gt;"W",1,0),IF(B736&lt;&gt;"W",1,0)+V735),"")</f>
        <v/>
      </c>
    </row>
    <row r="737" customFormat="false" ht="13.8" hidden="false" customHeight="false" outlineLevel="0" collapsed="false">
      <c r="A737" s="23"/>
      <c r="B737" s="23"/>
      <c r="C737" s="23"/>
      <c r="D737" s="23"/>
      <c r="E737" s="23"/>
      <c r="F737" s="25" t="str">
        <f aca="false">_xlfn.IFS(E737 = "","",E737&gt;0,C737/E737,TRUE(),C737/1)</f>
        <v/>
      </c>
      <c r="G737" s="25" t="str">
        <f aca="false">_xlfn.IFS(E737 = "","",E737&gt;0,(C737+D737)/E737,TRUE(),(C737+D737)/1)</f>
        <v/>
      </c>
      <c r="H737" s="29"/>
      <c r="I737" s="27"/>
      <c r="J737" s="28" t="str">
        <f aca="false">IF(O737&lt;&gt;"",O737/86400,"")</f>
        <v/>
      </c>
      <c r="K737" s="28"/>
      <c r="L737" s="29" t="str">
        <f aca="false">_xlfn.IFS(Q738 &lt;&gt; 1,"",T737&gt;0,R737/T737,TRUE(),R737/1)</f>
        <v/>
      </c>
      <c r="M737" s="25" t="str">
        <f aca="false">_xlfn.IFS(Q738 &lt;&gt; 1,"",V737&gt;0,U737/V737,TRUE(),U737/1)</f>
        <v/>
      </c>
      <c r="N737" s="20"/>
      <c r="P737" s="0" t="str">
        <f aca="false">IF(H737&lt;&gt;"",MOD(WEEKDAY(H737)+4,7)+1,"")</f>
        <v/>
      </c>
      <c r="Q737" s="0" t="str">
        <f aca="false">IF(H736&lt;&gt;"",_xlfn.IFS(OR((H737-H736)&gt;=7,H737=""),1,P736&gt;P737,1,1,0),"")</f>
        <v/>
      </c>
      <c r="R737" s="0" t="str">
        <f aca="false">IF(C737&lt;&gt;"",IF($Q737&lt;&gt;1,C737+R736,C737),"")</f>
        <v/>
      </c>
      <c r="S737" s="0" t="str">
        <f aca="false">IF(D737&lt;&gt;"",IF($Q737&lt;&gt;1,D737+S736,D737),"")</f>
        <v/>
      </c>
      <c r="T737" s="0" t="str">
        <f aca="false">IF(E737&lt;&gt;"",IF($Q737&lt;&gt;1,E737+T736,E737),"")</f>
        <v/>
      </c>
      <c r="U737" s="0" t="str">
        <f aca="false">IF(H737&lt;&gt;"",IF(Q737=1,IF(B737="W",1,0),IF(B737="W",1,0)+U736),"")</f>
        <v/>
      </c>
      <c r="V737" s="0" t="str">
        <f aca="false">IF(H737&lt;&gt;"",IF(Q737=1,IF(B737&lt;&gt;"W",1,0),IF(B737&lt;&gt;"W",1,0)+V736),"")</f>
        <v/>
      </c>
    </row>
    <row r="738" customFormat="false" ht="13.8" hidden="false" customHeight="false" outlineLevel="0" collapsed="false">
      <c r="A738" s="23"/>
      <c r="B738" s="23"/>
      <c r="C738" s="23"/>
      <c r="D738" s="23"/>
      <c r="E738" s="23"/>
      <c r="F738" s="25" t="str">
        <f aca="false">_xlfn.IFS(E738 = "","",E738&gt;0,C738/E738,TRUE(),C738/1)</f>
        <v/>
      </c>
      <c r="G738" s="25" t="str">
        <f aca="false">_xlfn.IFS(E738 = "","",E738&gt;0,(C738+D738)/E738,TRUE(),(C738+D738)/1)</f>
        <v/>
      </c>
      <c r="H738" s="29"/>
      <c r="I738" s="27"/>
      <c r="J738" s="28" t="str">
        <f aca="false">IF(O738&lt;&gt;"",O738/86400,"")</f>
        <v/>
      </c>
      <c r="K738" s="28"/>
      <c r="L738" s="29" t="str">
        <f aca="false">_xlfn.IFS(Q739 &lt;&gt; 1,"",T738&gt;0,R738/T738,TRUE(),R738/1)</f>
        <v/>
      </c>
      <c r="M738" s="25" t="str">
        <f aca="false">_xlfn.IFS(Q739 &lt;&gt; 1,"",V738&gt;0,U738/V738,TRUE(),U738/1)</f>
        <v/>
      </c>
      <c r="N738" s="20"/>
      <c r="P738" s="0" t="str">
        <f aca="false">IF(H738&lt;&gt;"",MOD(WEEKDAY(H738)+4,7)+1,"")</f>
        <v/>
      </c>
      <c r="Q738" s="0" t="str">
        <f aca="false">IF(H737&lt;&gt;"",_xlfn.IFS(OR((H738-H737)&gt;=7,H738=""),1,P737&gt;P738,1,1,0),"")</f>
        <v/>
      </c>
      <c r="R738" s="0" t="str">
        <f aca="false">IF(C738&lt;&gt;"",IF($Q738&lt;&gt;1,C738+R737,C738),"")</f>
        <v/>
      </c>
      <c r="S738" s="0" t="str">
        <f aca="false">IF(D738&lt;&gt;"",IF($Q738&lt;&gt;1,D738+S737,D738),"")</f>
        <v/>
      </c>
      <c r="T738" s="0" t="str">
        <f aca="false">IF(E738&lt;&gt;"",IF($Q738&lt;&gt;1,E738+T737,E738),"")</f>
        <v/>
      </c>
      <c r="U738" s="0" t="str">
        <f aca="false">IF(H738&lt;&gt;"",IF(Q738=1,IF(B738="W",1,0),IF(B738="W",1,0)+U737),"")</f>
        <v/>
      </c>
      <c r="V738" s="0" t="str">
        <f aca="false">IF(H738&lt;&gt;"",IF(Q738=1,IF(B738&lt;&gt;"W",1,0),IF(B738&lt;&gt;"W",1,0)+V737),"")</f>
        <v/>
      </c>
    </row>
    <row r="739" customFormat="false" ht="13.8" hidden="false" customHeight="false" outlineLevel="0" collapsed="false">
      <c r="A739" s="23"/>
      <c r="B739" s="23"/>
      <c r="C739" s="23"/>
      <c r="D739" s="23"/>
      <c r="E739" s="23"/>
      <c r="F739" s="25" t="str">
        <f aca="false">_xlfn.IFS(E739 = "","",E739&gt;0,C739/E739,TRUE(),C739/1)</f>
        <v/>
      </c>
      <c r="G739" s="25" t="str">
        <f aca="false">_xlfn.IFS(E739 = "","",E739&gt;0,(C739+D739)/E739,TRUE(),(C739+D739)/1)</f>
        <v/>
      </c>
      <c r="H739" s="29"/>
      <c r="I739" s="27"/>
      <c r="J739" s="28" t="str">
        <f aca="false">IF(O739&lt;&gt;"",O739/86400,"")</f>
        <v/>
      </c>
      <c r="K739" s="28"/>
      <c r="L739" s="29" t="str">
        <f aca="false">_xlfn.IFS(Q740 &lt;&gt; 1,"",T739&gt;0,R739/T739,TRUE(),R739/1)</f>
        <v/>
      </c>
      <c r="M739" s="25" t="str">
        <f aca="false">_xlfn.IFS(Q740 &lt;&gt; 1,"",V739&gt;0,U739/V739,TRUE(),U739/1)</f>
        <v/>
      </c>
      <c r="N739" s="20"/>
      <c r="P739" s="0" t="str">
        <f aca="false">IF(H739&lt;&gt;"",MOD(WEEKDAY(H739)+4,7)+1,"")</f>
        <v/>
      </c>
      <c r="Q739" s="0" t="str">
        <f aca="false">IF(H738&lt;&gt;"",_xlfn.IFS(OR((H739-H738)&gt;=7,H739=""),1,P738&gt;P739,1,1,0),"")</f>
        <v/>
      </c>
      <c r="R739" s="0" t="str">
        <f aca="false">IF(C739&lt;&gt;"",IF($Q739&lt;&gt;1,C739+R738,C739),"")</f>
        <v/>
      </c>
      <c r="S739" s="0" t="str">
        <f aca="false">IF(D739&lt;&gt;"",IF($Q739&lt;&gt;1,D739+S738,D739),"")</f>
        <v/>
      </c>
      <c r="T739" s="0" t="str">
        <f aca="false">IF(E739&lt;&gt;"",IF($Q739&lt;&gt;1,E739+T738,E739),"")</f>
        <v/>
      </c>
      <c r="U739" s="0" t="str">
        <f aca="false">IF(H739&lt;&gt;"",IF(Q739=1,IF(B739="W",1,0),IF(B739="W",1,0)+U738),"")</f>
        <v/>
      </c>
      <c r="V739" s="0" t="str">
        <f aca="false">IF(H739&lt;&gt;"",IF(Q739=1,IF(B739&lt;&gt;"W",1,0),IF(B739&lt;&gt;"W",1,0)+V738),"")</f>
        <v/>
      </c>
    </row>
    <row r="740" customFormat="false" ht="13.8" hidden="false" customHeight="false" outlineLevel="0" collapsed="false">
      <c r="A740" s="23"/>
      <c r="B740" s="23"/>
      <c r="C740" s="23"/>
      <c r="D740" s="23"/>
      <c r="E740" s="23"/>
      <c r="F740" s="25" t="str">
        <f aca="false">_xlfn.IFS(E740 = "","",E740&gt;0,C740/E740,TRUE(),C740/1)</f>
        <v/>
      </c>
      <c r="G740" s="25" t="str">
        <f aca="false">_xlfn.IFS(E740 = "","",E740&gt;0,(C740+D740)/E740,TRUE(),(C740+D740)/1)</f>
        <v/>
      </c>
      <c r="H740" s="29"/>
      <c r="I740" s="27"/>
      <c r="J740" s="28" t="str">
        <f aca="false">IF(O740&lt;&gt;"",O740/86400,"")</f>
        <v/>
      </c>
      <c r="K740" s="28"/>
      <c r="L740" s="29" t="str">
        <f aca="false">_xlfn.IFS(Q741 &lt;&gt; 1,"",T740&gt;0,R740/T740,TRUE(),R740/1)</f>
        <v/>
      </c>
      <c r="M740" s="25" t="str">
        <f aca="false">_xlfn.IFS(Q741 &lt;&gt; 1,"",V740&gt;0,U740/V740,TRUE(),U740/1)</f>
        <v/>
      </c>
      <c r="N740" s="20"/>
      <c r="P740" s="0" t="str">
        <f aca="false">IF(H740&lt;&gt;"",MOD(WEEKDAY(H740)+4,7)+1,"")</f>
        <v/>
      </c>
      <c r="Q740" s="0" t="str">
        <f aca="false">IF(H739&lt;&gt;"",_xlfn.IFS(OR((H740-H739)&gt;=7,H740=""),1,P739&gt;P740,1,1,0),"")</f>
        <v/>
      </c>
      <c r="R740" s="0" t="str">
        <f aca="false">IF(C740&lt;&gt;"",IF($Q740&lt;&gt;1,C740+R739,C740),"")</f>
        <v/>
      </c>
      <c r="S740" s="0" t="str">
        <f aca="false">IF(D740&lt;&gt;"",IF($Q740&lt;&gt;1,D740+S739,D740),"")</f>
        <v/>
      </c>
      <c r="T740" s="0" t="str">
        <f aca="false">IF(E740&lt;&gt;"",IF($Q740&lt;&gt;1,E740+T739,E740),"")</f>
        <v/>
      </c>
      <c r="U740" s="0" t="str">
        <f aca="false">IF(H740&lt;&gt;"",IF(Q740=1,IF(B740="W",1,0),IF(B740="W",1,0)+U739),"")</f>
        <v/>
      </c>
      <c r="V740" s="0" t="str">
        <f aca="false">IF(H740&lt;&gt;"",IF(Q740=1,IF(B740&lt;&gt;"W",1,0),IF(B740&lt;&gt;"W",1,0)+V739),"")</f>
        <v/>
      </c>
    </row>
    <row r="741" customFormat="false" ht="13.8" hidden="false" customHeight="false" outlineLevel="0" collapsed="false">
      <c r="A741" s="23"/>
      <c r="B741" s="23"/>
      <c r="C741" s="23"/>
      <c r="D741" s="23"/>
      <c r="E741" s="23"/>
      <c r="F741" s="25" t="str">
        <f aca="false">_xlfn.IFS(E741 = "","",E741&gt;0,C741/E741,TRUE(),C741/1)</f>
        <v/>
      </c>
      <c r="G741" s="25" t="str">
        <f aca="false">_xlfn.IFS(E741 = "","",E741&gt;0,(C741+D741)/E741,TRUE(),(C741+D741)/1)</f>
        <v/>
      </c>
      <c r="H741" s="29"/>
      <c r="I741" s="27"/>
      <c r="J741" s="28" t="str">
        <f aca="false">IF(O741&lt;&gt;"",O741/86400,"")</f>
        <v/>
      </c>
      <c r="K741" s="28"/>
      <c r="L741" s="29" t="str">
        <f aca="false">_xlfn.IFS(Q742 &lt;&gt; 1,"",T741&gt;0,R741/T741,TRUE(),R741/1)</f>
        <v/>
      </c>
      <c r="M741" s="25" t="str">
        <f aca="false">_xlfn.IFS(Q742 &lt;&gt; 1,"",V741&gt;0,U741/V741,TRUE(),U741/1)</f>
        <v/>
      </c>
      <c r="N741" s="20"/>
      <c r="P741" s="0" t="str">
        <f aca="false">IF(H741&lt;&gt;"",MOD(WEEKDAY(H741)+4,7)+1,"")</f>
        <v/>
      </c>
      <c r="Q741" s="0" t="str">
        <f aca="false">IF(H740&lt;&gt;"",_xlfn.IFS(OR((H741-H740)&gt;=7,H741=""),1,P740&gt;P741,1,1,0),"")</f>
        <v/>
      </c>
      <c r="R741" s="0" t="str">
        <f aca="false">IF(C741&lt;&gt;"",IF($Q741&lt;&gt;1,C741+R740,C741),"")</f>
        <v/>
      </c>
      <c r="S741" s="0" t="str">
        <f aca="false">IF(D741&lt;&gt;"",IF($Q741&lt;&gt;1,D741+S740,D741),"")</f>
        <v/>
      </c>
      <c r="T741" s="0" t="str">
        <f aca="false">IF(E741&lt;&gt;"",IF($Q741&lt;&gt;1,E741+T740,E741),"")</f>
        <v/>
      </c>
      <c r="U741" s="0" t="str">
        <f aca="false">IF(H741&lt;&gt;"",IF(Q741=1,IF(B741="W",1,0),IF(B741="W",1,0)+U740),"")</f>
        <v/>
      </c>
      <c r="V741" s="0" t="str">
        <f aca="false">IF(H741&lt;&gt;"",IF(Q741=1,IF(B741&lt;&gt;"W",1,0),IF(B741&lt;&gt;"W",1,0)+V740),"")</f>
        <v/>
      </c>
    </row>
    <row r="742" customFormat="false" ht="13.8" hidden="false" customHeight="false" outlineLevel="0" collapsed="false">
      <c r="A742" s="23"/>
      <c r="B742" s="23"/>
      <c r="C742" s="23"/>
      <c r="D742" s="23"/>
      <c r="E742" s="23"/>
      <c r="F742" s="25" t="str">
        <f aca="false">_xlfn.IFS(E742 = "","",E742&gt;0,C742/E742,TRUE(),C742/1)</f>
        <v/>
      </c>
      <c r="G742" s="25" t="str">
        <f aca="false">_xlfn.IFS(E742 = "","",E742&gt;0,(C742+D742)/E742,TRUE(),(C742+D742)/1)</f>
        <v/>
      </c>
      <c r="H742" s="29"/>
      <c r="I742" s="27"/>
      <c r="J742" s="28" t="str">
        <f aca="false">IF(O742&lt;&gt;"",O742/86400,"")</f>
        <v/>
      </c>
      <c r="K742" s="28"/>
      <c r="L742" s="29" t="str">
        <f aca="false">_xlfn.IFS(Q743 &lt;&gt; 1,"",T742&gt;0,R742/T742,TRUE(),R742/1)</f>
        <v/>
      </c>
      <c r="M742" s="25" t="str">
        <f aca="false">_xlfn.IFS(Q743 &lt;&gt; 1,"",V742&gt;0,U742/V742,TRUE(),U742/1)</f>
        <v/>
      </c>
      <c r="N742" s="20"/>
      <c r="P742" s="0" t="str">
        <f aca="false">IF(H742&lt;&gt;"",MOD(WEEKDAY(H742)+4,7)+1,"")</f>
        <v/>
      </c>
      <c r="Q742" s="0" t="str">
        <f aca="false">IF(H741&lt;&gt;"",_xlfn.IFS(OR((H742-H741)&gt;=7,H742=""),1,P741&gt;P742,1,1,0),"")</f>
        <v/>
      </c>
      <c r="R742" s="0" t="str">
        <f aca="false">IF(C742&lt;&gt;"",IF($Q742&lt;&gt;1,C742+R741,C742),"")</f>
        <v/>
      </c>
      <c r="S742" s="0" t="str">
        <f aca="false">IF(D742&lt;&gt;"",IF($Q742&lt;&gt;1,D742+S741,D742),"")</f>
        <v/>
      </c>
      <c r="T742" s="0" t="str">
        <f aca="false">IF(E742&lt;&gt;"",IF($Q742&lt;&gt;1,E742+T741,E742),"")</f>
        <v/>
      </c>
      <c r="U742" s="0" t="str">
        <f aca="false">IF(H742&lt;&gt;"",IF(Q742=1,IF(B742="W",1,0),IF(B742="W",1,0)+U741),"")</f>
        <v/>
      </c>
      <c r="V742" s="0" t="str">
        <f aca="false">IF(H742&lt;&gt;"",IF(Q742=1,IF(B742&lt;&gt;"W",1,0),IF(B742&lt;&gt;"W",1,0)+V741),"")</f>
        <v/>
      </c>
    </row>
    <row r="743" customFormat="false" ht="13.8" hidden="false" customHeight="false" outlineLevel="0" collapsed="false">
      <c r="A743" s="23"/>
      <c r="B743" s="23"/>
      <c r="C743" s="23"/>
      <c r="D743" s="23"/>
      <c r="E743" s="23"/>
      <c r="F743" s="25" t="str">
        <f aca="false">_xlfn.IFS(E743 = "","",E743&gt;0,C743/E743,TRUE(),C743/1)</f>
        <v/>
      </c>
      <c r="G743" s="25" t="str">
        <f aca="false">_xlfn.IFS(E743 = "","",E743&gt;0,(C743+D743)/E743,TRUE(),(C743+D743)/1)</f>
        <v/>
      </c>
      <c r="H743" s="29"/>
      <c r="I743" s="27"/>
      <c r="J743" s="28" t="str">
        <f aca="false">IF(O743&lt;&gt;"",O743/86400,"")</f>
        <v/>
      </c>
      <c r="K743" s="28"/>
      <c r="L743" s="29" t="str">
        <f aca="false">_xlfn.IFS(Q744 &lt;&gt; 1,"",T743&gt;0,R743/T743,TRUE(),R743/1)</f>
        <v/>
      </c>
      <c r="M743" s="25" t="str">
        <f aca="false">_xlfn.IFS(Q744 &lt;&gt; 1,"",V743&gt;0,U743/V743,TRUE(),U743/1)</f>
        <v/>
      </c>
      <c r="N743" s="20"/>
      <c r="P743" s="0" t="str">
        <f aca="false">IF(H743&lt;&gt;"",MOD(WEEKDAY(H743)+4,7)+1,"")</f>
        <v/>
      </c>
      <c r="Q743" s="0" t="str">
        <f aca="false">IF(H742&lt;&gt;"",_xlfn.IFS(OR((H743-H742)&gt;=7,H743=""),1,P742&gt;P743,1,1,0),"")</f>
        <v/>
      </c>
      <c r="R743" s="0" t="str">
        <f aca="false">IF(C743&lt;&gt;"",IF($Q743&lt;&gt;1,C743+R742,C743),"")</f>
        <v/>
      </c>
      <c r="S743" s="0" t="str">
        <f aca="false">IF(D743&lt;&gt;"",IF($Q743&lt;&gt;1,D743+S742,D743),"")</f>
        <v/>
      </c>
      <c r="T743" s="0" t="str">
        <f aca="false">IF(E743&lt;&gt;"",IF($Q743&lt;&gt;1,E743+T742,E743),"")</f>
        <v/>
      </c>
      <c r="U743" s="0" t="str">
        <f aca="false">IF(H743&lt;&gt;"",IF(Q743=1,IF(B743="W",1,0),IF(B743="W",1,0)+U742),"")</f>
        <v/>
      </c>
      <c r="V743" s="0" t="str">
        <f aca="false">IF(H743&lt;&gt;"",IF(Q743=1,IF(B743&lt;&gt;"W",1,0),IF(B743&lt;&gt;"W",1,0)+V742),"")</f>
        <v/>
      </c>
    </row>
    <row r="744" customFormat="false" ht="13.8" hidden="false" customHeight="false" outlineLevel="0" collapsed="false">
      <c r="A744" s="23"/>
      <c r="B744" s="23"/>
      <c r="C744" s="23"/>
      <c r="D744" s="23"/>
      <c r="E744" s="23"/>
      <c r="F744" s="25" t="str">
        <f aca="false">_xlfn.IFS(E744 = "","",E744&gt;0,C744/E744,TRUE(),C744/1)</f>
        <v/>
      </c>
      <c r="G744" s="25" t="str">
        <f aca="false">_xlfn.IFS(E744 = "","",E744&gt;0,(C744+D744)/E744,TRUE(),(C744+D744)/1)</f>
        <v/>
      </c>
      <c r="H744" s="29"/>
      <c r="I744" s="27"/>
      <c r="J744" s="28" t="str">
        <f aca="false">IF(O744&lt;&gt;"",O744/86400,"")</f>
        <v/>
      </c>
      <c r="K744" s="28"/>
      <c r="L744" s="29" t="str">
        <f aca="false">_xlfn.IFS(Q745 &lt;&gt; 1,"",T744&gt;0,R744/T744,TRUE(),R744/1)</f>
        <v/>
      </c>
      <c r="M744" s="25" t="str">
        <f aca="false">_xlfn.IFS(Q745 &lt;&gt; 1,"",V744&gt;0,U744/V744,TRUE(),U744/1)</f>
        <v/>
      </c>
      <c r="N744" s="20"/>
      <c r="P744" s="0" t="str">
        <f aca="false">IF(H744&lt;&gt;"",MOD(WEEKDAY(H744)+4,7)+1,"")</f>
        <v/>
      </c>
      <c r="Q744" s="0" t="str">
        <f aca="false">IF(H743&lt;&gt;"",_xlfn.IFS(OR((H744-H743)&gt;=7,H744=""),1,P743&gt;P744,1,1,0),"")</f>
        <v/>
      </c>
      <c r="R744" s="0" t="str">
        <f aca="false">IF(C744&lt;&gt;"",IF($Q744&lt;&gt;1,C744+R743,C744),"")</f>
        <v/>
      </c>
      <c r="S744" s="0" t="str">
        <f aca="false">IF(D744&lt;&gt;"",IF($Q744&lt;&gt;1,D744+S743,D744),"")</f>
        <v/>
      </c>
      <c r="T744" s="0" t="str">
        <f aca="false">IF(E744&lt;&gt;"",IF($Q744&lt;&gt;1,E744+T743,E744),"")</f>
        <v/>
      </c>
      <c r="U744" s="0" t="str">
        <f aca="false">IF(H744&lt;&gt;"",IF(Q744=1,IF(B744="W",1,0),IF(B744="W",1,0)+U743),"")</f>
        <v/>
      </c>
      <c r="V744" s="0" t="str">
        <f aca="false">IF(H744&lt;&gt;"",IF(Q744=1,IF(B744&lt;&gt;"W",1,0),IF(B744&lt;&gt;"W",1,0)+V743),"")</f>
        <v/>
      </c>
    </row>
    <row r="745" customFormat="false" ht="13.8" hidden="false" customHeight="false" outlineLevel="0" collapsed="false">
      <c r="A745" s="23"/>
      <c r="B745" s="23"/>
      <c r="C745" s="23"/>
      <c r="D745" s="23"/>
      <c r="E745" s="23"/>
      <c r="F745" s="25" t="str">
        <f aca="false">_xlfn.IFS(E745 = "","",E745&gt;0,C745/E745,TRUE(),C745/1)</f>
        <v/>
      </c>
      <c r="G745" s="25" t="str">
        <f aca="false">_xlfn.IFS(E745 = "","",E745&gt;0,(C745+D745)/E745,TRUE(),(C745+D745)/1)</f>
        <v/>
      </c>
      <c r="H745" s="29"/>
      <c r="I745" s="27"/>
      <c r="J745" s="28" t="str">
        <f aca="false">IF(O745&lt;&gt;"",O745/86400,"")</f>
        <v/>
      </c>
      <c r="K745" s="28"/>
      <c r="L745" s="29" t="str">
        <f aca="false">_xlfn.IFS(Q746 &lt;&gt; 1,"",T745&gt;0,R745/T745,TRUE(),R745/1)</f>
        <v/>
      </c>
      <c r="M745" s="25" t="str">
        <f aca="false">_xlfn.IFS(Q746 &lt;&gt; 1,"",V745&gt;0,U745/V745,TRUE(),U745/1)</f>
        <v/>
      </c>
      <c r="N745" s="20"/>
      <c r="P745" s="0" t="str">
        <f aca="false">IF(H745&lt;&gt;"",MOD(WEEKDAY(H745)+4,7)+1,"")</f>
        <v/>
      </c>
      <c r="Q745" s="0" t="str">
        <f aca="false">IF(H744&lt;&gt;"",_xlfn.IFS(OR((H745-H744)&gt;=7,H745=""),1,P744&gt;P745,1,1,0),"")</f>
        <v/>
      </c>
      <c r="R745" s="0" t="str">
        <f aca="false">IF(C745&lt;&gt;"",IF($Q745&lt;&gt;1,C745+R744,C745),"")</f>
        <v/>
      </c>
      <c r="S745" s="0" t="str">
        <f aca="false">IF(D745&lt;&gt;"",IF($Q745&lt;&gt;1,D745+S744,D745),"")</f>
        <v/>
      </c>
      <c r="T745" s="0" t="str">
        <f aca="false">IF(E745&lt;&gt;"",IF($Q745&lt;&gt;1,E745+T744,E745),"")</f>
        <v/>
      </c>
      <c r="U745" s="0" t="str">
        <f aca="false">IF(H745&lt;&gt;"",IF(Q745=1,IF(B745="W",1,0),IF(B745="W",1,0)+U744),"")</f>
        <v/>
      </c>
      <c r="V745" s="0" t="str">
        <f aca="false">IF(H745&lt;&gt;"",IF(Q745=1,IF(B745&lt;&gt;"W",1,0),IF(B745&lt;&gt;"W",1,0)+V744),"")</f>
        <v/>
      </c>
    </row>
    <row r="746" customFormat="false" ht="13.8" hidden="false" customHeight="false" outlineLevel="0" collapsed="false">
      <c r="A746" s="23"/>
      <c r="B746" s="23"/>
      <c r="C746" s="23"/>
      <c r="D746" s="23"/>
      <c r="E746" s="23"/>
      <c r="F746" s="25" t="str">
        <f aca="false">_xlfn.IFS(E746 = "","",E746&gt;0,C746/E746,TRUE(),C746/1)</f>
        <v/>
      </c>
      <c r="G746" s="25" t="str">
        <f aca="false">_xlfn.IFS(E746 = "","",E746&gt;0,(C746+D746)/E746,TRUE(),(C746+D746)/1)</f>
        <v/>
      </c>
      <c r="H746" s="29"/>
      <c r="I746" s="27"/>
      <c r="J746" s="28" t="str">
        <f aca="false">IF(O746&lt;&gt;"",O746/86400,"")</f>
        <v/>
      </c>
      <c r="K746" s="28"/>
      <c r="L746" s="29" t="str">
        <f aca="false">_xlfn.IFS(Q747 &lt;&gt; 1,"",T746&gt;0,R746/T746,TRUE(),R746/1)</f>
        <v/>
      </c>
      <c r="M746" s="25" t="str">
        <f aca="false">_xlfn.IFS(Q747 &lt;&gt; 1,"",V746&gt;0,U746/V746,TRUE(),U746/1)</f>
        <v/>
      </c>
      <c r="N746" s="20"/>
      <c r="P746" s="0" t="str">
        <f aca="false">IF(H746&lt;&gt;"",MOD(WEEKDAY(H746)+4,7)+1,"")</f>
        <v/>
      </c>
      <c r="Q746" s="0" t="str">
        <f aca="false">IF(H745&lt;&gt;"",_xlfn.IFS(OR((H746-H745)&gt;=7,H746=""),1,P745&gt;P746,1,1,0),"")</f>
        <v/>
      </c>
      <c r="R746" s="0" t="str">
        <f aca="false">IF(C746&lt;&gt;"",IF($Q746&lt;&gt;1,C746+R745,C746),"")</f>
        <v/>
      </c>
      <c r="S746" s="0" t="str">
        <f aca="false">IF(D746&lt;&gt;"",IF($Q746&lt;&gt;1,D746+S745,D746),"")</f>
        <v/>
      </c>
      <c r="T746" s="0" t="str">
        <f aca="false">IF(E746&lt;&gt;"",IF($Q746&lt;&gt;1,E746+T745,E746),"")</f>
        <v/>
      </c>
      <c r="U746" s="0" t="str">
        <f aca="false">IF(H746&lt;&gt;"",IF(Q746=1,IF(B746="W",1,0),IF(B746="W",1,0)+U745),"")</f>
        <v/>
      </c>
      <c r="V746" s="0" t="str">
        <f aca="false">IF(H746&lt;&gt;"",IF(Q746=1,IF(B746&lt;&gt;"W",1,0),IF(B746&lt;&gt;"W",1,0)+V745),"")</f>
        <v/>
      </c>
    </row>
    <row r="747" customFormat="false" ht="13.8" hidden="false" customHeight="false" outlineLevel="0" collapsed="false">
      <c r="A747" s="23"/>
      <c r="B747" s="23"/>
      <c r="C747" s="23"/>
      <c r="D747" s="23"/>
      <c r="E747" s="23"/>
      <c r="F747" s="25" t="str">
        <f aca="false">_xlfn.IFS(E747 = "","",E747&gt;0,C747/E747,TRUE(),C747/1)</f>
        <v/>
      </c>
      <c r="G747" s="25" t="str">
        <f aca="false">_xlfn.IFS(E747 = "","",E747&gt;0,(C747+D747)/E747,TRUE(),(C747+D747)/1)</f>
        <v/>
      </c>
      <c r="H747" s="29"/>
      <c r="I747" s="27"/>
      <c r="J747" s="28" t="str">
        <f aca="false">IF(O747&lt;&gt;"",O747/86400,"")</f>
        <v/>
      </c>
      <c r="K747" s="28"/>
      <c r="L747" s="29" t="str">
        <f aca="false">_xlfn.IFS(Q748 &lt;&gt; 1,"",T747&gt;0,R747/T747,TRUE(),R747/1)</f>
        <v/>
      </c>
      <c r="M747" s="25" t="str">
        <f aca="false">_xlfn.IFS(Q748 &lt;&gt; 1,"",V747&gt;0,U747/V747,TRUE(),U747/1)</f>
        <v/>
      </c>
      <c r="N747" s="20"/>
      <c r="P747" s="0" t="str">
        <f aca="false">IF(H747&lt;&gt;"",MOD(WEEKDAY(H747)+4,7)+1,"")</f>
        <v/>
      </c>
      <c r="Q747" s="0" t="str">
        <f aca="false">IF(H746&lt;&gt;"",_xlfn.IFS(OR((H747-H746)&gt;=7,H747=""),1,P746&gt;P747,1,1,0),"")</f>
        <v/>
      </c>
      <c r="R747" s="0" t="str">
        <f aca="false">IF(C747&lt;&gt;"",IF($Q747&lt;&gt;1,C747+R746,C747),"")</f>
        <v/>
      </c>
      <c r="S747" s="0" t="str">
        <f aca="false">IF(D747&lt;&gt;"",IF($Q747&lt;&gt;1,D747+S746,D747),"")</f>
        <v/>
      </c>
      <c r="T747" s="0" t="str">
        <f aca="false">IF(E747&lt;&gt;"",IF($Q747&lt;&gt;1,E747+T746,E747),"")</f>
        <v/>
      </c>
      <c r="U747" s="0" t="str">
        <f aca="false">IF(H747&lt;&gt;"",IF(Q747=1,IF(B747="W",1,0),IF(B747="W",1,0)+U746),"")</f>
        <v/>
      </c>
      <c r="V747" s="0" t="str">
        <f aca="false">IF(H747&lt;&gt;"",IF(Q747=1,IF(B747&lt;&gt;"W",1,0),IF(B747&lt;&gt;"W",1,0)+V746),"")</f>
        <v/>
      </c>
    </row>
    <row r="748" customFormat="false" ht="13.8" hidden="false" customHeight="false" outlineLevel="0" collapsed="false">
      <c r="A748" s="23"/>
      <c r="B748" s="23"/>
      <c r="C748" s="23"/>
      <c r="D748" s="23"/>
      <c r="E748" s="23"/>
      <c r="F748" s="25" t="str">
        <f aca="false">_xlfn.IFS(E748 = "","",E748&gt;0,C748/E748,TRUE(),C748/1)</f>
        <v/>
      </c>
      <c r="G748" s="25" t="str">
        <f aca="false">_xlfn.IFS(E748 = "","",E748&gt;0,(C748+D748)/E748,TRUE(),(C748+D748)/1)</f>
        <v/>
      </c>
      <c r="H748" s="29"/>
      <c r="I748" s="27"/>
      <c r="J748" s="28" t="str">
        <f aca="false">IF(O748&lt;&gt;"",O748/86400,"")</f>
        <v/>
      </c>
      <c r="K748" s="28"/>
      <c r="L748" s="29" t="str">
        <f aca="false">_xlfn.IFS(Q749 &lt;&gt; 1,"",T748&gt;0,R748/T748,TRUE(),R748/1)</f>
        <v/>
      </c>
      <c r="M748" s="25" t="str">
        <f aca="false">_xlfn.IFS(Q749 &lt;&gt; 1,"",V748&gt;0,U748/V748,TRUE(),U748/1)</f>
        <v/>
      </c>
      <c r="N748" s="20"/>
      <c r="P748" s="0" t="str">
        <f aca="false">IF(H748&lt;&gt;"",MOD(WEEKDAY(H748)+4,7)+1,"")</f>
        <v/>
      </c>
      <c r="Q748" s="0" t="str">
        <f aca="false">IF(H747&lt;&gt;"",_xlfn.IFS(OR((H748-H747)&gt;=7,H748=""),1,P747&gt;P748,1,1,0),"")</f>
        <v/>
      </c>
      <c r="R748" s="0" t="str">
        <f aca="false">IF(C748&lt;&gt;"",IF($Q748&lt;&gt;1,C748+R747,C748),"")</f>
        <v/>
      </c>
      <c r="S748" s="0" t="str">
        <f aca="false">IF(D748&lt;&gt;"",IF($Q748&lt;&gt;1,D748+S747,D748),"")</f>
        <v/>
      </c>
      <c r="T748" s="0" t="str">
        <f aca="false">IF(E748&lt;&gt;"",IF($Q748&lt;&gt;1,E748+T747,E748),"")</f>
        <v/>
      </c>
      <c r="U748" s="0" t="str">
        <f aca="false">IF(H748&lt;&gt;"",IF(Q748=1,IF(B748="W",1,0),IF(B748="W",1,0)+U747),"")</f>
        <v/>
      </c>
      <c r="V748" s="0" t="str">
        <f aca="false">IF(H748&lt;&gt;"",IF(Q748=1,IF(B748&lt;&gt;"W",1,0),IF(B748&lt;&gt;"W",1,0)+V747),"")</f>
        <v/>
      </c>
    </row>
    <row r="749" customFormat="false" ht="13.8" hidden="false" customHeight="false" outlineLevel="0" collapsed="false">
      <c r="A749" s="23"/>
      <c r="B749" s="23"/>
      <c r="C749" s="23"/>
      <c r="D749" s="23"/>
      <c r="E749" s="23"/>
      <c r="F749" s="25" t="str">
        <f aca="false">_xlfn.IFS(E749 = "","",E749&gt;0,C749/E749,TRUE(),C749/1)</f>
        <v/>
      </c>
      <c r="G749" s="25" t="str">
        <f aca="false">_xlfn.IFS(E749 = "","",E749&gt;0,(C749+D749)/E749,TRUE(),(C749+D749)/1)</f>
        <v/>
      </c>
      <c r="H749" s="29"/>
      <c r="I749" s="27"/>
      <c r="J749" s="28" t="str">
        <f aca="false">IF(O749&lt;&gt;"",O749/86400,"")</f>
        <v/>
      </c>
      <c r="K749" s="28"/>
      <c r="L749" s="29" t="str">
        <f aca="false">_xlfn.IFS(Q750 &lt;&gt; 1,"",T749&gt;0,R749/T749,TRUE(),R749/1)</f>
        <v/>
      </c>
      <c r="M749" s="25" t="str">
        <f aca="false">_xlfn.IFS(Q750 &lt;&gt; 1,"",V749&gt;0,U749/V749,TRUE(),U749/1)</f>
        <v/>
      </c>
      <c r="N749" s="20"/>
      <c r="P749" s="0" t="str">
        <f aca="false">IF(H749&lt;&gt;"",MOD(WEEKDAY(H749)+4,7)+1,"")</f>
        <v/>
      </c>
      <c r="Q749" s="0" t="str">
        <f aca="false">IF(H748&lt;&gt;"",_xlfn.IFS(OR((H749-H748)&gt;=7,H749=""),1,P748&gt;P749,1,1,0),"")</f>
        <v/>
      </c>
      <c r="R749" s="0" t="str">
        <f aca="false">IF(C749&lt;&gt;"",IF($Q749&lt;&gt;1,C749+R748,C749),"")</f>
        <v/>
      </c>
      <c r="S749" s="0" t="str">
        <f aca="false">IF(D749&lt;&gt;"",IF($Q749&lt;&gt;1,D749+S748,D749),"")</f>
        <v/>
      </c>
      <c r="T749" s="0" t="str">
        <f aca="false">IF(E749&lt;&gt;"",IF($Q749&lt;&gt;1,E749+T748,E749),"")</f>
        <v/>
      </c>
      <c r="U749" s="0" t="str">
        <f aca="false">IF(H749&lt;&gt;"",IF(Q749=1,IF(B749="W",1,0),IF(B749="W",1,0)+U748),"")</f>
        <v/>
      </c>
      <c r="V749" s="0" t="str">
        <f aca="false">IF(H749&lt;&gt;"",IF(Q749=1,IF(B749&lt;&gt;"W",1,0),IF(B749&lt;&gt;"W",1,0)+V748),"")</f>
        <v/>
      </c>
    </row>
    <row r="750" customFormat="false" ht="13.8" hidden="false" customHeight="false" outlineLevel="0" collapsed="false">
      <c r="A750" s="23"/>
      <c r="B750" s="23"/>
      <c r="C750" s="23"/>
      <c r="D750" s="23"/>
      <c r="E750" s="23"/>
      <c r="F750" s="25" t="str">
        <f aca="false">_xlfn.IFS(E750 = "","",E750&gt;0,C750/E750,TRUE(),C750/1)</f>
        <v/>
      </c>
      <c r="G750" s="25" t="str">
        <f aca="false">_xlfn.IFS(E750 = "","",E750&gt;0,(C750+D750)/E750,TRUE(),(C750+D750)/1)</f>
        <v/>
      </c>
      <c r="H750" s="29"/>
      <c r="I750" s="27"/>
      <c r="J750" s="28" t="str">
        <f aca="false">IF(O750&lt;&gt;"",O750/86400,"")</f>
        <v/>
      </c>
      <c r="K750" s="28"/>
      <c r="L750" s="29" t="str">
        <f aca="false">_xlfn.IFS(Q751 &lt;&gt; 1,"",T750&gt;0,R750/T750,TRUE(),R750/1)</f>
        <v/>
      </c>
      <c r="M750" s="25" t="str">
        <f aca="false">_xlfn.IFS(Q751 &lt;&gt; 1,"",V750&gt;0,U750/V750,TRUE(),U750/1)</f>
        <v/>
      </c>
      <c r="N750" s="20"/>
      <c r="P750" s="0" t="str">
        <f aca="false">IF(H750&lt;&gt;"",MOD(WEEKDAY(H750)+4,7)+1,"")</f>
        <v/>
      </c>
      <c r="Q750" s="0" t="str">
        <f aca="false">IF(H749&lt;&gt;"",_xlfn.IFS(OR((H750-H749)&gt;=7,H750=""),1,P749&gt;P750,1,1,0),"")</f>
        <v/>
      </c>
      <c r="R750" s="0" t="str">
        <f aca="false">IF(C750&lt;&gt;"",IF($Q750&lt;&gt;1,C750+R749,C750),"")</f>
        <v/>
      </c>
      <c r="S750" s="0" t="str">
        <f aca="false">IF(D750&lt;&gt;"",IF($Q750&lt;&gt;1,D750+S749,D750),"")</f>
        <v/>
      </c>
      <c r="T750" s="0" t="str">
        <f aca="false">IF(E750&lt;&gt;"",IF($Q750&lt;&gt;1,E750+T749,E750),"")</f>
        <v/>
      </c>
      <c r="U750" s="0" t="str">
        <f aca="false">IF(H750&lt;&gt;"",IF(Q750=1,IF(B750="W",1,0),IF(B750="W",1,0)+U749),"")</f>
        <v/>
      </c>
      <c r="V750" s="0" t="str">
        <f aca="false">IF(H750&lt;&gt;"",IF(Q750=1,IF(B750&lt;&gt;"W",1,0),IF(B750&lt;&gt;"W",1,0)+V749),"")</f>
        <v/>
      </c>
    </row>
    <row r="751" customFormat="false" ht="13.8" hidden="false" customHeight="false" outlineLevel="0" collapsed="false">
      <c r="A751" s="23"/>
      <c r="B751" s="23"/>
      <c r="C751" s="23"/>
      <c r="D751" s="23"/>
      <c r="E751" s="23"/>
      <c r="F751" s="25" t="str">
        <f aca="false">_xlfn.IFS(E751 = "","",E751&gt;0,C751/E751,TRUE(),C751/1)</f>
        <v/>
      </c>
      <c r="G751" s="25" t="str">
        <f aca="false">_xlfn.IFS(E751 = "","",E751&gt;0,(C751+D751)/E751,TRUE(),(C751+D751)/1)</f>
        <v/>
      </c>
      <c r="H751" s="29"/>
      <c r="I751" s="27"/>
      <c r="J751" s="28" t="str">
        <f aca="false">IF(O751&lt;&gt;"",O751/86400,"")</f>
        <v/>
      </c>
      <c r="K751" s="28"/>
      <c r="L751" s="29" t="str">
        <f aca="false">_xlfn.IFS(Q752 &lt;&gt; 1,"",T751&gt;0,R751/T751,TRUE(),R751/1)</f>
        <v/>
      </c>
      <c r="M751" s="25" t="str">
        <f aca="false">_xlfn.IFS(Q752 &lt;&gt; 1,"",V751&gt;0,U751/V751,TRUE(),U751/1)</f>
        <v/>
      </c>
      <c r="N751" s="20"/>
      <c r="P751" s="0" t="str">
        <f aca="false">IF(H751&lt;&gt;"",MOD(WEEKDAY(H751)+4,7)+1,"")</f>
        <v/>
      </c>
      <c r="Q751" s="0" t="str">
        <f aca="false">IF(H750&lt;&gt;"",_xlfn.IFS(OR((H751-H750)&gt;=7,H751=""),1,P750&gt;P751,1,1,0),"")</f>
        <v/>
      </c>
      <c r="R751" s="0" t="str">
        <f aca="false">IF(C751&lt;&gt;"",IF($Q751&lt;&gt;1,C751+R750,C751),"")</f>
        <v/>
      </c>
      <c r="S751" s="0" t="str">
        <f aca="false">IF(D751&lt;&gt;"",IF($Q751&lt;&gt;1,D751+S750,D751),"")</f>
        <v/>
      </c>
      <c r="T751" s="0" t="str">
        <f aca="false">IF(E751&lt;&gt;"",IF($Q751&lt;&gt;1,E751+T750,E751),"")</f>
        <v/>
      </c>
      <c r="U751" s="0" t="str">
        <f aca="false">IF(H751&lt;&gt;"",IF(Q751=1,IF(B751="W",1,0),IF(B751="W",1,0)+U750),"")</f>
        <v/>
      </c>
      <c r="V751" s="0" t="str">
        <f aca="false">IF(H751&lt;&gt;"",IF(Q751=1,IF(B751&lt;&gt;"W",1,0),IF(B751&lt;&gt;"W",1,0)+V750),"")</f>
        <v/>
      </c>
    </row>
    <row r="752" customFormat="false" ht="13.8" hidden="false" customHeight="false" outlineLevel="0" collapsed="false">
      <c r="A752" s="23"/>
      <c r="B752" s="23"/>
      <c r="C752" s="23"/>
      <c r="D752" s="23"/>
      <c r="E752" s="23"/>
      <c r="F752" s="25" t="str">
        <f aca="false">_xlfn.IFS(E752 = "","",E752&gt;0,C752/E752,TRUE(),C752/1)</f>
        <v/>
      </c>
      <c r="G752" s="25" t="str">
        <f aca="false">_xlfn.IFS(E752 = "","",E752&gt;0,(C752+D752)/E752,TRUE(),(C752+D752)/1)</f>
        <v/>
      </c>
      <c r="H752" s="29"/>
      <c r="I752" s="27"/>
      <c r="J752" s="28" t="str">
        <f aca="false">IF(O752&lt;&gt;"",O752/86400,"")</f>
        <v/>
      </c>
      <c r="K752" s="28"/>
      <c r="L752" s="29" t="str">
        <f aca="false">_xlfn.IFS(Q753 &lt;&gt; 1,"",T752&gt;0,R752/T752,TRUE(),R752/1)</f>
        <v/>
      </c>
      <c r="M752" s="25" t="str">
        <f aca="false">_xlfn.IFS(Q753 &lt;&gt; 1,"",V752&gt;0,U752/V752,TRUE(),U752/1)</f>
        <v/>
      </c>
      <c r="N752" s="20"/>
      <c r="P752" s="0" t="str">
        <f aca="false">IF(H752&lt;&gt;"",MOD(WEEKDAY(H752)+4,7)+1,"")</f>
        <v/>
      </c>
      <c r="Q752" s="0" t="str">
        <f aca="false">IF(H751&lt;&gt;"",_xlfn.IFS(OR((H752-H751)&gt;=7,H752=""),1,P751&gt;P752,1,1,0),"")</f>
        <v/>
      </c>
      <c r="R752" s="0" t="str">
        <f aca="false">IF(C752&lt;&gt;"",IF($Q752&lt;&gt;1,C752+R751,C752),"")</f>
        <v/>
      </c>
      <c r="S752" s="0" t="str">
        <f aca="false">IF(D752&lt;&gt;"",IF($Q752&lt;&gt;1,D752+S751,D752),"")</f>
        <v/>
      </c>
      <c r="T752" s="0" t="str">
        <f aca="false">IF(E752&lt;&gt;"",IF($Q752&lt;&gt;1,E752+T751,E752),"")</f>
        <v/>
      </c>
      <c r="U752" s="0" t="str">
        <f aca="false">IF(H752&lt;&gt;"",IF(Q752=1,IF(B752="W",1,0),IF(B752="W",1,0)+U751),"")</f>
        <v/>
      </c>
      <c r="V752" s="0" t="str">
        <f aca="false">IF(H752&lt;&gt;"",IF(Q752=1,IF(B752&lt;&gt;"W",1,0),IF(B752&lt;&gt;"W",1,0)+V751),"")</f>
        <v/>
      </c>
    </row>
    <row r="753" customFormat="false" ht="13.8" hidden="false" customHeight="false" outlineLevel="0" collapsed="false">
      <c r="A753" s="23"/>
      <c r="B753" s="23"/>
      <c r="C753" s="23"/>
      <c r="D753" s="23"/>
      <c r="E753" s="23"/>
      <c r="F753" s="25" t="str">
        <f aca="false">_xlfn.IFS(E753 = "","",E753&gt;0,C753/E753,TRUE(),C753/1)</f>
        <v/>
      </c>
      <c r="G753" s="25" t="str">
        <f aca="false">_xlfn.IFS(E753 = "","",E753&gt;0,(C753+D753)/E753,TRUE(),(C753+D753)/1)</f>
        <v/>
      </c>
      <c r="H753" s="29"/>
      <c r="I753" s="27"/>
      <c r="J753" s="28" t="str">
        <f aca="false">IF(O753&lt;&gt;"",O753/86400,"")</f>
        <v/>
      </c>
      <c r="K753" s="28"/>
      <c r="L753" s="29" t="str">
        <f aca="false">_xlfn.IFS(Q754 &lt;&gt; 1,"",T753&gt;0,R753/T753,TRUE(),R753/1)</f>
        <v/>
      </c>
      <c r="M753" s="25" t="str">
        <f aca="false">_xlfn.IFS(Q754 &lt;&gt; 1,"",V753&gt;0,U753/V753,TRUE(),U753/1)</f>
        <v/>
      </c>
      <c r="N753" s="20"/>
      <c r="P753" s="0" t="str">
        <f aca="false">IF(H753&lt;&gt;"",MOD(WEEKDAY(H753)+4,7)+1,"")</f>
        <v/>
      </c>
      <c r="Q753" s="0" t="str">
        <f aca="false">IF(H752&lt;&gt;"",_xlfn.IFS(OR((H753-H752)&gt;=7,H753=""),1,P752&gt;P753,1,1,0),"")</f>
        <v/>
      </c>
      <c r="R753" s="0" t="str">
        <f aca="false">IF(C753&lt;&gt;"",IF($Q753&lt;&gt;1,C753+R752,C753),"")</f>
        <v/>
      </c>
      <c r="S753" s="0" t="str">
        <f aca="false">IF(D753&lt;&gt;"",IF($Q753&lt;&gt;1,D753+S752,D753),"")</f>
        <v/>
      </c>
      <c r="T753" s="0" t="str">
        <f aca="false">IF(E753&lt;&gt;"",IF($Q753&lt;&gt;1,E753+T752,E753),"")</f>
        <v/>
      </c>
      <c r="U753" s="0" t="str">
        <f aca="false">IF(H753&lt;&gt;"",IF(Q753=1,IF(B753="W",1,0),IF(B753="W",1,0)+U752),"")</f>
        <v/>
      </c>
      <c r="V753" s="0" t="str">
        <f aca="false">IF(H753&lt;&gt;"",IF(Q753=1,IF(B753&lt;&gt;"W",1,0),IF(B753&lt;&gt;"W",1,0)+V752),"")</f>
        <v/>
      </c>
    </row>
    <row r="754" customFormat="false" ht="13.8" hidden="false" customHeight="false" outlineLevel="0" collapsed="false">
      <c r="A754" s="23"/>
      <c r="B754" s="23"/>
      <c r="C754" s="23"/>
      <c r="D754" s="23"/>
      <c r="E754" s="23"/>
      <c r="F754" s="25" t="str">
        <f aca="false">_xlfn.IFS(E754 = "","",E754&gt;0,C754/E754,TRUE(),C754/1)</f>
        <v/>
      </c>
      <c r="G754" s="25" t="str">
        <f aca="false">_xlfn.IFS(E754 = "","",E754&gt;0,(C754+D754)/E754,TRUE(),(C754+D754)/1)</f>
        <v/>
      </c>
      <c r="H754" s="29"/>
      <c r="I754" s="27"/>
      <c r="J754" s="28" t="str">
        <f aca="false">IF(O754&lt;&gt;"",O754/86400,"")</f>
        <v/>
      </c>
      <c r="K754" s="28"/>
      <c r="L754" s="29" t="str">
        <f aca="false">_xlfn.IFS(Q755 &lt;&gt; 1,"",T754&gt;0,R754/T754,TRUE(),R754/1)</f>
        <v/>
      </c>
      <c r="M754" s="25" t="str">
        <f aca="false">_xlfn.IFS(Q755 &lt;&gt; 1,"",V754&gt;0,U754/V754,TRUE(),U754/1)</f>
        <v/>
      </c>
      <c r="N754" s="20"/>
      <c r="P754" s="0" t="str">
        <f aca="false">IF(H754&lt;&gt;"",MOD(WEEKDAY(H754)+4,7)+1,"")</f>
        <v/>
      </c>
      <c r="Q754" s="0" t="str">
        <f aca="false">IF(H753&lt;&gt;"",_xlfn.IFS(OR((H754-H753)&gt;=7,H754=""),1,P753&gt;P754,1,1,0),"")</f>
        <v/>
      </c>
      <c r="R754" s="0" t="str">
        <f aca="false">IF(C754&lt;&gt;"",IF($Q754&lt;&gt;1,C754+R753,C754),"")</f>
        <v/>
      </c>
      <c r="S754" s="0" t="str">
        <f aca="false">IF(D754&lt;&gt;"",IF($Q754&lt;&gt;1,D754+S753,D754),"")</f>
        <v/>
      </c>
      <c r="T754" s="0" t="str">
        <f aca="false">IF(E754&lt;&gt;"",IF($Q754&lt;&gt;1,E754+T753,E754),"")</f>
        <v/>
      </c>
      <c r="U754" s="0" t="str">
        <f aca="false">IF(H754&lt;&gt;"",IF(Q754=1,IF(B754="W",1,0),IF(B754="W",1,0)+U753),"")</f>
        <v/>
      </c>
      <c r="V754" s="0" t="str">
        <f aca="false">IF(H754&lt;&gt;"",IF(Q754=1,IF(B754&lt;&gt;"W",1,0),IF(B754&lt;&gt;"W",1,0)+V753),"")</f>
        <v/>
      </c>
    </row>
    <row r="755" customFormat="false" ht="13.8" hidden="false" customHeight="false" outlineLevel="0" collapsed="false">
      <c r="A755" s="23"/>
      <c r="B755" s="23"/>
      <c r="C755" s="23"/>
      <c r="D755" s="23"/>
      <c r="E755" s="23"/>
      <c r="F755" s="25" t="str">
        <f aca="false">_xlfn.IFS(E755 = "","",E755&gt;0,C755/E755,TRUE(),C755/1)</f>
        <v/>
      </c>
      <c r="G755" s="25" t="str">
        <f aca="false">_xlfn.IFS(E755 = "","",E755&gt;0,(C755+D755)/E755,TRUE(),(C755+D755)/1)</f>
        <v/>
      </c>
      <c r="H755" s="29"/>
      <c r="I755" s="27"/>
      <c r="J755" s="28" t="str">
        <f aca="false">IF(O755&lt;&gt;"",O755/86400,"")</f>
        <v/>
      </c>
      <c r="K755" s="28"/>
      <c r="L755" s="29" t="str">
        <f aca="false">_xlfn.IFS(Q756 &lt;&gt; 1,"",T755&gt;0,R755/T755,TRUE(),R755/1)</f>
        <v/>
      </c>
      <c r="M755" s="25" t="str">
        <f aca="false">_xlfn.IFS(Q756 &lt;&gt; 1,"",V755&gt;0,U755/V755,TRUE(),U755/1)</f>
        <v/>
      </c>
      <c r="N755" s="20"/>
      <c r="P755" s="0" t="str">
        <f aca="false">IF(H755&lt;&gt;"",MOD(WEEKDAY(H755)+4,7)+1,"")</f>
        <v/>
      </c>
      <c r="Q755" s="0" t="str">
        <f aca="false">IF(H754&lt;&gt;"",_xlfn.IFS(OR((H755-H754)&gt;=7,H755=""),1,P754&gt;P755,1,1,0),"")</f>
        <v/>
      </c>
      <c r="R755" s="0" t="str">
        <f aca="false">IF(C755&lt;&gt;"",IF($Q755&lt;&gt;1,C755+R754,C755),"")</f>
        <v/>
      </c>
      <c r="S755" s="0" t="str">
        <f aca="false">IF(D755&lt;&gt;"",IF($Q755&lt;&gt;1,D755+S754,D755),"")</f>
        <v/>
      </c>
      <c r="T755" s="0" t="str">
        <f aca="false">IF(E755&lt;&gt;"",IF($Q755&lt;&gt;1,E755+T754,E755),"")</f>
        <v/>
      </c>
      <c r="U755" s="0" t="str">
        <f aca="false">IF(H755&lt;&gt;"",IF(Q755=1,IF(B755="W",1,0),IF(B755="W",1,0)+U754),"")</f>
        <v/>
      </c>
      <c r="V755" s="0" t="str">
        <f aca="false">IF(H755&lt;&gt;"",IF(Q755=1,IF(B755&lt;&gt;"W",1,0),IF(B755&lt;&gt;"W",1,0)+V754),"")</f>
        <v/>
      </c>
    </row>
    <row r="756" customFormat="false" ht="13.8" hidden="false" customHeight="false" outlineLevel="0" collapsed="false">
      <c r="A756" s="23"/>
      <c r="B756" s="23"/>
      <c r="C756" s="23"/>
      <c r="D756" s="23"/>
      <c r="E756" s="23"/>
      <c r="F756" s="25" t="str">
        <f aca="false">_xlfn.IFS(E756 = "","",E756&gt;0,C756/E756,TRUE(),C756/1)</f>
        <v/>
      </c>
      <c r="G756" s="25" t="str">
        <f aca="false">_xlfn.IFS(E756 = "","",E756&gt;0,(C756+D756)/E756,TRUE(),(C756+D756)/1)</f>
        <v/>
      </c>
      <c r="H756" s="29"/>
      <c r="I756" s="27"/>
      <c r="J756" s="28" t="str">
        <f aca="false">IF(O756&lt;&gt;"",O756/86400,"")</f>
        <v/>
      </c>
      <c r="K756" s="28"/>
      <c r="L756" s="29" t="str">
        <f aca="false">_xlfn.IFS(Q757 &lt;&gt; 1,"",T756&gt;0,R756/T756,TRUE(),R756/1)</f>
        <v/>
      </c>
      <c r="M756" s="25" t="str">
        <f aca="false">_xlfn.IFS(Q757 &lt;&gt; 1,"",V756&gt;0,U756/V756,TRUE(),U756/1)</f>
        <v/>
      </c>
      <c r="N756" s="20"/>
      <c r="P756" s="0" t="str">
        <f aca="false">IF(H756&lt;&gt;"",MOD(WEEKDAY(H756)+4,7)+1,"")</f>
        <v/>
      </c>
      <c r="Q756" s="0" t="str">
        <f aca="false">IF(H755&lt;&gt;"",_xlfn.IFS(OR((H756-H755)&gt;=7,H756=""),1,P755&gt;P756,1,1,0),"")</f>
        <v/>
      </c>
      <c r="R756" s="0" t="str">
        <f aca="false">IF(C756&lt;&gt;"",IF($Q756&lt;&gt;1,C756+R755,C756),"")</f>
        <v/>
      </c>
      <c r="S756" s="0" t="str">
        <f aca="false">IF(D756&lt;&gt;"",IF($Q756&lt;&gt;1,D756+S755,D756),"")</f>
        <v/>
      </c>
      <c r="T756" s="0" t="str">
        <f aca="false">IF(E756&lt;&gt;"",IF($Q756&lt;&gt;1,E756+T755,E756),"")</f>
        <v/>
      </c>
      <c r="U756" s="0" t="str">
        <f aca="false">IF(H756&lt;&gt;"",IF(Q756=1,IF(B756="W",1,0),IF(B756="W",1,0)+U755),"")</f>
        <v/>
      </c>
      <c r="V756" s="0" t="str">
        <f aca="false">IF(H756&lt;&gt;"",IF(Q756=1,IF(B756&lt;&gt;"W",1,0),IF(B756&lt;&gt;"W",1,0)+V755),"")</f>
        <v/>
      </c>
    </row>
    <row r="757" customFormat="false" ht="13.8" hidden="false" customHeight="false" outlineLevel="0" collapsed="false">
      <c r="A757" s="23"/>
      <c r="B757" s="23"/>
      <c r="C757" s="23"/>
      <c r="D757" s="23"/>
      <c r="E757" s="23"/>
      <c r="F757" s="25" t="str">
        <f aca="false">_xlfn.IFS(E757 = "","",E757&gt;0,C757/E757,TRUE(),C757/1)</f>
        <v/>
      </c>
      <c r="G757" s="25" t="str">
        <f aca="false">_xlfn.IFS(E757 = "","",E757&gt;0,(C757+D757)/E757,TRUE(),(C757+D757)/1)</f>
        <v/>
      </c>
      <c r="H757" s="29"/>
      <c r="I757" s="27"/>
      <c r="J757" s="28" t="str">
        <f aca="false">IF(O757&lt;&gt;"",O757/86400,"")</f>
        <v/>
      </c>
      <c r="K757" s="28"/>
      <c r="L757" s="29" t="str">
        <f aca="false">_xlfn.IFS(Q758 &lt;&gt; 1,"",T757&gt;0,R757/T757,TRUE(),R757/1)</f>
        <v/>
      </c>
      <c r="M757" s="25" t="str">
        <f aca="false">_xlfn.IFS(Q758 &lt;&gt; 1,"",V757&gt;0,U757/V757,TRUE(),U757/1)</f>
        <v/>
      </c>
      <c r="N757" s="20"/>
      <c r="P757" s="0" t="str">
        <f aca="false">IF(H757&lt;&gt;"",MOD(WEEKDAY(H757)+4,7)+1,"")</f>
        <v/>
      </c>
      <c r="Q757" s="0" t="str">
        <f aca="false">IF(H756&lt;&gt;"",_xlfn.IFS(OR((H757-H756)&gt;=7,H757=""),1,P756&gt;P757,1,1,0),"")</f>
        <v/>
      </c>
      <c r="R757" s="0" t="str">
        <f aca="false">IF(C757&lt;&gt;"",IF($Q757&lt;&gt;1,C757+R756,C757),"")</f>
        <v/>
      </c>
      <c r="S757" s="0" t="str">
        <f aca="false">IF(D757&lt;&gt;"",IF($Q757&lt;&gt;1,D757+S756,D757),"")</f>
        <v/>
      </c>
      <c r="T757" s="0" t="str">
        <f aca="false">IF(E757&lt;&gt;"",IF($Q757&lt;&gt;1,E757+T756,E757),"")</f>
        <v/>
      </c>
      <c r="U757" s="0" t="str">
        <f aca="false">IF(H757&lt;&gt;"",IF(Q757=1,IF(B757="W",1,0),IF(B757="W",1,0)+U756),"")</f>
        <v/>
      </c>
      <c r="V757" s="0" t="str">
        <f aca="false">IF(H757&lt;&gt;"",IF(Q757=1,IF(B757&lt;&gt;"W",1,0),IF(B757&lt;&gt;"W",1,0)+V756),"")</f>
        <v/>
      </c>
    </row>
    <row r="758" customFormat="false" ht="13.8" hidden="false" customHeight="false" outlineLevel="0" collapsed="false">
      <c r="A758" s="23"/>
      <c r="B758" s="23"/>
      <c r="C758" s="23"/>
      <c r="D758" s="23"/>
      <c r="E758" s="23"/>
      <c r="F758" s="25" t="str">
        <f aca="false">_xlfn.IFS(E758 = "","",E758&gt;0,C758/E758,TRUE(),C758/1)</f>
        <v/>
      </c>
      <c r="G758" s="25" t="str">
        <f aca="false">_xlfn.IFS(E758 = "","",E758&gt;0,(C758+D758)/E758,TRUE(),(C758+D758)/1)</f>
        <v/>
      </c>
      <c r="H758" s="29"/>
      <c r="I758" s="27"/>
      <c r="J758" s="28" t="str">
        <f aca="false">IF(O758&lt;&gt;"",O758/86400,"")</f>
        <v/>
      </c>
      <c r="K758" s="28"/>
      <c r="L758" s="29" t="str">
        <f aca="false">_xlfn.IFS(Q759 &lt;&gt; 1,"",T758&gt;0,R758/T758,TRUE(),R758/1)</f>
        <v/>
      </c>
      <c r="M758" s="25" t="str">
        <f aca="false">_xlfn.IFS(Q759 &lt;&gt; 1,"",V758&gt;0,U758/V758,TRUE(),U758/1)</f>
        <v/>
      </c>
      <c r="N758" s="20"/>
      <c r="P758" s="0" t="str">
        <f aca="false">IF(H758&lt;&gt;"",MOD(WEEKDAY(H758)+4,7)+1,"")</f>
        <v/>
      </c>
      <c r="Q758" s="0" t="str">
        <f aca="false">IF(H757&lt;&gt;"",_xlfn.IFS(OR((H758-H757)&gt;=7,H758=""),1,P757&gt;P758,1,1,0),"")</f>
        <v/>
      </c>
      <c r="R758" s="0" t="str">
        <f aca="false">IF(C758&lt;&gt;"",IF($Q758&lt;&gt;1,C758+R757,C758),"")</f>
        <v/>
      </c>
      <c r="S758" s="0" t="str">
        <f aca="false">IF(D758&lt;&gt;"",IF($Q758&lt;&gt;1,D758+S757,D758),"")</f>
        <v/>
      </c>
      <c r="T758" s="0" t="str">
        <f aca="false">IF(E758&lt;&gt;"",IF($Q758&lt;&gt;1,E758+T757,E758),"")</f>
        <v/>
      </c>
      <c r="U758" s="0" t="str">
        <f aca="false">IF(H758&lt;&gt;"",IF(Q758=1,IF(B758="W",1,0),IF(B758="W",1,0)+U757),"")</f>
        <v/>
      </c>
      <c r="V758" s="0" t="str">
        <f aca="false">IF(H758&lt;&gt;"",IF(Q758=1,IF(B758&lt;&gt;"W",1,0),IF(B758&lt;&gt;"W",1,0)+V757),"")</f>
        <v/>
      </c>
    </row>
    <row r="759" customFormat="false" ht="13.8" hidden="false" customHeight="false" outlineLevel="0" collapsed="false">
      <c r="A759" s="23"/>
      <c r="B759" s="23"/>
      <c r="C759" s="23"/>
      <c r="D759" s="23"/>
      <c r="E759" s="23"/>
      <c r="F759" s="25" t="str">
        <f aca="false">_xlfn.IFS(E759 = "","",E759&gt;0,C759/E759,TRUE(),C759/1)</f>
        <v/>
      </c>
      <c r="G759" s="25" t="str">
        <f aca="false">_xlfn.IFS(E759 = "","",E759&gt;0,(C759+D759)/E759,TRUE(),(C759+D759)/1)</f>
        <v/>
      </c>
      <c r="H759" s="29"/>
      <c r="I759" s="27"/>
      <c r="J759" s="28" t="str">
        <f aca="false">IF(O759&lt;&gt;"",O759/86400,"")</f>
        <v/>
      </c>
      <c r="K759" s="28"/>
      <c r="L759" s="29" t="str">
        <f aca="false">_xlfn.IFS(Q760 &lt;&gt; 1,"",T759&gt;0,R759/T759,TRUE(),R759/1)</f>
        <v/>
      </c>
      <c r="M759" s="25" t="str">
        <f aca="false">_xlfn.IFS(Q760 &lt;&gt; 1,"",V759&gt;0,U759/V759,TRUE(),U759/1)</f>
        <v/>
      </c>
      <c r="N759" s="20"/>
      <c r="P759" s="0" t="str">
        <f aca="false">IF(H759&lt;&gt;"",MOD(WEEKDAY(H759)+4,7)+1,"")</f>
        <v/>
      </c>
      <c r="Q759" s="0" t="str">
        <f aca="false">IF(H758&lt;&gt;"",_xlfn.IFS(OR((H759-H758)&gt;=7,H759=""),1,P758&gt;P759,1,1,0),"")</f>
        <v/>
      </c>
      <c r="R759" s="0" t="str">
        <f aca="false">IF(C759&lt;&gt;"",IF($Q759&lt;&gt;1,C759+R758,C759),"")</f>
        <v/>
      </c>
      <c r="S759" s="0" t="str">
        <f aca="false">IF(D759&lt;&gt;"",IF($Q759&lt;&gt;1,D759+S758,D759),"")</f>
        <v/>
      </c>
      <c r="T759" s="0" t="str">
        <f aca="false">IF(E759&lt;&gt;"",IF($Q759&lt;&gt;1,E759+T758,E759),"")</f>
        <v/>
      </c>
      <c r="U759" s="0" t="str">
        <f aca="false">IF(H759&lt;&gt;"",IF(Q759=1,IF(B759="W",1,0),IF(B759="W",1,0)+U758),"")</f>
        <v/>
      </c>
      <c r="V759" s="0" t="str">
        <f aca="false">IF(H759&lt;&gt;"",IF(Q759=1,IF(B759&lt;&gt;"W",1,0),IF(B759&lt;&gt;"W",1,0)+V758),"")</f>
        <v/>
      </c>
    </row>
    <row r="760" customFormat="false" ht="13.8" hidden="false" customHeight="false" outlineLevel="0" collapsed="false">
      <c r="A760" s="23"/>
      <c r="B760" s="23"/>
      <c r="C760" s="23"/>
      <c r="D760" s="23"/>
      <c r="E760" s="23"/>
      <c r="F760" s="25" t="str">
        <f aca="false">_xlfn.IFS(E760 = "","",E760&gt;0,C760/E760,TRUE(),C760/1)</f>
        <v/>
      </c>
      <c r="G760" s="25" t="str">
        <f aca="false">_xlfn.IFS(E760 = "","",E760&gt;0,(C760+D760)/E760,TRUE(),(C760+D760)/1)</f>
        <v/>
      </c>
      <c r="H760" s="29"/>
      <c r="I760" s="27"/>
      <c r="J760" s="28" t="str">
        <f aca="false">IF(O760&lt;&gt;"",O760/86400,"")</f>
        <v/>
      </c>
      <c r="K760" s="28"/>
      <c r="L760" s="29" t="str">
        <f aca="false">_xlfn.IFS(Q761 &lt;&gt; 1,"",T760&gt;0,R760/T760,TRUE(),R760/1)</f>
        <v/>
      </c>
      <c r="M760" s="25" t="str">
        <f aca="false">_xlfn.IFS(Q761 &lt;&gt; 1,"",V760&gt;0,U760/V760,TRUE(),U760/1)</f>
        <v/>
      </c>
      <c r="N760" s="20"/>
      <c r="P760" s="0" t="str">
        <f aca="false">IF(H760&lt;&gt;"",MOD(WEEKDAY(H760)+4,7)+1,"")</f>
        <v/>
      </c>
      <c r="Q760" s="0" t="str">
        <f aca="false">IF(H759&lt;&gt;"",_xlfn.IFS(OR((H760-H759)&gt;=7,H760=""),1,P759&gt;P760,1,1,0),"")</f>
        <v/>
      </c>
      <c r="R760" s="0" t="str">
        <f aca="false">IF(C760&lt;&gt;"",IF($Q760&lt;&gt;1,C760+R759,C760),"")</f>
        <v/>
      </c>
      <c r="S760" s="0" t="str">
        <f aca="false">IF(D760&lt;&gt;"",IF($Q760&lt;&gt;1,D760+S759,D760),"")</f>
        <v/>
      </c>
      <c r="T760" s="0" t="str">
        <f aca="false">IF(E760&lt;&gt;"",IF($Q760&lt;&gt;1,E760+T759,E760),"")</f>
        <v/>
      </c>
      <c r="U760" s="0" t="str">
        <f aca="false">IF(H760&lt;&gt;"",IF(Q760=1,IF(B760="W",1,0),IF(B760="W",1,0)+U759),"")</f>
        <v/>
      </c>
      <c r="V760" s="0" t="str">
        <f aca="false">IF(H760&lt;&gt;"",IF(Q760=1,IF(B760&lt;&gt;"W",1,0),IF(B760&lt;&gt;"W",1,0)+V759),"")</f>
        <v/>
      </c>
    </row>
    <row r="761" customFormat="false" ht="13.8" hidden="false" customHeight="false" outlineLevel="0" collapsed="false">
      <c r="A761" s="23"/>
      <c r="B761" s="23"/>
      <c r="C761" s="23"/>
      <c r="D761" s="23"/>
      <c r="E761" s="23"/>
      <c r="F761" s="25" t="str">
        <f aca="false">_xlfn.IFS(E761 = "","",E761&gt;0,C761/E761,TRUE(),C761/1)</f>
        <v/>
      </c>
      <c r="G761" s="25" t="str">
        <f aca="false">_xlfn.IFS(E761 = "","",E761&gt;0,(C761+D761)/E761,TRUE(),(C761+D761)/1)</f>
        <v/>
      </c>
      <c r="H761" s="29"/>
      <c r="I761" s="27"/>
      <c r="J761" s="28" t="str">
        <f aca="false">IF(O761&lt;&gt;"",O761/86400,"")</f>
        <v/>
      </c>
      <c r="K761" s="28"/>
      <c r="L761" s="29" t="str">
        <f aca="false">_xlfn.IFS(Q762 &lt;&gt; 1,"",T761&gt;0,R761/T761,TRUE(),R761/1)</f>
        <v/>
      </c>
      <c r="M761" s="25" t="str">
        <f aca="false">_xlfn.IFS(Q762 &lt;&gt; 1,"",V761&gt;0,U761/V761,TRUE(),U761/1)</f>
        <v/>
      </c>
      <c r="N761" s="20"/>
      <c r="P761" s="0" t="str">
        <f aca="false">IF(H761&lt;&gt;"",MOD(WEEKDAY(H761)+4,7)+1,"")</f>
        <v/>
      </c>
      <c r="Q761" s="0" t="str">
        <f aca="false">IF(H760&lt;&gt;"",_xlfn.IFS(OR((H761-H760)&gt;=7,H761=""),1,P760&gt;P761,1,1,0),"")</f>
        <v/>
      </c>
      <c r="R761" s="0" t="str">
        <f aca="false">IF(C761&lt;&gt;"",IF($Q761&lt;&gt;1,C761+R760,C761),"")</f>
        <v/>
      </c>
      <c r="S761" s="0" t="str">
        <f aca="false">IF(D761&lt;&gt;"",IF($Q761&lt;&gt;1,D761+S760,D761),"")</f>
        <v/>
      </c>
      <c r="T761" s="0" t="str">
        <f aca="false">IF(E761&lt;&gt;"",IF($Q761&lt;&gt;1,E761+T760,E761),"")</f>
        <v/>
      </c>
      <c r="U761" s="0" t="str">
        <f aca="false">IF(H761&lt;&gt;"",IF(Q761=1,IF(B761="W",1,0),IF(B761="W",1,0)+U760),"")</f>
        <v/>
      </c>
      <c r="V761" s="0" t="str">
        <f aca="false">IF(H761&lt;&gt;"",IF(Q761=1,IF(B761&lt;&gt;"W",1,0),IF(B761&lt;&gt;"W",1,0)+V760),"")</f>
        <v/>
      </c>
    </row>
    <row r="762" customFormat="false" ht="13.8" hidden="false" customHeight="false" outlineLevel="0" collapsed="false">
      <c r="A762" s="23"/>
      <c r="B762" s="23"/>
      <c r="C762" s="23"/>
      <c r="D762" s="23"/>
      <c r="E762" s="23"/>
      <c r="F762" s="25" t="str">
        <f aca="false">_xlfn.IFS(E762 = "","",E762&gt;0,C762/E762,TRUE(),C762/1)</f>
        <v/>
      </c>
      <c r="G762" s="25" t="str">
        <f aca="false">_xlfn.IFS(E762 = "","",E762&gt;0,(C762+D762)/E762,TRUE(),(C762+D762)/1)</f>
        <v/>
      </c>
      <c r="H762" s="29"/>
      <c r="I762" s="27"/>
      <c r="J762" s="28" t="str">
        <f aca="false">IF(O762&lt;&gt;"",O762/86400,"")</f>
        <v/>
      </c>
      <c r="K762" s="28"/>
      <c r="L762" s="29" t="str">
        <f aca="false">_xlfn.IFS(Q763 &lt;&gt; 1,"",T762&gt;0,R762/T762,TRUE(),R762/1)</f>
        <v/>
      </c>
      <c r="M762" s="25" t="str">
        <f aca="false">_xlfn.IFS(Q763 &lt;&gt; 1,"",V762&gt;0,U762/V762,TRUE(),U762/1)</f>
        <v/>
      </c>
      <c r="N762" s="20"/>
      <c r="P762" s="0" t="str">
        <f aca="false">IF(H762&lt;&gt;"",MOD(WEEKDAY(H762)+4,7)+1,"")</f>
        <v/>
      </c>
      <c r="Q762" s="0" t="str">
        <f aca="false">IF(H761&lt;&gt;"",_xlfn.IFS(OR((H762-H761)&gt;=7,H762=""),1,P761&gt;P762,1,1,0),"")</f>
        <v/>
      </c>
      <c r="R762" s="0" t="str">
        <f aca="false">IF(C762&lt;&gt;"",IF($Q762&lt;&gt;1,C762+R761,C762),"")</f>
        <v/>
      </c>
      <c r="S762" s="0" t="str">
        <f aca="false">IF(D762&lt;&gt;"",IF($Q762&lt;&gt;1,D762+S761,D762),"")</f>
        <v/>
      </c>
      <c r="T762" s="0" t="str">
        <f aca="false">IF(E762&lt;&gt;"",IF($Q762&lt;&gt;1,E762+T761,E762),"")</f>
        <v/>
      </c>
      <c r="U762" s="0" t="str">
        <f aca="false">IF(H762&lt;&gt;"",IF(Q762=1,IF(B762="W",1,0),IF(B762="W",1,0)+U761),"")</f>
        <v/>
      </c>
      <c r="V762" s="0" t="str">
        <f aca="false">IF(H762&lt;&gt;"",IF(Q762=1,IF(B762&lt;&gt;"W",1,0),IF(B762&lt;&gt;"W",1,0)+V761),"")</f>
        <v/>
      </c>
    </row>
    <row r="763" customFormat="false" ht="13.8" hidden="false" customHeight="false" outlineLevel="0" collapsed="false">
      <c r="A763" s="23"/>
      <c r="B763" s="23"/>
      <c r="C763" s="23"/>
      <c r="D763" s="23"/>
      <c r="E763" s="23"/>
      <c r="F763" s="25" t="str">
        <f aca="false">_xlfn.IFS(E763 = "","",E763&gt;0,C763/E763,TRUE(),C763/1)</f>
        <v/>
      </c>
      <c r="G763" s="25" t="str">
        <f aca="false">_xlfn.IFS(E763 = "","",E763&gt;0,(C763+D763)/E763,TRUE(),(C763+D763)/1)</f>
        <v/>
      </c>
      <c r="H763" s="29"/>
      <c r="I763" s="27"/>
      <c r="J763" s="28" t="str">
        <f aca="false">IF(O763&lt;&gt;"",O763/86400,"")</f>
        <v/>
      </c>
      <c r="K763" s="28"/>
      <c r="L763" s="29" t="str">
        <f aca="false">_xlfn.IFS(Q764 &lt;&gt; 1,"",T763&gt;0,R763/T763,TRUE(),R763/1)</f>
        <v/>
      </c>
      <c r="M763" s="25" t="str">
        <f aca="false">_xlfn.IFS(Q764 &lt;&gt; 1,"",V763&gt;0,U763/V763,TRUE(),U763/1)</f>
        <v/>
      </c>
      <c r="N763" s="20"/>
      <c r="P763" s="0" t="str">
        <f aca="false">IF(H763&lt;&gt;"",MOD(WEEKDAY(H763)+4,7)+1,"")</f>
        <v/>
      </c>
      <c r="Q763" s="0" t="str">
        <f aca="false">IF(H762&lt;&gt;"",_xlfn.IFS(OR((H763-H762)&gt;=7,H763=""),1,P762&gt;P763,1,1,0),"")</f>
        <v/>
      </c>
      <c r="R763" s="0" t="str">
        <f aca="false">IF(C763&lt;&gt;"",IF($Q763&lt;&gt;1,C763+R762,C763),"")</f>
        <v/>
      </c>
      <c r="S763" s="0" t="str">
        <f aca="false">IF(D763&lt;&gt;"",IF($Q763&lt;&gt;1,D763+S762,D763),"")</f>
        <v/>
      </c>
      <c r="T763" s="0" t="str">
        <f aca="false">IF(E763&lt;&gt;"",IF($Q763&lt;&gt;1,E763+T762,E763),"")</f>
        <v/>
      </c>
      <c r="U763" s="0" t="str">
        <f aca="false">IF(H763&lt;&gt;"",IF(Q763=1,IF(B763="W",1,0),IF(B763="W",1,0)+U762),"")</f>
        <v/>
      </c>
      <c r="V763" s="0" t="str">
        <f aca="false">IF(H763&lt;&gt;"",IF(Q763=1,IF(B763&lt;&gt;"W",1,0),IF(B763&lt;&gt;"W",1,0)+V762),"")</f>
        <v/>
      </c>
    </row>
    <row r="764" customFormat="false" ht="13.8" hidden="false" customHeight="false" outlineLevel="0" collapsed="false">
      <c r="A764" s="23"/>
      <c r="B764" s="23"/>
      <c r="C764" s="23"/>
      <c r="D764" s="23"/>
      <c r="E764" s="23"/>
      <c r="F764" s="25" t="str">
        <f aca="false">_xlfn.IFS(E764 = "","",E764&gt;0,C764/E764,TRUE(),C764/1)</f>
        <v/>
      </c>
      <c r="G764" s="25" t="str">
        <f aca="false">_xlfn.IFS(E764 = "","",E764&gt;0,(C764+D764)/E764,TRUE(),(C764+D764)/1)</f>
        <v/>
      </c>
      <c r="H764" s="29"/>
      <c r="I764" s="27"/>
      <c r="J764" s="28" t="str">
        <f aca="false">IF(O764&lt;&gt;"",O764/86400,"")</f>
        <v/>
      </c>
      <c r="K764" s="28"/>
      <c r="L764" s="29" t="str">
        <f aca="false">_xlfn.IFS(Q765 &lt;&gt; 1,"",T764&gt;0,R764/T764,TRUE(),R764/1)</f>
        <v/>
      </c>
      <c r="M764" s="25" t="str">
        <f aca="false">_xlfn.IFS(Q765 &lt;&gt; 1,"",V764&gt;0,U764/V764,TRUE(),U764/1)</f>
        <v/>
      </c>
      <c r="N764" s="20"/>
      <c r="P764" s="0" t="str">
        <f aca="false">IF(H764&lt;&gt;"",MOD(WEEKDAY(H764)+4,7)+1,"")</f>
        <v/>
      </c>
      <c r="Q764" s="0" t="str">
        <f aca="false">IF(H763&lt;&gt;"",_xlfn.IFS(OR((H764-H763)&gt;=7,H764=""),1,P763&gt;P764,1,1,0),"")</f>
        <v/>
      </c>
      <c r="R764" s="0" t="str">
        <f aca="false">IF(C764&lt;&gt;"",IF($Q764&lt;&gt;1,C764+R763,C764),"")</f>
        <v/>
      </c>
      <c r="S764" s="0" t="str">
        <f aca="false">IF(D764&lt;&gt;"",IF($Q764&lt;&gt;1,D764+S763,D764),"")</f>
        <v/>
      </c>
      <c r="T764" s="0" t="str">
        <f aca="false">IF(E764&lt;&gt;"",IF($Q764&lt;&gt;1,E764+T763,E764),"")</f>
        <v/>
      </c>
      <c r="U764" s="0" t="str">
        <f aca="false">IF(H764&lt;&gt;"",IF(Q764=1,IF(B764="W",1,0),IF(B764="W",1,0)+U763),"")</f>
        <v/>
      </c>
      <c r="V764" s="0" t="str">
        <f aca="false">IF(H764&lt;&gt;"",IF(Q764=1,IF(B764&lt;&gt;"W",1,0),IF(B764&lt;&gt;"W",1,0)+V763),"")</f>
        <v/>
      </c>
    </row>
    <row r="765" customFormat="false" ht="13.8" hidden="false" customHeight="false" outlineLevel="0" collapsed="false">
      <c r="A765" s="23"/>
      <c r="B765" s="23"/>
      <c r="C765" s="23"/>
      <c r="D765" s="23"/>
      <c r="E765" s="23"/>
      <c r="F765" s="25" t="str">
        <f aca="false">_xlfn.IFS(E765 = "","",E765&gt;0,C765/E765,TRUE(),C765/1)</f>
        <v/>
      </c>
      <c r="G765" s="25" t="str">
        <f aca="false">_xlfn.IFS(E765 = "","",E765&gt;0,(C765+D765)/E765,TRUE(),(C765+D765)/1)</f>
        <v/>
      </c>
      <c r="H765" s="29"/>
      <c r="I765" s="27"/>
      <c r="J765" s="28" t="str">
        <f aca="false">IF(O765&lt;&gt;"",O765/86400,"")</f>
        <v/>
      </c>
      <c r="K765" s="28"/>
      <c r="L765" s="29" t="str">
        <f aca="false">_xlfn.IFS(Q766 &lt;&gt; 1,"",T765&gt;0,R765/T765,TRUE(),R765/1)</f>
        <v/>
      </c>
      <c r="M765" s="25" t="str">
        <f aca="false">_xlfn.IFS(Q766 &lt;&gt; 1,"",V765&gt;0,U765/V765,TRUE(),U765/1)</f>
        <v/>
      </c>
      <c r="N765" s="20"/>
      <c r="P765" s="0" t="str">
        <f aca="false">IF(H765&lt;&gt;"",MOD(WEEKDAY(H765)+4,7)+1,"")</f>
        <v/>
      </c>
      <c r="Q765" s="0" t="str">
        <f aca="false">IF(H764&lt;&gt;"",_xlfn.IFS(OR((H765-H764)&gt;=7,H765=""),1,P764&gt;P765,1,1,0),"")</f>
        <v/>
      </c>
      <c r="R765" s="0" t="str">
        <f aca="false">IF(C765&lt;&gt;"",IF($Q765&lt;&gt;1,C765+R764,C765),"")</f>
        <v/>
      </c>
      <c r="S765" s="0" t="str">
        <f aca="false">IF(D765&lt;&gt;"",IF($Q765&lt;&gt;1,D765+S764,D765),"")</f>
        <v/>
      </c>
      <c r="T765" s="0" t="str">
        <f aca="false">IF(E765&lt;&gt;"",IF($Q765&lt;&gt;1,E765+T764,E765),"")</f>
        <v/>
      </c>
      <c r="U765" s="0" t="str">
        <f aca="false">IF(H765&lt;&gt;"",IF(Q765=1,IF(B765="W",1,0),IF(B765="W",1,0)+U764),"")</f>
        <v/>
      </c>
      <c r="V765" s="0" t="str">
        <f aca="false">IF(H765&lt;&gt;"",IF(Q765=1,IF(B765&lt;&gt;"W",1,0),IF(B765&lt;&gt;"W",1,0)+V764),"")</f>
        <v/>
      </c>
    </row>
    <row r="766" customFormat="false" ht="13.8" hidden="false" customHeight="false" outlineLevel="0" collapsed="false">
      <c r="A766" s="23"/>
      <c r="B766" s="23"/>
      <c r="C766" s="23"/>
      <c r="D766" s="23"/>
      <c r="E766" s="23"/>
      <c r="F766" s="25" t="str">
        <f aca="false">_xlfn.IFS(E766 = "","",E766&gt;0,C766/E766,TRUE(),C766/1)</f>
        <v/>
      </c>
      <c r="G766" s="25" t="str">
        <f aca="false">_xlfn.IFS(E766 = "","",E766&gt;0,(C766+D766)/E766,TRUE(),(C766+D766)/1)</f>
        <v/>
      </c>
      <c r="H766" s="29"/>
      <c r="I766" s="27"/>
      <c r="J766" s="28" t="str">
        <f aca="false">IF(O766&lt;&gt;"",O766/86400,"")</f>
        <v/>
      </c>
      <c r="K766" s="28"/>
      <c r="L766" s="29" t="str">
        <f aca="false">_xlfn.IFS(Q767 &lt;&gt; 1,"",T766&gt;0,R766/T766,TRUE(),R766/1)</f>
        <v/>
      </c>
      <c r="M766" s="25" t="str">
        <f aca="false">_xlfn.IFS(Q767 &lt;&gt; 1,"",V766&gt;0,U766/V766,TRUE(),U766/1)</f>
        <v/>
      </c>
      <c r="N766" s="20"/>
      <c r="P766" s="0" t="str">
        <f aca="false">IF(H766&lt;&gt;"",MOD(WEEKDAY(H766)+4,7)+1,"")</f>
        <v/>
      </c>
      <c r="Q766" s="0" t="str">
        <f aca="false">IF(H765&lt;&gt;"",_xlfn.IFS(OR((H766-H765)&gt;=7,H766=""),1,P765&gt;P766,1,1,0),"")</f>
        <v/>
      </c>
      <c r="R766" s="0" t="str">
        <f aca="false">IF(C766&lt;&gt;"",IF($Q766&lt;&gt;1,C766+R765,C766),"")</f>
        <v/>
      </c>
      <c r="S766" s="0" t="str">
        <f aca="false">IF(D766&lt;&gt;"",IF($Q766&lt;&gt;1,D766+S765,D766),"")</f>
        <v/>
      </c>
      <c r="T766" s="0" t="str">
        <f aca="false">IF(E766&lt;&gt;"",IF($Q766&lt;&gt;1,E766+T765,E766),"")</f>
        <v/>
      </c>
      <c r="U766" s="0" t="str">
        <f aca="false">IF(H766&lt;&gt;"",IF(Q766=1,IF(B766="W",1,0),IF(B766="W",1,0)+U765),"")</f>
        <v/>
      </c>
      <c r="V766" s="0" t="str">
        <f aca="false">IF(H766&lt;&gt;"",IF(Q766=1,IF(B766&lt;&gt;"W",1,0),IF(B766&lt;&gt;"W",1,0)+V765),"")</f>
        <v/>
      </c>
    </row>
    <row r="767" customFormat="false" ht="13.8" hidden="false" customHeight="false" outlineLevel="0" collapsed="false">
      <c r="A767" s="23"/>
      <c r="B767" s="23"/>
      <c r="C767" s="23"/>
      <c r="D767" s="23"/>
      <c r="E767" s="23"/>
      <c r="F767" s="25" t="str">
        <f aca="false">_xlfn.IFS(E767 = "","",E767&gt;0,C767/E767,TRUE(),C767/1)</f>
        <v/>
      </c>
      <c r="G767" s="25" t="str">
        <f aca="false">_xlfn.IFS(E767 = "","",E767&gt;0,(C767+D767)/E767,TRUE(),(C767+D767)/1)</f>
        <v/>
      </c>
      <c r="H767" s="29"/>
      <c r="I767" s="27"/>
      <c r="J767" s="28" t="str">
        <f aca="false">IF(O767&lt;&gt;"",O767/86400,"")</f>
        <v/>
      </c>
      <c r="K767" s="28"/>
      <c r="L767" s="29" t="str">
        <f aca="false">_xlfn.IFS(Q768 &lt;&gt; 1,"",T767&gt;0,R767/T767,TRUE(),R767/1)</f>
        <v/>
      </c>
      <c r="M767" s="25" t="str">
        <f aca="false">_xlfn.IFS(Q768 &lt;&gt; 1,"",V767&gt;0,U767/V767,TRUE(),U767/1)</f>
        <v/>
      </c>
      <c r="N767" s="20"/>
      <c r="P767" s="0" t="str">
        <f aca="false">IF(H767&lt;&gt;"",MOD(WEEKDAY(H767)+4,7)+1,"")</f>
        <v/>
      </c>
      <c r="Q767" s="0" t="str">
        <f aca="false">IF(H766&lt;&gt;"",_xlfn.IFS(OR((H767-H766)&gt;=7,H767=""),1,P766&gt;P767,1,1,0),"")</f>
        <v/>
      </c>
      <c r="R767" s="0" t="str">
        <f aca="false">IF(C767&lt;&gt;"",IF($Q767&lt;&gt;1,C767+R766,C767),"")</f>
        <v/>
      </c>
      <c r="S767" s="0" t="str">
        <f aca="false">IF(D767&lt;&gt;"",IF($Q767&lt;&gt;1,D767+S766,D767),"")</f>
        <v/>
      </c>
      <c r="T767" s="0" t="str">
        <f aca="false">IF(E767&lt;&gt;"",IF($Q767&lt;&gt;1,E767+T766,E767),"")</f>
        <v/>
      </c>
      <c r="U767" s="0" t="str">
        <f aca="false">IF(H767&lt;&gt;"",IF(Q767=1,IF(B767="W",1,0),IF(B767="W",1,0)+U766),"")</f>
        <v/>
      </c>
      <c r="V767" s="0" t="str">
        <f aca="false">IF(H767&lt;&gt;"",IF(Q767=1,IF(B767&lt;&gt;"W",1,0),IF(B767&lt;&gt;"W",1,0)+V766),"")</f>
        <v/>
      </c>
    </row>
    <row r="768" customFormat="false" ht="13.8" hidden="false" customHeight="false" outlineLevel="0" collapsed="false">
      <c r="A768" s="23"/>
      <c r="B768" s="23"/>
      <c r="C768" s="23"/>
      <c r="D768" s="23"/>
      <c r="E768" s="23"/>
      <c r="F768" s="25" t="str">
        <f aca="false">_xlfn.IFS(E768 = "","",E768&gt;0,C768/E768,TRUE(),C768/1)</f>
        <v/>
      </c>
      <c r="G768" s="25" t="str">
        <f aca="false">_xlfn.IFS(E768 = "","",E768&gt;0,(C768+D768)/E768,TRUE(),(C768+D768)/1)</f>
        <v/>
      </c>
      <c r="H768" s="29"/>
      <c r="I768" s="27"/>
      <c r="J768" s="28" t="str">
        <f aca="false">IF(O768&lt;&gt;"",O768/86400,"")</f>
        <v/>
      </c>
      <c r="K768" s="28"/>
      <c r="L768" s="29" t="str">
        <f aca="false">_xlfn.IFS(Q769 &lt;&gt; 1,"",T768&gt;0,R768/T768,TRUE(),R768/1)</f>
        <v/>
      </c>
      <c r="M768" s="25" t="str">
        <f aca="false">_xlfn.IFS(Q769 &lt;&gt; 1,"",V768&gt;0,U768/V768,TRUE(),U768/1)</f>
        <v/>
      </c>
      <c r="N768" s="20"/>
      <c r="P768" s="0" t="str">
        <f aca="false">IF(H768&lt;&gt;"",MOD(WEEKDAY(H768)+4,7)+1,"")</f>
        <v/>
      </c>
      <c r="Q768" s="0" t="str">
        <f aca="false">IF(H767&lt;&gt;"",_xlfn.IFS(OR((H768-H767)&gt;=7,H768=""),1,P767&gt;P768,1,1,0),"")</f>
        <v/>
      </c>
      <c r="R768" s="0" t="str">
        <f aca="false">IF(C768&lt;&gt;"",IF($Q768&lt;&gt;1,C768+R767,C768),"")</f>
        <v/>
      </c>
      <c r="S768" s="0" t="str">
        <f aca="false">IF(D768&lt;&gt;"",IF($Q768&lt;&gt;1,D768+S767,D768),"")</f>
        <v/>
      </c>
      <c r="T768" s="0" t="str">
        <f aca="false">IF(E768&lt;&gt;"",IF($Q768&lt;&gt;1,E768+T767,E768),"")</f>
        <v/>
      </c>
      <c r="U768" s="0" t="str">
        <f aca="false">IF(H768&lt;&gt;"",IF(Q768=1,IF(B768="W",1,0),IF(B768="W",1,0)+U767),"")</f>
        <v/>
      </c>
      <c r="V768" s="0" t="str">
        <f aca="false">IF(H768&lt;&gt;"",IF(Q768=1,IF(B768&lt;&gt;"W",1,0),IF(B768&lt;&gt;"W",1,0)+V767),"")</f>
        <v/>
      </c>
    </row>
    <row r="769" customFormat="false" ht="13.8" hidden="false" customHeight="false" outlineLevel="0" collapsed="false">
      <c r="A769" s="23"/>
      <c r="B769" s="23"/>
      <c r="C769" s="23"/>
      <c r="D769" s="23"/>
      <c r="E769" s="23"/>
      <c r="F769" s="25" t="str">
        <f aca="false">_xlfn.IFS(E769 = "","",E769&gt;0,C769/E769,TRUE(),C769/1)</f>
        <v/>
      </c>
      <c r="G769" s="25" t="str">
        <f aca="false">_xlfn.IFS(E769 = "","",E769&gt;0,(C769+D769)/E769,TRUE(),(C769+D769)/1)</f>
        <v/>
      </c>
      <c r="H769" s="29"/>
      <c r="I769" s="27"/>
      <c r="J769" s="28" t="str">
        <f aca="false">IF(O769&lt;&gt;"",O769/86400,"")</f>
        <v/>
      </c>
      <c r="K769" s="28"/>
      <c r="L769" s="29" t="str">
        <f aca="false">_xlfn.IFS(Q770 &lt;&gt; 1,"",T769&gt;0,R769/T769,TRUE(),R769/1)</f>
        <v/>
      </c>
      <c r="M769" s="25" t="str">
        <f aca="false">_xlfn.IFS(Q770 &lt;&gt; 1,"",V769&gt;0,U769/V769,TRUE(),U769/1)</f>
        <v/>
      </c>
      <c r="N769" s="20"/>
      <c r="P769" s="0" t="str">
        <f aca="false">IF(H769&lt;&gt;"",MOD(WEEKDAY(H769)+4,7)+1,"")</f>
        <v/>
      </c>
      <c r="Q769" s="0" t="str">
        <f aca="false">IF(H768&lt;&gt;"",_xlfn.IFS(OR((H769-H768)&gt;=7,H769=""),1,P768&gt;P769,1,1,0),"")</f>
        <v/>
      </c>
      <c r="R769" s="0" t="str">
        <f aca="false">IF(C769&lt;&gt;"",IF($Q769&lt;&gt;1,C769+R768,C769),"")</f>
        <v/>
      </c>
      <c r="S769" s="0" t="str">
        <f aca="false">IF(D769&lt;&gt;"",IF($Q769&lt;&gt;1,D769+S768,D769),"")</f>
        <v/>
      </c>
      <c r="T769" s="0" t="str">
        <f aca="false">IF(E769&lt;&gt;"",IF($Q769&lt;&gt;1,E769+T768,E769),"")</f>
        <v/>
      </c>
      <c r="U769" s="0" t="str">
        <f aca="false">IF(H769&lt;&gt;"",IF(Q769=1,IF(B769="W",1,0),IF(B769="W",1,0)+U768),"")</f>
        <v/>
      </c>
      <c r="V769" s="0" t="str">
        <f aca="false">IF(H769&lt;&gt;"",IF(Q769=1,IF(B769&lt;&gt;"W",1,0),IF(B769&lt;&gt;"W",1,0)+V768),"")</f>
        <v/>
      </c>
    </row>
    <row r="770" customFormat="false" ht="13.8" hidden="false" customHeight="false" outlineLevel="0" collapsed="false">
      <c r="A770" s="23"/>
      <c r="B770" s="23"/>
      <c r="C770" s="23"/>
      <c r="D770" s="23"/>
      <c r="E770" s="23"/>
      <c r="F770" s="25" t="str">
        <f aca="false">_xlfn.IFS(E770 = "","",E770&gt;0,C770/E770,TRUE(),C770/1)</f>
        <v/>
      </c>
      <c r="G770" s="25" t="str">
        <f aca="false">_xlfn.IFS(E770 = "","",E770&gt;0,(C770+D770)/E770,TRUE(),(C770+D770)/1)</f>
        <v/>
      </c>
      <c r="H770" s="29"/>
      <c r="I770" s="27"/>
      <c r="J770" s="28" t="str">
        <f aca="false">IF(O770&lt;&gt;"",O770/86400,"")</f>
        <v/>
      </c>
      <c r="K770" s="28"/>
      <c r="L770" s="29" t="str">
        <f aca="false">_xlfn.IFS(Q771 &lt;&gt; 1,"",T770&gt;0,R770/T770,TRUE(),R770/1)</f>
        <v/>
      </c>
      <c r="M770" s="25" t="str">
        <f aca="false">_xlfn.IFS(Q771 &lt;&gt; 1,"",V770&gt;0,U770/V770,TRUE(),U770/1)</f>
        <v/>
      </c>
      <c r="N770" s="20"/>
      <c r="P770" s="0" t="str">
        <f aca="false">IF(H770&lt;&gt;"",MOD(WEEKDAY(H770)+4,7)+1,"")</f>
        <v/>
      </c>
      <c r="Q770" s="0" t="str">
        <f aca="false">IF(H769&lt;&gt;"",_xlfn.IFS(OR((H770-H769)&gt;=7,H770=""),1,P769&gt;P770,1,1,0),"")</f>
        <v/>
      </c>
      <c r="R770" s="0" t="str">
        <f aca="false">IF(C770&lt;&gt;"",IF($Q770&lt;&gt;1,C770+R769,C770),"")</f>
        <v/>
      </c>
      <c r="S770" s="0" t="str">
        <f aca="false">IF(D770&lt;&gt;"",IF($Q770&lt;&gt;1,D770+S769,D770),"")</f>
        <v/>
      </c>
      <c r="T770" s="0" t="str">
        <f aca="false">IF(E770&lt;&gt;"",IF($Q770&lt;&gt;1,E770+T769,E770),"")</f>
        <v/>
      </c>
      <c r="U770" s="0" t="str">
        <f aca="false">IF(H770&lt;&gt;"",IF(Q770=1,IF(B770="W",1,0),IF(B770="W",1,0)+U769),"")</f>
        <v/>
      </c>
      <c r="V770" s="0" t="str">
        <f aca="false">IF(H770&lt;&gt;"",IF(Q770=1,IF(B770&lt;&gt;"W",1,0),IF(B770&lt;&gt;"W",1,0)+V769),"")</f>
        <v/>
      </c>
    </row>
    <row r="771" customFormat="false" ht="13.8" hidden="false" customHeight="false" outlineLevel="0" collapsed="false">
      <c r="A771" s="23"/>
      <c r="B771" s="23"/>
      <c r="C771" s="23"/>
      <c r="D771" s="23"/>
      <c r="E771" s="23"/>
      <c r="F771" s="25" t="str">
        <f aca="false">_xlfn.IFS(E771 = "","",E771&gt;0,C771/E771,TRUE(),C771/1)</f>
        <v/>
      </c>
      <c r="G771" s="25" t="str">
        <f aca="false">_xlfn.IFS(E771 = "","",E771&gt;0,(C771+D771)/E771,TRUE(),(C771+D771)/1)</f>
        <v/>
      </c>
      <c r="H771" s="29"/>
      <c r="I771" s="27"/>
      <c r="J771" s="28" t="str">
        <f aca="false">IF(O771&lt;&gt;"",O771/86400,"")</f>
        <v/>
      </c>
      <c r="K771" s="28"/>
      <c r="L771" s="29" t="str">
        <f aca="false">_xlfn.IFS(Q772 &lt;&gt; 1,"",T771&gt;0,R771/T771,TRUE(),R771/1)</f>
        <v/>
      </c>
      <c r="M771" s="25" t="str">
        <f aca="false">_xlfn.IFS(Q772 &lt;&gt; 1,"",V771&gt;0,U771/V771,TRUE(),U771/1)</f>
        <v/>
      </c>
      <c r="N771" s="20"/>
      <c r="P771" s="0" t="str">
        <f aca="false">IF(H771&lt;&gt;"",MOD(WEEKDAY(H771)+4,7)+1,"")</f>
        <v/>
      </c>
      <c r="Q771" s="0" t="str">
        <f aca="false">IF(H770&lt;&gt;"",_xlfn.IFS(OR((H771-H770)&gt;=7,H771=""),1,P770&gt;P771,1,1,0),"")</f>
        <v/>
      </c>
      <c r="R771" s="0" t="str">
        <f aca="false">IF(C771&lt;&gt;"",IF($Q771&lt;&gt;1,C771+R770,C771),"")</f>
        <v/>
      </c>
      <c r="S771" s="0" t="str">
        <f aca="false">IF(D771&lt;&gt;"",IF($Q771&lt;&gt;1,D771+S770,D771),"")</f>
        <v/>
      </c>
      <c r="T771" s="0" t="str">
        <f aca="false">IF(E771&lt;&gt;"",IF($Q771&lt;&gt;1,E771+T770,E771),"")</f>
        <v/>
      </c>
      <c r="U771" s="0" t="str">
        <f aca="false">IF(H771&lt;&gt;"",IF(Q771=1,IF(B771="W",1,0),IF(B771="W",1,0)+U770),"")</f>
        <v/>
      </c>
      <c r="V771" s="0" t="str">
        <f aca="false">IF(H771&lt;&gt;"",IF(Q771=1,IF(B771&lt;&gt;"W",1,0),IF(B771&lt;&gt;"W",1,0)+V770),"")</f>
        <v/>
      </c>
    </row>
    <row r="772" customFormat="false" ht="13.8" hidden="false" customHeight="false" outlineLevel="0" collapsed="false">
      <c r="A772" s="23"/>
      <c r="B772" s="23"/>
      <c r="C772" s="23"/>
      <c r="D772" s="23"/>
      <c r="E772" s="23"/>
      <c r="F772" s="25" t="str">
        <f aca="false">_xlfn.IFS(E772 = "","",E772&gt;0,C772/E772,TRUE(),C772/1)</f>
        <v/>
      </c>
      <c r="G772" s="25" t="str">
        <f aca="false">_xlfn.IFS(E772 = "","",E772&gt;0,(C772+D772)/E772,TRUE(),(C772+D772)/1)</f>
        <v/>
      </c>
      <c r="H772" s="29"/>
      <c r="I772" s="27"/>
      <c r="J772" s="28" t="str">
        <f aca="false">IF(O772&lt;&gt;"",O772/86400,"")</f>
        <v/>
      </c>
      <c r="K772" s="28"/>
      <c r="L772" s="29" t="str">
        <f aca="false">_xlfn.IFS(Q773 &lt;&gt; 1,"",T772&gt;0,R772/T772,TRUE(),R772/1)</f>
        <v/>
      </c>
      <c r="M772" s="25" t="str">
        <f aca="false">_xlfn.IFS(Q773 &lt;&gt; 1,"",V772&gt;0,U772/V772,TRUE(),U772/1)</f>
        <v/>
      </c>
      <c r="N772" s="20"/>
      <c r="P772" s="0" t="str">
        <f aca="false">IF(H772&lt;&gt;"",MOD(WEEKDAY(H772)+4,7)+1,"")</f>
        <v/>
      </c>
      <c r="Q772" s="0" t="str">
        <f aca="false">IF(H771&lt;&gt;"",_xlfn.IFS(OR((H772-H771)&gt;=7,H772=""),1,P771&gt;P772,1,1,0),"")</f>
        <v/>
      </c>
      <c r="R772" s="0" t="str">
        <f aca="false">IF(C772&lt;&gt;"",IF($Q772&lt;&gt;1,C772+R771,C772),"")</f>
        <v/>
      </c>
      <c r="S772" s="0" t="str">
        <f aca="false">IF(D772&lt;&gt;"",IF($Q772&lt;&gt;1,D772+S771,D772),"")</f>
        <v/>
      </c>
      <c r="T772" s="0" t="str">
        <f aca="false">IF(E772&lt;&gt;"",IF($Q772&lt;&gt;1,E772+T771,E772),"")</f>
        <v/>
      </c>
      <c r="U772" s="0" t="str">
        <f aca="false">IF(H772&lt;&gt;"",IF(Q772=1,IF(B772="W",1,0),IF(B772="W",1,0)+U771),"")</f>
        <v/>
      </c>
      <c r="V772" s="0" t="str">
        <f aca="false">IF(H772&lt;&gt;"",IF(Q772=1,IF(B772&lt;&gt;"W",1,0),IF(B772&lt;&gt;"W",1,0)+V771),"")</f>
        <v/>
      </c>
    </row>
    <row r="773" customFormat="false" ht="13.8" hidden="false" customHeight="false" outlineLevel="0" collapsed="false">
      <c r="A773" s="23"/>
      <c r="B773" s="23"/>
      <c r="C773" s="23"/>
      <c r="D773" s="23"/>
      <c r="E773" s="23"/>
      <c r="F773" s="25" t="str">
        <f aca="false">_xlfn.IFS(E773 = "","",E773&gt;0,C773/E773,TRUE(),C773/1)</f>
        <v/>
      </c>
      <c r="G773" s="25" t="str">
        <f aca="false">_xlfn.IFS(E773 = "","",E773&gt;0,(C773+D773)/E773,TRUE(),(C773+D773)/1)</f>
        <v/>
      </c>
      <c r="H773" s="29"/>
      <c r="I773" s="27"/>
      <c r="J773" s="28" t="str">
        <f aca="false">IF(O773&lt;&gt;"",O773/86400,"")</f>
        <v/>
      </c>
      <c r="K773" s="28"/>
      <c r="L773" s="29" t="str">
        <f aca="false">_xlfn.IFS(Q774 &lt;&gt; 1,"",T773&gt;0,R773/T773,TRUE(),R773/1)</f>
        <v/>
      </c>
      <c r="M773" s="25" t="str">
        <f aca="false">_xlfn.IFS(Q774 &lt;&gt; 1,"",V773&gt;0,U773/V773,TRUE(),U773/1)</f>
        <v/>
      </c>
      <c r="N773" s="20"/>
      <c r="P773" s="0" t="str">
        <f aca="false">IF(H773&lt;&gt;"",MOD(WEEKDAY(H773)+4,7)+1,"")</f>
        <v/>
      </c>
      <c r="Q773" s="0" t="str">
        <f aca="false">IF(H772&lt;&gt;"",_xlfn.IFS(OR((H773-H772)&gt;=7,H773=""),1,P772&gt;P773,1,1,0),"")</f>
        <v/>
      </c>
      <c r="R773" s="0" t="str">
        <f aca="false">IF(C773&lt;&gt;"",IF($Q773&lt;&gt;1,C773+R772,C773),"")</f>
        <v/>
      </c>
      <c r="S773" s="0" t="str">
        <f aca="false">IF(D773&lt;&gt;"",IF($Q773&lt;&gt;1,D773+S772,D773),"")</f>
        <v/>
      </c>
      <c r="T773" s="0" t="str">
        <f aca="false">IF(E773&lt;&gt;"",IF($Q773&lt;&gt;1,E773+T772,E773),"")</f>
        <v/>
      </c>
      <c r="U773" s="0" t="str">
        <f aca="false">IF(H773&lt;&gt;"",IF(Q773=1,IF(B773="W",1,0),IF(B773="W",1,0)+U772),"")</f>
        <v/>
      </c>
      <c r="V773" s="0" t="str">
        <f aca="false">IF(H773&lt;&gt;"",IF(Q773=1,IF(B773&lt;&gt;"W",1,0),IF(B773&lt;&gt;"W",1,0)+V772),"")</f>
        <v/>
      </c>
    </row>
    <row r="774" customFormat="false" ht="13.8" hidden="false" customHeight="false" outlineLevel="0" collapsed="false">
      <c r="A774" s="23"/>
      <c r="B774" s="23"/>
      <c r="C774" s="23"/>
      <c r="D774" s="23"/>
      <c r="E774" s="23"/>
      <c r="F774" s="25" t="str">
        <f aca="false">_xlfn.IFS(E774 = "","",E774&gt;0,C774/E774,TRUE(),C774/1)</f>
        <v/>
      </c>
      <c r="G774" s="25" t="str">
        <f aca="false">_xlfn.IFS(E774 = "","",E774&gt;0,(C774+D774)/E774,TRUE(),(C774+D774)/1)</f>
        <v/>
      </c>
      <c r="H774" s="29"/>
      <c r="I774" s="27"/>
      <c r="J774" s="28" t="str">
        <f aca="false">IF(O774&lt;&gt;"",O774/86400,"")</f>
        <v/>
      </c>
      <c r="K774" s="28"/>
      <c r="L774" s="29" t="str">
        <f aca="false">_xlfn.IFS(Q775 &lt;&gt; 1,"",T774&gt;0,R774/T774,TRUE(),R774/1)</f>
        <v/>
      </c>
      <c r="M774" s="25" t="str">
        <f aca="false">_xlfn.IFS(Q775 &lt;&gt; 1,"",V774&gt;0,U774/V774,TRUE(),U774/1)</f>
        <v/>
      </c>
      <c r="N774" s="20"/>
      <c r="P774" s="0" t="str">
        <f aca="false">IF(H774&lt;&gt;"",MOD(WEEKDAY(H774)+4,7)+1,"")</f>
        <v/>
      </c>
      <c r="Q774" s="0" t="str">
        <f aca="false">IF(H773&lt;&gt;"",_xlfn.IFS(OR((H774-H773)&gt;=7,H774=""),1,P773&gt;P774,1,1,0),"")</f>
        <v/>
      </c>
      <c r="R774" s="0" t="str">
        <f aca="false">IF(C774&lt;&gt;"",IF($Q774&lt;&gt;1,C774+R773,C774),"")</f>
        <v/>
      </c>
      <c r="S774" s="0" t="str">
        <f aca="false">IF(D774&lt;&gt;"",IF($Q774&lt;&gt;1,D774+S773,D774),"")</f>
        <v/>
      </c>
      <c r="T774" s="0" t="str">
        <f aca="false">IF(E774&lt;&gt;"",IF($Q774&lt;&gt;1,E774+T773,E774),"")</f>
        <v/>
      </c>
      <c r="U774" s="0" t="str">
        <f aca="false">IF(H774&lt;&gt;"",IF(Q774=1,IF(B774="W",1,0),IF(B774="W",1,0)+U773),"")</f>
        <v/>
      </c>
      <c r="V774" s="0" t="str">
        <f aca="false">IF(H774&lt;&gt;"",IF(Q774=1,IF(B774&lt;&gt;"W",1,0),IF(B774&lt;&gt;"W",1,0)+V773),"")</f>
        <v/>
      </c>
    </row>
    <row r="775" customFormat="false" ht="13.8" hidden="false" customHeight="false" outlineLevel="0" collapsed="false">
      <c r="A775" s="23"/>
      <c r="B775" s="23"/>
      <c r="C775" s="23"/>
      <c r="D775" s="23"/>
      <c r="E775" s="23"/>
      <c r="F775" s="25" t="str">
        <f aca="false">_xlfn.IFS(E775 = "","",E775&gt;0,C775/E775,TRUE(),C775/1)</f>
        <v/>
      </c>
      <c r="G775" s="25" t="str">
        <f aca="false">_xlfn.IFS(E775 = "","",E775&gt;0,(C775+D775)/E775,TRUE(),(C775+D775)/1)</f>
        <v/>
      </c>
      <c r="H775" s="29"/>
      <c r="I775" s="27"/>
      <c r="J775" s="28" t="str">
        <f aca="false">IF(O775&lt;&gt;"",O775/86400,"")</f>
        <v/>
      </c>
      <c r="K775" s="28"/>
      <c r="L775" s="29" t="str">
        <f aca="false">_xlfn.IFS(Q776 &lt;&gt; 1,"",T775&gt;0,R775/T775,TRUE(),R775/1)</f>
        <v/>
      </c>
      <c r="M775" s="25" t="str">
        <f aca="false">_xlfn.IFS(Q776 &lt;&gt; 1,"",V775&gt;0,U775/V775,TRUE(),U775/1)</f>
        <v/>
      </c>
      <c r="N775" s="20"/>
      <c r="P775" s="0" t="str">
        <f aca="false">IF(H775&lt;&gt;"",MOD(WEEKDAY(H775)+4,7)+1,"")</f>
        <v/>
      </c>
      <c r="Q775" s="0" t="str">
        <f aca="false">IF(H774&lt;&gt;"",_xlfn.IFS(OR((H775-H774)&gt;=7,H775=""),1,P774&gt;P775,1,1,0),"")</f>
        <v/>
      </c>
      <c r="R775" s="0" t="str">
        <f aca="false">IF(C775&lt;&gt;"",IF($Q775&lt;&gt;1,C775+R774,C775),"")</f>
        <v/>
      </c>
      <c r="S775" s="0" t="str">
        <f aca="false">IF(D775&lt;&gt;"",IF($Q775&lt;&gt;1,D775+S774,D775),"")</f>
        <v/>
      </c>
      <c r="T775" s="0" t="str">
        <f aca="false">IF(E775&lt;&gt;"",IF($Q775&lt;&gt;1,E775+T774,E775),"")</f>
        <v/>
      </c>
      <c r="U775" s="0" t="str">
        <f aca="false">IF(H775&lt;&gt;"",IF(Q775=1,IF(B775="W",1,0),IF(B775="W",1,0)+U774),"")</f>
        <v/>
      </c>
      <c r="V775" s="0" t="str">
        <f aca="false">IF(H775&lt;&gt;"",IF(Q775=1,IF(B775&lt;&gt;"W",1,0),IF(B775&lt;&gt;"W",1,0)+V774),"")</f>
        <v/>
      </c>
    </row>
    <row r="776" customFormat="false" ht="13.8" hidden="false" customHeight="false" outlineLevel="0" collapsed="false">
      <c r="A776" s="23"/>
      <c r="B776" s="23"/>
      <c r="C776" s="23"/>
      <c r="D776" s="23"/>
      <c r="E776" s="23"/>
      <c r="F776" s="25" t="str">
        <f aca="false">_xlfn.IFS(E776 = "","",E776&gt;0,C776/E776,TRUE(),C776/1)</f>
        <v/>
      </c>
      <c r="G776" s="25" t="str">
        <f aca="false">_xlfn.IFS(E776 = "","",E776&gt;0,(C776+D776)/E776,TRUE(),(C776+D776)/1)</f>
        <v/>
      </c>
      <c r="H776" s="29"/>
      <c r="I776" s="27"/>
      <c r="J776" s="28" t="str">
        <f aca="false">IF(O776&lt;&gt;"",O776/86400,"")</f>
        <v/>
      </c>
      <c r="K776" s="28"/>
      <c r="L776" s="29" t="str">
        <f aca="false">_xlfn.IFS(Q777 &lt;&gt; 1,"",T776&gt;0,R776/T776,TRUE(),R776/1)</f>
        <v/>
      </c>
      <c r="M776" s="25" t="str">
        <f aca="false">_xlfn.IFS(Q777 &lt;&gt; 1,"",V776&gt;0,U776/V776,TRUE(),U776/1)</f>
        <v/>
      </c>
      <c r="N776" s="20"/>
      <c r="P776" s="0" t="str">
        <f aca="false">IF(H776&lt;&gt;"",MOD(WEEKDAY(H776)+4,7)+1,"")</f>
        <v/>
      </c>
      <c r="Q776" s="0" t="str">
        <f aca="false">IF(H775&lt;&gt;"",_xlfn.IFS(OR((H776-H775)&gt;=7,H776=""),1,P775&gt;P776,1,1,0),"")</f>
        <v/>
      </c>
      <c r="R776" s="0" t="str">
        <f aca="false">IF(C776&lt;&gt;"",IF($Q776&lt;&gt;1,C776+R775,C776),"")</f>
        <v/>
      </c>
      <c r="S776" s="0" t="str">
        <f aca="false">IF(D776&lt;&gt;"",IF($Q776&lt;&gt;1,D776+S775,D776),"")</f>
        <v/>
      </c>
      <c r="T776" s="0" t="str">
        <f aca="false">IF(E776&lt;&gt;"",IF($Q776&lt;&gt;1,E776+T775,E776),"")</f>
        <v/>
      </c>
      <c r="U776" s="0" t="str">
        <f aca="false">IF(H776&lt;&gt;"",IF(Q776=1,IF(B776="W",1,0),IF(B776="W",1,0)+U775),"")</f>
        <v/>
      </c>
      <c r="V776" s="0" t="str">
        <f aca="false">IF(H776&lt;&gt;"",IF(Q776=1,IF(B776&lt;&gt;"W",1,0),IF(B776&lt;&gt;"W",1,0)+V775),"")</f>
        <v/>
      </c>
    </row>
    <row r="777" customFormat="false" ht="13.8" hidden="false" customHeight="false" outlineLevel="0" collapsed="false">
      <c r="A777" s="23"/>
      <c r="B777" s="23"/>
      <c r="C777" s="23"/>
      <c r="D777" s="23"/>
      <c r="E777" s="23"/>
      <c r="F777" s="25" t="str">
        <f aca="false">_xlfn.IFS(E777 = "","",E777&gt;0,C777/E777,TRUE(),C777/1)</f>
        <v/>
      </c>
      <c r="G777" s="25" t="str">
        <f aca="false">_xlfn.IFS(E777 = "","",E777&gt;0,(C777+D777)/E777,TRUE(),(C777+D777)/1)</f>
        <v/>
      </c>
      <c r="H777" s="29"/>
      <c r="I777" s="27"/>
      <c r="J777" s="28" t="str">
        <f aca="false">IF(O777&lt;&gt;"",O777/86400,"")</f>
        <v/>
      </c>
      <c r="K777" s="28"/>
      <c r="L777" s="29" t="str">
        <f aca="false">_xlfn.IFS(Q778 &lt;&gt; 1,"",T777&gt;0,R777/T777,TRUE(),R777/1)</f>
        <v/>
      </c>
      <c r="M777" s="25" t="str">
        <f aca="false">_xlfn.IFS(Q778 &lt;&gt; 1,"",V777&gt;0,U777/V777,TRUE(),U777/1)</f>
        <v/>
      </c>
      <c r="N777" s="20"/>
      <c r="P777" s="0" t="str">
        <f aca="false">IF(H777&lt;&gt;"",MOD(WEEKDAY(H777)+4,7)+1,"")</f>
        <v/>
      </c>
      <c r="Q777" s="0" t="str">
        <f aca="false">IF(H776&lt;&gt;"",_xlfn.IFS(OR((H777-H776)&gt;=7,H777=""),1,P776&gt;P777,1,1,0),"")</f>
        <v/>
      </c>
      <c r="R777" s="0" t="str">
        <f aca="false">IF(C777&lt;&gt;"",IF($Q777&lt;&gt;1,C777+R776,C777),"")</f>
        <v/>
      </c>
      <c r="S777" s="0" t="str">
        <f aca="false">IF(D777&lt;&gt;"",IF($Q777&lt;&gt;1,D777+S776,D777),"")</f>
        <v/>
      </c>
      <c r="T777" s="0" t="str">
        <f aca="false">IF(E777&lt;&gt;"",IF($Q777&lt;&gt;1,E777+T776,E777),"")</f>
        <v/>
      </c>
      <c r="U777" s="0" t="str">
        <f aca="false">IF(H777&lt;&gt;"",IF(Q777=1,IF(B777="W",1,0),IF(B777="W",1,0)+U776),"")</f>
        <v/>
      </c>
      <c r="V777" s="0" t="str">
        <f aca="false">IF(H777&lt;&gt;"",IF(Q777=1,IF(B777&lt;&gt;"W",1,0),IF(B777&lt;&gt;"W",1,0)+V776),"")</f>
        <v/>
      </c>
    </row>
    <row r="778" customFormat="false" ht="13.8" hidden="false" customHeight="false" outlineLevel="0" collapsed="false">
      <c r="A778" s="23"/>
      <c r="B778" s="23"/>
      <c r="C778" s="23"/>
      <c r="D778" s="23"/>
      <c r="E778" s="23"/>
      <c r="F778" s="25" t="str">
        <f aca="false">_xlfn.IFS(E778 = "","",E778&gt;0,C778/E778,TRUE(),C778/1)</f>
        <v/>
      </c>
      <c r="G778" s="25" t="str">
        <f aca="false">_xlfn.IFS(E778 = "","",E778&gt;0,(C778+D778)/E778,TRUE(),(C778+D778)/1)</f>
        <v/>
      </c>
      <c r="H778" s="29"/>
      <c r="I778" s="27"/>
      <c r="J778" s="28" t="str">
        <f aca="false">IF(O778&lt;&gt;"",O778/86400,"")</f>
        <v/>
      </c>
      <c r="K778" s="28"/>
      <c r="L778" s="29" t="str">
        <f aca="false">_xlfn.IFS(Q779 &lt;&gt; 1,"",T778&gt;0,R778/T778,TRUE(),R778/1)</f>
        <v/>
      </c>
      <c r="M778" s="25" t="str">
        <f aca="false">_xlfn.IFS(Q779 &lt;&gt; 1,"",V778&gt;0,U778/V778,TRUE(),U778/1)</f>
        <v/>
      </c>
      <c r="N778" s="20"/>
      <c r="P778" s="0" t="str">
        <f aca="false">IF(H778&lt;&gt;"",MOD(WEEKDAY(H778)+4,7)+1,"")</f>
        <v/>
      </c>
      <c r="Q778" s="0" t="str">
        <f aca="false">IF(H777&lt;&gt;"",_xlfn.IFS(OR((H778-H777)&gt;=7,H778=""),1,P777&gt;P778,1,1,0),"")</f>
        <v/>
      </c>
      <c r="R778" s="0" t="str">
        <f aca="false">IF(C778&lt;&gt;"",IF($Q778&lt;&gt;1,C778+R777,C778),"")</f>
        <v/>
      </c>
      <c r="S778" s="0" t="str">
        <f aca="false">IF(D778&lt;&gt;"",IF($Q778&lt;&gt;1,D778+S777,D778),"")</f>
        <v/>
      </c>
      <c r="T778" s="0" t="str">
        <f aca="false">IF(E778&lt;&gt;"",IF($Q778&lt;&gt;1,E778+T777,E778),"")</f>
        <v/>
      </c>
      <c r="U778" s="0" t="str">
        <f aca="false">IF(H778&lt;&gt;"",IF(Q778=1,IF(B778="W",1,0),IF(B778="W",1,0)+U777),"")</f>
        <v/>
      </c>
      <c r="V778" s="0" t="str">
        <f aca="false">IF(H778&lt;&gt;"",IF(Q778=1,IF(B778&lt;&gt;"W",1,0),IF(B778&lt;&gt;"W",1,0)+V777),"")</f>
        <v/>
      </c>
    </row>
    <row r="779" customFormat="false" ht="13.8" hidden="false" customHeight="false" outlineLevel="0" collapsed="false">
      <c r="A779" s="23"/>
      <c r="B779" s="23"/>
      <c r="C779" s="23"/>
      <c r="D779" s="23"/>
      <c r="E779" s="23"/>
      <c r="F779" s="25" t="str">
        <f aca="false">_xlfn.IFS(E779 = "","",E779&gt;0,C779/E779,TRUE(),C779/1)</f>
        <v/>
      </c>
      <c r="G779" s="25" t="str">
        <f aca="false">_xlfn.IFS(E779 = "","",E779&gt;0,(C779+D779)/E779,TRUE(),(C779+D779)/1)</f>
        <v/>
      </c>
      <c r="H779" s="29"/>
      <c r="I779" s="27"/>
      <c r="J779" s="28" t="str">
        <f aca="false">IF(O779&lt;&gt;"",O779/86400,"")</f>
        <v/>
      </c>
      <c r="K779" s="28"/>
      <c r="L779" s="29" t="str">
        <f aca="false">_xlfn.IFS(Q780 &lt;&gt; 1,"",T779&gt;0,R779/T779,TRUE(),R779/1)</f>
        <v/>
      </c>
      <c r="M779" s="25" t="str">
        <f aca="false">_xlfn.IFS(Q780 &lt;&gt; 1,"",V779&gt;0,U779/V779,TRUE(),U779/1)</f>
        <v/>
      </c>
      <c r="N779" s="20"/>
      <c r="P779" s="0" t="str">
        <f aca="false">IF(H779&lt;&gt;"",MOD(WEEKDAY(H779)+4,7)+1,"")</f>
        <v/>
      </c>
      <c r="Q779" s="0" t="str">
        <f aca="false">IF(H778&lt;&gt;"",_xlfn.IFS(OR((H779-H778)&gt;=7,H779=""),1,P778&gt;P779,1,1,0),"")</f>
        <v/>
      </c>
      <c r="R779" s="0" t="str">
        <f aca="false">IF(C779&lt;&gt;"",IF($Q779&lt;&gt;1,C779+R778,C779),"")</f>
        <v/>
      </c>
      <c r="S779" s="0" t="str">
        <f aca="false">IF(D779&lt;&gt;"",IF($Q779&lt;&gt;1,D779+S778,D779),"")</f>
        <v/>
      </c>
      <c r="T779" s="0" t="str">
        <f aca="false">IF(E779&lt;&gt;"",IF($Q779&lt;&gt;1,E779+T778,E779),"")</f>
        <v/>
      </c>
      <c r="U779" s="0" t="str">
        <f aca="false">IF(H779&lt;&gt;"",IF(Q779=1,IF(B779="W",1,0),IF(B779="W",1,0)+U778),"")</f>
        <v/>
      </c>
      <c r="V779" s="0" t="str">
        <f aca="false">IF(H779&lt;&gt;"",IF(Q779=1,IF(B779&lt;&gt;"W",1,0),IF(B779&lt;&gt;"W",1,0)+V778),"")</f>
        <v/>
      </c>
    </row>
    <row r="780" customFormat="false" ht="13.8" hidden="false" customHeight="false" outlineLevel="0" collapsed="false">
      <c r="A780" s="23"/>
      <c r="B780" s="23"/>
      <c r="C780" s="23"/>
      <c r="D780" s="23"/>
      <c r="E780" s="23"/>
      <c r="F780" s="25" t="str">
        <f aca="false">_xlfn.IFS(E780 = "","",E780&gt;0,C780/E780,TRUE(),C780/1)</f>
        <v/>
      </c>
      <c r="G780" s="25" t="str">
        <f aca="false">_xlfn.IFS(E780 = "","",E780&gt;0,(C780+D780)/E780,TRUE(),(C780+D780)/1)</f>
        <v/>
      </c>
      <c r="H780" s="29"/>
      <c r="I780" s="27"/>
      <c r="J780" s="28" t="str">
        <f aca="false">IF(O780&lt;&gt;"",O780/86400,"")</f>
        <v/>
      </c>
      <c r="K780" s="28"/>
      <c r="L780" s="29" t="str">
        <f aca="false">_xlfn.IFS(Q781 &lt;&gt; 1,"",T780&gt;0,R780/T780,TRUE(),R780/1)</f>
        <v/>
      </c>
      <c r="M780" s="25" t="str">
        <f aca="false">_xlfn.IFS(Q781 &lt;&gt; 1,"",V780&gt;0,U780/V780,TRUE(),U780/1)</f>
        <v/>
      </c>
      <c r="N780" s="20"/>
      <c r="P780" s="0" t="str">
        <f aca="false">IF(H780&lt;&gt;"",MOD(WEEKDAY(H780)+4,7)+1,"")</f>
        <v/>
      </c>
      <c r="Q780" s="0" t="str">
        <f aca="false">IF(H779&lt;&gt;"",_xlfn.IFS(OR((H780-H779)&gt;=7,H780=""),1,P779&gt;P780,1,1,0),"")</f>
        <v/>
      </c>
      <c r="R780" s="0" t="str">
        <f aca="false">IF(C780&lt;&gt;"",IF($Q780&lt;&gt;1,C780+R779,C780),"")</f>
        <v/>
      </c>
      <c r="S780" s="0" t="str">
        <f aca="false">IF(D780&lt;&gt;"",IF($Q780&lt;&gt;1,D780+S779,D780),"")</f>
        <v/>
      </c>
      <c r="T780" s="0" t="str">
        <f aca="false">IF(E780&lt;&gt;"",IF($Q780&lt;&gt;1,E780+T779,E780),"")</f>
        <v/>
      </c>
      <c r="U780" s="0" t="str">
        <f aca="false">IF(H780&lt;&gt;"",IF(Q780=1,IF(B780="W",1,0),IF(B780="W",1,0)+U779),"")</f>
        <v/>
      </c>
      <c r="V780" s="0" t="str">
        <f aca="false">IF(H780&lt;&gt;"",IF(Q780=1,IF(B780&lt;&gt;"W",1,0),IF(B780&lt;&gt;"W",1,0)+V779),"")</f>
        <v/>
      </c>
    </row>
    <row r="781" customFormat="false" ht="13.8" hidden="false" customHeight="false" outlineLevel="0" collapsed="false">
      <c r="A781" s="23"/>
      <c r="B781" s="23"/>
      <c r="C781" s="23"/>
      <c r="D781" s="23"/>
      <c r="E781" s="23"/>
      <c r="F781" s="25" t="str">
        <f aca="false">_xlfn.IFS(E781 = "","",E781&gt;0,C781/E781,TRUE(),C781/1)</f>
        <v/>
      </c>
      <c r="G781" s="25" t="str">
        <f aca="false">_xlfn.IFS(E781 = "","",E781&gt;0,(C781+D781)/E781,TRUE(),(C781+D781)/1)</f>
        <v/>
      </c>
      <c r="H781" s="29"/>
      <c r="I781" s="27"/>
      <c r="J781" s="28" t="str">
        <f aca="false">IF(O781&lt;&gt;"",O781/86400,"")</f>
        <v/>
      </c>
      <c r="K781" s="28"/>
      <c r="L781" s="29" t="str">
        <f aca="false">_xlfn.IFS(Q782 &lt;&gt; 1,"",T781&gt;0,R781/T781,TRUE(),R781/1)</f>
        <v/>
      </c>
      <c r="M781" s="25" t="str">
        <f aca="false">_xlfn.IFS(Q782 &lt;&gt; 1,"",V781&gt;0,U781/V781,TRUE(),U781/1)</f>
        <v/>
      </c>
      <c r="N781" s="20"/>
      <c r="P781" s="0" t="str">
        <f aca="false">IF(H781&lt;&gt;"",MOD(WEEKDAY(H781)+4,7)+1,"")</f>
        <v/>
      </c>
      <c r="Q781" s="0" t="str">
        <f aca="false">IF(H780&lt;&gt;"",_xlfn.IFS(OR((H781-H780)&gt;=7,H781=""),1,P780&gt;P781,1,1,0),"")</f>
        <v/>
      </c>
      <c r="R781" s="0" t="str">
        <f aca="false">IF(C781&lt;&gt;"",IF($Q781&lt;&gt;1,C781+R780,C781),"")</f>
        <v/>
      </c>
      <c r="S781" s="0" t="str">
        <f aca="false">IF(D781&lt;&gt;"",IF($Q781&lt;&gt;1,D781+S780,D781),"")</f>
        <v/>
      </c>
      <c r="T781" s="0" t="str">
        <f aca="false">IF(E781&lt;&gt;"",IF($Q781&lt;&gt;1,E781+T780,E781),"")</f>
        <v/>
      </c>
      <c r="U781" s="0" t="str">
        <f aca="false">IF(H781&lt;&gt;"",IF(Q781=1,IF(B781="W",1,0),IF(B781="W",1,0)+U780),"")</f>
        <v/>
      </c>
      <c r="V781" s="0" t="str">
        <f aca="false">IF(H781&lt;&gt;"",IF(Q781=1,IF(B781&lt;&gt;"W",1,0),IF(B781&lt;&gt;"W",1,0)+V780),"")</f>
        <v/>
      </c>
    </row>
    <row r="782" customFormat="false" ht="13.8" hidden="false" customHeight="false" outlineLevel="0" collapsed="false">
      <c r="A782" s="23"/>
      <c r="B782" s="23"/>
      <c r="C782" s="23"/>
      <c r="D782" s="23"/>
      <c r="E782" s="23"/>
      <c r="F782" s="25" t="str">
        <f aca="false">_xlfn.IFS(E782 = "","",E782&gt;0,C782/E782,TRUE(),C782/1)</f>
        <v/>
      </c>
      <c r="G782" s="25" t="str">
        <f aca="false">_xlfn.IFS(E782 = "","",E782&gt;0,(C782+D782)/E782,TRUE(),(C782+D782)/1)</f>
        <v/>
      </c>
      <c r="H782" s="29"/>
      <c r="I782" s="27"/>
      <c r="J782" s="28" t="str">
        <f aca="false">IF(O782&lt;&gt;"",O782/86400,"")</f>
        <v/>
      </c>
      <c r="K782" s="28"/>
      <c r="L782" s="29" t="str">
        <f aca="false">_xlfn.IFS(Q783 &lt;&gt; 1,"",T782&gt;0,R782/T782,TRUE(),R782/1)</f>
        <v/>
      </c>
      <c r="M782" s="25" t="str">
        <f aca="false">_xlfn.IFS(Q783 &lt;&gt; 1,"",V782&gt;0,U782/V782,TRUE(),U782/1)</f>
        <v/>
      </c>
      <c r="N782" s="20"/>
      <c r="P782" s="0" t="str">
        <f aca="false">IF(H782&lt;&gt;"",MOD(WEEKDAY(H782)+4,7)+1,"")</f>
        <v/>
      </c>
      <c r="Q782" s="0" t="str">
        <f aca="false">IF(H781&lt;&gt;"",_xlfn.IFS(OR((H782-H781)&gt;=7,H782=""),1,P781&gt;P782,1,1,0),"")</f>
        <v/>
      </c>
      <c r="R782" s="0" t="str">
        <f aca="false">IF(C782&lt;&gt;"",IF($Q782&lt;&gt;1,C782+R781,C782),"")</f>
        <v/>
      </c>
      <c r="S782" s="0" t="str">
        <f aca="false">IF(D782&lt;&gt;"",IF($Q782&lt;&gt;1,D782+S781,D782),"")</f>
        <v/>
      </c>
      <c r="T782" s="0" t="str">
        <f aca="false">IF(E782&lt;&gt;"",IF($Q782&lt;&gt;1,E782+T781,E782),"")</f>
        <v/>
      </c>
      <c r="U782" s="0" t="str">
        <f aca="false">IF(H782&lt;&gt;"",IF(Q782=1,IF(B782="W",1,0),IF(B782="W",1,0)+U781),"")</f>
        <v/>
      </c>
      <c r="V782" s="0" t="str">
        <f aca="false">IF(H782&lt;&gt;"",IF(Q782=1,IF(B782&lt;&gt;"W",1,0),IF(B782&lt;&gt;"W",1,0)+V781),"")</f>
        <v/>
      </c>
    </row>
    <row r="783" customFormat="false" ht="13.8" hidden="false" customHeight="false" outlineLevel="0" collapsed="false">
      <c r="A783" s="23"/>
      <c r="B783" s="23"/>
      <c r="C783" s="23"/>
      <c r="D783" s="23"/>
      <c r="E783" s="23"/>
      <c r="F783" s="25" t="str">
        <f aca="false">_xlfn.IFS(E783 = "","",E783&gt;0,C783/E783,TRUE(),C783/1)</f>
        <v/>
      </c>
      <c r="G783" s="25" t="str">
        <f aca="false">_xlfn.IFS(E783 = "","",E783&gt;0,(C783+D783)/E783,TRUE(),(C783+D783)/1)</f>
        <v/>
      </c>
      <c r="H783" s="29"/>
      <c r="I783" s="27"/>
      <c r="J783" s="28" t="str">
        <f aca="false">IF(O783&lt;&gt;"",O783/86400,"")</f>
        <v/>
      </c>
      <c r="K783" s="28"/>
      <c r="L783" s="29" t="str">
        <f aca="false">_xlfn.IFS(Q784 &lt;&gt; 1,"",T783&gt;0,R783/T783,TRUE(),R783/1)</f>
        <v/>
      </c>
      <c r="M783" s="25" t="str">
        <f aca="false">_xlfn.IFS(Q784 &lt;&gt; 1,"",V783&gt;0,U783/V783,TRUE(),U783/1)</f>
        <v/>
      </c>
      <c r="N783" s="20"/>
      <c r="P783" s="0" t="str">
        <f aca="false">IF(H783&lt;&gt;"",MOD(WEEKDAY(H783)+4,7)+1,"")</f>
        <v/>
      </c>
      <c r="Q783" s="0" t="str">
        <f aca="false">IF(H782&lt;&gt;"",_xlfn.IFS(OR((H783-H782)&gt;=7,H783=""),1,P782&gt;P783,1,1,0),"")</f>
        <v/>
      </c>
      <c r="R783" s="0" t="str">
        <f aca="false">IF(C783&lt;&gt;"",IF($Q783&lt;&gt;1,C783+R782,C783),"")</f>
        <v/>
      </c>
      <c r="S783" s="0" t="str">
        <f aca="false">IF(D783&lt;&gt;"",IF($Q783&lt;&gt;1,D783+S782,D783),"")</f>
        <v/>
      </c>
      <c r="T783" s="0" t="str">
        <f aca="false">IF(E783&lt;&gt;"",IF($Q783&lt;&gt;1,E783+T782,E783),"")</f>
        <v/>
      </c>
      <c r="U783" s="0" t="str">
        <f aca="false">IF(H783&lt;&gt;"",IF(Q783=1,IF(B783="W",1,0),IF(B783="W",1,0)+U782),"")</f>
        <v/>
      </c>
      <c r="V783" s="0" t="str">
        <f aca="false">IF(H783&lt;&gt;"",IF(Q783=1,IF(B783&lt;&gt;"W",1,0),IF(B783&lt;&gt;"W",1,0)+V782),"")</f>
        <v/>
      </c>
    </row>
    <row r="784" customFormat="false" ht="13.8" hidden="false" customHeight="false" outlineLevel="0" collapsed="false">
      <c r="A784" s="23"/>
      <c r="B784" s="23"/>
      <c r="C784" s="23"/>
      <c r="D784" s="23"/>
      <c r="E784" s="23"/>
      <c r="F784" s="25" t="str">
        <f aca="false">_xlfn.IFS(E784 = "","",E784&gt;0,C784/E784,TRUE(),C784/1)</f>
        <v/>
      </c>
      <c r="G784" s="25" t="str">
        <f aca="false">_xlfn.IFS(E784 = "","",E784&gt;0,(C784+D784)/E784,TRUE(),(C784+D784)/1)</f>
        <v/>
      </c>
      <c r="H784" s="29"/>
      <c r="I784" s="27"/>
      <c r="J784" s="28" t="str">
        <f aca="false">IF(O784&lt;&gt;"",O784/86400,"")</f>
        <v/>
      </c>
      <c r="K784" s="28"/>
      <c r="L784" s="29" t="str">
        <f aca="false">_xlfn.IFS(Q785 &lt;&gt; 1,"",T784&gt;0,R784/T784,TRUE(),R784/1)</f>
        <v/>
      </c>
      <c r="M784" s="25" t="str">
        <f aca="false">_xlfn.IFS(Q785 &lt;&gt; 1,"",V784&gt;0,U784/V784,TRUE(),U784/1)</f>
        <v/>
      </c>
      <c r="N784" s="20"/>
      <c r="P784" s="0" t="str">
        <f aca="false">IF(H784&lt;&gt;"",MOD(WEEKDAY(H784)+4,7)+1,"")</f>
        <v/>
      </c>
      <c r="Q784" s="0" t="str">
        <f aca="false">IF(H783&lt;&gt;"",_xlfn.IFS(OR((H784-H783)&gt;=7,H784=""),1,P783&gt;P784,1,1,0),"")</f>
        <v/>
      </c>
      <c r="R784" s="0" t="str">
        <f aca="false">IF(C784&lt;&gt;"",IF($Q784&lt;&gt;1,C784+R783,C784),"")</f>
        <v/>
      </c>
      <c r="S784" s="0" t="str">
        <f aca="false">IF(D784&lt;&gt;"",IF($Q784&lt;&gt;1,D784+S783,D784),"")</f>
        <v/>
      </c>
      <c r="T784" s="0" t="str">
        <f aca="false">IF(E784&lt;&gt;"",IF($Q784&lt;&gt;1,E784+T783,E784),"")</f>
        <v/>
      </c>
      <c r="U784" s="0" t="str">
        <f aca="false">IF(H784&lt;&gt;"",IF(Q784=1,IF(B784="W",1,0),IF(B784="W",1,0)+U783),"")</f>
        <v/>
      </c>
      <c r="V784" s="0" t="str">
        <f aca="false">IF(H784&lt;&gt;"",IF(Q784=1,IF(B784&lt;&gt;"W",1,0),IF(B784&lt;&gt;"W",1,0)+V783),"")</f>
        <v/>
      </c>
    </row>
    <row r="785" customFormat="false" ht="13.8" hidden="false" customHeight="false" outlineLevel="0" collapsed="false">
      <c r="A785" s="23"/>
      <c r="B785" s="23"/>
      <c r="C785" s="23"/>
      <c r="D785" s="23"/>
      <c r="E785" s="23"/>
      <c r="F785" s="25" t="str">
        <f aca="false">_xlfn.IFS(E785 = "","",E785&gt;0,C785/E785,TRUE(),C785/1)</f>
        <v/>
      </c>
      <c r="G785" s="25" t="str">
        <f aca="false">_xlfn.IFS(E785 = "","",E785&gt;0,(C785+D785)/E785,TRUE(),(C785+D785)/1)</f>
        <v/>
      </c>
      <c r="H785" s="29"/>
      <c r="I785" s="27"/>
      <c r="J785" s="28" t="str">
        <f aca="false">IF(O785&lt;&gt;"",O785/86400,"")</f>
        <v/>
      </c>
      <c r="K785" s="28"/>
      <c r="L785" s="29" t="str">
        <f aca="false">_xlfn.IFS(Q786 &lt;&gt; 1,"",T785&gt;0,R785/T785,TRUE(),R785/1)</f>
        <v/>
      </c>
      <c r="M785" s="25" t="str">
        <f aca="false">_xlfn.IFS(Q786 &lt;&gt; 1,"",V785&gt;0,U785/V785,TRUE(),U785/1)</f>
        <v/>
      </c>
      <c r="N785" s="20"/>
      <c r="P785" s="0" t="str">
        <f aca="false">IF(H785&lt;&gt;"",MOD(WEEKDAY(H785)+4,7)+1,"")</f>
        <v/>
      </c>
      <c r="Q785" s="0" t="str">
        <f aca="false">IF(H784&lt;&gt;"",_xlfn.IFS(OR((H785-H784)&gt;=7,H785=""),1,P784&gt;P785,1,1,0),"")</f>
        <v/>
      </c>
      <c r="R785" s="0" t="str">
        <f aca="false">IF(C785&lt;&gt;"",IF($Q785&lt;&gt;1,C785+R784,C785),"")</f>
        <v/>
      </c>
      <c r="S785" s="0" t="str">
        <f aca="false">IF(D785&lt;&gt;"",IF($Q785&lt;&gt;1,D785+S784,D785),"")</f>
        <v/>
      </c>
      <c r="T785" s="0" t="str">
        <f aca="false">IF(E785&lt;&gt;"",IF($Q785&lt;&gt;1,E785+T784,E785),"")</f>
        <v/>
      </c>
      <c r="U785" s="0" t="str">
        <f aca="false">IF(H785&lt;&gt;"",IF(Q785=1,IF(B785="W",1,0),IF(B785="W",1,0)+U784),"")</f>
        <v/>
      </c>
      <c r="V785" s="0" t="str">
        <f aca="false">IF(H785&lt;&gt;"",IF(Q785=1,IF(B785&lt;&gt;"W",1,0),IF(B785&lt;&gt;"W",1,0)+V784),"")</f>
        <v/>
      </c>
    </row>
    <row r="786" customFormat="false" ht="13.8" hidden="false" customHeight="false" outlineLevel="0" collapsed="false">
      <c r="A786" s="23"/>
      <c r="B786" s="23"/>
      <c r="C786" s="23"/>
      <c r="D786" s="23"/>
      <c r="E786" s="23"/>
      <c r="F786" s="25" t="str">
        <f aca="false">_xlfn.IFS(E786 = "","",E786&gt;0,C786/E786,TRUE(),C786/1)</f>
        <v/>
      </c>
      <c r="G786" s="25" t="str">
        <f aca="false">_xlfn.IFS(E786 = "","",E786&gt;0,(C786+D786)/E786,TRUE(),(C786+D786)/1)</f>
        <v/>
      </c>
      <c r="H786" s="29"/>
      <c r="I786" s="27"/>
      <c r="J786" s="28" t="str">
        <f aca="false">IF(O786&lt;&gt;"",O786/86400,"")</f>
        <v/>
      </c>
      <c r="K786" s="28"/>
      <c r="L786" s="29" t="str">
        <f aca="false">_xlfn.IFS(Q787 &lt;&gt; 1,"",T786&gt;0,R786/T786,TRUE(),R786/1)</f>
        <v/>
      </c>
      <c r="M786" s="25" t="str">
        <f aca="false">_xlfn.IFS(Q787 &lt;&gt; 1,"",V786&gt;0,U786/V786,TRUE(),U786/1)</f>
        <v/>
      </c>
      <c r="N786" s="20"/>
      <c r="P786" s="0" t="str">
        <f aca="false">IF(H786&lt;&gt;"",MOD(WEEKDAY(H786)+4,7)+1,"")</f>
        <v/>
      </c>
      <c r="Q786" s="0" t="str">
        <f aca="false">IF(H785&lt;&gt;"",_xlfn.IFS(OR((H786-H785)&gt;=7,H786=""),1,P785&gt;P786,1,1,0),"")</f>
        <v/>
      </c>
      <c r="R786" s="0" t="str">
        <f aca="false">IF(C786&lt;&gt;"",IF($Q786&lt;&gt;1,C786+R785,C786),"")</f>
        <v/>
      </c>
      <c r="S786" s="0" t="str">
        <f aca="false">IF(D786&lt;&gt;"",IF($Q786&lt;&gt;1,D786+S785,D786),"")</f>
        <v/>
      </c>
      <c r="T786" s="0" t="str">
        <f aca="false">IF(E786&lt;&gt;"",IF($Q786&lt;&gt;1,E786+T785,E786),"")</f>
        <v/>
      </c>
      <c r="U786" s="0" t="str">
        <f aca="false">IF(H786&lt;&gt;"",IF(Q786=1,IF(B786="W",1,0),IF(B786="W",1,0)+U785),"")</f>
        <v/>
      </c>
      <c r="V786" s="0" t="str">
        <f aca="false">IF(H786&lt;&gt;"",IF(Q786=1,IF(B786&lt;&gt;"W",1,0),IF(B786&lt;&gt;"W",1,0)+V785),"")</f>
        <v/>
      </c>
    </row>
    <row r="787" customFormat="false" ht="13.8" hidden="false" customHeight="false" outlineLevel="0" collapsed="false">
      <c r="A787" s="23"/>
      <c r="B787" s="23"/>
      <c r="C787" s="23"/>
      <c r="D787" s="23"/>
      <c r="E787" s="23"/>
      <c r="F787" s="25" t="str">
        <f aca="false">_xlfn.IFS(E787 = "","",E787&gt;0,C787/E787,TRUE(),C787/1)</f>
        <v/>
      </c>
      <c r="G787" s="25" t="str">
        <f aca="false">_xlfn.IFS(E787 = "","",E787&gt;0,(C787+D787)/E787,TRUE(),(C787+D787)/1)</f>
        <v/>
      </c>
      <c r="H787" s="29"/>
      <c r="I787" s="27"/>
      <c r="J787" s="28" t="str">
        <f aca="false">IF(O787&lt;&gt;"",O787/86400,"")</f>
        <v/>
      </c>
      <c r="K787" s="28"/>
      <c r="L787" s="29" t="str">
        <f aca="false">_xlfn.IFS(Q788 &lt;&gt; 1,"",T787&gt;0,R787/T787,TRUE(),R787/1)</f>
        <v/>
      </c>
      <c r="M787" s="25" t="str">
        <f aca="false">_xlfn.IFS(Q788 &lt;&gt; 1,"",V787&gt;0,U787/V787,TRUE(),U787/1)</f>
        <v/>
      </c>
      <c r="N787" s="20"/>
      <c r="P787" s="0" t="str">
        <f aca="false">IF(H787&lt;&gt;"",MOD(WEEKDAY(H787)+4,7)+1,"")</f>
        <v/>
      </c>
      <c r="Q787" s="0" t="str">
        <f aca="false">IF(H786&lt;&gt;"",_xlfn.IFS(OR((H787-H786)&gt;=7,H787=""),1,P786&gt;P787,1,1,0),"")</f>
        <v/>
      </c>
      <c r="R787" s="0" t="str">
        <f aca="false">IF(C787&lt;&gt;"",IF($Q787&lt;&gt;1,C787+R786,C787),"")</f>
        <v/>
      </c>
      <c r="S787" s="0" t="str">
        <f aca="false">IF(D787&lt;&gt;"",IF($Q787&lt;&gt;1,D787+S786,D787),"")</f>
        <v/>
      </c>
      <c r="T787" s="0" t="str">
        <f aca="false">IF(E787&lt;&gt;"",IF($Q787&lt;&gt;1,E787+T786,E787),"")</f>
        <v/>
      </c>
      <c r="U787" s="0" t="str">
        <f aca="false">IF(H787&lt;&gt;"",IF(Q787=1,IF(B787="W",1,0),IF(B787="W",1,0)+U786),"")</f>
        <v/>
      </c>
      <c r="V787" s="0" t="str">
        <f aca="false">IF(H787&lt;&gt;"",IF(Q787=1,IF(B787&lt;&gt;"W",1,0),IF(B787&lt;&gt;"W",1,0)+V786),"")</f>
        <v/>
      </c>
    </row>
    <row r="788" customFormat="false" ht="13.8" hidden="false" customHeight="false" outlineLevel="0" collapsed="false">
      <c r="A788" s="23"/>
      <c r="B788" s="23"/>
      <c r="C788" s="23"/>
      <c r="D788" s="23"/>
      <c r="E788" s="23"/>
      <c r="F788" s="25" t="str">
        <f aca="false">_xlfn.IFS(E788 = "","",E788&gt;0,C788/E788,TRUE(),C788/1)</f>
        <v/>
      </c>
      <c r="G788" s="25" t="str">
        <f aca="false">_xlfn.IFS(E788 = "","",E788&gt;0,(C788+D788)/E788,TRUE(),(C788+D788)/1)</f>
        <v/>
      </c>
      <c r="H788" s="29"/>
      <c r="I788" s="27"/>
      <c r="J788" s="28" t="str">
        <f aca="false">IF(O788&lt;&gt;"",O788/86400,"")</f>
        <v/>
      </c>
      <c r="K788" s="28"/>
      <c r="L788" s="29" t="str">
        <f aca="false">_xlfn.IFS(Q789 &lt;&gt; 1,"",T788&gt;0,R788/T788,TRUE(),R788/1)</f>
        <v/>
      </c>
      <c r="M788" s="25" t="str">
        <f aca="false">_xlfn.IFS(Q789 &lt;&gt; 1,"",V788&gt;0,U788/V788,TRUE(),U788/1)</f>
        <v/>
      </c>
      <c r="N788" s="20"/>
      <c r="P788" s="0" t="str">
        <f aca="false">IF(H788&lt;&gt;"",MOD(WEEKDAY(H788)+4,7)+1,"")</f>
        <v/>
      </c>
      <c r="Q788" s="0" t="str">
        <f aca="false">IF(H787&lt;&gt;"",_xlfn.IFS(OR((H788-H787)&gt;=7,H788=""),1,P787&gt;P788,1,1,0),"")</f>
        <v/>
      </c>
      <c r="R788" s="0" t="str">
        <f aca="false">IF(C788&lt;&gt;"",IF($Q788&lt;&gt;1,C788+R787,C788),"")</f>
        <v/>
      </c>
      <c r="S788" s="0" t="str">
        <f aca="false">IF(D788&lt;&gt;"",IF($Q788&lt;&gt;1,D788+S787,D788),"")</f>
        <v/>
      </c>
      <c r="T788" s="0" t="str">
        <f aca="false">IF(E788&lt;&gt;"",IF($Q788&lt;&gt;1,E788+T787,E788),"")</f>
        <v/>
      </c>
      <c r="U788" s="0" t="str">
        <f aca="false">IF(H788&lt;&gt;"",IF(Q788=1,IF(B788="W",1,0),IF(B788="W",1,0)+U787),"")</f>
        <v/>
      </c>
      <c r="V788" s="0" t="str">
        <f aca="false">IF(H788&lt;&gt;"",IF(Q788=1,IF(B788&lt;&gt;"W",1,0),IF(B788&lt;&gt;"W",1,0)+V787),"")</f>
        <v/>
      </c>
    </row>
    <row r="789" customFormat="false" ht="13.8" hidden="false" customHeight="false" outlineLevel="0" collapsed="false">
      <c r="A789" s="23"/>
      <c r="B789" s="23"/>
      <c r="C789" s="23"/>
      <c r="D789" s="23"/>
      <c r="E789" s="23"/>
      <c r="F789" s="25" t="str">
        <f aca="false">_xlfn.IFS(E789 = "","",E789&gt;0,C789/E789,TRUE(),C789/1)</f>
        <v/>
      </c>
      <c r="G789" s="25" t="str">
        <f aca="false">_xlfn.IFS(E789 = "","",E789&gt;0,(C789+D789)/E789,TRUE(),(C789+D789)/1)</f>
        <v/>
      </c>
      <c r="H789" s="29"/>
      <c r="I789" s="27"/>
      <c r="J789" s="28" t="str">
        <f aca="false">IF(O789&lt;&gt;"",O789/86400,"")</f>
        <v/>
      </c>
      <c r="K789" s="28"/>
      <c r="L789" s="29" t="str">
        <f aca="false">_xlfn.IFS(Q790 &lt;&gt; 1,"",T789&gt;0,R789/T789,TRUE(),R789/1)</f>
        <v/>
      </c>
      <c r="M789" s="25" t="str">
        <f aca="false">_xlfn.IFS(Q790 &lt;&gt; 1,"",V789&gt;0,U789/V789,TRUE(),U789/1)</f>
        <v/>
      </c>
      <c r="N789" s="20"/>
      <c r="P789" s="0" t="str">
        <f aca="false">IF(H789&lt;&gt;"",MOD(WEEKDAY(H789)+4,7)+1,"")</f>
        <v/>
      </c>
      <c r="Q789" s="0" t="str">
        <f aca="false">IF(H788&lt;&gt;"",_xlfn.IFS(OR((H789-H788)&gt;=7,H789=""),1,P788&gt;P789,1,1,0),"")</f>
        <v/>
      </c>
      <c r="R789" s="0" t="str">
        <f aca="false">IF(C789&lt;&gt;"",IF($Q789&lt;&gt;1,C789+R788,C789),"")</f>
        <v/>
      </c>
      <c r="S789" s="0" t="str">
        <f aca="false">IF(D789&lt;&gt;"",IF($Q789&lt;&gt;1,D789+S788,D789),"")</f>
        <v/>
      </c>
      <c r="T789" s="0" t="str">
        <f aca="false">IF(E789&lt;&gt;"",IF($Q789&lt;&gt;1,E789+T788,E789),"")</f>
        <v/>
      </c>
      <c r="U789" s="0" t="str">
        <f aca="false">IF(H789&lt;&gt;"",IF(Q789=1,IF(B789="W",1,0),IF(B789="W",1,0)+U788),"")</f>
        <v/>
      </c>
      <c r="V789" s="0" t="str">
        <f aca="false">IF(H789&lt;&gt;"",IF(Q789=1,IF(B789&lt;&gt;"W",1,0),IF(B789&lt;&gt;"W",1,0)+V788),"")</f>
        <v/>
      </c>
    </row>
    <row r="790" customFormat="false" ht="13.8" hidden="false" customHeight="false" outlineLevel="0" collapsed="false">
      <c r="A790" s="23"/>
      <c r="B790" s="23"/>
      <c r="C790" s="23"/>
      <c r="D790" s="23"/>
      <c r="E790" s="23"/>
      <c r="F790" s="25" t="str">
        <f aca="false">_xlfn.IFS(E790 = "","",E790&gt;0,C790/E790,TRUE(),C790/1)</f>
        <v/>
      </c>
      <c r="G790" s="25" t="str">
        <f aca="false">_xlfn.IFS(E790 = "","",E790&gt;0,(C790+D790)/E790,TRUE(),(C790+D790)/1)</f>
        <v/>
      </c>
      <c r="H790" s="29"/>
      <c r="I790" s="27"/>
      <c r="J790" s="28" t="str">
        <f aca="false">IF(O790&lt;&gt;"",O790/86400,"")</f>
        <v/>
      </c>
      <c r="K790" s="28"/>
      <c r="L790" s="29" t="str">
        <f aca="false">_xlfn.IFS(Q791 &lt;&gt; 1,"",T790&gt;0,R790/T790,TRUE(),R790/1)</f>
        <v/>
      </c>
      <c r="M790" s="25" t="str">
        <f aca="false">_xlfn.IFS(Q791 &lt;&gt; 1,"",V790&gt;0,U790/V790,TRUE(),U790/1)</f>
        <v/>
      </c>
      <c r="N790" s="20"/>
      <c r="P790" s="0" t="str">
        <f aca="false">IF(H790&lt;&gt;"",MOD(WEEKDAY(H790)+4,7)+1,"")</f>
        <v/>
      </c>
      <c r="Q790" s="0" t="str">
        <f aca="false">IF(H789&lt;&gt;"",_xlfn.IFS(OR((H790-H789)&gt;=7,H790=""),1,P789&gt;P790,1,1,0),"")</f>
        <v/>
      </c>
      <c r="R790" s="0" t="str">
        <f aca="false">IF(C790&lt;&gt;"",IF($Q790&lt;&gt;1,C790+R789,C790),"")</f>
        <v/>
      </c>
      <c r="S790" s="0" t="str">
        <f aca="false">IF(D790&lt;&gt;"",IF($Q790&lt;&gt;1,D790+S789,D790),"")</f>
        <v/>
      </c>
      <c r="T790" s="0" t="str">
        <f aca="false">IF(E790&lt;&gt;"",IF($Q790&lt;&gt;1,E790+T789,E790),"")</f>
        <v/>
      </c>
      <c r="U790" s="0" t="str">
        <f aca="false">IF(H790&lt;&gt;"",IF(Q790=1,IF(B790="W",1,0),IF(B790="W",1,0)+U789),"")</f>
        <v/>
      </c>
      <c r="V790" s="0" t="str">
        <f aca="false">IF(H790&lt;&gt;"",IF(Q790=1,IF(B790&lt;&gt;"W",1,0),IF(B790&lt;&gt;"W",1,0)+V789),"")</f>
        <v/>
      </c>
    </row>
    <row r="791" customFormat="false" ht="13.8" hidden="false" customHeight="false" outlineLevel="0" collapsed="false">
      <c r="A791" s="23"/>
      <c r="B791" s="23"/>
      <c r="C791" s="23"/>
      <c r="D791" s="23"/>
      <c r="E791" s="23"/>
      <c r="F791" s="25" t="str">
        <f aca="false">_xlfn.IFS(E791 = "","",E791&gt;0,C791/E791,TRUE(),C791/1)</f>
        <v/>
      </c>
      <c r="G791" s="25" t="str">
        <f aca="false">_xlfn.IFS(E791 = "","",E791&gt;0,(C791+D791)/E791,TRUE(),(C791+D791)/1)</f>
        <v/>
      </c>
      <c r="H791" s="29"/>
      <c r="I791" s="27"/>
      <c r="J791" s="28" t="str">
        <f aca="false">IF(O791&lt;&gt;"",O791/86400,"")</f>
        <v/>
      </c>
      <c r="K791" s="28"/>
      <c r="L791" s="29" t="str">
        <f aca="false">_xlfn.IFS(Q792 &lt;&gt; 1,"",T791&gt;0,R791/T791,TRUE(),R791/1)</f>
        <v/>
      </c>
      <c r="M791" s="25" t="str">
        <f aca="false">_xlfn.IFS(Q792 &lt;&gt; 1,"",V791&gt;0,U791/V791,TRUE(),U791/1)</f>
        <v/>
      </c>
      <c r="N791" s="20"/>
      <c r="P791" s="0" t="str">
        <f aca="false">IF(H791&lt;&gt;"",MOD(WEEKDAY(H791)+4,7)+1,"")</f>
        <v/>
      </c>
      <c r="Q791" s="0" t="str">
        <f aca="false">IF(H790&lt;&gt;"",_xlfn.IFS(OR((H791-H790)&gt;=7,H791=""),1,P790&gt;P791,1,1,0),"")</f>
        <v/>
      </c>
      <c r="R791" s="0" t="str">
        <f aca="false">IF(C791&lt;&gt;"",IF($Q791&lt;&gt;1,C791+R790,C791),"")</f>
        <v/>
      </c>
      <c r="S791" s="0" t="str">
        <f aca="false">IF(D791&lt;&gt;"",IF($Q791&lt;&gt;1,D791+S790,D791),"")</f>
        <v/>
      </c>
      <c r="T791" s="0" t="str">
        <f aca="false">IF(E791&lt;&gt;"",IF($Q791&lt;&gt;1,E791+T790,E791),"")</f>
        <v/>
      </c>
      <c r="U791" s="0" t="str">
        <f aca="false">IF(H791&lt;&gt;"",IF(Q791=1,IF(B791="W",1,0),IF(B791="W",1,0)+U790),"")</f>
        <v/>
      </c>
      <c r="V791" s="0" t="str">
        <f aca="false">IF(H791&lt;&gt;"",IF(Q791=1,IF(B791&lt;&gt;"W",1,0),IF(B791&lt;&gt;"W",1,0)+V790),"")</f>
        <v/>
      </c>
    </row>
    <row r="792" customFormat="false" ht="13.8" hidden="false" customHeight="false" outlineLevel="0" collapsed="false">
      <c r="A792" s="23"/>
      <c r="B792" s="23"/>
      <c r="C792" s="23"/>
      <c r="D792" s="23"/>
      <c r="E792" s="23"/>
      <c r="F792" s="25" t="str">
        <f aca="false">_xlfn.IFS(E792 = "","",E792&gt;0,C792/E792,TRUE(),C792/1)</f>
        <v/>
      </c>
      <c r="G792" s="25" t="str">
        <f aca="false">_xlfn.IFS(E792 = "","",E792&gt;0,(C792+D792)/E792,TRUE(),(C792+D792)/1)</f>
        <v/>
      </c>
      <c r="H792" s="29"/>
      <c r="I792" s="27"/>
      <c r="J792" s="28" t="str">
        <f aca="false">IF(O792&lt;&gt;"",O792/86400,"")</f>
        <v/>
      </c>
      <c r="K792" s="28"/>
      <c r="L792" s="29" t="str">
        <f aca="false">_xlfn.IFS(Q793 &lt;&gt; 1,"",T792&gt;0,R792/T792,TRUE(),R792/1)</f>
        <v/>
      </c>
      <c r="M792" s="25" t="str">
        <f aca="false">_xlfn.IFS(Q793 &lt;&gt; 1,"",V792&gt;0,U792/V792,TRUE(),U792/1)</f>
        <v/>
      </c>
      <c r="N792" s="20"/>
      <c r="P792" s="0" t="str">
        <f aca="false">IF(H792&lt;&gt;"",MOD(WEEKDAY(H792)+4,7)+1,"")</f>
        <v/>
      </c>
      <c r="Q792" s="0" t="str">
        <f aca="false">IF(H791&lt;&gt;"",_xlfn.IFS(OR((H792-H791)&gt;=7,H792=""),1,P791&gt;P792,1,1,0),"")</f>
        <v/>
      </c>
      <c r="R792" s="0" t="str">
        <f aca="false">IF(C792&lt;&gt;"",IF($Q792&lt;&gt;1,C792+R791,C792),"")</f>
        <v/>
      </c>
      <c r="S792" s="0" t="str">
        <f aca="false">IF(D792&lt;&gt;"",IF($Q792&lt;&gt;1,D792+S791,D792),"")</f>
        <v/>
      </c>
      <c r="T792" s="0" t="str">
        <f aca="false">IF(E792&lt;&gt;"",IF($Q792&lt;&gt;1,E792+T791,E792),"")</f>
        <v/>
      </c>
      <c r="U792" s="0" t="str">
        <f aca="false">IF(H792&lt;&gt;"",IF(Q792=1,IF(B792="W",1,0),IF(B792="W",1,0)+U791),"")</f>
        <v/>
      </c>
      <c r="V792" s="0" t="str">
        <f aca="false">IF(H792&lt;&gt;"",IF(Q792=1,IF(B792&lt;&gt;"W",1,0),IF(B792&lt;&gt;"W",1,0)+V791),"")</f>
        <v/>
      </c>
    </row>
    <row r="793" customFormat="false" ht="13.8" hidden="false" customHeight="false" outlineLevel="0" collapsed="false">
      <c r="A793" s="23"/>
      <c r="B793" s="23"/>
      <c r="C793" s="23"/>
      <c r="D793" s="23"/>
      <c r="E793" s="23"/>
      <c r="F793" s="25" t="str">
        <f aca="false">_xlfn.IFS(E793 = "","",E793&gt;0,C793/E793,TRUE(),C793/1)</f>
        <v/>
      </c>
      <c r="G793" s="25" t="str">
        <f aca="false">_xlfn.IFS(E793 = "","",E793&gt;0,(C793+D793)/E793,TRUE(),(C793+D793)/1)</f>
        <v/>
      </c>
      <c r="H793" s="29"/>
      <c r="I793" s="27"/>
      <c r="J793" s="28" t="str">
        <f aca="false">IF(O793&lt;&gt;"",O793/86400,"")</f>
        <v/>
      </c>
      <c r="K793" s="28"/>
      <c r="L793" s="29" t="str">
        <f aca="false">_xlfn.IFS(Q794 &lt;&gt; 1,"",T793&gt;0,R793/T793,TRUE(),R793/1)</f>
        <v/>
      </c>
      <c r="M793" s="25" t="str">
        <f aca="false">_xlfn.IFS(Q794 &lt;&gt; 1,"",V793&gt;0,U793/V793,TRUE(),U793/1)</f>
        <v/>
      </c>
      <c r="N793" s="20"/>
      <c r="P793" s="0" t="str">
        <f aca="false">IF(H793&lt;&gt;"",MOD(WEEKDAY(H793)+4,7)+1,"")</f>
        <v/>
      </c>
      <c r="Q793" s="0" t="str">
        <f aca="false">IF(H792&lt;&gt;"",_xlfn.IFS(OR((H793-H792)&gt;=7,H793=""),1,P792&gt;P793,1,1,0),"")</f>
        <v/>
      </c>
      <c r="R793" s="0" t="str">
        <f aca="false">IF(C793&lt;&gt;"",IF($Q793&lt;&gt;1,C793+R792,C793),"")</f>
        <v/>
      </c>
      <c r="S793" s="0" t="str">
        <f aca="false">IF(D793&lt;&gt;"",IF($Q793&lt;&gt;1,D793+S792,D793),"")</f>
        <v/>
      </c>
      <c r="T793" s="0" t="str">
        <f aca="false">IF(E793&lt;&gt;"",IF($Q793&lt;&gt;1,E793+T792,E793),"")</f>
        <v/>
      </c>
      <c r="U793" s="0" t="str">
        <f aca="false">IF(H793&lt;&gt;"",IF(Q793=1,IF(B793="W",1,0),IF(B793="W",1,0)+U792),"")</f>
        <v/>
      </c>
      <c r="V793" s="0" t="str">
        <f aca="false">IF(H793&lt;&gt;"",IF(Q793=1,IF(B793&lt;&gt;"W",1,0),IF(B793&lt;&gt;"W",1,0)+V792),"")</f>
        <v/>
      </c>
    </row>
    <row r="794" customFormat="false" ht="13.8" hidden="false" customHeight="false" outlineLevel="0" collapsed="false">
      <c r="A794" s="23"/>
      <c r="B794" s="23"/>
      <c r="C794" s="23"/>
      <c r="D794" s="23"/>
      <c r="E794" s="23"/>
      <c r="F794" s="25" t="str">
        <f aca="false">_xlfn.IFS(E794 = "","",E794&gt;0,C794/E794,TRUE(),C794/1)</f>
        <v/>
      </c>
      <c r="G794" s="25" t="str">
        <f aca="false">_xlfn.IFS(E794 = "","",E794&gt;0,(C794+D794)/E794,TRUE(),(C794+D794)/1)</f>
        <v/>
      </c>
      <c r="H794" s="29"/>
      <c r="I794" s="27"/>
      <c r="J794" s="28" t="str">
        <f aca="false">IF(O794&lt;&gt;"",O794/86400,"")</f>
        <v/>
      </c>
      <c r="K794" s="28"/>
      <c r="L794" s="29" t="str">
        <f aca="false">_xlfn.IFS(Q795 &lt;&gt; 1,"",T794&gt;0,R794/T794,TRUE(),R794/1)</f>
        <v/>
      </c>
      <c r="M794" s="25" t="str">
        <f aca="false">_xlfn.IFS(Q795 &lt;&gt; 1,"",V794&gt;0,U794/V794,TRUE(),U794/1)</f>
        <v/>
      </c>
      <c r="N794" s="20"/>
      <c r="P794" s="0" t="str">
        <f aca="false">IF(H794&lt;&gt;"",MOD(WEEKDAY(H794)+4,7)+1,"")</f>
        <v/>
      </c>
      <c r="Q794" s="0" t="str">
        <f aca="false">IF(H793&lt;&gt;"",_xlfn.IFS(OR((H794-H793)&gt;=7,H794=""),1,P793&gt;P794,1,1,0),"")</f>
        <v/>
      </c>
      <c r="R794" s="0" t="str">
        <f aca="false">IF(C794&lt;&gt;"",IF($Q794&lt;&gt;1,C794+R793,C794),"")</f>
        <v/>
      </c>
      <c r="S794" s="0" t="str">
        <f aca="false">IF(D794&lt;&gt;"",IF($Q794&lt;&gt;1,D794+S793,D794),"")</f>
        <v/>
      </c>
      <c r="T794" s="0" t="str">
        <f aca="false">IF(E794&lt;&gt;"",IF($Q794&lt;&gt;1,E794+T793,E794),"")</f>
        <v/>
      </c>
      <c r="U794" s="0" t="str">
        <f aca="false">IF(H794&lt;&gt;"",IF(Q794=1,IF(B794="W",1,0),IF(B794="W",1,0)+U793),"")</f>
        <v/>
      </c>
      <c r="V794" s="0" t="str">
        <f aca="false">IF(H794&lt;&gt;"",IF(Q794=1,IF(B794&lt;&gt;"W",1,0),IF(B794&lt;&gt;"W",1,0)+V793),"")</f>
        <v/>
      </c>
    </row>
    <row r="795" customFormat="false" ht="13.8" hidden="false" customHeight="false" outlineLevel="0" collapsed="false">
      <c r="A795" s="23"/>
      <c r="B795" s="23"/>
      <c r="C795" s="23"/>
      <c r="D795" s="23"/>
      <c r="E795" s="23"/>
      <c r="F795" s="25" t="str">
        <f aca="false">_xlfn.IFS(E795 = "","",E795&gt;0,C795/E795,TRUE(),C795/1)</f>
        <v/>
      </c>
      <c r="G795" s="25" t="str">
        <f aca="false">_xlfn.IFS(E795 = "","",E795&gt;0,(C795+D795)/E795,TRUE(),(C795+D795)/1)</f>
        <v/>
      </c>
      <c r="H795" s="29"/>
      <c r="I795" s="27"/>
      <c r="J795" s="28" t="str">
        <f aca="false">IF(O795&lt;&gt;"",O795/86400,"")</f>
        <v/>
      </c>
      <c r="K795" s="28"/>
      <c r="L795" s="29" t="str">
        <f aca="false">_xlfn.IFS(Q796 &lt;&gt; 1,"",T795&gt;0,R795/T795,TRUE(),R795/1)</f>
        <v/>
      </c>
      <c r="M795" s="25" t="str">
        <f aca="false">_xlfn.IFS(Q796 &lt;&gt; 1,"",V795&gt;0,U795/V795,TRUE(),U795/1)</f>
        <v/>
      </c>
      <c r="N795" s="20"/>
      <c r="P795" s="0" t="str">
        <f aca="false">IF(H795&lt;&gt;"",MOD(WEEKDAY(H795)+4,7)+1,"")</f>
        <v/>
      </c>
      <c r="Q795" s="0" t="str">
        <f aca="false">IF(H794&lt;&gt;"",_xlfn.IFS(OR((H795-H794)&gt;=7,H795=""),1,P794&gt;P795,1,1,0),"")</f>
        <v/>
      </c>
      <c r="R795" s="0" t="str">
        <f aca="false">IF(C795&lt;&gt;"",IF($Q795&lt;&gt;1,C795+R794,C795),"")</f>
        <v/>
      </c>
      <c r="S795" s="0" t="str">
        <f aca="false">IF(D795&lt;&gt;"",IF($Q795&lt;&gt;1,D795+S794,D795),"")</f>
        <v/>
      </c>
      <c r="T795" s="0" t="str">
        <f aca="false">IF(E795&lt;&gt;"",IF($Q795&lt;&gt;1,E795+T794,E795),"")</f>
        <v/>
      </c>
      <c r="U795" s="0" t="str">
        <f aca="false">IF(H795&lt;&gt;"",IF(Q795=1,IF(B795="W",1,0),IF(B795="W",1,0)+U794),"")</f>
        <v/>
      </c>
      <c r="V795" s="0" t="str">
        <f aca="false">IF(H795&lt;&gt;"",IF(Q795=1,IF(B795&lt;&gt;"W",1,0),IF(B795&lt;&gt;"W",1,0)+V794),"")</f>
        <v/>
      </c>
    </row>
    <row r="796" customFormat="false" ht="13.8" hidden="false" customHeight="false" outlineLevel="0" collapsed="false">
      <c r="A796" s="23"/>
      <c r="B796" s="23"/>
      <c r="C796" s="23"/>
      <c r="D796" s="23"/>
      <c r="E796" s="23"/>
      <c r="F796" s="25" t="str">
        <f aca="false">_xlfn.IFS(E796 = "","",E796&gt;0,C796/E796,TRUE(),C796/1)</f>
        <v/>
      </c>
      <c r="G796" s="25" t="str">
        <f aca="false">_xlfn.IFS(E796 = "","",E796&gt;0,(C796+D796)/E796,TRUE(),(C796+D796)/1)</f>
        <v/>
      </c>
      <c r="H796" s="29"/>
      <c r="I796" s="27"/>
      <c r="J796" s="28" t="str">
        <f aca="false">IF(O796&lt;&gt;"",O796/86400,"")</f>
        <v/>
      </c>
      <c r="K796" s="28"/>
      <c r="L796" s="29" t="str">
        <f aca="false">_xlfn.IFS(Q797 &lt;&gt; 1,"",T796&gt;0,R796/T796,TRUE(),R796/1)</f>
        <v/>
      </c>
      <c r="M796" s="25" t="str">
        <f aca="false">_xlfn.IFS(Q797 &lt;&gt; 1,"",V796&gt;0,U796/V796,TRUE(),U796/1)</f>
        <v/>
      </c>
      <c r="N796" s="20"/>
      <c r="P796" s="0" t="str">
        <f aca="false">IF(H796&lt;&gt;"",MOD(WEEKDAY(H796)+4,7)+1,"")</f>
        <v/>
      </c>
      <c r="Q796" s="0" t="str">
        <f aca="false">IF(H795&lt;&gt;"",_xlfn.IFS(OR((H796-H795)&gt;=7,H796=""),1,P795&gt;P796,1,1,0),"")</f>
        <v/>
      </c>
      <c r="R796" s="0" t="str">
        <f aca="false">IF(C796&lt;&gt;"",IF($Q796&lt;&gt;1,C796+R795,C796),"")</f>
        <v/>
      </c>
      <c r="S796" s="0" t="str">
        <f aca="false">IF(D796&lt;&gt;"",IF($Q796&lt;&gt;1,D796+S795,D796),"")</f>
        <v/>
      </c>
      <c r="T796" s="0" t="str">
        <f aca="false">IF(E796&lt;&gt;"",IF($Q796&lt;&gt;1,E796+T795,E796),"")</f>
        <v/>
      </c>
      <c r="U796" s="0" t="str">
        <f aca="false">IF(H796&lt;&gt;"",IF(Q796=1,IF(B796="W",1,0),IF(B796="W",1,0)+U795),"")</f>
        <v/>
      </c>
      <c r="V796" s="0" t="str">
        <f aca="false">IF(H796&lt;&gt;"",IF(Q796=1,IF(B796&lt;&gt;"W",1,0),IF(B796&lt;&gt;"W",1,0)+V795),"")</f>
        <v/>
      </c>
    </row>
    <row r="797" customFormat="false" ht="13.8" hidden="false" customHeight="false" outlineLevel="0" collapsed="false">
      <c r="A797" s="23"/>
      <c r="B797" s="23"/>
      <c r="C797" s="23"/>
      <c r="D797" s="23"/>
      <c r="E797" s="23"/>
      <c r="F797" s="25" t="str">
        <f aca="false">_xlfn.IFS(E797 = "","",E797&gt;0,C797/E797,TRUE(),C797/1)</f>
        <v/>
      </c>
      <c r="G797" s="25" t="str">
        <f aca="false">_xlfn.IFS(E797 = "","",E797&gt;0,(C797+D797)/E797,TRUE(),(C797+D797)/1)</f>
        <v/>
      </c>
      <c r="H797" s="29"/>
      <c r="I797" s="27"/>
      <c r="J797" s="28" t="str">
        <f aca="false">IF(O797&lt;&gt;"",O797/86400,"")</f>
        <v/>
      </c>
      <c r="K797" s="28"/>
      <c r="L797" s="29" t="str">
        <f aca="false">_xlfn.IFS(Q798 &lt;&gt; 1,"",T797&gt;0,R797/T797,TRUE(),R797/1)</f>
        <v/>
      </c>
      <c r="M797" s="25" t="str">
        <f aca="false">_xlfn.IFS(Q798 &lt;&gt; 1,"",V797&gt;0,U797/V797,TRUE(),U797/1)</f>
        <v/>
      </c>
      <c r="N797" s="20"/>
      <c r="P797" s="0" t="str">
        <f aca="false">IF(H797&lt;&gt;"",MOD(WEEKDAY(H797)+4,7)+1,"")</f>
        <v/>
      </c>
      <c r="Q797" s="0" t="str">
        <f aca="false">IF(H796&lt;&gt;"",_xlfn.IFS(OR((H797-H796)&gt;=7,H797=""),1,P796&gt;P797,1,1,0),"")</f>
        <v/>
      </c>
      <c r="R797" s="0" t="str">
        <f aca="false">IF(C797&lt;&gt;"",IF($Q797&lt;&gt;1,C797+R796,C797),"")</f>
        <v/>
      </c>
      <c r="S797" s="0" t="str">
        <f aca="false">IF(D797&lt;&gt;"",IF($Q797&lt;&gt;1,D797+S796,D797),"")</f>
        <v/>
      </c>
      <c r="T797" s="0" t="str">
        <f aca="false">IF(E797&lt;&gt;"",IF($Q797&lt;&gt;1,E797+T796,E797),"")</f>
        <v/>
      </c>
      <c r="U797" s="0" t="str">
        <f aca="false">IF(H797&lt;&gt;"",IF(Q797=1,IF(B797="W",1,0),IF(B797="W",1,0)+U796),"")</f>
        <v/>
      </c>
      <c r="V797" s="0" t="str">
        <f aca="false">IF(H797&lt;&gt;"",IF(Q797=1,IF(B797&lt;&gt;"W",1,0),IF(B797&lt;&gt;"W",1,0)+V796),"")</f>
        <v/>
      </c>
    </row>
    <row r="798" customFormat="false" ht="13.8" hidden="false" customHeight="false" outlineLevel="0" collapsed="false">
      <c r="A798" s="23"/>
      <c r="B798" s="23"/>
      <c r="C798" s="23"/>
      <c r="D798" s="23"/>
      <c r="E798" s="23"/>
      <c r="F798" s="25" t="str">
        <f aca="false">_xlfn.IFS(E798 = "","",E798&gt;0,C798/E798,TRUE(),C798/1)</f>
        <v/>
      </c>
      <c r="G798" s="25" t="str">
        <f aca="false">_xlfn.IFS(E798 = "","",E798&gt;0,(C798+D798)/E798,TRUE(),(C798+D798)/1)</f>
        <v/>
      </c>
      <c r="H798" s="29"/>
      <c r="I798" s="27"/>
      <c r="J798" s="28" t="str">
        <f aca="false">IF(O798&lt;&gt;"",O798/86400,"")</f>
        <v/>
      </c>
      <c r="K798" s="28"/>
      <c r="L798" s="29" t="str">
        <f aca="false">_xlfn.IFS(Q799 &lt;&gt; 1,"",T798&gt;0,R798/T798,TRUE(),R798/1)</f>
        <v/>
      </c>
      <c r="M798" s="25" t="str">
        <f aca="false">_xlfn.IFS(Q799 &lt;&gt; 1,"",V798&gt;0,U798/V798,TRUE(),U798/1)</f>
        <v/>
      </c>
      <c r="N798" s="20"/>
      <c r="P798" s="0" t="str">
        <f aca="false">IF(H798&lt;&gt;"",MOD(WEEKDAY(H798)+4,7)+1,"")</f>
        <v/>
      </c>
      <c r="Q798" s="0" t="str">
        <f aca="false">IF(H797&lt;&gt;"",_xlfn.IFS(OR((H798-H797)&gt;=7,H798=""),1,P797&gt;P798,1,1,0),"")</f>
        <v/>
      </c>
      <c r="R798" s="0" t="str">
        <f aca="false">IF(C798&lt;&gt;"",IF($Q798&lt;&gt;1,C798+R797,C798),"")</f>
        <v/>
      </c>
      <c r="S798" s="0" t="str">
        <f aca="false">IF(D798&lt;&gt;"",IF($Q798&lt;&gt;1,D798+S797,D798),"")</f>
        <v/>
      </c>
      <c r="T798" s="0" t="str">
        <f aca="false">IF(E798&lt;&gt;"",IF($Q798&lt;&gt;1,E798+T797,E798),"")</f>
        <v/>
      </c>
      <c r="U798" s="0" t="str">
        <f aca="false">IF(H798&lt;&gt;"",IF(Q798=1,IF(B798="W",1,0),IF(B798="W",1,0)+U797),"")</f>
        <v/>
      </c>
      <c r="V798" s="0" t="str">
        <f aca="false">IF(H798&lt;&gt;"",IF(Q798=1,IF(B798&lt;&gt;"W",1,0),IF(B798&lt;&gt;"W",1,0)+V797),"")</f>
        <v/>
      </c>
    </row>
    <row r="799" customFormat="false" ht="13.8" hidden="false" customHeight="false" outlineLevel="0" collapsed="false">
      <c r="A799" s="23"/>
      <c r="B799" s="23"/>
      <c r="C799" s="23"/>
      <c r="D799" s="23"/>
      <c r="E799" s="23"/>
      <c r="F799" s="25" t="str">
        <f aca="false">_xlfn.IFS(E799 = "","",E799&gt;0,C799/E799,TRUE(),C799/1)</f>
        <v/>
      </c>
      <c r="G799" s="25" t="str">
        <f aca="false">_xlfn.IFS(E799 = "","",E799&gt;0,(C799+D799)/E799,TRUE(),(C799+D799)/1)</f>
        <v/>
      </c>
      <c r="H799" s="29"/>
      <c r="I799" s="27"/>
      <c r="J799" s="28" t="str">
        <f aca="false">IF(O799&lt;&gt;"",O799/86400,"")</f>
        <v/>
      </c>
      <c r="K799" s="28"/>
      <c r="L799" s="29" t="str">
        <f aca="false">_xlfn.IFS(Q800 &lt;&gt; 1,"",T799&gt;0,R799/T799,TRUE(),R799/1)</f>
        <v/>
      </c>
      <c r="M799" s="25" t="str">
        <f aca="false">_xlfn.IFS(Q800 &lt;&gt; 1,"",V799&gt;0,U799/V799,TRUE(),U799/1)</f>
        <v/>
      </c>
      <c r="N799" s="20"/>
      <c r="P799" s="0" t="str">
        <f aca="false">IF(H799&lt;&gt;"",MOD(WEEKDAY(H799)+4,7)+1,"")</f>
        <v/>
      </c>
      <c r="Q799" s="0" t="str">
        <f aca="false">IF(H798&lt;&gt;"",_xlfn.IFS(OR((H799-H798)&gt;=7,H799=""),1,P798&gt;P799,1,1,0),"")</f>
        <v/>
      </c>
      <c r="R799" s="0" t="str">
        <f aca="false">IF(C799&lt;&gt;"",IF($Q799&lt;&gt;1,C799+R798,C799),"")</f>
        <v/>
      </c>
      <c r="S799" s="0" t="str">
        <f aca="false">IF(D799&lt;&gt;"",IF($Q799&lt;&gt;1,D799+S798,D799),"")</f>
        <v/>
      </c>
      <c r="T799" s="0" t="str">
        <f aca="false">IF(E799&lt;&gt;"",IF($Q799&lt;&gt;1,E799+T798,E799),"")</f>
        <v/>
      </c>
      <c r="U799" s="0" t="str">
        <f aca="false">IF(H799&lt;&gt;"",IF(Q799=1,IF(B799="W",1,0),IF(B799="W",1,0)+U798),"")</f>
        <v/>
      </c>
      <c r="V799" s="0" t="str">
        <f aca="false">IF(H799&lt;&gt;"",IF(Q799=1,IF(B799&lt;&gt;"W",1,0),IF(B799&lt;&gt;"W",1,0)+V798),"")</f>
        <v/>
      </c>
    </row>
    <row r="800" customFormat="false" ht="13.8" hidden="false" customHeight="false" outlineLevel="0" collapsed="false">
      <c r="A800" s="23"/>
      <c r="B800" s="23"/>
      <c r="C800" s="23"/>
      <c r="D800" s="23"/>
      <c r="E800" s="23"/>
      <c r="F800" s="25" t="str">
        <f aca="false">_xlfn.IFS(E800 = "","",E800&gt;0,C800/E800,TRUE(),C800/1)</f>
        <v/>
      </c>
      <c r="G800" s="25" t="str">
        <f aca="false">_xlfn.IFS(E800 = "","",E800&gt;0,(C800+D800)/E800,TRUE(),(C800+D800)/1)</f>
        <v/>
      </c>
      <c r="H800" s="29"/>
      <c r="I800" s="27"/>
      <c r="J800" s="28" t="str">
        <f aca="false">IF(O800&lt;&gt;"",O800/86400,"")</f>
        <v/>
      </c>
      <c r="K800" s="28"/>
      <c r="L800" s="29" t="str">
        <f aca="false">_xlfn.IFS(Q801 &lt;&gt; 1,"",T800&gt;0,R800/T800,TRUE(),R800/1)</f>
        <v/>
      </c>
      <c r="M800" s="25" t="str">
        <f aca="false">_xlfn.IFS(Q801 &lt;&gt; 1,"",V800&gt;0,U800/V800,TRUE(),U800/1)</f>
        <v/>
      </c>
      <c r="N800" s="20"/>
      <c r="P800" s="0" t="str">
        <f aca="false">IF(H800&lt;&gt;"",MOD(WEEKDAY(H800)+4,7)+1,"")</f>
        <v/>
      </c>
      <c r="Q800" s="0" t="str">
        <f aca="false">IF(H799&lt;&gt;"",_xlfn.IFS(OR((H800-H799)&gt;=7,H800=""),1,P799&gt;P800,1,1,0),"")</f>
        <v/>
      </c>
      <c r="R800" s="0" t="str">
        <f aca="false">IF(C800&lt;&gt;"",IF($Q800&lt;&gt;1,C800+R799,C800),"")</f>
        <v/>
      </c>
      <c r="S800" s="0" t="str">
        <f aca="false">IF(D800&lt;&gt;"",IF($Q800&lt;&gt;1,D800+S799,D800),"")</f>
        <v/>
      </c>
      <c r="T800" s="0" t="str">
        <f aca="false">IF(E800&lt;&gt;"",IF($Q800&lt;&gt;1,E800+T799,E800),"")</f>
        <v/>
      </c>
      <c r="U800" s="0" t="str">
        <f aca="false">IF(H800&lt;&gt;"",IF(Q800=1,IF(B800="W",1,0),IF(B800="W",1,0)+U799),"")</f>
        <v/>
      </c>
      <c r="V800" s="0" t="str">
        <f aca="false">IF(H800&lt;&gt;"",IF(Q800=1,IF(B800&lt;&gt;"W",1,0),IF(B800&lt;&gt;"W",1,0)+V799),"")</f>
        <v/>
      </c>
    </row>
    <row r="801" customFormat="false" ht="13.8" hidden="false" customHeight="false" outlineLevel="0" collapsed="false">
      <c r="A801" s="23"/>
      <c r="B801" s="23"/>
      <c r="C801" s="23"/>
      <c r="D801" s="23"/>
      <c r="E801" s="23"/>
      <c r="F801" s="25" t="str">
        <f aca="false">_xlfn.IFS(E801 = "","",E801&gt;0,C801/E801,TRUE(),C801/1)</f>
        <v/>
      </c>
      <c r="G801" s="25" t="str">
        <f aca="false">_xlfn.IFS(E801 = "","",E801&gt;0,(C801+D801)/E801,TRUE(),(C801+D801)/1)</f>
        <v/>
      </c>
      <c r="H801" s="29"/>
      <c r="I801" s="27"/>
      <c r="J801" s="28" t="str">
        <f aca="false">IF(O801&lt;&gt;"",O801/86400,"")</f>
        <v/>
      </c>
      <c r="K801" s="28"/>
      <c r="L801" s="29" t="str">
        <f aca="false">_xlfn.IFS(Q802 &lt;&gt; 1,"",T801&gt;0,R801/T801,TRUE(),R801/1)</f>
        <v/>
      </c>
      <c r="M801" s="25" t="str">
        <f aca="false">_xlfn.IFS(Q802 &lt;&gt; 1,"",V801&gt;0,U801/V801,TRUE(),U801/1)</f>
        <v/>
      </c>
      <c r="N801" s="20"/>
      <c r="P801" s="0" t="str">
        <f aca="false">IF(H801&lt;&gt;"",MOD(WEEKDAY(H801)+4,7)+1,"")</f>
        <v/>
      </c>
      <c r="Q801" s="0" t="str">
        <f aca="false">IF(H800&lt;&gt;"",_xlfn.IFS(OR((H801-H800)&gt;=7,H801=""),1,P800&gt;P801,1,1,0),"")</f>
        <v/>
      </c>
      <c r="R801" s="0" t="str">
        <f aca="false">IF(C801&lt;&gt;"",IF($Q801&lt;&gt;1,C801+R800,C801),"")</f>
        <v/>
      </c>
      <c r="S801" s="0" t="str">
        <f aca="false">IF(D801&lt;&gt;"",IF($Q801&lt;&gt;1,D801+S800,D801),"")</f>
        <v/>
      </c>
      <c r="T801" s="0" t="str">
        <f aca="false">IF(E801&lt;&gt;"",IF($Q801&lt;&gt;1,E801+T800,E801),"")</f>
        <v/>
      </c>
      <c r="U801" s="0" t="str">
        <f aca="false">IF(H801&lt;&gt;"",IF(Q801=1,IF(B801="W",1,0),IF(B801="W",1,0)+U800),"")</f>
        <v/>
      </c>
      <c r="V801" s="0" t="str">
        <f aca="false">IF(H801&lt;&gt;"",IF(Q801=1,IF(B801&lt;&gt;"W",1,0),IF(B801&lt;&gt;"W",1,0)+V800),"")</f>
        <v/>
      </c>
    </row>
    <row r="802" customFormat="false" ht="13.8" hidden="false" customHeight="false" outlineLevel="0" collapsed="false">
      <c r="A802" s="23"/>
      <c r="B802" s="23"/>
      <c r="C802" s="23"/>
      <c r="D802" s="23"/>
      <c r="E802" s="23"/>
      <c r="F802" s="25" t="str">
        <f aca="false">_xlfn.IFS(E802 = "","",E802&gt;0,C802/E802,TRUE(),C802/1)</f>
        <v/>
      </c>
      <c r="G802" s="25" t="str">
        <f aca="false">_xlfn.IFS(E802 = "","",E802&gt;0,(C802+D802)/E802,TRUE(),(C802+D802)/1)</f>
        <v/>
      </c>
      <c r="H802" s="29"/>
      <c r="I802" s="27"/>
      <c r="J802" s="28" t="str">
        <f aca="false">IF(O802&lt;&gt;"",O802/86400,"")</f>
        <v/>
      </c>
      <c r="K802" s="28"/>
      <c r="L802" s="29" t="str">
        <f aca="false">_xlfn.IFS(Q803 &lt;&gt; 1,"",T802&gt;0,R802/T802,TRUE(),R802/1)</f>
        <v/>
      </c>
      <c r="M802" s="25" t="str">
        <f aca="false">_xlfn.IFS(Q803 &lt;&gt; 1,"",V802&gt;0,U802/V802,TRUE(),U802/1)</f>
        <v/>
      </c>
      <c r="N802" s="20"/>
      <c r="P802" s="0" t="str">
        <f aca="false">IF(H802&lt;&gt;"",MOD(WEEKDAY(H802)+4,7)+1,"")</f>
        <v/>
      </c>
      <c r="Q802" s="0" t="str">
        <f aca="false">IF(H801&lt;&gt;"",_xlfn.IFS(OR((H802-H801)&gt;=7,H802=""),1,P801&gt;P802,1,1,0),"")</f>
        <v/>
      </c>
      <c r="R802" s="0" t="str">
        <f aca="false">IF(C802&lt;&gt;"",IF($Q802&lt;&gt;1,C802+R801,C802),"")</f>
        <v/>
      </c>
      <c r="S802" s="0" t="str">
        <f aca="false">IF(D802&lt;&gt;"",IF($Q802&lt;&gt;1,D802+S801,D802),"")</f>
        <v/>
      </c>
      <c r="T802" s="0" t="str">
        <f aca="false">IF(E802&lt;&gt;"",IF($Q802&lt;&gt;1,E802+T801,E802),"")</f>
        <v/>
      </c>
      <c r="U802" s="0" t="str">
        <f aca="false">IF(H802&lt;&gt;"",IF(Q802=1,IF(B802="W",1,0),IF(B802="W",1,0)+U801),"")</f>
        <v/>
      </c>
      <c r="V802" s="0" t="str">
        <f aca="false">IF(H802&lt;&gt;"",IF(Q802=1,IF(B802&lt;&gt;"W",1,0),IF(B802&lt;&gt;"W",1,0)+V801),"")</f>
        <v/>
      </c>
    </row>
    <row r="803" customFormat="false" ht="13.8" hidden="false" customHeight="false" outlineLevel="0" collapsed="false">
      <c r="A803" s="23"/>
      <c r="B803" s="23"/>
      <c r="C803" s="23"/>
      <c r="D803" s="23"/>
      <c r="E803" s="23"/>
      <c r="F803" s="25" t="str">
        <f aca="false">_xlfn.IFS(E803 = "","",E803&gt;0,C803/E803,TRUE(),C803/1)</f>
        <v/>
      </c>
      <c r="G803" s="25" t="str">
        <f aca="false">_xlfn.IFS(E803 = "","",E803&gt;0,(C803+D803)/E803,TRUE(),(C803+D803)/1)</f>
        <v/>
      </c>
      <c r="H803" s="29"/>
      <c r="I803" s="27"/>
      <c r="J803" s="28" t="str">
        <f aca="false">IF(O803&lt;&gt;"",O803/86400,"")</f>
        <v/>
      </c>
      <c r="K803" s="28"/>
      <c r="L803" s="29" t="str">
        <f aca="false">_xlfn.IFS(Q804 &lt;&gt; 1,"",T803&gt;0,R803/T803,TRUE(),R803/1)</f>
        <v/>
      </c>
      <c r="M803" s="25" t="str">
        <f aca="false">_xlfn.IFS(Q804 &lt;&gt; 1,"",V803&gt;0,U803/V803,TRUE(),U803/1)</f>
        <v/>
      </c>
      <c r="N803" s="20"/>
      <c r="P803" s="0" t="str">
        <f aca="false">IF(H803&lt;&gt;"",MOD(WEEKDAY(H803)+4,7)+1,"")</f>
        <v/>
      </c>
      <c r="Q803" s="0" t="str">
        <f aca="false">IF(H802&lt;&gt;"",_xlfn.IFS(OR((H803-H802)&gt;=7,H803=""),1,P802&gt;P803,1,1,0),"")</f>
        <v/>
      </c>
      <c r="R803" s="0" t="str">
        <f aca="false">IF(C803&lt;&gt;"",IF($Q803&lt;&gt;1,C803+R802,C803),"")</f>
        <v/>
      </c>
      <c r="S803" s="0" t="str">
        <f aca="false">IF(D803&lt;&gt;"",IF($Q803&lt;&gt;1,D803+S802,D803),"")</f>
        <v/>
      </c>
      <c r="T803" s="0" t="str">
        <f aca="false">IF(E803&lt;&gt;"",IF($Q803&lt;&gt;1,E803+T802,E803),"")</f>
        <v/>
      </c>
      <c r="U803" s="0" t="str">
        <f aca="false">IF(H803&lt;&gt;"",IF(Q803=1,IF(B803="W",1,0),IF(B803="W",1,0)+U802),"")</f>
        <v/>
      </c>
      <c r="V803" s="0" t="str">
        <f aca="false">IF(H803&lt;&gt;"",IF(Q803=1,IF(B803&lt;&gt;"W",1,0),IF(B803&lt;&gt;"W",1,0)+V802),"")</f>
        <v/>
      </c>
    </row>
    <row r="804" customFormat="false" ht="13.8" hidden="false" customHeight="false" outlineLevel="0" collapsed="false">
      <c r="A804" s="23"/>
      <c r="B804" s="23"/>
      <c r="C804" s="23"/>
      <c r="D804" s="23"/>
      <c r="E804" s="23"/>
      <c r="F804" s="25" t="str">
        <f aca="false">_xlfn.IFS(E804 = "","",E804&gt;0,C804/E804,TRUE(),C804/1)</f>
        <v/>
      </c>
      <c r="G804" s="25" t="str">
        <f aca="false">_xlfn.IFS(E804 = "","",E804&gt;0,(C804+D804)/E804,TRUE(),(C804+D804)/1)</f>
        <v/>
      </c>
      <c r="H804" s="29"/>
      <c r="I804" s="27"/>
      <c r="J804" s="28" t="str">
        <f aca="false">IF(O804&lt;&gt;"",O804/86400,"")</f>
        <v/>
      </c>
      <c r="K804" s="28"/>
      <c r="L804" s="29" t="str">
        <f aca="false">_xlfn.IFS(Q805 &lt;&gt; 1,"",T804&gt;0,R804/T804,TRUE(),R804/1)</f>
        <v/>
      </c>
      <c r="M804" s="25" t="str">
        <f aca="false">_xlfn.IFS(Q805 &lt;&gt; 1,"",V804&gt;0,U804/V804,TRUE(),U804/1)</f>
        <v/>
      </c>
      <c r="N804" s="20"/>
      <c r="P804" s="0" t="str">
        <f aca="false">IF(H804&lt;&gt;"",MOD(WEEKDAY(H804)+4,7)+1,"")</f>
        <v/>
      </c>
      <c r="Q804" s="0" t="str">
        <f aca="false">IF(H803&lt;&gt;"",_xlfn.IFS(OR((H804-H803)&gt;=7,H804=""),1,P803&gt;P804,1,1,0),"")</f>
        <v/>
      </c>
      <c r="R804" s="0" t="str">
        <f aca="false">IF(C804&lt;&gt;"",IF($Q804&lt;&gt;1,C804+R803,C804),"")</f>
        <v/>
      </c>
      <c r="S804" s="0" t="str">
        <f aca="false">IF(D804&lt;&gt;"",IF($Q804&lt;&gt;1,D804+S803,D804),"")</f>
        <v/>
      </c>
      <c r="T804" s="0" t="str">
        <f aca="false">IF(E804&lt;&gt;"",IF($Q804&lt;&gt;1,E804+T803,E804),"")</f>
        <v/>
      </c>
      <c r="U804" s="0" t="str">
        <f aca="false">IF(H804&lt;&gt;"",IF(Q804=1,IF(B804="W",1,0),IF(B804="W",1,0)+U803),"")</f>
        <v/>
      </c>
      <c r="V804" s="0" t="str">
        <f aca="false">IF(H804&lt;&gt;"",IF(Q804=1,IF(B804&lt;&gt;"W",1,0),IF(B804&lt;&gt;"W",1,0)+V803),"")</f>
        <v/>
      </c>
    </row>
    <row r="805" customFormat="false" ht="13.8" hidden="false" customHeight="false" outlineLevel="0" collapsed="false">
      <c r="A805" s="23"/>
      <c r="B805" s="23"/>
      <c r="C805" s="23"/>
      <c r="D805" s="23"/>
      <c r="E805" s="23"/>
      <c r="F805" s="25" t="str">
        <f aca="false">_xlfn.IFS(E805 = "","",E805&gt;0,C805/E805,TRUE(),C805/1)</f>
        <v/>
      </c>
      <c r="G805" s="25" t="str">
        <f aca="false">_xlfn.IFS(E805 = "","",E805&gt;0,(C805+D805)/E805,TRUE(),(C805+D805)/1)</f>
        <v/>
      </c>
      <c r="H805" s="29"/>
      <c r="I805" s="27"/>
      <c r="J805" s="28" t="str">
        <f aca="false">IF(O805&lt;&gt;"",O805/86400,"")</f>
        <v/>
      </c>
      <c r="K805" s="28"/>
      <c r="L805" s="29" t="str">
        <f aca="false">_xlfn.IFS(Q806 &lt;&gt; 1,"",T805&gt;0,R805/T805,TRUE(),R805/1)</f>
        <v/>
      </c>
      <c r="M805" s="25" t="str">
        <f aca="false">_xlfn.IFS(Q806 &lt;&gt; 1,"",V805&gt;0,U805/V805,TRUE(),U805/1)</f>
        <v/>
      </c>
      <c r="N805" s="20"/>
      <c r="P805" s="0" t="str">
        <f aca="false">IF(H805&lt;&gt;"",MOD(WEEKDAY(H805)+4,7)+1,"")</f>
        <v/>
      </c>
      <c r="Q805" s="0" t="str">
        <f aca="false">IF(H804&lt;&gt;"",_xlfn.IFS(OR((H805-H804)&gt;=7,H805=""),1,P804&gt;P805,1,1,0),"")</f>
        <v/>
      </c>
      <c r="R805" s="0" t="str">
        <f aca="false">IF(C805&lt;&gt;"",IF($Q805&lt;&gt;1,C805+R804,C805),"")</f>
        <v/>
      </c>
      <c r="S805" s="0" t="str">
        <f aca="false">IF(D805&lt;&gt;"",IF($Q805&lt;&gt;1,D805+S804,D805),"")</f>
        <v/>
      </c>
      <c r="T805" s="0" t="str">
        <f aca="false">IF(E805&lt;&gt;"",IF($Q805&lt;&gt;1,E805+T804,E805),"")</f>
        <v/>
      </c>
      <c r="U805" s="0" t="str">
        <f aca="false">IF(H805&lt;&gt;"",IF(Q805=1,IF(B805="W",1,0),IF(B805="W",1,0)+U804),"")</f>
        <v/>
      </c>
      <c r="V805" s="0" t="str">
        <f aca="false">IF(H805&lt;&gt;"",IF(Q805=1,IF(B805&lt;&gt;"W",1,0),IF(B805&lt;&gt;"W",1,0)+V804),"")</f>
        <v/>
      </c>
    </row>
    <row r="806" customFormat="false" ht="13.8" hidden="false" customHeight="false" outlineLevel="0" collapsed="false">
      <c r="A806" s="23"/>
      <c r="B806" s="23"/>
      <c r="C806" s="23"/>
      <c r="D806" s="23"/>
      <c r="E806" s="23"/>
      <c r="F806" s="25" t="str">
        <f aca="false">_xlfn.IFS(E806 = "","",E806&gt;0,C806/E806,TRUE(),C806/1)</f>
        <v/>
      </c>
      <c r="G806" s="25" t="str">
        <f aca="false">_xlfn.IFS(E806 = "","",E806&gt;0,(C806+D806)/E806,TRUE(),(C806+D806)/1)</f>
        <v/>
      </c>
      <c r="H806" s="29"/>
      <c r="I806" s="27"/>
      <c r="J806" s="28" t="str">
        <f aca="false">IF(O806&lt;&gt;"",O806/86400,"")</f>
        <v/>
      </c>
      <c r="K806" s="28"/>
      <c r="L806" s="29" t="str">
        <f aca="false">_xlfn.IFS(Q807 &lt;&gt; 1,"",T806&gt;0,R806/T806,TRUE(),R806/1)</f>
        <v/>
      </c>
      <c r="M806" s="25" t="str">
        <f aca="false">_xlfn.IFS(Q807 &lt;&gt; 1,"",V806&gt;0,U806/V806,TRUE(),U806/1)</f>
        <v/>
      </c>
      <c r="N806" s="20"/>
      <c r="P806" s="0" t="str">
        <f aca="false">IF(H806&lt;&gt;"",MOD(WEEKDAY(H806)+4,7)+1,"")</f>
        <v/>
      </c>
      <c r="Q806" s="0" t="str">
        <f aca="false">IF(H805&lt;&gt;"",_xlfn.IFS(OR((H806-H805)&gt;=7,H806=""),1,P805&gt;P806,1,1,0),"")</f>
        <v/>
      </c>
      <c r="R806" s="0" t="str">
        <f aca="false">IF(C806&lt;&gt;"",IF($Q806&lt;&gt;1,C806+R805,C806),"")</f>
        <v/>
      </c>
      <c r="S806" s="0" t="str">
        <f aca="false">IF(D806&lt;&gt;"",IF($Q806&lt;&gt;1,D806+S805,D806),"")</f>
        <v/>
      </c>
      <c r="T806" s="0" t="str">
        <f aca="false">IF(E806&lt;&gt;"",IF($Q806&lt;&gt;1,E806+T805,E806),"")</f>
        <v/>
      </c>
      <c r="U806" s="0" t="str">
        <f aca="false">IF(H806&lt;&gt;"",IF(Q806=1,IF(B806="W",1,0),IF(B806="W",1,0)+U805),"")</f>
        <v/>
      </c>
      <c r="V806" s="0" t="str">
        <f aca="false">IF(H806&lt;&gt;"",IF(Q806=1,IF(B806&lt;&gt;"W",1,0),IF(B806&lt;&gt;"W",1,0)+V805),"")</f>
        <v/>
      </c>
    </row>
    <row r="807" customFormat="false" ht="13.8" hidden="false" customHeight="false" outlineLevel="0" collapsed="false">
      <c r="A807" s="23"/>
      <c r="B807" s="23"/>
      <c r="C807" s="23"/>
      <c r="D807" s="23"/>
      <c r="E807" s="23"/>
      <c r="F807" s="25" t="str">
        <f aca="false">_xlfn.IFS(E807 = "","",E807&gt;0,C807/E807,TRUE(),C807/1)</f>
        <v/>
      </c>
      <c r="G807" s="25" t="str">
        <f aca="false">_xlfn.IFS(E807 = "","",E807&gt;0,(C807+D807)/E807,TRUE(),(C807+D807)/1)</f>
        <v/>
      </c>
      <c r="H807" s="29"/>
      <c r="I807" s="27"/>
      <c r="J807" s="28" t="str">
        <f aca="false">IF(O807&lt;&gt;"",O807/86400,"")</f>
        <v/>
      </c>
      <c r="K807" s="28"/>
      <c r="L807" s="29" t="str">
        <f aca="false">_xlfn.IFS(Q808 &lt;&gt; 1,"",T807&gt;0,R807/T807,TRUE(),R807/1)</f>
        <v/>
      </c>
      <c r="M807" s="25" t="str">
        <f aca="false">_xlfn.IFS(Q808 &lt;&gt; 1,"",V807&gt;0,U807/V807,TRUE(),U807/1)</f>
        <v/>
      </c>
      <c r="N807" s="20"/>
      <c r="P807" s="0" t="str">
        <f aca="false">IF(H807&lt;&gt;"",MOD(WEEKDAY(H807)+4,7)+1,"")</f>
        <v/>
      </c>
      <c r="Q807" s="0" t="str">
        <f aca="false">IF(H806&lt;&gt;"",_xlfn.IFS(OR((H807-H806)&gt;=7,H807=""),1,P806&gt;P807,1,1,0),"")</f>
        <v/>
      </c>
      <c r="R807" s="0" t="str">
        <f aca="false">IF(C807&lt;&gt;"",IF($Q807&lt;&gt;1,C807+R806,C807),"")</f>
        <v/>
      </c>
      <c r="S807" s="0" t="str">
        <f aca="false">IF(D807&lt;&gt;"",IF($Q807&lt;&gt;1,D807+S806,D807),"")</f>
        <v/>
      </c>
      <c r="T807" s="0" t="str">
        <f aca="false">IF(E807&lt;&gt;"",IF($Q807&lt;&gt;1,E807+T806,E807),"")</f>
        <v/>
      </c>
      <c r="U807" s="0" t="str">
        <f aca="false">IF(H807&lt;&gt;"",IF(Q807=1,IF(B807="W",1,0),IF(B807="W",1,0)+U806),"")</f>
        <v/>
      </c>
      <c r="V807" s="0" t="str">
        <f aca="false">IF(H807&lt;&gt;"",IF(Q807=1,IF(B807&lt;&gt;"W",1,0),IF(B807&lt;&gt;"W",1,0)+V806),"")</f>
        <v/>
      </c>
    </row>
    <row r="808" customFormat="false" ht="13.8" hidden="false" customHeight="false" outlineLevel="0" collapsed="false">
      <c r="A808" s="23"/>
      <c r="B808" s="23"/>
      <c r="C808" s="23"/>
      <c r="D808" s="23"/>
      <c r="E808" s="23"/>
      <c r="F808" s="25" t="str">
        <f aca="false">_xlfn.IFS(E808 = "","",E808&gt;0,C808/E808,TRUE(),C808/1)</f>
        <v/>
      </c>
      <c r="G808" s="25" t="str">
        <f aca="false">_xlfn.IFS(E808 = "","",E808&gt;0,(C808+D808)/E808,TRUE(),(C808+D808)/1)</f>
        <v/>
      </c>
      <c r="H808" s="29"/>
      <c r="I808" s="27"/>
      <c r="J808" s="28" t="str">
        <f aca="false">IF(O808&lt;&gt;"",O808/86400,"")</f>
        <v/>
      </c>
      <c r="K808" s="28"/>
      <c r="L808" s="29" t="str">
        <f aca="false">_xlfn.IFS(Q809 &lt;&gt; 1,"",T808&gt;0,R808/T808,TRUE(),R808/1)</f>
        <v/>
      </c>
      <c r="M808" s="25" t="str">
        <f aca="false">_xlfn.IFS(Q809 &lt;&gt; 1,"",V808&gt;0,U808/V808,TRUE(),U808/1)</f>
        <v/>
      </c>
      <c r="N808" s="20"/>
      <c r="P808" s="0" t="str">
        <f aca="false">IF(H808&lt;&gt;"",MOD(WEEKDAY(H808)+4,7)+1,"")</f>
        <v/>
      </c>
      <c r="Q808" s="0" t="str">
        <f aca="false">IF(H807&lt;&gt;"",_xlfn.IFS(OR((H808-H807)&gt;=7,H808=""),1,P807&gt;P808,1,1,0),"")</f>
        <v/>
      </c>
      <c r="R808" s="0" t="str">
        <f aca="false">IF(C808&lt;&gt;"",IF($Q808&lt;&gt;1,C808+R807,C808),"")</f>
        <v/>
      </c>
      <c r="S808" s="0" t="str">
        <f aca="false">IF(D808&lt;&gt;"",IF($Q808&lt;&gt;1,D808+S807,D808),"")</f>
        <v/>
      </c>
      <c r="T808" s="0" t="str">
        <f aca="false">IF(E808&lt;&gt;"",IF($Q808&lt;&gt;1,E808+T807,E808),"")</f>
        <v/>
      </c>
      <c r="U808" s="0" t="str">
        <f aca="false">IF(H808&lt;&gt;"",IF(Q808=1,IF(B808="W",1,0),IF(B808="W",1,0)+U807),"")</f>
        <v/>
      </c>
      <c r="V808" s="0" t="str">
        <f aca="false">IF(H808&lt;&gt;"",IF(Q808=1,IF(B808&lt;&gt;"W",1,0),IF(B808&lt;&gt;"W",1,0)+V807),"")</f>
        <v/>
      </c>
    </row>
    <row r="809" customFormat="false" ht="13.8" hidden="false" customHeight="false" outlineLevel="0" collapsed="false">
      <c r="A809" s="23"/>
      <c r="B809" s="23"/>
      <c r="C809" s="23"/>
      <c r="D809" s="23"/>
      <c r="E809" s="23"/>
      <c r="F809" s="25" t="str">
        <f aca="false">_xlfn.IFS(E809 = "","",E809&gt;0,C809/E809,TRUE(),C809/1)</f>
        <v/>
      </c>
      <c r="G809" s="25" t="str">
        <f aca="false">_xlfn.IFS(E809 = "","",E809&gt;0,(C809+D809)/E809,TRUE(),(C809+D809)/1)</f>
        <v/>
      </c>
      <c r="H809" s="29"/>
      <c r="I809" s="27"/>
      <c r="J809" s="28" t="str">
        <f aca="false">IF(O809&lt;&gt;"",O809/86400,"")</f>
        <v/>
      </c>
      <c r="K809" s="28"/>
      <c r="L809" s="29" t="str">
        <f aca="false">_xlfn.IFS(Q810 &lt;&gt; 1,"",T809&gt;0,R809/T809,TRUE(),R809/1)</f>
        <v/>
      </c>
      <c r="M809" s="25" t="str">
        <f aca="false">_xlfn.IFS(Q810 &lt;&gt; 1,"",V809&gt;0,U809/V809,TRUE(),U809/1)</f>
        <v/>
      </c>
      <c r="N809" s="20"/>
      <c r="P809" s="0" t="str">
        <f aca="false">IF(H809&lt;&gt;"",MOD(WEEKDAY(H809)+4,7)+1,"")</f>
        <v/>
      </c>
      <c r="Q809" s="0" t="str">
        <f aca="false">IF(H808&lt;&gt;"",_xlfn.IFS(OR((H809-H808)&gt;=7,H809=""),1,P808&gt;P809,1,1,0),"")</f>
        <v/>
      </c>
      <c r="R809" s="0" t="str">
        <f aca="false">IF(C809&lt;&gt;"",IF($Q809&lt;&gt;1,C809+R808,C809),"")</f>
        <v/>
      </c>
      <c r="S809" s="0" t="str">
        <f aca="false">IF(D809&lt;&gt;"",IF($Q809&lt;&gt;1,D809+S808,D809),"")</f>
        <v/>
      </c>
      <c r="T809" s="0" t="str">
        <f aca="false">IF(E809&lt;&gt;"",IF($Q809&lt;&gt;1,E809+T808,E809),"")</f>
        <v/>
      </c>
      <c r="U809" s="0" t="str">
        <f aca="false">IF(H809&lt;&gt;"",IF(Q809=1,IF(B809="W",1,0),IF(B809="W",1,0)+U808),"")</f>
        <v/>
      </c>
      <c r="V809" s="0" t="str">
        <f aca="false">IF(H809&lt;&gt;"",IF(Q809=1,IF(B809&lt;&gt;"W",1,0),IF(B809&lt;&gt;"W",1,0)+V808),"")</f>
        <v/>
      </c>
    </row>
    <row r="810" customFormat="false" ht="13.8" hidden="false" customHeight="false" outlineLevel="0" collapsed="false">
      <c r="A810" s="23"/>
      <c r="B810" s="23"/>
      <c r="C810" s="23"/>
      <c r="D810" s="23"/>
      <c r="E810" s="23"/>
      <c r="F810" s="25" t="str">
        <f aca="false">_xlfn.IFS(E810 = "","",E810&gt;0,C810/E810,TRUE(),C810/1)</f>
        <v/>
      </c>
      <c r="G810" s="25" t="str">
        <f aca="false">_xlfn.IFS(E810 = "","",E810&gt;0,(C810+D810)/E810,TRUE(),(C810+D810)/1)</f>
        <v/>
      </c>
      <c r="H810" s="29"/>
      <c r="I810" s="27"/>
      <c r="J810" s="28" t="str">
        <f aca="false">IF(O810&lt;&gt;"",O810/86400,"")</f>
        <v/>
      </c>
      <c r="K810" s="28"/>
      <c r="L810" s="29" t="str">
        <f aca="false">_xlfn.IFS(Q811 &lt;&gt; 1,"",T810&gt;0,R810/T810,TRUE(),R810/1)</f>
        <v/>
      </c>
      <c r="M810" s="25" t="str">
        <f aca="false">_xlfn.IFS(Q811 &lt;&gt; 1,"",V810&gt;0,U810/V810,TRUE(),U810/1)</f>
        <v/>
      </c>
      <c r="N810" s="20"/>
      <c r="P810" s="0" t="str">
        <f aca="false">IF(H810&lt;&gt;"",MOD(WEEKDAY(H810)+4,7)+1,"")</f>
        <v/>
      </c>
      <c r="Q810" s="0" t="str">
        <f aca="false">IF(H809&lt;&gt;"",_xlfn.IFS(OR((H810-H809)&gt;=7,H810=""),1,P809&gt;P810,1,1,0),"")</f>
        <v/>
      </c>
      <c r="R810" s="0" t="str">
        <f aca="false">IF(C810&lt;&gt;"",IF($Q810&lt;&gt;1,C810+R809,C810),"")</f>
        <v/>
      </c>
      <c r="S810" s="0" t="str">
        <f aca="false">IF(D810&lt;&gt;"",IF($Q810&lt;&gt;1,D810+S809,D810),"")</f>
        <v/>
      </c>
      <c r="T810" s="0" t="str">
        <f aca="false">IF(E810&lt;&gt;"",IF($Q810&lt;&gt;1,E810+T809,E810),"")</f>
        <v/>
      </c>
      <c r="U810" s="0" t="str">
        <f aca="false">IF(H810&lt;&gt;"",IF(Q810=1,IF(B810="W",1,0),IF(B810="W",1,0)+U809),"")</f>
        <v/>
      </c>
      <c r="V810" s="0" t="str">
        <f aca="false">IF(H810&lt;&gt;"",IF(Q810=1,IF(B810&lt;&gt;"W",1,0),IF(B810&lt;&gt;"W",1,0)+V809),"")</f>
        <v/>
      </c>
    </row>
    <row r="811" customFormat="false" ht="13.8" hidden="false" customHeight="false" outlineLevel="0" collapsed="false">
      <c r="A811" s="23"/>
      <c r="B811" s="23"/>
      <c r="C811" s="23"/>
      <c r="D811" s="23"/>
      <c r="E811" s="23"/>
      <c r="F811" s="25" t="str">
        <f aca="false">_xlfn.IFS(E811 = "","",E811&gt;0,C811/E811,TRUE(),C811/1)</f>
        <v/>
      </c>
      <c r="G811" s="25" t="str">
        <f aca="false">_xlfn.IFS(E811 = "","",E811&gt;0,(C811+D811)/E811,TRUE(),(C811+D811)/1)</f>
        <v/>
      </c>
      <c r="H811" s="29"/>
      <c r="I811" s="27"/>
      <c r="J811" s="28" t="str">
        <f aca="false">IF(O811&lt;&gt;"",O811/86400,"")</f>
        <v/>
      </c>
      <c r="K811" s="28"/>
      <c r="L811" s="29" t="str">
        <f aca="false">_xlfn.IFS(Q812 &lt;&gt; 1,"",T811&gt;0,R811/T811,TRUE(),R811/1)</f>
        <v/>
      </c>
      <c r="M811" s="25" t="str">
        <f aca="false">_xlfn.IFS(Q812 &lt;&gt; 1,"",V811&gt;0,U811/V811,TRUE(),U811/1)</f>
        <v/>
      </c>
      <c r="N811" s="20"/>
      <c r="P811" s="0" t="str">
        <f aca="false">IF(H811&lt;&gt;"",MOD(WEEKDAY(H811)+4,7)+1,"")</f>
        <v/>
      </c>
      <c r="Q811" s="0" t="str">
        <f aca="false">IF(H810&lt;&gt;"",_xlfn.IFS(OR((H811-H810)&gt;=7,H811=""),1,P810&gt;P811,1,1,0),"")</f>
        <v/>
      </c>
      <c r="R811" s="0" t="str">
        <f aca="false">IF(C811&lt;&gt;"",IF($Q811&lt;&gt;1,C811+R810,C811),"")</f>
        <v/>
      </c>
      <c r="S811" s="0" t="str">
        <f aca="false">IF(D811&lt;&gt;"",IF($Q811&lt;&gt;1,D811+S810,D811),"")</f>
        <v/>
      </c>
      <c r="T811" s="0" t="str">
        <f aca="false">IF(E811&lt;&gt;"",IF($Q811&lt;&gt;1,E811+T810,E811),"")</f>
        <v/>
      </c>
      <c r="U811" s="0" t="str">
        <f aca="false">IF(H811&lt;&gt;"",IF(Q811=1,IF(B811="W",1,0),IF(B811="W",1,0)+U810),"")</f>
        <v/>
      </c>
      <c r="V811" s="0" t="str">
        <f aca="false">IF(H811&lt;&gt;"",IF(Q811=1,IF(B811&lt;&gt;"W",1,0),IF(B811&lt;&gt;"W",1,0)+V810),"")</f>
        <v/>
      </c>
    </row>
    <row r="812" customFormat="false" ht="13.8" hidden="false" customHeight="false" outlineLevel="0" collapsed="false">
      <c r="A812" s="23"/>
      <c r="B812" s="23"/>
      <c r="C812" s="23"/>
      <c r="D812" s="23"/>
      <c r="E812" s="23"/>
      <c r="F812" s="25" t="str">
        <f aca="false">_xlfn.IFS(E812 = "","",E812&gt;0,C812/E812,TRUE(),C812/1)</f>
        <v/>
      </c>
      <c r="G812" s="25" t="str">
        <f aca="false">_xlfn.IFS(E812 = "","",E812&gt;0,(C812+D812)/E812,TRUE(),(C812+D812)/1)</f>
        <v/>
      </c>
      <c r="H812" s="29"/>
      <c r="I812" s="27"/>
      <c r="J812" s="28" t="str">
        <f aca="false">IF(O812&lt;&gt;"",O812/86400,"")</f>
        <v/>
      </c>
      <c r="K812" s="28"/>
      <c r="L812" s="29" t="str">
        <f aca="false">_xlfn.IFS(Q813 &lt;&gt; 1,"",T812&gt;0,R812/T812,TRUE(),R812/1)</f>
        <v/>
      </c>
      <c r="M812" s="25" t="str">
        <f aca="false">_xlfn.IFS(Q813 &lt;&gt; 1,"",V812&gt;0,U812/V812,TRUE(),U812/1)</f>
        <v/>
      </c>
      <c r="N812" s="20"/>
      <c r="P812" s="0" t="str">
        <f aca="false">IF(H812&lt;&gt;"",MOD(WEEKDAY(H812)+4,7)+1,"")</f>
        <v/>
      </c>
      <c r="Q812" s="0" t="str">
        <f aca="false">IF(H811&lt;&gt;"",_xlfn.IFS(OR((H812-H811)&gt;=7,H812=""),1,P811&gt;P812,1,1,0),"")</f>
        <v/>
      </c>
      <c r="R812" s="0" t="str">
        <f aca="false">IF(C812&lt;&gt;"",IF($Q812&lt;&gt;1,C812+R811,C812),"")</f>
        <v/>
      </c>
      <c r="S812" s="0" t="str">
        <f aca="false">IF(D812&lt;&gt;"",IF($Q812&lt;&gt;1,D812+S811,D812),"")</f>
        <v/>
      </c>
      <c r="T812" s="0" t="str">
        <f aca="false">IF(E812&lt;&gt;"",IF($Q812&lt;&gt;1,E812+T811,E812),"")</f>
        <v/>
      </c>
      <c r="U812" s="0" t="str">
        <f aca="false">IF(H812&lt;&gt;"",IF(Q812=1,IF(B812="W",1,0),IF(B812="W",1,0)+U811),"")</f>
        <v/>
      </c>
      <c r="V812" s="0" t="str">
        <f aca="false">IF(H812&lt;&gt;"",IF(Q812=1,IF(B812&lt;&gt;"W",1,0),IF(B812&lt;&gt;"W",1,0)+V811),"")</f>
        <v/>
      </c>
    </row>
    <row r="813" customFormat="false" ht="13.8" hidden="false" customHeight="false" outlineLevel="0" collapsed="false">
      <c r="A813" s="23"/>
      <c r="B813" s="23"/>
      <c r="C813" s="23"/>
      <c r="D813" s="23"/>
      <c r="E813" s="23"/>
      <c r="F813" s="25" t="str">
        <f aca="false">_xlfn.IFS(E813 = "","",E813&gt;0,C813/E813,TRUE(),C813/1)</f>
        <v/>
      </c>
      <c r="G813" s="25" t="str">
        <f aca="false">_xlfn.IFS(E813 = "","",E813&gt;0,(C813+D813)/E813,TRUE(),(C813+D813)/1)</f>
        <v/>
      </c>
      <c r="H813" s="29"/>
      <c r="I813" s="27"/>
      <c r="J813" s="28" t="str">
        <f aca="false">IF(O813&lt;&gt;"",O813/86400,"")</f>
        <v/>
      </c>
      <c r="K813" s="28"/>
      <c r="L813" s="29" t="str">
        <f aca="false">_xlfn.IFS(Q814 &lt;&gt; 1,"",T813&gt;0,R813/T813,TRUE(),R813/1)</f>
        <v/>
      </c>
      <c r="M813" s="25" t="str">
        <f aca="false">_xlfn.IFS(Q814 &lt;&gt; 1,"",V813&gt;0,U813/V813,TRUE(),U813/1)</f>
        <v/>
      </c>
      <c r="N813" s="20"/>
      <c r="P813" s="0" t="str">
        <f aca="false">IF(H813&lt;&gt;"",MOD(WEEKDAY(H813)+4,7)+1,"")</f>
        <v/>
      </c>
      <c r="Q813" s="0" t="str">
        <f aca="false">IF(H812&lt;&gt;"",_xlfn.IFS(OR((H813-H812)&gt;=7,H813=""),1,P812&gt;P813,1,1,0),"")</f>
        <v/>
      </c>
      <c r="R813" s="0" t="str">
        <f aca="false">IF(C813&lt;&gt;"",IF($Q813&lt;&gt;1,C813+R812,C813),"")</f>
        <v/>
      </c>
      <c r="S813" s="0" t="str">
        <f aca="false">IF(D813&lt;&gt;"",IF($Q813&lt;&gt;1,D813+S812,D813),"")</f>
        <v/>
      </c>
      <c r="T813" s="0" t="str">
        <f aca="false">IF(E813&lt;&gt;"",IF($Q813&lt;&gt;1,E813+T812,E813),"")</f>
        <v/>
      </c>
      <c r="U813" s="0" t="str">
        <f aca="false">IF(H813&lt;&gt;"",IF(Q813=1,IF(B813="W",1,0),IF(B813="W",1,0)+U812),"")</f>
        <v/>
      </c>
      <c r="V813" s="0" t="str">
        <f aca="false">IF(H813&lt;&gt;"",IF(Q813=1,IF(B813&lt;&gt;"W",1,0),IF(B813&lt;&gt;"W",1,0)+V812),"")</f>
        <v/>
      </c>
    </row>
    <row r="814" customFormat="false" ht="13.8" hidden="false" customHeight="false" outlineLevel="0" collapsed="false">
      <c r="A814" s="23"/>
      <c r="B814" s="23"/>
      <c r="C814" s="23"/>
      <c r="D814" s="23"/>
      <c r="E814" s="23"/>
      <c r="F814" s="25" t="str">
        <f aca="false">_xlfn.IFS(E814 = "","",E814&gt;0,C814/E814,TRUE(),C814/1)</f>
        <v/>
      </c>
      <c r="G814" s="25" t="str">
        <f aca="false">_xlfn.IFS(E814 = "","",E814&gt;0,(C814+D814)/E814,TRUE(),(C814+D814)/1)</f>
        <v/>
      </c>
      <c r="H814" s="29"/>
      <c r="I814" s="27"/>
      <c r="J814" s="28" t="str">
        <f aca="false">IF(O814&lt;&gt;"",O814/86400,"")</f>
        <v/>
      </c>
      <c r="K814" s="28"/>
      <c r="L814" s="29" t="str">
        <f aca="false">_xlfn.IFS(Q815 &lt;&gt; 1,"",T814&gt;0,R814/T814,TRUE(),R814/1)</f>
        <v/>
      </c>
      <c r="M814" s="25" t="str">
        <f aca="false">_xlfn.IFS(Q815 &lt;&gt; 1,"",V814&gt;0,U814/V814,TRUE(),U814/1)</f>
        <v/>
      </c>
      <c r="N814" s="20"/>
      <c r="P814" s="0" t="str">
        <f aca="false">IF(H814&lt;&gt;"",MOD(WEEKDAY(H814)+4,7)+1,"")</f>
        <v/>
      </c>
      <c r="Q814" s="0" t="str">
        <f aca="false">IF(H813&lt;&gt;"",_xlfn.IFS(OR((H814-H813)&gt;=7,H814=""),1,P813&gt;P814,1,1,0),"")</f>
        <v/>
      </c>
      <c r="R814" s="0" t="str">
        <f aca="false">IF(C814&lt;&gt;"",IF($Q814&lt;&gt;1,C814+R813,C814),"")</f>
        <v/>
      </c>
      <c r="S814" s="0" t="str">
        <f aca="false">IF(D814&lt;&gt;"",IF($Q814&lt;&gt;1,D814+S813,D814),"")</f>
        <v/>
      </c>
      <c r="T814" s="0" t="str">
        <f aca="false">IF(E814&lt;&gt;"",IF($Q814&lt;&gt;1,E814+T813,E814),"")</f>
        <v/>
      </c>
      <c r="U814" s="0" t="str">
        <f aca="false">IF(H814&lt;&gt;"",IF(Q814=1,IF(B814="W",1,0),IF(B814="W",1,0)+U813),"")</f>
        <v/>
      </c>
      <c r="V814" s="0" t="str">
        <f aca="false">IF(H814&lt;&gt;"",IF(Q814=1,IF(B814&lt;&gt;"W",1,0),IF(B814&lt;&gt;"W",1,0)+V813),"")</f>
        <v/>
      </c>
    </row>
    <row r="815" customFormat="false" ht="13.8" hidden="false" customHeight="false" outlineLevel="0" collapsed="false">
      <c r="A815" s="23"/>
      <c r="B815" s="23"/>
      <c r="C815" s="23"/>
      <c r="D815" s="23"/>
      <c r="E815" s="23"/>
      <c r="F815" s="25" t="str">
        <f aca="false">_xlfn.IFS(E815 = "","",E815&gt;0,C815/E815,TRUE(),C815/1)</f>
        <v/>
      </c>
      <c r="G815" s="25" t="str">
        <f aca="false">_xlfn.IFS(E815 = "","",E815&gt;0,(C815+D815)/E815,TRUE(),(C815+D815)/1)</f>
        <v/>
      </c>
      <c r="H815" s="29"/>
      <c r="I815" s="27"/>
      <c r="J815" s="28" t="str">
        <f aca="false">IF(O815&lt;&gt;"",O815/86400,"")</f>
        <v/>
      </c>
      <c r="K815" s="28"/>
      <c r="L815" s="29" t="str">
        <f aca="false">_xlfn.IFS(Q816 &lt;&gt; 1,"",T815&gt;0,R815/T815,TRUE(),R815/1)</f>
        <v/>
      </c>
      <c r="M815" s="25" t="str">
        <f aca="false">_xlfn.IFS(Q816 &lt;&gt; 1,"",V815&gt;0,U815/V815,TRUE(),U815/1)</f>
        <v/>
      </c>
      <c r="N815" s="20"/>
      <c r="P815" s="0" t="str">
        <f aca="false">IF(H815&lt;&gt;"",MOD(WEEKDAY(H815)+4,7)+1,"")</f>
        <v/>
      </c>
      <c r="Q815" s="0" t="str">
        <f aca="false">IF(H814&lt;&gt;"",_xlfn.IFS(OR((H815-H814)&gt;=7,H815=""),1,P814&gt;P815,1,1,0),"")</f>
        <v/>
      </c>
      <c r="R815" s="0" t="str">
        <f aca="false">IF(C815&lt;&gt;"",IF($Q815&lt;&gt;1,C815+R814,C815),"")</f>
        <v/>
      </c>
      <c r="S815" s="0" t="str">
        <f aca="false">IF(D815&lt;&gt;"",IF($Q815&lt;&gt;1,D815+S814,D815),"")</f>
        <v/>
      </c>
      <c r="T815" s="0" t="str">
        <f aca="false">IF(E815&lt;&gt;"",IF($Q815&lt;&gt;1,E815+T814,E815),"")</f>
        <v/>
      </c>
      <c r="U815" s="0" t="str">
        <f aca="false">IF(H815&lt;&gt;"",IF(Q815=1,IF(B815="W",1,0),IF(B815="W",1,0)+U814),"")</f>
        <v/>
      </c>
      <c r="V815" s="0" t="str">
        <f aca="false">IF(H815&lt;&gt;"",IF(Q815=1,IF(B815&lt;&gt;"W",1,0),IF(B815&lt;&gt;"W",1,0)+V814),"")</f>
        <v/>
      </c>
    </row>
    <row r="816" customFormat="false" ht="13.8" hidden="false" customHeight="false" outlineLevel="0" collapsed="false">
      <c r="A816" s="23"/>
      <c r="B816" s="23"/>
      <c r="C816" s="23"/>
      <c r="D816" s="23"/>
      <c r="E816" s="23"/>
      <c r="F816" s="25" t="str">
        <f aca="false">_xlfn.IFS(E816 = "","",E816&gt;0,C816/E816,TRUE(),C816/1)</f>
        <v/>
      </c>
      <c r="G816" s="25" t="str">
        <f aca="false">_xlfn.IFS(E816 = "","",E816&gt;0,(C816+D816)/E816,TRUE(),(C816+D816)/1)</f>
        <v/>
      </c>
      <c r="H816" s="29"/>
      <c r="I816" s="27"/>
      <c r="J816" s="28" t="str">
        <f aca="false">IF(O816&lt;&gt;"",O816/86400,"")</f>
        <v/>
      </c>
      <c r="K816" s="28"/>
      <c r="L816" s="29" t="str">
        <f aca="false">_xlfn.IFS(Q817 &lt;&gt; 1,"",T816&gt;0,R816/T816,TRUE(),R816/1)</f>
        <v/>
      </c>
      <c r="M816" s="25" t="str">
        <f aca="false">_xlfn.IFS(Q817 &lt;&gt; 1,"",V816&gt;0,U816/V816,TRUE(),U816/1)</f>
        <v/>
      </c>
      <c r="N816" s="20"/>
      <c r="P816" s="0" t="str">
        <f aca="false">IF(H816&lt;&gt;"",MOD(WEEKDAY(H816)+4,7)+1,"")</f>
        <v/>
      </c>
      <c r="Q816" s="0" t="str">
        <f aca="false">IF(H815&lt;&gt;"",_xlfn.IFS(OR((H816-H815)&gt;=7,H816=""),1,P815&gt;P816,1,1,0),"")</f>
        <v/>
      </c>
      <c r="R816" s="0" t="str">
        <f aca="false">IF(C816&lt;&gt;"",IF($Q816&lt;&gt;1,C816+R815,C816),"")</f>
        <v/>
      </c>
      <c r="S816" s="0" t="str">
        <f aca="false">IF(D816&lt;&gt;"",IF($Q816&lt;&gt;1,D816+S815,D816),"")</f>
        <v/>
      </c>
      <c r="T816" s="0" t="str">
        <f aca="false">IF(E816&lt;&gt;"",IF($Q816&lt;&gt;1,E816+T815,E816),"")</f>
        <v/>
      </c>
      <c r="U816" s="0" t="str">
        <f aca="false">IF(H816&lt;&gt;"",IF(Q816=1,IF(B816="W",1,0),IF(B816="W",1,0)+U815),"")</f>
        <v/>
      </c>
      <c r="V816" s="0" t="str">
        <f aca="false">IF(H816&lt;&gt;"",IF(Q816=1,IF(B816&lt;&gt;"W",1,0),IF(B816&lt;&gt;"W",1,0)+V815),"")</f>
        <v/>
      </c>
    </row>
    <row r="817" customFormat="false" ht="13.8" hidden="false" customHeight="false" outlineLevel="0" collapsed="false">
      <c r="A817" s="23"/>
      <c r="B817" s="23"/>
      <c r="C817" s="23"/>
      <c r="D817" s="23"/>
      <c r="E817" s="23"/>
      <c r="F817" s="25" t="str">
        <f aca="false">_xlfn.IFS(E817 = "","",E817&gt;0,C817/E817,TRUE(),C817/1)</f>
        <v/>
      </c>
      <c r="G817" s="25" t="str">
        <f aca="false">_xlfn.IFS(E817 = "","",E817&gt;0,(C817+D817)/E817,TRUE(),(C817+D817)/1)</f>
        <v/>
      </c>
      <c r="H817" s="29"/>
      <c r="I817" s="27"/>
      <c r="J817" s="28" t="str">
        <f aca="false">IF(O817&lt;&gt;"",O817/86400,"")</f>
        <v/>
      </c>
      <c r="K817" s="28"/>
      <c r="L817" s="29" t="str">
        <f aca="false">_xlfn.IFS(Q818 &lt;&gt; 1,"",T817&gt;0,R817/T817,TRUE(),R817/1)</f>
        <v/>
      </c>
      <c r="M817" s="25" t="str">
        <f aca="false">_xlfn.IFS(Q818 &lt;&gt; 1,"",V817&gt;0,U817/V817,TRUE(),U817/1)</f>
        <v/>
      </c>
      <c r="N817" s="20"/>
      <c r="P817" s="0" t="str">
        <f aca="false">IF(H817&lt;&gt;"",MOD(WEEKDAY(H817)+4,7)+1,"")</f>
        <v/>
      </c>
      <c r="Q817" s="0" t="str">
        <f aca="false">IF(H816&lt;&gt;"",_xlfn.IFS(OR((H817-H816)&gt;=7,H817=""),1,P816&gt;P817,1,1,0),"")</f>
        <v/>
      </c>
      <c r="R817" s="0" t="str">
        <f aca="false">IF(C817&lt;&gt;"",IF($Q817&lt;&gt;1,C817+R816,C817),"")</f>
        <v/>
      </c>
      <c r="S817" s="0" t="str">
        <f aca="false">IF(D817&lt;&gt;"",IF($Q817&lt;&gt;1,D817+S816,D817),"")</f>
        <v/>
      </c>
      <c r="T817" s="0" t="str">
        <f aca="false">IF(E817&lt;&gt;"",IF($Q817&lt;&gt;1,E817+T816,E817),"")</f>
        <v/>
      </c>
      <c r="U817" s="0" t="str">
        <f aca="false">IF(H817&lt;&gt;"",IF(Q817=1,IF(B817="W",1,0),IF(B817="W",1,0)+U816),"")</f>
        <v/>
      </c>
      <c r="V817" s="0" t="str">
        <f aca="false">IF(H817&lt;&gt;"",IF(Q817=1,IF(B817&lt;&gt;"W",1,0),IF(B817&lt;&gt;"W",1,0)+V816),"")</f>
        <v/>
      </c>
    </row>
    <row r="818" customFormat="false" ht="13.8" hidden="false" customHeight="false" outlineLevel="0" collapsed="false">
      <c r="A818" s="23"/>
      <c r="B818" s="23"/>
      <c r="C818" s="23"/>
      <c r="D818" s="23"/>
      <c r="E818" s="23"/>
      <c r="F818" s="25" t="str">
        <f aca="false">_xlfn.IFS(E818 = "","",E818&gt;0,C818/E818,TRUE(),C818/1)</f>
        <v/>
      </c>
      <c r="G818" s="25" t="str">
        <f aca="false">_xlfn.IFS(E818 = "","",E818&gt;0,(C818+D818)/E818,TRUE(),(C818+D818)/1)</f>
        <v/>
      </c>
      <c r="H818" s="29"/>
      <c r="I818" s="27"/>
      <c r="J818" s="28" t="str">
        <f aca="false">IF(O818&lt;&gt;"",O818/86400,"")</f>
        <v/>
      </c>
      <c r="K818" s="28"/>
      <c r="L818" s="29" t="str">
        <f aca="false">_xlfn.IFS(Q819 &lt;&gt; 1,"",T818&gt;0,R818/T818,TRUE(),R818/1)</f>
        <v/>
      </c>
      <c r="M818" s="25" t="str">
        <f aca="false">_xlfn.IFS(Q819 &lt;&gt; 1,"",V818&gt;0,U818/V818,TRUE(),U818/1)</f>
        <v/>
      </c>
      <c r="N818" s="20"/>
      <c r="P818" s="0" t="str">
        <f aca="false">IF(H818&lt;&gt;"",MOD(WEEKDAY(H818)+4,7)+1,"")</f>
        <v/>
      </c>
      <c r="Q818" s="0" t="str">
        <f aca="false">IF(H817&lt;&gt;"",_xlfn.IFS(OR((H818-H817)&gt;=7,H818=""),1,P817&gt;P818,1,1,0),"")</f>
        <v/>
      </c>
      <c r="R818" s="0" t="str">
        <f aca="false">IF(C818&lt;&gt;"",IF($Q818&lt;&gt;1,C818+R817,C818),"")</f>
        <v/>
      </c>
      <c r="S818" s="0" t="str">
        <f aca="false">IF(D818&lt;&gt;"",IF($Q818&lt;&gt;1,D818+S817,D818),"")</f>
        <v/>
      </c>
      <c r="T818" s="0" t="str">
        <f aca="false">IF(E818&lt;&gt;"",IF($Q818&lt;&gt;1,E818+T817,E818),"")</f>
        <v/>
      </c>
      <c r="U818" s="0" t="str">
        <f aca="false">IF(H818&lt;&gt;"",IF(Q818=1,IF(B818="W",1,0),IF(B818="W",1,0)+U817),"")</f>
        <v/>
      </c>
      <c r="V818" s="0" t="str">
        <f aca="false">IF(H818&lt;&gt;"",IF(Q818=1,IF(B818&lt;&gt;"W",1,0),IF(B818&lt;&gt;"W",1,0)+V817),"")</f>
        <v/>
      </c>
    </row>
    <row r="819" customFormat="false" ht="13.8" hidden="false" customHeight="false" outlineLevel="0" collapsed="false">
      <c r="A819" s="23"/>
      <c r="B819" s="23"/>
      <c r="C819" s="23"/>
      <c r="D819" s="23"/>
      <c r="E819" s="23"/>
      <c r="F819" s="25" t="str">
        <f aca="false">_xlfn.IFS(E819 = "","",E819&gt;0,C819/E819,TRUE(),C819/1)</f>
        <v/>
      </c>
      <c r="G819" s="25" t="str">
        <f aca="false">_xlfn.IFS(E819 = "","",E819&gt;0,(C819+D819)/E819,TRUE(),(C819+D819)/1)</f>
        <v/>
      </c>
      <c r="H819" s="29"/>
      <c r="I819" s="27"/>
      <c r="J819" s="28" t="str">
        <f aca="false">IF(O819&lt;&gt;"",O819/86400,"")</f>
        <v/>
      </c>
      <c r="K819" s="28"/>
      <c r="L819" s="29" t="str">
        <f aca="false">_xlfn.IFS(Q820 &lt;&gt; 1,"",T819&gt;0,R819/T819,TRUE(),R819/1)</f>
        <v/>
      </c>
      <c r="M819" s="25" t="str">
        <f aca="false">_xlfn.IFS(Q820 &lt;&gt; 1,"",V819&gt;0,U819/V819,TRUE(),U819/1)</f>
        <v/>
      </c>
      <c r="N819" s="20"/>
      <c r="P819" s="0" t="str">
        <f aca="false">IF(H819&lt;&gt;"",MOD(WEEKDAY(H819)+4,7)+1,"")</f>
        <v/>
      </c>
      <c r="Q819" s="0" t="str">
        <f aca="false">IF(H818&lt;&gt;"",_xlfn.IFS(OR((H819-H818)&gt;=7,H819=""),1,P818&gt;P819,1,1,0),"")</f>
        <v/>
      </c>
      <c r="R819" s="0" t="str">
        <f aca="false">IF(C819&lt;&gt;"",IF($Q819&lt;&gt;1,C819+R818,C819),"")</f>
        <v/>
      </c>
      <c r="S819" s="0" t="str">
        <f aca="false">IF(D819&lt;&gt;"",IF($Q819&lt;&gt;1,D819+S818,D819),"")</f>
        <v/>
      </c>
      <c r="T819" s="0" t="str">
        <f aca="false">IF(E819&lt;&gt;"",IF($Q819&lt;&gt;1,E819+T818,E819),"")</f>
        <v/>
      </c>
      <c r="U819" s="0" t="str">
        <f aca="false">IF(H819&lt;&gt;"",IF(Q819=1,IF(B819="W",1,0),IF(B819="W",1,0)+U818),"")</f>
        <v/>
      </c>
      <c r="V819" s="0" t="str">
        <f aca="false">IF(H819&lt;&gt;"",IF(Q819=1,IF(B819&lt;&gt;"W",1,0),IF(B819&lt;&gt;"W",1,0)+V818),"")</f>
        <v/>
      </c>
    </row>
    <row r="820" customFormat="false" ht="13.8" hidden="false" customHeight="false" outlineLevel="0" collapsed="false">
      <c r="A820" s="23"/>
      <c r="B820" s="23"/>
      <c r="C820" s="23"/>
      <c r="D820" s="23"/>
      <c r="E820" s="23"/>
      <c r="F820" s="25" t="str">
        <f aca="false">_xlfn.IFS(E820 = "","",E820&gt;0,C820/E820,TRUE(),C820/1)</f>
        <v/>
      </c>
      <c r="G820" s="25" t="str">
        <f aca="false">_xlfn.IFS(E820 = "","",E820&gt;0,(C820+D820)/E820,TRUE(),(C820+D820)/1)</f>
        <v/>
      </c>
      <c r="H820" s="29"/>
      <c r="I820" s="27"/>
      <c r="J820" s="28" t="str">
        <f aca="false">IF(O820&lt;&gt;"",O820/86400,"")</f>
        <v/>
      </c>
      <c r="K820" s="28"/>
      <c r="L820" s="29" t="str">
        <f aca="false">_xlfn.IFS(Q821 &lt;&gt; 1,"",T820&gt;0,R820/T820,TRUE(),R820/1)</f>
        <v/>
      </c>
      <c r="M820" s="25" t="str">
        <f aca="false">_xlfn.IFS(Q821 &lt;&gt; 1,"",V820&gt;0,U820/V820,TRUE(),U820/1)</f>
        <v/>
      </c>
      <c r="N820" s="20"/>
      <c r="P820" s="0" t="str">
        <f aca="false">IF(H820&lt;&gt;"",MOD(WEEKDAY(H820)+4,7)+1,"")</f>
        <v/>
      </c>
      <c r="Q820" s="0" t="str">
        <f aca="false">IF(H819&lt;&gt;"",_xlfn.IFS(OR((H820-H819)&gt;=7,H820=""),1,P819&gt;P820,1,1,0),"")</f>
        <v/>
      </c>
      <c r="R820" s="0" t="str">
        <f aca="false">IF(C820&lt;&gt;"",IF($Q820&lt;&gt;1,C820+R819,C820),"")</f>
        <v/>
      </c>
      <c r="S820" s="0" t="str">
        <f aca="false">IF(D820&lt;&gt;"",IF($Q820&lt;&gt;1,D820+S819,D820),"")</f>
        <v/>
      </c>
      <c r="T820" s="0" t="str">
        <f aca="false">IF(E820&lt;&gt;"",IF($Q820&lt;&gt;1,E820+T819,E820),"")</f>
        <v/>
      </c>
      <c r="U820" s="0" t="str">
        <f aca="false">IF(H820&lt;&gt;"",IF(Q820=1,IF(B820="W",1,0),IF(B820="W",1,0)+U819),"")</f>
        <v/>
      </c>
      <c r="V820" s="0" t="str">
        <f aca="false">IF(H820&lt;&gt;"",IF(Q820=1,IF(B820&lt;&gt;"W",1,0),IF(B820&lt;&gt;"W",1,0)+V819),"")</f>
        <v/>
      </c>
    </row>
    <row r="821" customFormat="false" ht="13.8" hidden="false" customHeight="false" outlineLevel="0" collapsed="false">
      <c r="A821" s="23"/>
      <c r="B821" s="23"/>
      <c r="C821" s="23"/>
      <c r="D821" s="23"/>
      <c r="E821" s="23"/>
      <c r="F821" s="25" t="str">
        <f aca="false">_xlfn.IFS(E821 = "","",E821&gt;0,C821/E821,TRUE(),C821/1)</f>
        <v/>
      </c>
      <c r="G821" s="25" t="str">
        <f aca="false">_xlfn.IFS(E821 = "","",E821&gt;0,(C821+D821)/E821,TRUE(),(C821+D821)/1)</f>
        <v/>
      </c>
      <c r="H821" s="29"/>
      <c r="I821" s="27"/>
      <c r="J821" s="28" t="str">
        <f aca="false">IF(O821&lt;&gt;"",O821/86400,"")</f>
        <v/>
      </c>
      <c r="K821" s="28"/>
      <c r="L821" s="29" t="str">
        <f aca="false">_xlfn.IFS(Q822 &lt;&gt; 1,"",T821&gt;0,R821/T821,TRUE(),R821/1)</f>
        <v/>
      </c>
      <c r="M821" s="25" t="str">
        <f aca="false">_xlfn.IFS(Q822 &lt;&gt; 1,"",V821&gt;0,U821/V821,TRUE(),U821/1)</f>
        <v/>
      </c>
      <c r="N821" s="20"/>
      <c r="P821" s="0" t="str">
        <f aca="false">IF(H821&lt;&gt;"",MOD(WEEKDAY(H821)+4,7)+1,"")</f>
        <v/>
      </c>
      <c r="Q821" s="0" t="str">
        <f aca="false">IF(H820&lt;&gt;"",_xlfn.IFS(OR((H821-H820)&gt;=7,H821=""),1,P820&gt;P821,1,1,0),"")</f>
        <v/>
      </c>
      <c r="R821" s="0" t="str">
        <f aca="false">IF(C821&lt;&gt;"",IF($Q821&lt;&gt;1,C821+R820,C821),"")</f>
        <v/>
      </c>
      <c r="S821" s="0" t="str">
        <f aca="false">IF(D821&lt;&gt;"",IF($Q821&lt;&gt;1,D821+S820,D821),"")</f>
        <v/>
      </c>
      <c r="T821" s="0" t="str">
        <f aca="false">IF(E821&lt;&gt;"",IF($Q821&lt;&gt;1,E821+T820,E821),"")</f>
        <v/>
      </c>
      <c r="U821" s="0" t="str">
        <f aca="false">IF(H821&lt;&gt;"",IF(Q821=1,IF(B821="W",1,0),IF(B821="W",1,0)+U820),"")</f>
        <v/>
      </c>
      <c r="V821" s="0" t="str">
        <f aca="false">IF(H821&lt;&gt;"",IF(Q821=1,IF(B821&lt;&gt;"W",1,0),IF(B821&lt;&gt;"W",1,0)+V820),"")</f>
        <v/>
      </c>
    </row>
    <row r="822" customFormat="false" ht="13.8" hidden="false" customHeight="false" outlineLevel="0" collapsed="false">
      <c r="A822" s="23"/>
      <c r="B822" s="23"/>
      <c r="C822" s="23"/>
      <c r="D822" s="23"/>
      <c r="E822" s="23"/>
      <c r="F822" s="25" t="str">
        <f aca="false">_xlfn.IFS(E822 = "","",E822&gt;0,C822/E822,TRUE(),C822/1)</f>
        <v/>
      </c>
      <c r="G822" s="25" t="str">
        <f aca="false">_xlfn.IFS(E822 = "","",E822&gt;0,(C822+D822)/E822,TRUE(),(C822+D822)/1)</f>
        <v/>
      </c>
      <c r="H822" s="29"/>
      <c r="I822" s="27"/>
      <c r="J822" s="28" t="str">
        <f aca="false">IF(O822&lt;&gt;"",O822/86400,"")</f>
        <v/>
      </c>
      <c r="K822" s="28"/>
      <c r="L822" s="29" t="str">
        <f aca="false">_xlfn.IFS(Q823 &lt;&gt; 1,"",T822&gt;0,R822/T822,TRUE(),R822/1)</f>
        <v/>
      </c>
      <c r="M822" s="25" t="str">
        <f aca="false">_xlfn.IFS(Q823 &lt;&gt; 1,"",V822&gt;0,U822/V822,TRUE(),U822/1)</f>
        <v/>
      </c>
      <c r="N822" s="20"/>
      <c r="P822" s="0" t="str">
        <f aca="false">IF(H822&lt;&gt;"",MOD(WEEKDAY(H822)+4,7)+1,"")</f>
        <v/>
      </c>
      <c r="Q822" s="0" t="str">
        <f aca="false">IF(H821&lt;&gt;"",_xlfn.IFS(OR((H822-H821)&gt;=7,H822=""),1,P821&gt;P822,1,1,0),"")</f>
        <v/>
      </c>
      <c r="R822" s="0" t="str">
        <f aca="false">IF(C822&lt;&gt;"",IF($Q822&lt;&gt;1,C822+R821,C822),"")</f>
        <v/>
      </c>
      <c r="S822" s="0" t="str">
        <f aca="false">IF(D822&lt;&gt;"",IF($Q822&lt;&gt;1,D822+S821,D822),"")</f>
        <v/>
      </c>
      <c r="T822" s="0" t="str">
        <f aca="false">IF(E822&lt;&gt;"",IF($Q822&lt;&gt;1,E822+T821,E822),"")</f>
        <v/>
      </c>
      <c r="U822" s="0" t="str">
        <f aca="false">IF(H822&lt;&gt;"",IF(Q822=1,IF(B822="W",1,0),IF(B822="W",1,0)+U821),"")</f>
        <v/>
      </c>
      <c r="V822" s="0" t="str">
        <f aca="false">IF(H822&lt;&gt;"",IF(Q822=1,IF(B822&lt;&gt;"W",1,0),IF(B822&lt;&gt;"W",1,0)+V821),"")</f>
        <v/>
      </c>
    </row>
    <row r="823" customFormat="false" ht="13.8" hidden="false" customHeight="false" outlineLevel="0" collapsed="false">
      <c r="A823" s="23"/>
      <c r="B823" s="23"/>
      <c r="C823" s="23"/>
      <c r="D823" s="23"/>
      <c r="E823" s="23"/>
      <c r="F823" s="25" t="str">
        <f aca="false">_xlfn.IFS(E823 = "","",E823&gt;0,C823/E823,TRUE(),C823/1)</f>
        <v/>
      </c>
      <c r="G823" s="25" t="str">
        <f aca="false">_xlfn.IFS(E823 = "","",E823&gt;0,(C823+D823)/E823,TRUE(),(C823+D823)/1)</f>
        <v/>
      </c>
      <c r="H823" s="29"/>
      <c r="I823" s="27"/>
      <c r="J823" s="28" t="str">
        <f aca="false">IF(O823&lt;&gt;"",O823/86400,"")</f>
        <v/>
      </c>
      <c r="K823" s="28"/>
      <c r="L823" s="29" t="str">
        <f aca="false">_xlfn.IFS(Q824 &lt;&gt; 1,"",T823&gt;0,R823/T823,TRUE(),R823/1)</f>
        <v/>
      </c>
      <c r="M823" s="25" t="str">
        <f aca="false">_xlfn.IFS(Q824 &lt;&gt; 1,"",V823&gt;0,U823/V823,TRUE(),U823/1)</f>
        <v/>
      </c>
      <c r="N823" s="20"/>
      <c r="P823" s="0" t="str">
        <f aca="false">IF(H823&lt;&gt;"",MOD(WEEKDAY(H823)+4,7)+1,"")</f>
        <v/>
      </c>
      <c r="Q823" s="0" t="str">
        <f aca="false">IF(H822&lt;&gt;"",_xlfn.IFS(OR((H823-H822)&gt;=7,H823=""),1,P822&gt;P823,1,1,0),"")</f>
        <v/>
      </c>
      <c r="R823" s="0" t="str">
        <f aca="false">IF(C823&lt;&gt;"",IF($Q823&lt;&gt;1,C823+R822,C823),"")</f>
        <v/>
      </c>
      <c r="S823" s="0" t="str">
        <f aca="false">IF(D823&lt;&gt;"",IF($Q823&lt;&gt;1,D823+S822,D823),"")</f>
        <v/>
      </c>
      <c r="T823" s="0" t="str">
        <f aca="false">IF(E823&lt;&gt;"",IF($Q823&lt;&gt;1,E823+T822,E823),"")</f>
        <v/>
      </c>
      <c r="U823" s="0" t="str">
        <f aca="false">IF(H823&lt;&gt;"",IF(Q823=1,IF(B823="W",1,0),IF(B823="W",1,0)+U822),"")</f>
        <v/>
      </c>
      <c r="V823" s="0" t="str">
        <f aca="false">IF(H823&lt;&gt;"",IF(Q823=1,IF(B823&lt;&gt;"W",1,0),IF(B823&lt;&gt;"W",1,0)+V822),"")</f>
        <v/>
      </c>
    </row>
    <row r="824" customFormat="false" ht="13.8" hidden="false" customHeight="false" outlineLevel="0" collapsed="false">
      <c r="A824" s="23"/>
      <c r="B824" s="23"/>
      <c r="C824" s="23"/>
      <c r="D824" s="23"/>
      <c r="E824" s="23"/>
      <c r="F824" s="25" t="str">
        <f aca="false">_xlfn.IFS(E824 = "","",E824&gt;0,C824/E824,TRUE(),C824/1)</f>
        <v/>
      </c>
      <c r="G824" s="25" t="str">
        <f aca="false">_xlfn.IFS(E824 = "","",E824&gt;0,(C824+D824)/E824,TRUE(),(C824+D824)/1)</f>
        <v/>
      </c>
      <c r="H824" s="29"/>
      <c r="I824" s="27"/>
      <c r="J824" s="28" t="str">
        <f aca="false">IF(O824&lt;&gt;"",O824/86400,"")</f>
        <v/>
      </c>
      <c r="K824" s="28"/>
      <c r="L824" s="29" t="str">
        <f aca="false">_xlfn.IFS(Q825 &lt;&gt; 1,"",T824&gt;0,R824/T824,TRUE(),R824/1)</f>
        <v/>
      </c>
      <c r="M824" s="25" t="str">
        <f aca="false">_xlfn.IFS(Q825 &lt;&gt; 1,"",V824&gt;0,U824/V824,TRUE(),U824/1)</f>
        <v/>
      </c>
      <c r="N824" s="20"/>
      <c r="P824" s="0" t="str">
        <f aca="false">IF(H824&lt;&gt;"",MOD(WEEKDAY(H824)+4,7)+1,"")</f>
        <v/>
      </c>
      <c r="Q824" s="0" t="str">
        <f aca="false">IF(H823&lt;&gt;"",_xlfn.IFS(OR((H824-H823)&gt;=7,H824=""),1,P823&gt;P824,1,1,0),"")</f>
        <v/>
      </c>
      <c r="R824" s="0" t="str">
        <f aca="false">IF(C824&lt;&gt;"",IF($Q824&lt;&gt;1,C824+R823,C824),"")</f>
        <v/>
      </c>
      <c r="S824" s="0" t="str">
        <f aca="false">IF(D824&lt;&gt;"",IF($Q824&lt;&gt;1,D824+S823,D824),"")</f>
        <v/>
      </c>
      <c r="T824" s="0" t="str">
        <f aca="false">IF(E824&lt;&gt;"",IF($Q824&lt;&gt;1,E824+T823,E824),"")</f>
        <v/>
      </c>
      <c r="U824" s="0" t="str">
        <f aca="false">IF(H824&lt;&gt;"",IF(Q824=1,IF(B824="W",1,0),IF(B824="W",1,0)+U823),"")</f>
        <v/>
      </c>
      <c r="V824" s="0" t="str">
        <f aca="false">IF(H824&lt;&gt;"",IF(Q824=1,IF(B824&lt;&gt;"W",1,0),IF(B824&lt;&gt;"W",1,0)+V823),"")</f>
        <v/>
      </c>
    </row>
    <row r="825" customFormat="false" ht="13.8" hidden="false" customHeight="false" outlineLevel="0" collapsed="false">
      <c r="A825" s="23"/>
      <c r="B825" s="23"/>
      <c r="C825" s="23"/>
      <c r="D825" s="23"/>
      <c r="E825" s="23"/>
      <c r="F825" s="25" t="str">
        <f aca="false">_xlfn.IFS(E825 = "","",E825&gt;0,C825/E825,TRUE(),C825/1)</f>
        <v/>
      </c>
      <c r="G825" s="25" t="str">
        <f aca="false">_xlfn.IFS(E825 = "","",E825&gt;0,(C825+D825)/E825,TRUE(),(C825+D825)/1)</f>
        <v/>
      </c>
      <c r="H825" s="29"/>
      <c r="I825" s="27"/>
      <c r="J825" s="28" t="str">
        <f aca="false">IF(O825&lt;&gt;"",O825/86400,"")</f>
        <v/>
      </c>
      <c r="K825" s="28"/>
      <c r="L825" s="29" t="str">
        <f aca="false">_xlfn.IFS(Q826 &lt;&gt; 1,"",T825&gt;0,R825/T825,TRUE(),R825/1)</f>
        <v/>
      </c>
      <c r="M825" s="25" t="str">
        <f aca="false">_xlfn.IFS(Q826 &lt;&gt; 1,"",V825&gt;0,U825/V825,TRUE(),U825/1)</f>
        <v/>
      </c>
      <c r="N825" s="20"/>
      <c r="P825" s="0" t="str">
        <f aca="false">IF(H825&lt;&gt;"",MOD(WEEKDAY(H825)+4,7)+1,"")</f>
        <v/>
      </c>
      <c r="Q825" s="0" t="str">
        <f aca="false">IF(H824&lt;&gt;"",_xlfn.IFS(OR((H825-H824)&gt;=7,H825=""),1,P824&gt;P825,1,1,0),"")</f>
        <v/>
      </c>
      <c r="R825" s="0" t="str">
        <f aca="false">IF(C825&lt;&gt;"",IF($Q825&lt;&gt;1,C825+R824,C825),"")</f>
        <v/>
      </c>
      <c r="S825" s="0" t="str">
        <f aca="false">IF(D825&lt;&gt;"",IF($Q825&lt;&gt;1,D825+S824,D825),"")</f>
        <v/>
      </c>
      <c r="T825" s="0" t="str">
        <f aca="false">IF(E825&lt;&gt;"",IF($Q825&lt;&gt;1,E825+T824,E825),"")</f>
        <v/>
      </c>
      <c r="U825" s="0" t="str">
        <f aca="false">IF(H825&lt;&gt;"",IF(Q825=1,IF(B825="W",1,0),IF(B825="W",1,0)+U824),"")</f>
        <v/>
      </c>
      <c r="V825" s="0" t="str">
        <f aca="false">IF(H825&lt;&gt;"",IF(Q825=1,IF(B825&lt;&gt;"W",1,0),IF(B825&lt;&gt;"W",1,0)+V824),"")</f>
        <v/>
      </c>
    </row>
    <row r="826" customFormat="false" ht="13.8" hidden="false" customHeight="false" outlineLevel="0" collapsed="false">
      <c r="A826" s="23"/>
      <c r="B826" s="23"/>
      <c r="C826" s="23"/>
      <c r="D826" s="23"/>
      <c r="E826" s="23"/>
      <c r="F826" s="25" t="str">
        <f aca="false">_xlfn.IFS(E826 = "","",E826&gt;0,C826/E826,TRUE(),C826/1)</f>
        <v/>
      </c>
      <c r="G826" s="25" t="str">
        <f aca="false">_xlfn.IFS(E826 = "","",E826&gt;0,(C826+D826)/E826,TRUE(),(C826+D826)/1)</f>
        <v/>
      </c>
      <c r="H826" s="29"/>
      <c r="I826" s="27"/>
      <c r="J826" s="28" t="str">
        <f aca="false">IF(O826&lt;&gt;"",O826/86400,"")</f>
        <v/>
      </c>
      <c r="K826" s="28"/>
      <c r="L826" s="29" t="str">
        <f aca="false">_xlfn.IFS(Q827 &lt;&gt; 1,"",T826&gt;0,R826/T826,TRUE(),R826/1)</f>
        <v/>
      </c>
      <c r="M826" s="25" t="str">
        <f aca="false">_xlfn.IFS(Q827 &lt;&gt; 1,"",V826&gt;0,U826/V826,TRUE(),U826/1)</f>
        <v/>
      </c>
      <c r="N826" s="20"/>
      <c r="P826" s="0" t="str">
        <f aca="false">IF(H826&lt;&gt;"",MOD(WEEKDAY(H826)+4,7)+1,"")</f>
        <v/>
      </c>
      <c r="Q826" s="0" t="str">
        <f aca="false">IF(H825&lt;&gt;"",_xlfn.IFS(OR((H826-H825)&gt;=7,H826=""),1,P825&gt;P826,1,1,0),"")</f>
        <v/>
      </c>
      <c r="R826" s="0" t="str">
        <f aca="false">IF(C826&lt;&gt;"",IF($Q826&lt;&gt;1,C826+R825,C826),"")</f>
        <v/>
      </c>
      <c r="S826" s="0" t="str">
        <f aca="false">IF(D826&lt;&gt;"",IF($Q826&lt;&gt;1,D826+S825,D826),"")</f>
        <v/>
      </c>
      <c r="T826" s="0" t="str">
        <f aca="false">IF(E826&lt;&gt;"",IF($Q826&lt;&gt;1,E826+T825,E826),"")</f>
        <v/>
      </c>
      <c r="U826" s="0" t="str">
        <f aca="false">IF(H826&lt;&gt;"",IF(Q826=1,IF(B826="W",1,0),IF(B826="W",1,0)+U825),"")</f>
        <v/>
      </c>
      <c r="V826" s="0" t="str">
        <f aca="false">IF(H826&lt;&gt;"",IF(Q826=1,IF(B826&lt;&gt;"W",1,0),IF(B826&lt;&gt;"W",1,0)+V825),"")</f>
        <v/>
      </c>
    </row>
    <row r="827" customFormat="false" ht="13.8" hidden="false" customHeight="false" outlineLevel="0" collapsed="false">
      <c r="A827" s="23"/>
      <c r="B827" s="23"/>
      <c r="C827" s="23"/>
      <c r="D827" s="23"/>
      <c r="E827" s="23"/>
      <c r="F827" s="25" t="str">
        <f aca="false">_xlfn.IFS(E827 = "","",E827&gt;0,C827/E827,TRUE(),C827/1)</f>
        <v/>
      </c>
      <c r="G827" s="25" t="str">
        <f aca="false">_xlfn.IFS(E827 = "","",E827&gt;0,(C827+D827)/E827,TRUE(),(C827+D827)/1)</f>
        <v/>
      </c>
      <c r="H827" s="29"/>
      <c r="I827" s="27"/>
      <c r="J827" s="28" t="str">
        <f aca="false">IF(O827&lt;&gt;"",O827/86400,"")</f>
        <v/>
      </c>
      <c r="K827" s="28"/>
      <c r="L827" s="29" t="str">
        <f aca="false">_xlfn.IFS(Q828 &lt;&gt; 1,"",T827&gt;0,R827/T827,TRUE(),R827/1)</f>
        <v/>
      </c>
      <c r="M827" s="25" t="str">
        <f aca="false">_xlfn.IFS(Q828 &lt;&gt; 1,"",V827&gt;0,U827/V827,TRUE(),U827/1)</f>
        <v/>
      </c>
      <c r="N827" s="20"/>
      <c r="P827" s="0" t="str">
        <f aca="false">IF(H827&lt;&gt;"",MOD(WEEKDAY(H827)+4,7)+1,"")</f>
        <v/>
      </c>
      <c r="Q827" s="0" t="str">
        <f aca="false">IF(H826&lt;&gt;"",_xlfn.IFS(OR((H827-H826)&gt;=7,H827=""),1,P826&gt;P827,1,1,0),"")</f>
        <v/>
      </c>
      <c r="R827" s="0" t="str">
        <f aca="false">IF(C827&lt;&gt;"",IF($Q827&lt;&gt;1,C827+R826,C827),"")</f>
        <v/>
      </c>
      <c r="S827" s="0" t="str">
        <f aca="false">IF(D827&lt;&gt;"",IF($Q827&lt;&gt;1,D827+S826,D827),"")</f>
        <v/>
      </c>
      <c r="T827" s="0" t="str">
        <f aca="false">IF(E827&lt;&gt;"",IF($Q827&lt;&gt;1,E827+T826,E827),"")</f>
        <v/>
      </c>
      <c r="U827" s="0" t="str">
        <f aca="false">IF(H827&lt;&gt;"",IF(Q827=1,IF(B827="W",1,0),IF(B827="W",1,0)+U826),"")</f>
        <v/>
      </c>
      <c r="V827" s="0" t="str">
        <f aca="false">IF(H827&lt;&gt;"",IF(Q827=1,IF(B827&lt;&gt;"W",1,0),IF(B827&lt;&gt;"W",1,0)+V826),"")</f>
        <v/>
      </c>
    </row>
    <row r="828" customFormat="false" ht="13.8" hidden="false" customHeight="false" outlineLevel="0" collapsed="false">
      <c r="A828" s="23"/>
      <c r="B828" s="23"/>
      <c r="C828" s="23"/>
      <c r="D828" s="23"/>
      <c r="E828" s="23"/>
      <c r="F828" s="25" t="str">
        <f aca="false">_xlfn.IFS(E828 = "","",E828&gt;0,C828/E828,TRUE(),C828/1)</f>
        <v/>
      </c>
      <c r="G828" s="25" t="str">
        <f aca="false">_xlfn.IFS(E828 = "","",E828&gt;0,(C828+D828)/E828,TRUE(),(C828+D828)/1)</f>
        <v/>
      </c>
      <c r="H828" s="29"/>
      <c r="I828" s="27"/>
      <c r="J828" s="28" t="str">
        <f aca="false">IF(O828&lt;&gt;"",O828/86400,"")</f>
        <v/>
      </c>
      <c r="K828" s="28"/>
      <c r="L828" s="29" t="str">
        <f aca="false">_xlfn.IFS(Q829 &lt;&gt; 1,"",T828&gt;0,R828/T828,TRUE(),R828/1)</f>
        <v/>
      </c>
      <c r="M828" s="25" t="str">
        <f aca="false">_xlfn.IFS(Q829 &lt;&gt; 1,"",V828&gt;0,U828/V828,TRUE(),U828/1)</f>
        <v/>
      </c>
      <c r="N828" s="20"/>
      <c r="P828" s="0" t="str">
        <f aca="false">IF(H828&lt;&gt;"",MOD(WEEKDAY(H828)+4,7)+1,"")</f>
        <v/>
      </c>
      <c r="Q828" s="0" t="str">
        <f aca="false">IF(H827&lt;&gt;"",_xlfn.IFS(OR((H828-H827)&gt;=7,H828=""),1,P827&gt;P828,1,1,0),"")</f>
        <v/>
      </c>
      <c r="R828" s="0" t="str">
        <f aca="false">IF(C828&lt;&gt;"",IF($Q828&lt;&gt;1,C828+R827,C828),"")</f>
        <v/>
      </c>
      <c r="S828" s="0" t="str">
        <f aca="false">IF(D828&lt;&gt;"",IF($Q828&lt;&gt;1,D828+S827,D828),"")</f>
        <v/>
      </c>
      <c r="T828" s="0" t="str">
        <f aca="false">IF(E828&lt;&gt;"",IF($Q828&lt;&gt;1,E828+T827,E828),"")</f>
        <v/>
      </c>
      <c r="U828" s="0" t="str">
        <f aca="false">IF(H828&lt;&gt;"",IF(Q828=1,IF(B828="W",1,0),IF(B828="W",1,0)+U827),"")</f>
        <v/>
      </c>
      <c r="V828" s="0" t="str">
        <f aca="false">IF(H828&lt;&gt;"",IF(Q828=1,IF(B828&lt;&gt;"W",1,0),IF(B828&lt;&gt;"W",1,0)+V827),"")</f>
        <v/>
      </c>
    </row>
    <row r="829" customFormat="false" ht="13.8" hidden="false" customHeight="false" outlineLevel="0" collapsed="false">
      <c r="A829" s="23"/>
      <c r="B829" s="23"/>
      <c r="C829" s="23"/>
      <c r="D829" s="23"/>
      <c r="E829" s="23"/>
      <c r="F829" s="25" t="str">
        <f aca="false">_xlfn.IFS(E829 = "","",E829&gt;0,C829/E829,TRUE(),C829/1)</f>
        <v/>
      </c>
      <c r="G829" s="25" t="str">
        <f aca="false">_xlfn.IFS(E829 = "","",E829&gt;0,(C829+D829)/E829,TRUE(),(C829+D829)/1)</f>
        <v/>
      </c>
      <c r="H829" s="29"/>
      <c r="I829" s="27"/>
      <c r="J829" s="28" t="str">
        <f aca="false">IF(O829&lt;&gt;"",O829/86400,"")</f>
        <v/>
      </c>
      <c r="K829" s="28"/>
      <c r="L829" s="29" t="str">
        <f aca="false">_xlfn.IFS(Q830 &lt;&gt; 1,"",T829&gt;0,R829/T829,TRUE(),R829/1)</f>
        <v/>
      </c>
      <c r="M829" s="25" t="str">
        <f aca="false">_xlfn.IFS(Q830 &lt;&gt; 1,"",V829&gt;0,U829/V829,TRUE(),U829/1)</f>
        <v/>
      </c>
      <c r="N829" s="20"/>
      <c r="P829" s="0" t="str">
        <f aca="false">IF(H829&lt;&gt;"",MOD(WEEKDAY(H829)+4,7)+1,"")</f>
        <v/>
      </c>
      <c r="Q829" s="0" t="str">
        <f aca="false">IF(H828&lt;&gt;"",_xlfn.IFS(OR((H829-H828)&gt;=7,H829=""),1,P828&gt;P829,1,1,0),"")</f>
        <v/>
      </c>
      <c r="R829" s="0" t="str">
        <f aca="false">IF(C829&lt;&gt;"",IF($Q829&lt;&gt;1,C829+R828,C829),"")</f>
        <v/>
      </c>
      <c r="S829" s="0" t="str">
        <f aca="false">IF(D829&lt;&gt;"",IF($Q829&lt;&gt;1,D829+S828,D829),"")</f>
        <v/>
      </c>
      <c r="T829" s="0" t="str">
        <f aca="false">IF(E829&lt;&gt;"",IF($Q829&lt;&gt;1,E829+T828,E829),"")</f>
        <v/>
      </c>
      <c r="U829" s="0" t="str">
        <f aca="false">IF(H829&lt;&gt;"",IF(Q829=1,IF(B829="W",1,0),IF(B829="W",1,0)+U828),"")</f>
        <v/>
      </c>
      <c r="V829" s="0" t="str">
        <f aca="false">IF(H829&lt;&gt;"",IF(Q829=1,IF(B829&lt;&gt;"W",1,0),IF(B829&lt;&gt;"W",1,0)+V828),"")</f>
        <v/>
      </c>
    </row>
    <row r="830" customFormat="false" ht="13.8" hidden="false" customHeight="false" outlineLevel="0" collapsed="false">
      <c r="A830" s="23"/>
      <c r="B830" s="23"/>
      <c r="C830" s="23"/>
      <c r="D830" s="23"/>
      <c r="E830" s="23"/>
      <c r="F830" s="25" t="str">
        <f aca="false">_xlfn.IFS(E830 = "","",E830&gt;0,C830/E830,TRUE(),C830/1)</f>
        <v/>
      </c>
      <c r="G830" s="25" t="str">
        <f aca="false">_xlfn.IFS(E830 = "","",E830&gt;0,(C830+D830)/E830,TRUE(),(C830+D830)/1)</f>
        <v/>
      </c>
      <c r="H830" s="29"/>
      <c r="I830" s="27"/>
      <c r="J830" s="28" t="str">
        <f aca="false">IF(O830&lt;&gt;"",O830/86400,"")</f>
        <v/>
      </c>
      <c r="K830" s="28"/>
      <c r="L830" s="29" t="str">
        <f aca="false">_xlfn.IFS(Q831 &lt;&gt; 1,"",T830&gt;0,R830/T830,TRUE(),R830/1)</f>
        <v/>
      </c>
      <c r="M830" s="25" t="str">
        <f aca="false">_xlfn.IFS(Q831 &lt;&gt; 1,"",V830&gt;0,U830/V830,TRUE(),U830/1)</f>
        <v/>
      </c>
      <c r="N830" s="20"/>
      <c r="P830" s="0" t="str">
        <f aca="false">IF(H830&lt;&gt;"",MOD(WEEKDAY(H830)+4,7)+1,"")</f>
        <v/>
      </c>
      <c r="Q830" s="0" t="str">
        <f aca="false">IF(H829&lt;&gt;"",_xlfn.IFS(OR((H830-H829)&gt;=7,H830=""),1,P829&gt;P830,1,1,0),"")</f>
        <v/>
      </c>
      <c r="R830" s="0" t="str">
        <f aca="false">IF(C830&lt;&gt;"",IF($Q830&lt;&gt;1,C830+R829,C830),"")</f>
        <v/>
      </c>
      <c r="S830" s="0" t="str">
        <f aca="false">IF(D830&lt;&gt;"",IF($Q830&lt;&gt;1,D830+S829,D830),"")</f>
        <v/>
      </c>
      <c r="T830" s="0" t="str">
        <f aca="false">IF(E830&lt;&gt;"",IF($Q830&lt;&gt;1,E830+T829,E830),"")</f>
        <v/>
      </c>
      <c r="U830" s="0" t="str">
        <f aca="false">IF(H830&lt;&gt;"",IF(Q830=1,IF(B830="W",1,0),IF(B830="W",1,0)+U829),"")</f>
        <v/>
      </c>
      <c r="V830" s="0" t="str">
        <f aca="false">IF(H830&lt;&gt;"",IF(Q830=1,IF(B830&lt;&gt;"W",1,0),IF(B830&lt;&gt;"W",1,0)+V829),"")</f>
        <v/>
      </c>
    </row>
    <row r="831" customFormat="false" ht="13.8" hidden="false" customHeight="false" outlineLevel="0" collapsed="false">
      <c r="A831" s="23"/>
      <c r="B831" s="23"/>
      <c r="C831" s="23"/>
      <c r="D831" s="23"/>
      <c r="E831" s="23"/>
      <c r="F831" s="25" t="str">
        <f aca="false">_xlfn.IFS(E831 = "","",E831&gt;0,C831/E831,TRUE(),C831/1)</f>
        <v/>
      </c>
      <c r="G831" s="25" t="str">
        <f aca="false">_xlfn.IFS(E831 = "","",E831&gt;0,(C831+D831)/E831,TRUE(),(C831+D831)/1)</f>
        <v/>
      </c>
      <c r="H831" s="29"/>
      <c r="I831" s="27"/>
      <c r="J831" s="28" t="str">
        <f aca="false">IF(O831&lt;&gt;"",O831/86400,"")</f>
        <v/>
      </c>
      <c r="K831" s="28"/>
      <c r="L831" s="29" t="str">
        <f aca="false">_xlfn.IFS(Q832 &lt;&gt; 1,"",T831&gt;0,R831/T831,TRUE(),R831/1)</f>
        <v/>
      </c>
      <c r="M831" s="25" t="str">
        <f aca="false">_xlfn.IFS(Q832 &lt;&gt; 1,"",V831&gt;0,U831/V831,TRUE(),U831/1)</f>
        <v/>
      </c>
      <c r="N831" s="20"/>
      <c r="P831" s="0" t="str">
        <f aca="false">IF(H831&lt;&gt;"",MOD(WEEKDAY(H831)+4,7)+1,"")</f>
        <v/>
      </c>
      <c r="Q831" s="0" t="str">
        <f aca="false">IF(H830&lt;&gt;"",_xlfn.IFS(OR((H831-H830)&gt;=7,H831=""),1,P830&gt;P831,1,1,0),"")</f>
        <v/>
      </c>
      <c r="R831" s="0" t="str">
        <f aca="false">IF(C831&lt;&gt;"",IF($Q831&lt;&gt;1,C831+R830,C831),"")</f>
        <v/>
      </c>
      <c r="S831" s="0" t="str">
        <f aca="false">IF(D831&lt;&gt;"",IF($Q831&lt;&gt;1,D831+S830,D831),"")</f>
        <v/>
      </c>
      <c r="T831" s="0" t="str">
        <f aca="false">IF(E831&lt;&gt;"",IF($Q831&lt;&gt;1,E831+T830,E831),"")</f>
        <v/>
      </c>
      <c r="U831" s="0" t="str">
        <f aca="false">IF(H831&lt;&gt;"",IF(Q831=1,IF(B831="W",1,0),IF(B831="W",1,0)+U830),"")</f>
        <v/>
      </c>
      <c r="V831" s="0" t="str">
        <f aca="false">IF(H831&lt;&gt;"",IF(Q831=1,IF(B831&lt;&gt;"W",1,0),IF(B831&lt;&gt;"W",1,0)+V830),"")</f>
        <v/>
      </c>
    </row>
    <row r="832" customFormat="false" ht="13.8" hidden="false" customHeight="false" outlineLevel="0" collapsed="false">
      <c r="A832" s="23"/>
      <c r="B832" s="23"/>
      <c r="C832" s="23"/>
      <c r="D832" s="23"/>
      <c r="E832" s="23"/>
      <c r="F832" s="25" t="str">
        <f aca="false">_xlfn.IFS(E832 = "","",E832&gt;0,C832/E832,TRUE(),C832/1)</f>
        <v/>
      </c>
      <c r="G832" s="25" t="str">
        <f aca="false">_xlfn.IFS(E832 = "","",E832&gt;0,(C832+D832)/E832,TRUE(),(C832+D832)/1)</f>
        <v/>
      </c>
      <c r="H832" s="29"/>
      <c r="I832" s="27"/>
      <c r="J832" s="28" t="str">
        <f aca="false">IF(O832&lt;&gt;"",O832/86400,"")</f>
        <v/>
      </c>
      <c r="K832" s="28"/>
      <c r="L832" s="29" t="str">
        <f aca="false">_xlfn.IFS(Q833 &lt;&gt; 1,"",T832&gt;0,R832/T832,TRUE(),R832/1)</f>
        <v/>
      </c>
      <c r="M832" s="25" t="str">
        <f aca="false">_xlfn.IFS(Q833 &lt;&gt; 1,"",V832&gt;0,U832/V832,TRUE(),U832/1)</f>
        <v/>
      </c>
      <c r="N832" s="20"/>
      <c r="P832" s="0" t="str">
        <f aca="false">IF(H832&lt;&gt;"",MOD(WEEKDAY(H832)+4,7)+1,"")</f>
        <v/>
      </c>
      <c r="Q832" s="0" t="str">
        <f aca="false">IF(H831&lt;&gt;"",_xlfn.IFS(OR((H832-H831)&gt;=7,H832=""),1,P831&gt;P832,1,1,0),"")</f>
        <v/>
      </c>
      <c r="R832" s="0" t="str">
        <f aca="false">IF(C832&lt;&gt;"",IF($Q832&lt;&gt;1,C832+R831,C832),"")</f>
        <v/>
      </c>
      <c r="S832" s="0" t="str">
        <f aca="false">IF(D832&lt;&gt;"",IF($Q832&lt;&gt;1,D832+S831,D832),"")</f>
        <v/>
      </c>
      <c r="T832" s="0" t="str">
        <f aca="false">IF(E832&lt;&gt;"",IF($Q832&lt;&gt;1,E832+T831,E832),"")</f>
        <v/>
      </c>
      <c r="U832" s="0" t="str">
        <f aca="false">IF(H832&lt;&gt;"",IF(Q832=1,IF(B832="W",1,0),IF(B832="W",1,0)+U831),"")</f>
        <v/>
      </c>
      <c r="V832" s="0" t="str">
        <f aca="false">IF(H832&lt;&gt;"",IF(Q832=1,IF(B832&lt;&gt;"W",1,0),IF(B832&lt;&gt;"W",1,0)+V831),"")</f>
        <v/>
      </c>
    </row>
    <row r="833" customFormat="false" ht="13.8" hidden="false" customHeight="false" outlineLevel="0" collapsed="false">
      <c r="A833" s="23"/>
      <c r="B833" s="23"/>
      <c r="C833" s="23"/>
      <c r="D833" s="23"/>
      <c r="E833" s="23"/>
      <c r="F833" s="25" t="str">
        <f aca="false">_xlfn.IFS(E833 = "","",E833&gt;0,C833/E833,TRUE(),C833/1)</f>
        <v/>
      </c>
      <c r="G833" s="25" t="str">
        <f aca="false">_xlfn.IFS(E833 = "","",E833&gt;0,(C833+D833)/E833,TRUE(),(C833+D833)/1)</f>
        <v/>
      </c>
      <c r="H833" s="29"/>
      <c r="I833" s="27"/>
      <c r="J833" s="28" t="str">
        <f aca="false">IF(O833&lt;&gt;"",O833/86400,"")</f>
        <v/>
      </c>
      <c r="K833" s="28"/>
      <c r="L833" s="29" t="str">
        <f aca="false">_xlfn.IFS(Q834 &lt;&gt; 1,"",T833&gt;0,R833/T833,TRUE(),R833/1)</f>
        <v/>
      </c>
      <c r="M833" s="25" t="str">
        <f aca="false">_xlfn.IFS(Q834 &lt;&gt; 1,"",V833&gt;0,U833/V833,TRUE(),U833/1)</f>
        <v/>
      </c>
      <c r="N833" s="20"/>
      <c r="P833" s="0" t="str">
        <f aca="false">IF(H833&lt;&gt;"",MOD(WEEKDAY(H833)+4,7)+1,"")</f>
        <v/>
      </c>
      <c r="Q833" s="0" t="str">
        <f aca="false">IF(H832&lt;&gt;"",_xlfn.IFS(OR((H833-H832)&gt;=7,H833=""),1,P832&gt;P833,1,1,0),"")</f>
        <v/>
      </c>
      <c r="R833" s="0" t="str">
        <f aca="false">IF(C833&lt;&gt;"",IF($Q833&lt;&gt;1,C833+R832,C833),"")</f>
        <v/>
      </c>
      <c r="S833" s="0" t="str">
        <f aca="false">IF(D833&lt;&gt;"",IF($Q833&lt;&gt;1,D833+S832,D833),"")</f>
        <v/>
      </c>
      <c r="T833" s="0" t="str">
        <f aca="false">IF(E833&lt;&gt;"",IF($Q833&lt;&gt;1,E833+T832,E833),"")</f>
        <v/>
      </c>
      <c r="U833" s="0" t="str">
        <f aca="false">IF(H833&lt;&gt;"",IF(Q833=1,IF(B833="W",1,0),IF(B833="W",1,0)+U832),"")</f>
        <v/>
      </c>
      <c r="V833" s="0" t="str">
        <f aca="false">IF(H833&lt;&gt;"",IF(Q833=1,IF(B833&lt;&gt;"W",1,0),IF(B833&lt;&gt;"W",1,0)+V832),"")</f>
        <v/>
      </c>
    </row>
    <row r="834" customFormat="false" ht="13.8" hidden="false" customHeight="false" outlineLevel="0" collapsed="false">
      <c r="A834" s="23"/>
      <c r="B834" s="23"/>
      <c r="C834" s="23"/>
      <c r="D834" s="23"/>
      <c r="E834" s="23"/>
      <c r="F834" s="25" t="str">
        <f aca="false">_xlfn.IFS(E834 = "","",E834&gt;0,C834/E834,TRUE(),C834/1)</f>
        <v/>
      </c>
      <c r="G834" s="25" t="str">
        <f aca="false">_xlfn.IFS(E834 = "","",E834&gt;0,(C834+D834)/E834,TRUE(),(C834+D834)/1)</f>
        <v/>
      </c>
      <c r="H834" s="29"/>
      <c r="I834" s="27"/>
      <c r="J834" s="28" t="str">
        <f aca="false">IF(O834&lt;&gt;"",O834/86400,"")</f>
        <v/>
      </c>
      <c r="K834" s="28"/>
      <c r="L834" s="29" t="str">
        <f aca="false">_xlfn.IFS(Q835 &lt;&gt; 1,"",T834&gt;0,R834/T834,TRUE(),R834/1)</f>
        <v/>
      </c>
      <c r="M834" s="25" t="str">
        <f aca="false">_xlfn.IFS(Q835 &lt;&gt; 1,"",V834&gt;0,U834/V834,TRUE(),U834/1)</f>
        <v/>
      </c>
      <c r="N834" s="20"/>
      <c r="P834" s="0" t="str">
        <f aca="false">IF(H834&lt;&gt;"",MOD(WEEKDAY(H834)+4,7)+1,"")</f>
        <v/>
      </c>
      <c r="Q834" s="0" t="str">
        <f aca="false">IF(H833&lt;&gt;"",_xlfn.IFS(OR((H834-H833)&gt;=7,H834=""),1,P833&gt;P834,1,1,0),"")</f>
        <v/>
      </c>
      <c r="R834" s="0" t="str">
        <f aca="false">IF(C834&lt;&gt;"",IF($Q834&lt;&gt;1,C834+R833,C834),"")</f>
        <v/>
      </c>
      <c r="S834" s="0" t="str">
        <f aca="false">IF(D834&lt;&gt;"",IF($Q834&lt;&gt;1,D834+S833,D834),"")</f>
        <v/>
      </c>
      <c r="T834" s="0" t="str">
        <f aca="false">IF(E834&lt;&gt;"",IF($Q834&lt;&gt;1,E834+T833,E834),"")</f>
        <v/>
      </c>
      <c r="U834" s="0" t="str">
        <f aca="false">IF(H834&lt;&gt;"",IF(Q834=1,IF(B834="W",1,0),IF(B834="W",1,0)+U833),"")</f>
        <v/>
      </c>
      <c r="V834" s="0" t="str">
        <f aca="false">IF(H834&lt;&gt;"",IF(Q834=1,IF(B834&lt;&gt;"W",1,0),IF(B834&lt;&gt;"W",1,0)+V833),"")</f>
        <v/>
      </c>
    </row>
    <row r="835" customFormat="false" ht="13.8" hidden="false" customHeight="false" outlineLevel="0" collapsed="false">
      <c r="A835" s="23"/>
      <c r="B835" s="23"/>
      <c r="C835" s="23"/>
      <c r="D835" s="23"/>
      <c r="E835" s="23"/>
      <c r="F835" s="25" t="str">
        <f aca="false">_xlfn.IFS(E835 = "","",E835&gt;0,C835/E835,TRUE(),C835/1)</f>
        <v/>
      </c>
      <c r="G835" s="25" t="str">
        <f aca="false">_xlfn.IFS(E835 = "","",E835&gt;0,(C835+D835)/E835,TRUE(),(C835+D835)/1)</f>
        <v/>
      </c>
      <c r="H835" s="29"/>
      <c r="I835" s="27"/>
      <c r="J835" s="28" t="str">
        <f aca="false">IF(O835&lt;&gt;"",O835/86400,"")</f>
        <v/>
      </c>
      <c r="K835" s="28"/>
      <c r="L835" s="29" t="str">
        <f aca="false">_xlfn.IFS(Q836 &lt;&gt; 1,"",T835&gt;0,R835/T835,TRUE(),R835/1)</f>
        <v/>
      </c>
      <c r="M835" s="25" t="str">
        <f aca="false">_xlfn.IFS(Q836 &lt;&gt; 1,"",V835&gt;0,U835/V835,TRUE(),U835/1)</f>
        <v/>
      </c>
      <c r="N835" s="20"/>
      <c r="P835" s="0" t="str">
        <f aca="false">IF(H835&lt;&gt;"",MOD(WEEKDAY(H835)+4,7)+1,"")</f>
        <v/>
      </c>
      <c r="Q835" s="0" t="str">
        <f aca="false">IF(H834&lt;&gt;"",_xlfn.IFS(OR((H835-H834)&gt;=7,H835=""),1,P834&gt;P835,1,1,0),"")</f>
        <v/>
      </c>
      <c r="R835" s="0" t="str">
        <f aca="false">IF(C835&lt;&gt;"",IF($Q835&lt;&gt;1,C835+R834,C835),"")</f>
        <v/>
      </c>
      <c r="S835" s="0" t="str">
        <f aca="false">IF(D835&lt;&gt;"",IF($Q835&lt;&gt;1,D835+S834,D835),"")</f>
        <v/>
      </c>
      <c r="T835" s="0" t="str">
        <f aca="false">IF(E835&lt;&gt;"",IF($Q835&lt;&gt;1,E835+T834,E835),"")</f>
        <v/>
      </c>
      <c r="U835" s="0" t="str">
        <f aca="false">IF(H835&lt;&gt;"",IF(Q835=1,IF(B835="W",1,0),IF(B835="W",1,0)+U834),"")</f>
        <v/>
      </c>
      <c r="V835" s="0" t="str">
        <f aca="false">IF(H835&lt;&gt;"",IF(Q835=1,IF(B835&lt;&gt;"W",1,0),IF(B835&lt;&gt;"W",1,0)+V834),"")</f>
        <v/>
      </c>
    </row>
    <row r="836" customFormat="false" ht="13.8" hidden="false" customHeight="false" outlineLevel="0" collapsed="false">
      <c r="A836" s="23"/>
      <c r="B836" s="23"/>
      <c r="C836" s="23"/>
      <c r="D836" s="23"/>
      <c r="E836" s="23"/>
      <c r="F836" s="25" t="str">
        <f aca="false">_xlfn.IFS(E836 = "","",E836&gt;0,C836/E836,TRUE(),C836/1)</f>
        <v/>
      </c>
      <c r="G836" s="25" t="str">
        <f aca="false">_xlfn.IFS(E836 = "","",E836&gt;0,(C836+D836)/E836,TRUE(),(C836+D836)/1)</f>
        <v/>
      </c>
      <c r="H836" s="29"/>
      <c r="I836" s="27"/>
      <c r="J836" s="28" t="str">
        <f aca="false">IF(O836&lt;&gt;"",O836/86400,"")</f>
        <v/>
      </c>
      <c r="K836" s="28"/>
      <c r="L836" s="29" t="str">
        <f aca="false">_xlfn.IFS(Q837 &lt;&gt; 1,"",T836&gt;0,R836/T836,TRUE(),R836/1)</f>
        <v/>
      </c>
      <c r="M836" s="25" t="str">
        <f aca="false">_xlfn.IFS(Q837 &lt;&gt; 1,"",V836&gt;0,U836/V836,TRUE(),U836/1)</f>
        <v/>
      </c>
      <c r="N836" s="20"/>
      <c r="P836" s="0" t="str">
        <f aca="false">IF(H836&lt;&gt;"",MOD(WEEKDAY(H836)+4,7)+1,"")</f>
        <v/>
      </c>
      <c r="Q836" s="0" t="str">
        <f aca="false">IF(H835&lt;&gt;"",_xlfn.IFS(OR((H836-H835)&gt;=7,H836=""),1,P835&gt;P836,1,1,0),"")</f>
        <v/>
      </c>
      <c r="R836" s="0" t="str">
        <f aca="false">IF(C836&lt;&gt;"",IF($Q836&lt;&gt;1,C836+R835,C836),"")</f>
        <v/>
      </c>
      <c r="S836" s="0" t="str">
        <f aca="false">IF(D836&lt;&gt;"",IF($Q836&lt;&gt;1,D836+S835,D836),"")</f>
        <v/>
      </c>
      <c r="T836" s="0" t="str">
        <f aca="false">IF(E836&lt;&gt;"",IF($Q836&lt;&gt;1,E836+T835,E836),"")</f>
        <v/>
      </c>
      <c r="U836" s="0" t="str">
        <f aca="false">IF(H836&lt;&gt;"",IF(Q836=1,IF(B836="W",1,0),IF(B836="W",1,0)+U835),"")</f>
        <v/>
      </c>
      <c r="V836" s="0" t="str">
        <f aca="false">IF(H836&lt;&gt;"",IF(Q836=1,IF(B836&lt;&gt;"W",1,0),IF(B836&lt;&gt;"W",1,0)+V835),"")</f>
        <v/>
      </c>
    </row>
    <row r="837" customFormat="false" ht="13.8" hidden="false" customHeight="false" outlineLevel="0" collapsed="false">
      <c r="A837" s="23"/>
      <c r="B837" s="23"/>
      <c r="C837" s="23"/>
      <c r="D837" s="23"/>
      <c r="E837" s="23"/>
      <c r="F837" s="25" t="str">
        <f aca="false">_xlfn.IFS(E837 = "","",E837&gt;0,C837/E837,TRUE(),C837/1)</f>
        <v/>
      </c>
      <c r="G837" s="25" t="str">
        <f aca="false">_xlfn.IFS(E837 = "","",E837&gt;0,(C837+D837)/E837,TRUE(),(C837+D837)/1)</f>
        <v/>
      </c>
      <c r="H837" s="29"/>
      <c r="I837" s="27"/>
      <c r="J837" s="28" t="str">
        <f aca="false">IF(O837&lt;&gt;"",O837/86400,"")</f>
        <v/>
      </c>
      <c r="K837" s="28"/>
      <c r="L837" s="29" t="str">
        <f aca="false">_xlfn.IFS(Q838 &lt;&gt; 1,"",T837&gt;0,R837/T837,TRUE(),R837/1)</f>
        <v/>
      </c>
      <c r="M837" s="25" t="str">
        <f aca="false">_xlfn.IFS(Q838 &lt;&gt; 1,"",V837&gt;0,U837/V837,TRUE(),U837/1)</f>
        <v/>
      </c>
      <c r="N837" s="20"/>
      <c r="P837" s="0" t="str">
        <f aca="false">IF(H837&lt;&gt;"",MOD(WEEKDAY(H837)+4,7)+1,"")</f>
        <v/>
      </c>
      <c r="Q837" s="0" t="str">
        <f aca="false">IF(H836&lt;&gt;"",_xlfn.IFS(OR((H837-H836)&gt;=7,H837=""),1,P836&gt;P837,1,1,0),"")</f>
        <v/>
      </c>
      <c r="R837" s="0" t="str">
        <f aca="false">IF(C837&lt;&gt;"",IF($Q837&lt;&gt;1,C837+R836,C837),"")</f>
        <v/>
      </c>
      <c r="S837" s="0" t="str">
        <f aca="false">IF(D837&lt;&gt;"",IF($Q837&lt;&gt;1,D837+S836,D837),"")</f>
        <v/>
      </c>
      <c r="T837" s="0" t="str">
        <f aca="false">IF(E837&lt;&gt;"",IF($Q837&lt;&gt;1,E837+T836,E837),"")</f>
        <v/>
      </c>
      <c r="U837" s="0" t="str">
        <f aca="false">IF(H837&lt;&gt;"",IF(Q837=1,IF(B837="W",1,0),IF(B837="W",1,0)+U836),"")</f>
        <v/>
      </c>
      <c r="V837" s="0" t="str">
        <f aca="false">IF(H837&lt;&gt;"",IF(Q837=1,IF(B837&lt;&gt;"W",1,0),IF(B837&lt;&gt;"W",1,0)+V836),"")</f>
        <v/>
      </c>
    </row>
    <row r="838" customFormat="false" ht="13.8" hidden="false" customHeight="false" outlineLevel="0" collapsed="false">
      <c r="A838" s="23"/>
      <c r="B838" s="23"/>
      <c r="C838" s="23"/>
      <c r="D838" s="23"/>
      <c r="E838" s="23"/>
      <c r="F838" s="25" t="str">
        <f aca="false">_xlfn.IFS(E838 = "","",E838&gt;0,C838/E838,TRUE(),C838/1)</f>
        <v/>
      </c>
      <c r="G838" s="25" t="str">
        <f aca="false">_xlfn.IFS(E838 = "","",E838&gt;0,(C838+D838)/E838,TRUE(),(C838+D838)/1)</f>
        <v/>
      </c>
      <c r="H838" s="29"/>
      <c r="I838" s="27"/>
      <c r="J838" s="28" t="str">
        <f aca="false">IF(O838&lt;&gt;"",O838/86400,"")</f>
        <v/>
      </c>
      <c r="K838" s="28"/>
      <c r="L838" s="29" t="str">
        <f aca="false">_xlfn.IFS(Q839 &lt;&gt; 1,"",T838&gt;0,R838/T838,TRUE(),R838/1)</f>
        <v/>
      </c>
      <c r="M838" s="25" t="str">
        <f aca="false">_xlfn.IFS(Q839 &lt;&gt; 1,"",V838&gt;0,U838/V838,TRUE(),U838/1)</f>
        <v/>
      </c>
      <c r="N838" s="20"/>
      <c r="P838" s="0" t="str">
        <f aca="false">IF(H838&lt;&gt;"",MOD(WEEKDAY(H838)+4,7)+1,"")</f>
        <v/>
      </c>
      <c r="Q838" s="0" t="str">
        <f aca="false">IF(H837&lt;&gt;"",_xlfn.IFS(OR((H838-H837)&gt;=7,H838=""),1,P837&gt;P838,1,1,0),"")</f>
        <v/>
      </c>
      <c r="R838" s="0" t="str">
        <f aca="false">IF(C838&lt;&gt;"",IF($Q838&lt;&gt;1,C838+R837,C838),"")</f>
        <v/>
      </c>
      <c r="S838" s="0" t="str">
        <f aca="false">IF(D838&lt;&gt;"",IF($Q838&lt;&gt;1,D838+S837,D838),"")</f>
        <v/>
      </c>
      <c r="T838" s="0" t="str">
        <f aca="false">IF(E838&lt;&gt;"",IF($Q838&lt;&gt;1,E838+T837,E838),"")</f>
        <v/>
      </c>
      <c r="U838" s="0" t="str">
        <f aca="false">IF(H838&lt;&gt;"",IF(Q838=1,IF(B838="W",1,0),IF(B838="W",1,0)+U837),"")</f>
        <v/>
      </c>
      <c r="V838" s="0" t="str">
        <f aca="false">IF(H838&lt;&gt;"",IF(Q838=1,IF(B838&lt;&gt;"W",1,0),IF(B838&lt;&gt;"W",1,0)+V837),"")</f>
        <v/>
      </c>
    </row>
    <row r="839" customFormat="false" ht="13.8" hidden="false" customHeight="false" outlineLevel="0" collapsed="false">
      <c r="A839" s="23"/>
      <c r="B839" s="23"/>
      <c r="C839" s="23"/>
      <c r="D839" s="23"/>
      <c r="E839" s="23"/>
      <c r="F839" s="25" t="str">
        <f aca="false">_xlfn.IFS(E839 = "","",E839&gt;0,C839/E839,TRUE(),C839/1)</f>
        <v/>
      </c>
      <c r="G839" s="25" t="str">
        <f aca="false">_xlfn.IFS(E839 = "","",E839&gt;0,(C839+D839)/E839,TRUE(),(C839+D839)/1)</f>
        <v/>
      </c>
      <c r="H839" s="29"/>
      <c r="I839" s="27"/>
      <c r="J839" s="28" t="str">
        <f aca="false">IF(O839&lt;&gt;"",O839/86400,"")</f>
        <v/>
      </c>
      <c r="K839" s="28"/>
      <c r="L839" s="29" t="str">
        <f aca="false">_xlfn.IFS(Q840 &lt;&gt; 1,"",T839&gt;0,R839/T839,TRUE(),R839/1)</f>
        <v/>
      </c>
      <c r="M839" s="25" t="str">
        <f aca="false">_xlfn.IFS(Q840 &lt;&gt; 1,"",V839&gt;0,U839/V839,TRUE(),U839/1)</f>
        <v/>
      </c>
      <c r="N839" s="20"/>
      <c r="P839" s="0" t="str">
        <f aca="false">IF(H839&lt;&gt;"",MOD(WEEKDAY(H839)+4,7)+1,"")</f>
        <v/>
      </c>
      <c r="Q839" s="0" t="str">
        <f aca="false">IF(H838&lt;&gt;"",_xlfn.IFS(OR((H839-H838)&gt;=7,H839=""),1,P838&gt;P839,1,1,0),"")</f>
        <v/>
      </c>
      <c r="R839" s="0" t="str">
        <f aca="false">IF(C839&lt;&gt;"",IF($Q839&lt;&gt;1,C839+R838,C839),"")</f>
        <v/>
      </c>
      <c r="S839" s="0" t="str">
        <f aca="false">IF(D839&lt;&gt;"",IF($Q839&lt;&gt;1,D839+S838,D839),"")</f>
        <v/>
      </c>
      <c r="T839" s="0" t="str">
        <f aca="false">IF(E839&lt;&gt;"",IF($Q839&lt;&gt;1,E839+T838,E839),"")</f>
        <v/>
      </c>
      <c r="U839" s="0" t="str">
        <f aca="false">IF(H839&lt;&gt;"",IF(Q839=1,IF(B839="W",1,0),IF(B839="W",1,0)+U838),"")</f>
        <v/>
      </c>
      <c r="V839" s="0" t="str">
        <f aca="false">IF(H839&lt;&gt;"",IF(Q839=1,IF(B839&lt;&gt;"W",1,0),IF(B839&lt;&gt;"W",1,0)+V838),"")</f>
        <v/>
      </c>
    </row>
    <row r="840" customFormat="false" ht="13.8" hidden="false" customHeight="false" outlineLevel="0" collapsed="false">
      <c r="A840" s="23"/>
      <c r="B840" s="23"/>
      <c r="C840" s="23"/>
      <c r="D840" s="23"/>
      <c r="E840" s="23"/>
      <c r="F840" s="25" t="str">
        <f aca="false">_xlfn.IFS(E840 = "","",E840&gt;0,C840/E840,TRUE(),C840/1)</f>
        <v/>
      </c>
      <c r="G840" s="25" t="str">
        <f aca="false">_xlfn.IFS(E840 = "","",E840&gt;0,(C840+D840)/E840,TRUE(),(C840+D840)/1)</f>
        <v/>
      </c>
      <c r="H840" s="29"/>
      <c r="I840" s="27"/>
      <c r="J840" s="28" t="str">
        <f aca="false">IF(O840&lt;&gt;"",O840/86400,"")</f>
        <v/>
      </c>
      <c r="K840" s="28"/>
      <c r="L840" s="29" t="str">
        <f aca="false">_xlfn.IFS(Q841 &lt;&gt; 1,"",T840&gt;0,R840/T840,TRUE(),R840/1)</f>
        <v/>
      </c>
      <c r="M840" s="25" t="str">
        <f aca="false">_xlfn.IFS(Q841 &lt;&gt; 1,"",V840&gt;0,U840/V840,TRUE(),U840/1)</f>
        <v/>
      </c>
      <c r="N840" s="20"/>
      <c r="P840" s="0" t="str">
        <f aca="false">IF(H840&lt;&gt;"",MOD(WEEKDAY(H840)+4,7)+1,"")</f>
        <v/>
      </c>
      <c r="Q840" s="0" t="str">
        <f aca="false">IF(H839&lt;&gt;"",_xlfn.IFS(OR((H840-H839)&gt;=7,H840=""),1,P839&gt;P840,1,1,0),"")</f>
        <v/>
      </c>
      <c r="R840" s="0" t="str">
        <f aca="false">IF(C840&lt;&gt;"",IF($Q840&lt;&gt;1,C840+R839,C840),"")</f>
        <v/>
      </c>
      <c r="S840" s="0" t="str">
        <f aca="false">IF(D840&lt;&gt;"",IF($Q840&lt;&gt;1,D840+S839,D840),"")</f>
        <v/>
      </c>
      <c r="T840" s="0" t="str">
        <f aca="false">IF(E840&lt;&gt;"",IF($Q840&lt;&gt;1,E840+T839,E840),"")</f>
        <v/>
      </c>
      <c r="U840" s="0" t="str">
        <f aca="false">IF(H840&lt;&gt;"",IF(Q840=1,IF(B840="W",1,0),IF(B840="W",1,0)+U839),"")</f>
        <v/>
      </c>
      <c r="V840" s="0" t="str">
        <f aca="false">IF(H840&lt;&gt;"",IF(Q840=1,IF(B840&lt;&gt;"W",1,0),IF(B840&lt;&gt;"W",1,0)+V839),"")</f>
        <v/>
      </c>
    </row>
    <row r="841" customFormat="false" ht="13.8" hidden="false" customHeight="false" outlineLevel="0" collapsed="false">
      <c r="A841" s="23"/>
      <c r="B841" s="23"/>
      <c r="C841" s="23"/>
      <c r="D841" s="23"/>
      <c r="E841" s="23"/>
      <c r="F841" s="25" t="str">
        <f aca="false">_xlfn.IFS(E841 = "","",E841&gt;0,C841/E841,TRUE(),C841/1)</f>
        <v/>
      </c>
      <c r="G841" s="25" t="str">
        <f aca="false">_xlfn.IFS(E841 = "","",E841&gt;0,(C841+D841)/E841,TRUE(),(C841+D841)/1)</f>
        <v/>
      </c>
      <c r="H841" s="29"/>
      <c r="I841" s="27"/>
      <c r="J841" s="28" t="str">
        <f aca="false">IF(O841&lt;&gt;"",O841/86400,"")</f>
        <v/>
      </c>
      <c r="K841" s="28"/>
      <c r="L841" s="29" t="str">
        <f aca="false">_xlfn.IFS(Q842 &lt;&gt; 1,"",T841&gt;0,R841/T841,TRUE(),R841/1)</f>
        <v/>
      </c>
      <c r="M841" s="25" t="str">
        <f aca="false">_xlfn.IFS(Q842 &lt;&gt; 1,"",V841&gt;0,U841/V841,TRUE(),U841/1)</f>
        <v/>
      </c>
      <c r="N841" s="20"/>
      <c r="P841" s="0" t="str">
        <f aca="false">IF(H841&lt;&gt;"",MOD(WEEKDAY(H841)+4,7)+1,"")</f>
        <v/>
      </c>
      <c r="Q841" s="0" t="str">
        <f aca="false">IF(H840&lt;&gt;"",_xlfn.IFS(OR((H841-H840)&gt;=7,H841=""),1,P840&gt;P841,1,1,0),"")</f>
        <v/>
      </c>
      <c r="R841" s="0" t="str">
        <f aca="false">IF(C841&lt;&gt;"",IF($Q841&lt;&gt;1,C841+R840,C841),"")</f>
        <v/>
      </c>
      <c r="S841" s="0" t="str">
        <f aca="false">IF(D841&lt;&gt;"",IF($Q841&lt;&gt;1,D841+S840,D841),"")</f>
        <v/>
      </c>
      <c r="T841" s="0" t="str">
        <f aca="false">IF(E841&lt;&gt;"",IF($Q841&lt;&gt;1,E841+T840,E841),"")</f>
        <v/>
      </c>
      <c r="U841" s="0" t="str">
        <f aca="false">IF(H841&lt;&gt;"",IF(Q841=1,IF(B841="W",1,0),IF(B841="W",1,0)+U840),"")</f>
        <v/>
      </c>
      <c r="V841" s="0" t="str">
        <f aca="false">IF(H841&lt;&gt;"",IF(Q841=1,IF(B841&lt;&gt;"W",1,0),IF(B841&lt;&gt;"W",1,0)+V840),"")</f>
        <v/>
      </c>
    </row>
    <row r="842" customFormat="false" ht="13.8" hidden="false" customHeight="false" outlineLevel="0" collapsed="false">
      <c r="A842" s="23"/>
      <c r="B842" s="23"/>
      <c r="C842" s="23"/>
      <c r="D842" s="23"/>
      <c r="E842" s="23"/>
      <c r="F842" s="25" t="str">
        <f aca="false">_xlfn.IFS(E842 = "","",E842&gt;0,C842/E842,TRUE(),C842/1)</f>
        <v/>
      </c>
      <c r="G842" s="25" t="str">
        <f aca="false">_xlfn.IFS(E842 = "","",E842&gt;0,(C842+D842)/E842,TRUE(),(C842+D842)/1)</f>
        <v/>
      </c>
      <c r="H842" s="29"/>
      <c r="I842" s="27"/>
      <c r="J842" s="28" t="str">
        <f aca="false">IF(O842&lt;&gt;"",O842/86400,"")</f>
        <v/>
      </c>
      <c r="K842" s="28"/>
      <c r="L842" s="29" t="str">
        <f aca="false">_xlfn.IFS(Q843 &lt;&gt; 1,"",T842&gt;0,R842/T842,TRUE(),R842/1)</f>
        <v/>
      </c>
      <c r="M842" s="25" t="str">
        <f aca="false">_xlfn.IFS(Q843 &lt;&gt; 1,"",V842&gt;0,U842/V842,TRUE(),U842/1)</f>
        <v/>
      </c>
      <c r="N842" s="20"/>
      <c r="P842" s="0" t="str">
        <f aca="false">IF(H842&lt;&gt;"",MOD(WEEKDAY(H842)+4,7)+1,"")</f>
        <v/>
      </c>
      <c r="Q842" s="0" t="str">
        <f aca="false">IF(H841&lt;&gt;"",_xlfn.IFS(OR((H842-H841)&gt;=7,H842=""),1,P841&gt;P842,1,1,0),"")</f>
        <v/>
      </c>
      <c r="R842" s="0" t="str">
        <f aca="false">IF(C842&lt;&gt;"",IF($Q842&lt;&gt;1,C842+R841,C842),"")</f>
        <v/>
      </c>
      <c r="S842" s="0" t="str">
        <f aca="false">IF(D842&lt;&gt;"",IF($Q842&lt;&gt;1,D842+S841,D842),"")</f>
        <v/>
      </c>
      <c r="T842" s="0" t="str">
        <f aca="false">IF(E842&lt;&gt;"",IF($Q842&lt;&gt;1,E842+T841,E842),"")</f>
        <v/>
      </c>
      <c r="U842" s="0" t="str">
        <f aca="false">IF(H842&lt;&gt;"",IF(Q842=1,IF(B842="W",1,0),IF(B842="W",1,0)+U841),"")</f>
        <v/>
      </c>
      <c r="V842" s="0" t="str">
        <f aca="false">IF(H842&lt;&gt;"",IF(Q842=1,IF(B842&lt;&gt;"W",1,0),IF(B842&lt;&gt;"W",1,0)+V841),"")</f>
        <v/>
      </c>
    </row>
    <row r="843" customFormat="false" ht="13.8" hidden="false" customHeight="false" outlineLevel="0" collapsed="false">
      <c r="A843" s="23"/>
      <c r="B843" s="23"/>
      <c r="C843" s="23"/>
      <c r="D843" s="23"/>
      <c r="E843" s="23"/>
      <c r="F843" s="25" t="str">
        <f aca="false">_xlfn.IFS(E843 = "","",E843&gt;0,C843/E843,TRUE(),C843/1)</f>
        <v/>
      </c>
      <c r="G843" s="25" t="str">
        <f aca="false">_xlfn.IFS(E843 = "","",E843&gt;0,(C843+D843)/E843,TRUE(),(C843+D843)/1)</f>
        <v/>
      </c>
      <c r="H843" s="29"/>
      <c r="I843" s="27"/>
      <c r="J843" s="28" t="str">
        <f aca="false">IF(O843&lt;&gt;"",O843/86400,"")</f>
        <v/>
      </c>
      <c r="K843" s="28"/>
      <c r="L843" s="29" t="str">
        <f aca="false">_xlfn.IFS(Q844 &lt;&gt; 1,"",T843&gt;0,R843/T843,TRUE(),R843/1)</f>
        <v/>
      </c>
      <c r="M843" s="25" t="str">
        <f aca="false">_xlfn.IFS(Q844 &lt;&gt; 1,"",V843&gt;0,U843/V843,TRUE(),U843/1)</f>
        <v/>
      </c>
      <c r="N843" s="20"/>
      <c r="P843" s="0" t="str">
        <f aca="false">IF(H843&lt;&gt;"",MOD(WEEKDAY(H843)+4,7)+1,"")</f>
        <v/>
      </c>
      <c r="Q843" s="0" t="str">
        <f aca="false">IF(H842&lt;&gt;"",_xlfn.IFS(OR((H843-H842)&gt;=7,H843=""),1,P842&gt;P843,1,1,0),"")</f>
        <v/>
      </c>
      <c r="R843" s="0" t="str">
        <f aca="false">IF(C843&lt;&gt;"",IF($Q843&lt;&gt;1,C843+R842,C843),"")</f>
        <v/>
      </c>
      <c r="S843" s="0" t="str">
        <f aca="false">IF(D843&lt;&gt;"",IF($Q843&lt;&gt;1,D843+S842,D843),"")</f>
        <v/>
      </c>
      <c r="T843" s="0" t="str">
        <f aca="false">IF(E843&lt;&gt;"",IF($Q843&lt;&gt;1,E843+T842,E843),"")</f>
        <v/>
      </c>
      <c r="U843" s="0" t="str">
        <f aca="false">IF(H843&lt;&gt;"",IF(Q843=1,IF(B843="W",1,0),IF(B843="W",1,0)+U842),"")</f>
        <v/>
      </c>
      <c r="V843" s="0" t="str">
        <f aca="false">IF(H843&lt;&gt;"",IF(Q843=1,IF(B843&lt;&gt;"W",1,0),IF(B843&lt;&gt;"W",1,0)+V842),"")</f>
        <v/>
      </c>
    </row>
    <row r="844" customFormat="false" ht="13.8" hidden="false" customHeight="false" outlineLevel="0" collapsed="false">
      <c r="A844" s="23"/>
      <c r="B844" s="23"/>
      <c r="C844" s="23"/>
      <c r="D844" s="23"/>
      <c r="E844" s="23"/>
      <c r="F844" s="25" t="str">
        <f aca="false">_xlfn.IFS(E844 = "","",E844&gt;0,C844/E844,TRUE(),C844/1)</f>
        <v/>
      </c>
      <c r="G844" s="25" t="str">
        <f aca="false">_xlfn.IFS(E844 = "","",E844&gt;0,(C844+D844)/E844,TRUE(),(C844+D844)/1)</f>
        <v/>
      </c>
      <c r="H844" s="29"/>
      <c r="I844" s="27"/>
      <c r="J844" s="28" t="str">
        <f aca="false">IF(O844&lt;&gt;"",O844/86400,"")</f>
        <v/>
      </c>
      <c r="K844" s="28"/>
      <c r="L844" s="29" t="str">
        <f aca="false">_xlfn.IFS(Q845 &lt;&gt; 1,"",T844&gt;0,R844/T844,TRUE(),R844/1)</f>
        <v/>
      </c>
      <c r="M844" s="25" t="str">
        <f aca="false">_xlfn.IFS(Q845 &lt;&gt; 1,"",V844&gt;0,U844/V844,TRUE(),U844/1)</f>
        <v/>
      </c>
      <c r="N844" s="20"/>
      <c r="P844" s="0" t="str">
        <f aca="false">IF(H844&lt;&gt;"",MOD(WEEKDAY(H844)+4,7)+1,"")</f>
        <v/>
      </c>
      <c r="Q844" s="0" t="str">
        <f aca="false">IF(H843&lt;&gt;"",_xlfn.IFS(OR((H844-H843)&gt;=7,H844=""),1,P843&gt;P844,1,1,0),"")</f>
        <v/>
      </c>
      <c r="R844" s="0" t="str">
        <f aca="false">IF(C844&lt;&gt;"",IF($Q844&lt;&gt;1,C844+R843,C844),"")</f>
        <v/>
      </c>
      <c r="S844" s="0" t="str">
        <f aca="false">IF(D844&lt;&gt;"",IF($Q844&lt;&gt;1,D844+S843,D844),"")</f>
        <v/>
      </c>
      <c r="T844" s="0" t="str">
        <f aca="false">IF(E844&lt;&gt;"",IF($Q844&lt;&gt;1,E844+T843,E844),"")</f>
        <v/>
      </c>
      <c r="U844" s="0" t="str">
        <f aca="false">IF(H844&lt;&gt;"",IF(Q844=1,IF(B844="W",1,0),IF(B844="W",1,0)+U843),"")</f>
        <v/>
      </c>
      <c r="V844" s="0" t="str">
        <f aca="false">IF(H844&lt;&gt;"",IF(Q844=1,IF(B844&lt;&gt;"W",1,0),IF(B844&lt;&gt;"W",1,0)+V843),"")</f>
        <v/>
      </c>
    </row>
    <row r="845" customFormat="false" ht="13.8" hidden="false" customHeight="false" outlineLevel="0" collapsed="false">
      <c r="A845" s="23"/>
      <c r="B845" s="23"/>
      <c r="C845" s="23"/>
      <c r="D845" s="23"/>
      <c r="E845" s="23"/>
      <c r="F845" s="25" t="str">
        <f aca="false">_xlfn.IFS(E845 = "","",E845&gt;0,C845/E845,TRUE(),C845/1)</f>
        <v/>
      </c>
      <c r="G845" s="25" t="str">
        <f aca="false">_xlfn.IFS(E845 = "","",E845&gt;0,(C845+D845)/E845,TRUE(),(C845+D845)/1)</f>
        <v/>
      </c>
      <c r="H845" s="29"/>
      <c r="I845" s="27"/>
      <c r="J845" s="28" t="str">
        <f aca="false">IF(O845&lt;&gt;"",O845/86400,"")</f>
        <v/>
      </c>
      <c r="K845" s="28"/>
      <c r="L845" s="29" t="str">
        <f aca="false">_xlfn.IFS(Q846 &lt;&gt; 1,"",T845&gt;0,R845/T845,TRUE(),R845/1)</f>
        <v/>
      </c>
      <c r="M845" s="25" t="str">
        <f aca="false">_xlfn.IFS(Q846 &lt;&gt; 1,"",V845&gt;0,U845/V845,TRUE(),U845/1)</f>
        <v/>
      </c>
      <c r="N845" s="20"/>
      <c r="P845" s="0" t="str">
        <f aca="false">IF(H845&lt;&gt;"",MOD(WEEKDAY(H845)+4,7)+1,"")</f>
        <v/>
      </c>
      <c r="Q845" s="0" t="str">
        <f aca="false">IF(H844&lt;&gt;"",_xlfn.IFS(OR((H845-H844)&gt;=7,H845=""),1,P844&gt;P845,1,1,0),"")</f>
        <v/>
      </c>
      <c r="R845" s="0" t="str">
        <f aca="false">IF(C845&lt;&gt;"",IF($Q845&lt;&gt;1,C845+R844,C845),"")</f>
        <v/>
      </c>
      <c r="S845" s="0" t="str">
        <f aca="false">IF(D845&lt;&gt;"",IF($Q845&lt;&gt;1,D845+S844,D845),"")</f>
        <v/>
      </c>
      <c r="T845" s="0" t="str">
        <f aca="false">IF(E845&lt;&gt;"",IF($Q845&lt;&gt;1,E845+T844,E845),"")</f>
        <v/>
      </c>
      <c r="U845" s="0" t="str">
        <f aca="false">IF(H845&lt;&gt;"",IF(Q845=1,IF(B845="W",1,0),IF(B845="W",1,0)+U844),"")</f>
        <v/>
      </c>
      <c r="V845" s="0" t="str">
        <f aca="false">IF(H845&lt;&gt;"",IF(Q845=1,IF(B845&lt;&gt;"W",1,0),IF(B845&lt;&gt;"W",1,0)+V844),"")</f>
        <v/>
      </c>
    </row>
    <row r="846" customFormat="false" ht="13.8" hidden="false" customHeight="false" outlineLevel="0" collapsed="false">
      <c r="A846" s="23"/>
      <c r="B846" s="23"/>
      <c r="C846" s="23"/>
      <c r="D846" s="23"/>
      <c r="E846" s="23"/>
      <c r="F846" s="25" t="str">
        <f aca="false">_xlfn.IFS(E846 = "","",E846&gt;0,C846/E846,TRUE(),C846/1)</f>
        <v/>
      </c>
      <c r="G846" s="25" t="str">
        <f aca="false">_xlfn.IFS(E846 = "","",E846&gt;0,(C846+D846)/E846,TRUE(),(C846+D846)/1)</f>
        <v/>
      </c>
      <c r="H846" s="29"/>
      <c r="I846" s="27"/>
      <c r="J846" s="28" t="str">
        <f aca="false">IF(O846&lt;&gt;"",O846/86400,"")</f>
        <v/>
      </c>
      <c r="K846" s="28"/>
      <c r="L846" s="29" t="str">
        <f aca="false">_xlfn.IFS(Q847 &lt;&gt; 1,"",T846&gt;0,R846/T846,TRUE(),R846/1)</f>
        <v/>
      </c>
      <c r="M846" s="25" t="str">
        <f aca="false">_xlfn.IFS(Q847 &lt;&gt; 1,"",V846&gt;0,U846/V846,TRUE(),U846/1)</f>
        <v/>
      </c>
      <c r="N846" s="20"/>
      <c r="P846" s="0" t="str">
        <f aca="false">IF(H846&lt;&gt;"",MOD(WEEKDAY(H846)+4,7)+1,"")</f>
        <v/>
      </c>
      <c r="Q846" s="0" t="str">
        <f aca="false">IF(H845&lt;&gt;"",_xlfn.IFS(OR((H846-H845)&gt;=7,H846=""),1,P845&gt;P846,1,1,0),"")</f>
        <v/>
      </c>
      <c r="R846" s="0" t="str">
        <f aca="false">IF(C846&lt;&gt;"",IF($Q846&lt;&gt;1,C846+R845,C846),"")</f>
        <v/>
      </c>
      <c r="S846" s="0" t="str">
        <f aca="false">IF(D846&lt;&gt;"",IF($Q846&lt;&gt;1,D846+S845,D846),"")</f>
        <v/>
      </c>
      <c r="T846" s="0" t="str">
        <f aca="false">IF(E846&lt;&gt;"",IF($Q846&lt;&gt;1,E846+T845,E846),"")</f>
        <v/>
      </c>
      <c r="U846" s="0" t="str">
        <f aca="false">IF(H846&lt;&gt;"",IF(Q846=1,IF(B846="W",1,0),IF(B846="W",1,0)+U845),"")</f>
        <v/>
      </c>
      <c r="V846" s="0" t="str">
        <f aca="false">IF(H846&lt;&gt;"",IF(Q846=1,IF(B846&lt;&gt;"W",1,0),IF(B846&lt;&gt;"W",1,0)+V845),"")</f>
        <v/>
      </c>
    </row>
    <row r="847" customFormat="false" ht="13.8" hidden="false" customHeight="false" outlineLevel="0" collapsed="false">
      <c r="A847" s="23"/>
      <c r="B847" s="23"/>
      <c r="C847" s="23"/>
      <c r="D847" s="23"/>
      <c r="E847" s="23"/>
      <c r="F847" s="25" t="str">
        <f aca="false">_xlfn.IFS(E847 = "","",E847&gt;0,C847/E847,TRUE(),C847/1)</f>
        <v/>
      </c>
      <c r="G847" s="25" t="str">
        <f aca="false">_xlfn.IFS(E847 = "","",E847&gt;0,(C847+D847)/E847,TRUE(),(C847+D847)/1)</f>
        <v/>
      </c>
      <c r="H847" s="29"/>
      <c r="I847" s="27"/>
      <c r="J847" s="28" t="str">
        <f aca="false">IF(O847&lt;&gt;"",O847/86400,"")</f>
        <v/>
      </c>
      <c r="K847" s="28"/>
      <c r="L847" s="29" t="str">
        <f aca="false">_xlfn.IFS(Q848 &lt;&gt; 1,"",T847&gt;0,R847/T847,TRUE(),R847/1)</f>
        <v/>
      </c>
      <c r="M847" s="25" t="str">
        <f aca="false">_xlfn.IFS(Q848 &lt;&gt; 1,"",V847&gt;0,U847/V847,TRUE(),U847/1)</f>
        <v/>
      </c>
      <c r="N847" s="20"/>
      <c r="P847" s="0" t="str">
        <f aca="false">IF(H847&lt;&gt;"",MOD(WEEKDAY(H847)+4,7)+1,"")</f>
        <v/>
      </c>
      <c r="Q847" s="0" t="str">
        <f aca="false">IF(H846&lt;&gt;"",_xlfn.IFS(OR((H847-H846)&gt;=7,H847=""),1,P846&gt;P847,1,1,0),"")</f>
        <v/>
      </c>
      <c r="R847" s="0" t="str">
        <f aca="false">IF(C847&lt;&gt;"",IF($Q847&lt;&gt;1,C847+R846,C847),"")</f>
        <v/>
      </c>
      <c r="S847" s="0" t="str">
        <f aca="false">IF(D847&lt;&gt;"",IF($Q847&lt;&gt;1,D847+S846,D847),"")</f>
        <v/>
      </c>
      <c r="T847" s="0" t="str">
        <f aca="false">IF(E847&lt;&gt;"",IF($Q847&lt;&gt;1,E847+T846,E847),"")</f>
        <v/>
      </c>
      <c r="U847" s="0" t="str">
        <f aca="false">IF(H847&lt;&gt;"",IF(Q847=1,IF(B847="W",1,0),IF(B847="W",1,0)+U846),"")</f>
        <v/>
      </c>
      <c r="V847" s="0" t="str">
        <f aca="false">IF(H847&lt;&gt;"",IF(Q847=1,IF(B847&lt;&gt;"W",1,0),IF(B847&lt;&gt;"W",1,0)+V846),"")</f>
        <v/>
      </c>
    </row>
    <row r="848" customFormat="false" ht="13.8" hidden="false" customHeight="false" outlineLevel="0" collapsed="false">
      <c r="A848" s="23"/>
      <c r="B848" s="23"/>
      <c r="C848" s="23"/>
      <c r="D848" s="23"/>
      <c r="E848" s="23"/>
      <c r="F848" s="25" t="str">
        <f aca="false">_xlfn.IFS(E848 = "","",E848&gt;0,C848/E848,TRUE(),C848/1)</f>
        <v/>
      </c>
      <c r="G848" s="25" t="str">
        <f aca="false">_xlfn.IFS(E848 = "","",E848&gt;0,(C848+D848)/E848,TRUE(),(C848+D848)/1)</f>
        <v/>
      </c>
      <c r="H848" s="29"/>
      <c r="I848" s="27"/>
      <c r="J848" s="28" t="str">
        <f aca="false">IF(O848&lt;&gt;"",O848/86400,"")</f>
        <v/>
      </c>
      <c r="K848" s="28"/>
      <c r="L848" s="29" t="str">
        <f aca="false">_xlfn.IFS(Q849 &lt;&gt; 1,"",T848&gt;0,R848/T848,TRUE(),R848/1)</f>
        <v/>
      </c>
      <c r="M848" s="25" t="str">
        <f aca="false">_xlfn.IFS(Q849 &lt;&gt; 1,"",V848&gt;0,U848/V848,TRUE(),U848/1)</f>
        <v/>
      </c>
      <c r="N848" s="20"/>
      <c r="P848" s="0" t="str">
        <f aca="false">IF(H848&lt;&gt;"",MOD(WEEKDAY(H848)+4,7)+1,"")</f>
        <v/>
      </c>
      <c r="Q848" s="0" t="str">
        <f aca="false">IF(H847&lt;&gt;"",_xlfn.IFS(OR((H848-H847)&gt;=7,H848=""),1,P847&gt;P848,1,1,0),"")</f>
        <v/>
      </c>
      <c r="R848" s="0" t="str">
        <f aca="false">IF(C848&lt;&gt;"",IF($Q848&lt;&gt;1,C848+R847,C848),"")</f>
        <v/>
      </c>
      <c r="S848" s="0" t="str">
        <f aca="false">IF(D848&lt;&gt;"",IF($Q848&lt;&gt;1,D848+S847,D848),"")</f>
        <v/>
      </c>
      <c r="T848" s="0" t="str">
        <f aca="false">IF(E848&lt;&gt;"",IF($Q848&lt;&gt;1,E848+T847,E848),"")</f>
        <v/>
      </c>
      <c r="U848" s="0" t="str">
        <f aca="false">IF(H848&lt;&gt;"",IF(Q848=1,IF(B848="W",1,0),IF(B848="W",1,0)+U847),"")</f>
        <v/>
      </c>
      <c r="V848" s="0" t="str">
        <f aca="false">IF(H848&lt;&gt;"",IF(Q848=1,IF(B848&lt;&gt;"W",1,0),IF(B848&lt;&gt;"W",1,0)+V847),"")</f>
        <v/>
      </c>
    </row>
    <row r="849" customFormat="false" ht="13.8" hidden="false" customHeight="false" outlineLevel="0" collapsed="false">
      <c r="A849" s="23"/>
      <c r="B849" s="23"/>
      <c r="C849" s="23"/>
      <c r="D849" s="23"/>
      <c r="E849" s="23"/>
      <c r="F849" s="25" t="str">
        <f aca="false">_xlfn.IFS(E849 = "","",E849&gt;0,C849/E849,TRUE(),C849/1)</f>
        <v/>
      </c>
      <c r="G849" s="25" t="str">
        <f aca="false">_xlfn.IFS(E849 = "","",E849&gt;0,(C849+D849)/E849,TRUE(),(C849+D849)/1)</f>
        <v/>
      </c>
      <c r="H849" s="29"/>
      <c r="I849" s="27"/>
      <c r="J849" s="28" t="str">
        <f aca="false">IF(O849&lt;&gt;"",O849/86400,"")</f>
        <v/>
      </c>
      <c r="K849" s="28"/>
      <c r="L849" s="29" t="str">
        <f aca="false">_xlfn.IFS(Q850 &lt;&gt; 1,"",T849&gt;0,R849/T849,TRUE(),R849/1)</f>
        <v/>
      </c>
      <c r="M849" s="25" t="str">
        <f aca="false">_xlfn.IFS(Q850 &lt;&gt; 1,"",V849&gt;0,U849/V849,TRUE(),U849/1)</f>
        <v/>
      </c>
      <c r="N849" s="20"/>
      <c r="P849" s="0" t="str">
        <f aca="false">IF(H849&lt;&gt;"",MOD(WEEKDAY(H849)+4,7)+1,"")</f>
        <v/>
      </c>
      <c r="Q849" s="0" t="str">
        <f aca="false">IF(H848&lt;&gt;"",_xlfn.IFS(OR((H849-H848)&gt;=7,H849=""),1,P848&gt;P849,1,1,0),"")</f>
        <v/>
      </c>
      <c r="R849" s="0" t="str">
        <f aca="false">IF(C849&lt;&gt;"",IF($Q849&lt;&gt;1,C849+R848,C849),"")</f>
        <v/>
      </c>
      <c r="S849" s="0" t="str">
        <f aca="false">IF(D849&lt;&gt;"",IF($Q849&lt;&gt;1,D849+S848,D849),"")</f>
        <v/>
      </c>
      <c r="T849" s="0" t="str">
        <f aca="false">IF(E849&lt;&gt;"",IF($Q849&lt;&gt;1,E849+T848,E849),"")</f>
        <v/>
      </c>
      <c r="U849" s="0" t="str">
        <f aca="false">IF(H849&lt;&gt;"",IF(Q849=1,IF(B849="W",1,0),IF(B849="W",1,0)+U848),"")</f>
        <v/>
      </c>
      <c r="V849" s="0" t="str">
        <f aca="false">IF(H849&lt;&gt;"",IF(Q849=1,IF(B849&lt;&gt;"W",1,0),IF(B849&lt;&gt;"W",1,0)+V848),"")</f>
        <v/>
      </c>
    </row>
    <row r="850" customFormat="false" ht="13.8" hidden="false" customHeight="false" outlineLevel="0" collapsed="false">
      <c r="A850" s="23"/>
      <c r="B850" s="23"/>
      <c r="C850" s="23"/>
      <c r="D850" s="23"/>
      <c r="E850" s="23"/>
      <c r="F850" s="25" t="str">
        <f aca="false">_xlfn.IFS(E850 = "","",E850&gt;0,C850/E850,TRUE(),C850/1)</f>
        <v/>
      </c>
      <c r="G850" s="25" t="str">
        <f aca="false">_xlfn.IFS(E850 = "","",E850&gt;0,(C850+D850)/E850,TRUE(),(C850+D850)/1)</f>
        <v/>
      </c>
      <c r="H850" s="29"/>
      <c r="I850" s="27"/>
      <c r="J850" s="28" t="str">
        <f aca="false">IF(O850&lt;&gt;"",O850/86400,"")</f>
        <v/>
      </c>
      <c r="K850" s="28"/>
      <c r="L850" s="29" t="str">
        <f aca="false">_xlfn.IFS(Q851 &lt;&gt; 1,"",T850&gt;0,R850/T850,TRUE(),R850/1)</f>
        <v/>
      </c>
      <c r="M850" s="25" t="str">
        <f aca="false">_xlfn.IFS(Q851 &lt;&gt; 1,"",V850&gt;0,U850/V850,TRUE(),U850/1)</f>
        <v/>
      </c>
      <c r="N850" s="20"/>
      <c r="P850" s="0" t="str">
        <f aca="false">IF(H850&lt;&gt;"",MOD(WEEKDAY(H850)+4,7)+1,"")</f>
        <v/>
      </c>
      <c r="Q850" s="0" t="str">
        <f aca="false">IF(H849&lt;&gt;"",_xlfn.IFS(OR((H850-H849)&gt;=7,H850=""),1,P849&gt;P850,1,1,0),"")</f>
        <v/>
      </c>
      <c r="R850" s="0" t="str">
        <f aca="false">IF(C850&lt;&gt;"",IF($Q850&lt;&gt;1,C850+R849,C850),"")</f>
        <v/>
      </c>
      <c r="S850" s="0" t="str">
        <f aca="false">IF(D850&lt;&gt;"",IF($Q850&lt;&gt;1,D850+S849,D850),"")</f>
        <v/>
      </c>
      <c r="T850" s="0" t="str">
        <f aca="false">IF(E850&lt;&gt;"",IF($Q850&lt;&gt;1,E850+T849,E850),"")</f>
        <v/>
      </c>
      <c r="U850" s="0" t="str">
        <f aca="false">IF(H850&lt;&gt;"",IF(Q850=1,IF(B850="W",1,0),IF(B850="W",1,0)+U849),"")</f>
        <v/>
      </c>
      <c r="V850" s="0" t="str">
        <f aca="false">IF(H850&lt;&gt;"",IF(Q850=1,IF(B850&lt;&gt;"W",1,0),IF(B850&lt;&gt;"W",1,0)+V849),"")</f>
        <v/>
      </c>
    </row>
    <row r="851" customFormat="false" ht="13.8" hidden="false" customHeight="false" outlineLevel="0" collapsed="false">
      <c r="A851" s="23"/>
      <c r="B851" s="23"/>
      <c r="C851" s="23"/>
      <c r="D851" s="23"/>
      <c r="E851" s="23"/>
      <c r="F851" s="25" t="str">
        <f aca="false">_xlfn.IFS(E851 = "","",E851&gt;0,C851/E851,TRUE(),C851/1)</f>
        <v/>
      </c>
      <c r="G851" s="25" t="str">
        <f aca="false">_xlfn.IFS(E851 = "","",E851&gt;0,(C851+D851)/E851,TRUE(),(C851+D851)/1)</f>
        <v/>
      </c>
      <c r="H851" s="29"/>
      <c r="I851" s="27"/>
      <c r="J851" s="28" t="str">
        <f aca="false">IF(O851&lt;&gt;"",O851/86400,"")</f>
        <v/>
      </c>
      <c r="K851" s="28"/>
      <c r="L851" s="29" t="str">
        <f aca="false">_xlfn.IFS(Q852 &lt;&gt; 1,"",T851&gt;0,R851/T851,TRUE(),R851/1)</f>
        <v/>
      </c>
      <c r="M851" s="25" t="str">
        <f aca="false">_xlfn.IFS(Q852 &lt;&gt; 1,"",V851&gt;0,U851/V851,TRUE(),U851/1)</f>
        <v/>
      </c>
      <c r="N851" s="20"/>
      <c r="P851" s="0" t="str">
        <f aca="false">IF(H851&lt;&gt;"",MOD(WEEKDAY(H851)+4,7)+1,"")</f>
        <v/>
      </c>
      <c r="Q851" s="0" t="str">
        <f aca="false">IF(H850&lt;&gt;"",_xlfn.IFS(OR((H851-H850)&gt;=7,H851=""),1,P850&gt;P851,1,1,0),"")</f>
        <v/>
      </c>
      <c r="R851" s="0" t="str">
        <f aca="false">IF(C851&lt;&gt;"",IF($Q851&lt;&gt;1,C851+R850,C851),"")</f>
        <v/>
      </c>
      <c r="S851" s="0" t="str">
        <f aca="false">IF(D851&lt;&gt;"",IF($Q851&lt;&gt;1,D851+S850,D851),"")</f>
        <v/>
      </c>
      <c r="T851" s="0" t="str">
        <f aca="false">IF(E851&lt;&gt;"",IF($Q851&lt;&gt;1,E851+T850,E851),"")</f>
        <v/>
      </c>
      <c r="U851" s="0" t="str">
        <f aca="false">IF(H851&lt;&gt;"",IF(Q851=1,IF(B851="W",1,0),IF(B851="W",1,0)+U850),"")</f>
        <v/>
      </c>
      <c r="V851" s="0" t="str">
        <f aca="false">IF(H851&lt;&gt;"",IF(Q851=1,IF(B851&lt;&gt;"W",1,0),IF(B851&lt;&gt;"W",1,0)+V850),"")</f>
        <v/>
      </c>
    </row>
    <row r="852" customFormat="false" ht="13.8" hidden="false" customHeight="false" outlineLevel="0" collapsed="false">
      <c r="A852" s="23"/>
      <c r="B852" s="23"/>
      <c r="C852" s="23"/>
      <c r="D852" s="23"/>
      <c r="E852" s="23"/>
      <c r="F852" s="25" t="str">
        <f aca="false">_xlfn.IFS(E852 = "","",E852&gt;0,C852/E852,TRUE(),C852/1)</f>
        <v/>
      </c>
      <c r="G852" s="25" t="str">
        <f aca="false">_xlfn.IFS(E852 = "","",E852&gt;0,(C852+D852)/E852,TRUE(),(C852+D852)/1)</f>
        <v/>
      </c>
      <c r="H852" s="29"/>
      <c r="I852" s="27"/>
      <c r="J852" s="28" t="str">
        <f aca="false">IF(O852&lt;&gt;"",O852/86400,"")</f>
        <v/>
      </c>
      <c r="K852" s="28"/>
      <c r="L852" s="29" t="str">
        <f aca="false">_xlfn.IFS(Q853 &lt;&gt; 1,"",T852&gt;0,R852/T852,TRUE(),R852/1)</f>
        <v/>
      </c>
      <c r="M852" s="25" t="str">
        <f aca="false">_xlfn.IFS(Q853 &lt;&gt; 1,"",V852&gt;0,U852/V852,TRUE(),U852/1)</f>
        <v/>
      </c>
      <c r="N852" s="20"/>
      <c r="P852" s="0" t="str">
        <f aca="false">IF(H852&lt;&gt;"",MOD(WEEKDAY(H852)+4,7)+1,"")</f>
        <v/>
      </c>
      <c r="Q852" s="0" t="str">
        <f aca="false">IF(H851&lt;&gt;"",_xlfn.IFS(OR((H852-H851)&gt;=7,H852=""),1,P851&gt;P852,1,1,0),"")</f>
        <v/>
      </c>
      <c r="R852" s="0" t="str">
        <f aca="false">IF(C852&lt;&gt;"",IF($Q852&lt;&gt;1,C852+R851,C852),"")</f>
        <v/>
      </c>
      <c r="S852" s="0" t="str">
        <f aca="false">IF(D852&lt;&gt;"",IF($Q852&lt;&gt;1,D852+S851,D852),"")</f>
        <v/>
      </c>
      <c r="T852" s="0" t="str">
        <f aca="false">IF(E852&lt;&gt;"",IF($Q852&lt;&gt;1,E852+T851,E852),"")</f>
        <v/>
      </c>
      <c r="U852" s="0" t="str">
        <f aca="false">IF(H852&lt;&gt;"",IF(Q852=1,IF(B852="W",1,0),IF(B852="W",1,0)+U851),"")</f>
        <v/>
      </c>
      <c r="V852" s="0" t="str">
        <f aca="false">IF(H852&lt;&gt;"",IF(Q852=1,IF(B852&lt;&gt;"W",1,0),IF(B852&lt;&gt;"W",1,0)+V851),"")</f>
        <v/>
      </c>
    </row>
    <row r="853" customFormat="false" ht="13.8" hidden="false" customHeight="false" outlineLevel="0" collapsed="false">
      <c r="A853" s="23"/>
      <c r="B853" s="23"/>
      <c r="C853" s="23"/>
      <c r="D853" s="23"/>
      <c r="E853" s="23"/>
      <c r="F853" s="25" t="str">
        <f aca="false">_xlfn.IFS(E853 = "","",E853&gt;0,C853/E853,TRUE(),C853/1)</f>
        <v/>
      </c>
      <c r="G853" s="25" t="str">
        <f aca="false">_xlfn.IFS(E853 = "","",E853&gt;0,(C853+D853)/E853,TRUE(),(C853+D853)/1)</f>
        <v/>
      </c>
      <c r="H853" s="29"/>
      <c r="I853" s="27"/>
      <c r="J853" s="28" t="str">
        <f aca="false">IF(O853&lt;&gt;"",O853/86400,"")</f>
        <v/>
      </c>
      <c r="K853" s="28"/>
      <c r="L853" s="29" t="str">
        <f aca="false">_xlfn.IFS(Q854 &lt;&gt; 1,"",T853&gt;0,R853/T853,TRUE(),R853/1)</f>
        <v/>
      </c>
      <c r="M853" s="25" t="str">
        <f aca="false">_xlfn.IFS(Q854 &lt;&gt; 1,"",V853&gt;0,U853/V853,TRUE(),U853/1)</f>
        <v/>
      </c>
      <c r="N853" s="20"/>
      <c r="P853" s="0" t="str">
        <f aca="false">IF(H853&lt;&gt;"",MOD(WEEKDAY(H853)+4,7)+1,"")</f>
        <v/>
      </c>
      <c r="Q853" s="0" t="str">
        <f aca="false">IF(H852&lt;&gt;"",_xlfn.IFS(OR((H853-H852)&gt;=7,H853=""),1,P852&gt;P853,1,1,0),"")</f>
        <v/>
      </c>
      <c r="R853" s="0" t="str">
        <f aca="false">IF(C853&lt;&gt;"",IF($Q853&lt;&gt;1,C853+R852,C853),"")</f>
        <v/>
      </c>
      <c r="S853" s="0" t="str">
        <f aca="false">IF(D853&lt;&gt;"",IF($Q853&lt;&gt;1,D853+S852,D853),"")</f>
        <v/>
      </c>
      <c r="T853" s="0" t="str">
        <f aca="false">IF(E853&lt;&gt;"",IF($Q853&lt;&gt;1,E853+T852,E853),"")</f>
        <v/>
      </c>
      <c r="U853" s="0" t="str">
        <f aca="false">IF(H853&lt;&gt;"",IF(Q853=1,IF(B853="W",1,0),IF(B853="W",1,0)+U852),"")</f>
        <v/>
      </c>
      <c r="V853" s="0" t="str">
        <f aca="false">IF(H853&lt;&gt;"",IF(Q853=1,IF(B853&lt;&gt;"W",1,0),IF(B853&lt;&gt;"W",1,0)+V852),"")</f>
        <v/>
      </c>
    </row>
    <row r="854" customFormat="false" ht="13.8" hidden="false" customHeight="false" outlineLevel="0" collapsed="false">
      <c r="A854" s="23"/>
      <c r="B854" s="23"/>
      <c r="C854" s="23"/>
      <c r="D854" s="23"/>
      <c r="E854" s="23"/>
      <c r="F854" s="25" t="str">
        <f aca="false">_xlfn.IFS(E854 = "","",E854&gt;0,C854/E854,TRUE(),C854/1)</f>
        <v/>
      </c>
      <c r="G854" s="25" t="str">
        <f aca="false">_xlfn.IFS(E854 = "","",E854&gt;0,(C854+D854)/E854,TRUE(),(C854+D854)/1)</f>
        <v/>
      </c>
      <c r="H854" s="29"/>
      <c r="I854" s="27"/>
      <c r="J854" s="28" t="str">
        <f aca="false">IF(O854&lt;&gt;"",O854/86400,"")</f>
        <v/>
      </c>
      <c r="K854" s="28"/>
      <c r="L854" s="29" t="str">
        <f aca="false">_xlfn.IFS(Q855 &lt;&gt; 1,"",T854&gt;0,R854/T854,TRUE(),R854/1)</f>
        <v/>
      </c>
      <c r="M854" s="25" t="str">
        <f aca="false">_xlfn.IFS(Q855 &lt;&gt; 1,"",V854&gt;0,U854/V854,TRUE(),U854/1)</f>
        <v/>
      </c>
      <c r="N854" s="20"/>
      <c r="P854" s="0" t="str">
        <f aca="false">IF(H854&lt;&gt;"",MOD(WEEKDAY(H854)+4,7)+1,"")</f>
        <v/>
      </c>
      <c r="Q854" s="0" t="str">
        <f aca="false">IF(H853&lt;&gt;"",_xlfn.IFS(OR((H854-H853)&gt;=7,H854=""),1,P853&gt;P854,1,1,0),"")</f>
        <v/>
      </c>
      <c r="R854" s="0" t="str">
        <f aca="false">IF(C854&lt;&gt;"",IF($Q854&lt;&gt;1,C854+R853,C854),"")</f>
        <v/>
      </c>
      <c r="S854" s="0" t="str">
        <f aca="false">IF(D854&lt;&gt;"",IF($Q854&lt;&gt;1,D854+S853,D854),"")</f>
        <v/>
      </c>
      <c r="T854" s="0" t="str">
        <f aca="false">IF(E854&lt;&gt;"",IF($Q854&lt;&gt;1,E854+T853,E854),"")</f>
        <v/>
      </c>
      <c r="U854" s="0" t="str">
        <f aca="false">IF(H854&lt;&gt;"",IF(Q854=1,IF(B854="W",1,0),IF(B854="W",1,0)+U853),"")</f>
        <v/>
      </c>
      <c r="V854" s="0" t="str">
        <f aca="false">IF(H854&lt;&gt;"",IF(Q854=1,IF(B854&lt;&gt;"W",1,0),IF(B854&lt;&gt;"W",1,0)+V853),"")</f>
        <v/>
      </c>
    </row>
    <row r="855" customFormat="false" ht="13.8" hidden="false" customHeight="false" outlineLevel="0" collapsed="false">
      <c r="A855" s="23"/>
      <c r="B855" s="23"/>
      <c r="C855" s="23"/>
      <c r="D855" s="23"/>
      <c r="E855" s="23"/>
      <c r="F855" s="25" t="str">
        <f aca="false">_xlfn.IFS(E855 = "","",E855&gt;0,C855/E855,TRUE(),C855/1)</f>
        <v/>
      </c>
      <c r="G855" s="25" t="str">
        <f aca="false">_xlfn.IFS(E855 = "","",E855&gt;0,(C855+D855)/E855,TRUE(),(C855+D855)/1)</f>
        <v/>
      </c>
      <c r="H855" s="29"/>
      <c r="I855" s="27"/>
      <c r="J855" s="28" t="str">
        <f aca="false">IF(O855&lt;&gt;"",O855/86400,"")</f>
        <v/>
      </c>
      <c r="K855" s="28"/>
      <c r="L855" s="29" t="str">
        <f aca="false">_xlfn.IFS(Q856 &lt;&gt; 1,"",T855&gt;0,R855/T855,TRUE(),R855/1)</f>
        <v/>
      </c>
      <c r="M855" s="25" t="str">
        <f aca="false">_xlfn.IFS(Q856 &lt;&gt; 1,"",V855&gt;0,U855/V855,TRUE(),U855/1)</f>
        <v/>
      </c>
      <c r="N855" s="20"/>
      <c r="P855" s="0" t="str">
        <f aca="false">IF(H855&lt;&gt;"",MOD(WEEKDAY(H855)+4,7)+1,"")</f>
        <v/>
      </c>
      <c r="Q855" s="0" t="str">
        <f aca="false">IF(H854&lt;&gt;"",_xlfn.IFS(OR((H855-H854)&gt;=7,H855=""),1,P854&gt;P855,1,1,0),"")</f>
        <v/>
      </c>
      <c r="R855" s="0" t="str">
        <f aca="false">IF(C855&lt;&gt;"",IF($Q855&lt;&gt;1,C855+R854,C855),"")</f>
        <v/>
      </c>
      <c r="S855" s="0" t="str">
        <f aca="false">IF(D855&lt;&gt;"",IF($Q855&lt;&gt;1,D855+S854,D855),"")</f>
        <v/>
      </c>
      <c r="T855" s="0" t="str">
        <f aca="false">IF(E855&lt;&gt;"",IF($Q855&lt;&gt;1,E855+T854,E855),"")</f>
        <v/>
      </c>
      <c r="U855" s="0" t="str">
        <f aca="false">IF(H855&lt;&gt;"",IF(Q855=1,IF(B855="W",1,0),IF(B855="W",1,0)+U854),"")</f>
        <v/>
      </c>
      <c r="V855" s="0" t="str">
        <f aca="false">IF(H855&lt;&gt;"",IF(Q855=1,IF(B855&lt;&gt;"W",1,0),IF(B855&lt;&gt;"W",1,0)+V854),"")</f>
        <v/>
      </c>
    </row>
    <row r="856" customFormat="false" ht="13.8" hidden="false" customHeight="false" outlineLevel="0" collapsed="false">
      <c r="A856" s="23"/>
      <c r="B856" s="23"/>
      <c r="C856" s="23"/>
      <c r="D856" s="23"/>
      <c r="E856" s="23"/>
      <c r="F856" s="25" t="str">
        <f aca="false">_xlfn.IFS(E856 = "","",E856&gt;0,C856/E856,TRUE(),C856/1)</f>
        <v/>
      </c>
      <c r="G856" s="25" t="str">
        <f aca="false">_xlfn.IFS(E856 = "","",E856&gt;0,(C856+D856)/E856,TRUE(),(C856+D856)/1)</f>
        <v/>
      </c>
      <c r="H856" s="29"/>
      <c r="I856" s="27"/>
      <c r="J856" s="28" t="str">
        <f aca="false">IF(O856&lt;&gt;"",O856/86400,"")</f>
        <v/>
      </c>
      <c r="K856" s="28"/>
      <c r="L856" s="29" t="str">
        <f aca="false">_xlfn.IFS(Q857 &lt;&gt; 1,"",T856&gt;0,R856/T856,TRUE(),R856/1)</f>
        <v/>
      </c>
      <c r="M856" s="25" t="str">
        <f aca="false">_xlfn.IFS(Q857 &lt;&gt; 1,"",V856&gt;0,U856/V856,TRUE(),U856/1)</f>
        <v/>
      </c>
      <c r="N856" s="20"/>
      <c r="P856" s="0" t="str">
        <f aca="false">IF(H856&lt;&gt;"",MOD(WEEKDAY(H856)+4,7)+1,"")</f>
        <v/>
      </c>
      <c r="Q856" s="0" t="str">
        <f aca="false">IF(H855&lt;&gt;"",_xlfn.IFS(OR((H856-H855)&gt;=7,H856=""),1,P855&gt;P856,1,1,0),"")</f>
        <v/>
      </c>
      <c r="R856" s="0" t="str">
        <f aca="false">IF(C856&lt;&gt;"",IF($Q856&lt;&gt;1,C856+R855,C856),"")</f>
        <v/>
      </c>
      <c r="S856" s="0" t="str">
        <f aca="false">IF(D856&lt;&gt;"",IF($Q856&lt;&gt;1,D856+S855,D856),"")</f>
        <v/>
      </c>
      <c r="T856" s="0" t="str">
        <f aca="false">IF(E856&lt;&gt;"",IF($Q856&lt;&gt;1,E856+T855,E856),"")</f>
        <v/>
      </c>
      <c r="U856" s="0" t="str">
        <f aca="false">IF(H856&lt;&gt;"",IF(Q856=1,IF(B856="W",1,0),IF(B856="W",1,0)+U855),"")</f>
        <v/>
      </c>
      <c r="V856" s="0" t="str">
        <f aca="false">IF(H856&lt;&gt;"",IF(Q856=1,IF(B856&lt;&gt;"W",1,0),IF(B856&lt;&gt;"W",1,0)+V855),"")</f>
        <v/>
      </c>
    </row>
    <row r="857" customFormat="false" ht="13.8" hidden="false" customHeight="false" outlineLevel="0" collapsed="false">
      <c r="A857" s="23"/>
      <c r="B857" s="23"/>
      <c r="C857" s="23"/>
      <c r="D857" s="23"/>
      <c r="E857" s="23"/>
      <c r="F857" s="25" t="str">
        <f aca="false">_xlfn.IFS(E857 = "","",E857&gt;0,C857/E857,TRUE(),C857/1)</f>
        <v/>
      </c>
      <c r="G857" s="25" t="str">
        <f aca="false">_xlfn.IFS(E857 = "","",E857&gt;0,(C857+D857)/E857,TRUE(),(C857+D857)/1)</f>
        <v/>
      </c>
      <c r="H857" s="29"/>
      <c r="I857" s="27"/>
      <c r="J857" s="28" t="str">
        <f aca="false">IF(O857&lt;&gt;"",O857/86400,"")</f>
        <v/>
      </c>
      <c r="K857" s="28"/>
      <c r="L857" s="29" t="str">
        <f aca="false">_xlfn.IFS(Q858 &lt;&gt; 1,"",T857&gt;0,R857/T857,TRUE(),R857/1)</f>
        <v/>
      </c>
      <c r="M857" s="25" t="str">
        <f aca="false">_xlfn.IFS(Q858 &lt;&gt; 1,"",V857&gt;0,U857/V857,TRUE(),U857/1)</f>
        <v/>
      </c>
      <c r="N857" s="20"/>
      <c r="P857" s="0" t="str">
        <f aca="false">IF(H857&lt;&gt;"",MOD(WEEKDAY(H857)+4,7)+1,"")</f>
        <v/>
      </c>
      <c r="Q857" s="0" t="str">
        <f aca="false">IF(H856&lt;&gt;"",_xlfn.IFS(OR((H857-H856)&gt;=7,H857=""),1,P856&gt;P857,1,1,0),"")</f>
        <v/>
      </c>
      <c r="R857" s="0" t="str">
        <f aca="false">IF(C857&lt;&gt;"",IF($Q857&lt;&gt;1,C857+R856,C857),"")</f>
        <v/>
      </c>
      <c r="S857" s="0" t="str">
        <f aca="false">IF(D857&lt;&gt;"",IF($Q857&lt;&gt;1,D857+S856,D857),"")</f>
        <v/>
      </c>
      <c r="T857" s="0" t="str">
        <f aca="false">IF(E857&lt;&gt;"",IF($Q857&lt;&gt;1,E857+T856,E857),"")</f>
        <v/>
      </c>
      <c r="U857" s="0" t="str">
        <f aca="false">IF(H857&lt;&gt;"",IF(Q857=1,IF(B857="W",1,0),IF(B857="W",1,0)+U856),"")</f>
        <v/>
      </c>
      <c r="V857" s="0" t="str">
        <f aca="false">IF(H857&lt;&gt;"",IF(Q857=1,IF(B857&lt;&gt;"W",1,0),IF(B857&lt;&gt;"W",1,0)+V856),"")</f>
        <v/>
      </c>
    </row>
    <row r="858" customFormat="false" ht="13.8" hidden="false" customHeight="false" outlineLevel="0" collapsed="false">
      <c r="A858" s="23"/>
      <c r="B858" s="23"/>
      <c r="C858" s="23"/>
      <c r="D858" s="23"/>
      <c r="E858" s="23"/>
      <c r="F858" s="25" t="str">
        <f aca="false">_xlfn.IFS(E858 = "","",E858&gt;0,C858/E858,TRUE(),C858/1)</f>
        <v/>
      </c>
      <c r="G858" s="25" t="str">
        <f aca="false">_xlfn.IFS(E858 = "","",E858&gt;0,(C858+D858)/E858,TRUE(),(C858+D858)/1)</f>
        <v/>
      </c>
      <c r="H858" s="29"/>
      <c r="I858" s="27"/>
      <c r="J858" s="28" t="str">
        <f aca="false">IF(O858&lt;&gt;"",O858/86400,"")</f>
        <v/>
      </c>
      <c r="K858" s="28"/>
      <c r="L858" s="29" t="str">
        <f aca="false">_xlfn.IFS(Q859 &lt;&gt; 1,"",T858&gt;0,R858/T858,TRUE(),R858/1)</f>
        <v/>
      </c>
      <c r="M858" s="25" t="str">
        <f aca="false">_xlfn.IFS(Q859 &lt;&gt; 1,"",V858&gt;0,U858/V858,TRUE(),U858/1)</f>
        <v/>
      </c>
      <c r="N858" s="20"/>
      <c r="P858" s="0" t="str">
        <f aca="false">IF(H858&lt;&gt;"",MOD(WEEKDAY(H858)+4,7)+1,"")</f>
        <v/>
      </c>
      <c r="Q858" s="0" t="str">
        <f aca="false">IF(H857&lt;&gt;"",_xlfn.IFS(OR((H858-H857)&gt;=7,H858=""),1,P857&gt;P858,1,1,0),"")</f>
        <v/>
      </c>
      <c r="R858" s="0" t="str">
        <f aca="false">IF(C858&lt;&gt;"",IF($Q858&lt;&gt;1,C858+R857,C858),"")</f>
        <v/>
      </c>
      <c r="S858" s="0" t="str">
        <f aca="false">IF(D858&lt;&gt;"",IF($Q858&lt;&gt;1,D858+S857,D858),"")</f>
        <v/>
      </c>
      <c r="T858" s="0" t="str">
        <f aca="false">IF(E858&lt;&gt;"",IF($Q858&lt;&gt;1,E858+T857,E858),"")</f>
        <v/>
      </c>
      <c r="U858" s="0" t="str">
        <f aca="false">IF(H858&lt;&gt;"",IF(Q858=1,IF(B858="W",1,0),IF(B858="W",1,0)+U857),"")</f>
        <v/>
      </c>
      <c r="V858" s="0" t="str">
        <f aca="false">IF(H858&lt;&gt;"",IF(Q858=1,IF(B858&lt;&gt;"W",1,0),IF(B858&lt;&gt;"W",1,0)+V857),"")</f>
        <v/>
      </c>
    </row>
    <row r="859" customFormat="false" ht="13.8" hidden="false" customHeight="false" outlineLevel="0" collapsed="false">
      <c r="A859" s="23"/>
      <c r="B859" s="23"/>
      <c r="C859" s="23"/>
      <c r="D859" s="23"/>
      <c r="E859" s="23"/>
      <c r="F859" s="25" t="str">
        <f aca="false">_xlfn.IFS(E859 = "","",E859&gt;0,C859/E859,TRUE(),C859/1)</f>
        <v/>
      </c>
      <c r="G859" s="25" t="str">
        <f aca="false">_xlfn.IFS(E859 = "","",E859&gt;0,(C859+D859)/E859,TRUE(),(C859+D859)/1)</f>
        <v/>
      </c>
      <c r="H859" s="29"/>
      <c r="I859" s="27"/>
      <c r="J859" s="28" t="str">
        <f aca="false">IF(O859&lt;&gt;"",O859/86400,"")</f>
        <v/>
      </c>
      <c r="K859" s="28"/>
      <c r="L859" s="29" t="str">
        <f aca="false">_xlfn.IFS(Q860 &lt;&gt; 1,"",T859&gt;0,R859/T859,TRUE(),R859/1)</f>
        <v/>
      </c>
      <c r="M859" s="25" t="str">
        <f aca="false">_xlfn.IFS(Q860 &lt;&gt; 1,"",V859&gt;0,U859/V859,TRUE(),U859/1)</f>
        <v/>
      </c>
      <c r="N859" s="20"/>
      <c r="P859" s="0" t="str">
        <f aca="false">IF(H859&lt;&gt;"",MOD(WEEKDAY(H859)+4,7)+1,"")</f>
        <v/>
      </c>
      <c r="Q859" s="0" t="str">
        <f aca="false">IF(H858&lt;&gt;"",_xlfn.IFS(OR((H859-H858)&gt;=7,H859=""),1,P858&gt;P859,1,1,0),"")</f>
        <v/>
      </c>
      <c r="R859" s="0" t="str">
        <f aca="false">IF(C859&lt;&gt;"",IF($Q859&lt;&gt;1,C859+R858,C859),"")</f>
        <v/>
      </c>
      <c r="S859" s="0" t="str">
        <f aca="false">IF(D859&lt;&gt;"",IF($Q859&lt;&gt;1,D859+S858,D859),"")</f>
        <v/>
      </c>
      <c r="T859" s="0" t="str">
        <f aca="false">IF(E859&lt;&gt;"",IF($Q859&lt;&gt;1,E859+T858,E859),"")</f>
        <v/>
      </c>
      <c r="U859" s="0" t="str">
        <f aca="false">IF(H859&lt;&gt;"",IF(Q859=1,IF(B859="W",1,0),IF(B859="W",1,0)+U858),"")</f>
        <v/>
      </c>
      <c r="V859" s="0" t="str">
        <f aca="false">IF(H859&lt;&gt;"",IF(Q859=1,IF(B859&lt;&gt;"W",1,0),IF(B859&lt;&gt;"W",1,0)+V858),"")</f>
        <v/>
      </c>
    </row>
    <row r="860" customFormat="false" ht="13.8" hidden="false" customHeight="false" outlineLevel="0" collapsed="false">
      <c r="A860" s="23"/>
      <c r="B860" s="23"/>
      <c r="C860" s="23"/>
      <c r="D860" s="23"/>
      <c r="E860" s="23"/>
      <c r="F860" s="25" t="str">
        <f aca="false">_xlfn.IFS(E860 = "","",E860&gt;0,C860/E860,TRUE(),C860/1)</f>
        <v/>
      </c>
      <c r="G860" s="25" t="str">
        <f aca="false">_xlfn.IFS(E860 = "","",E860&gt;0,(C860+D860)/E860,TRUE(),(C860+D860)/1)</f>
        <v/>
      </c>
      <c r="H860" s="29"/>
      <c r="I860" s="27"/>
      <c r="J860" s="28" t="str">
        <f aca="false">IF(O860&lt;&gt;"",O860/86400,"")</f>
        <v/>
      </c>
      <c r="K860" s="28"/>
      <c r="L860" s="29" t="str">
        <f aca="false">_xlfn.IFS(Q861 &lt;&gt; 1,"",T860&gt;0,R860/T860,TRUE(),R860/1)</f>
        <v/>
      </c>
      <c r="M860" s="25" t="str">
        <f aca="false">_xlfn.IFS(Q861 &lt;&gt; 1,"",V860&gt;0,U860/V860,TRUE(),U860/1)</f>
        <v/>
      </c>
      <c r="N860" s="20"/>
      <c r="P860" s="0" t="str">
        <f aca="false">IF(H860&lt;&gt;"",MOD(WEEKDAY(H860)+4,7)+1,"")</f>
        <v/>
      </c>
      <c r="Q860" s="0" t="str">
        <f aca="false">IF(H859&lt;&gt;"",_xlfn.IFS(OR((H860-H859)&gt;=7,H860=""),1,P859&gt;P860,1,1,0),"")</f>
        <v/>
      </c>
      <c r="R860" s="0" t="str">
        <f aca="false">IF(C860&lt;&gt;"",IF($Q860&lt;&gt;1,C860+R859,C860),"")</f>
        <v/>
      </c>
      <c r="S860" s="0" t="str">
        <f aca="false">IF(D860&lt;&gt;"",IF($Q860&lt;&gt;1,D860+S859,D860),"")</f>
        <v/>
      </c>
      <c r="T860" s="0" t="str">
        <f aca="false">IF(E860&lt;&gt;"",IF($Q860&lt;&gt;1,E860+T859,E860),"")</f>
        <v/>
      </c>
      <c r="U860" s="0" t="str">
        <f aca="false">IF(H860&lt;&gt;"",IF(Q860=1,IF(B860="W",1,0),IF(B860="W",1,0)+U859),"")</f>
        <v/>
      </c>
      <c r="V860" s="0" t="str">
        <f aca="false">IF(H860&lt;&gt;"",IF(Q860=1,IF(B860&lt;&gt;"W",1,0),IF(B860&lt;&gt;"W",1,0)+V859),"")</f>
        <v/>
      </c>
    </row>
    <row r="861" customFormat="false" ht="13.8" hidden="false" customHeight="false" outlineLevel="0" collapsed="false">
      <c r="A861" s="23"/>
      <c r="B861" s="23"/>
      <c r="C861" s="23"/>
      <c r="D861" s="23"/>
      <c r="E861" s="23"/>
      <c r="F861" s="25" t="str">
        <f aca="false">_xlfn.IFS(E861 = "","",E861&gt;0,C861/E861,TRUE(),C861/1)</f>
        <v/>
      </c>
      <c r="G861" s="25" t="str">
        <f aca="false">_xlfn.IFS(E861 = "","",E861&gt;0,(C861+D861)/E861,TRUE(),(C861+D861)/1)</f>
        <v/>
      </c>
      <c r="H861" s="29"/>
      <c r="I861" s="27"/>
      <c r="J861" s="28" t="str">
        <f aca="false">IF(O861&lt;&gt;"",O861/86400,"")</f>
        <v/>
      </c>
      <c r="K861" s="28"/>
      <c r="L861" s="29" t="str">
        <f aca="false">_xlfn.IFS(Q862 &lt;&gt; 1,"",T861&gt;0,R861/T861,TRUE(),R861/1)</f>
        <v/>
      </c>
      <c r="M861" s="25" t="str">
        <f aca="false">_xlfn.IFS(Q862 &lt;&gt; 1,"",V861&gt;0,U861/V861,TRUE(),U861/1)</f>
        <v/>
      </c>
      <c r="N861" s="20"/>
      <c r="P861" s="0" t="str">
        <f aca="false">IF(H861&lt;&gt;"",MOD(WEEKDAY(H861)+4,7)+1,"")</f>
        <v/>
      </c>
      <c r="Q861" s="0" t="str">
        <f aca="false">IF(H860&lt;&gt;"",_xlfn.IFS(OR((H861-H860)&gt;=7,H861=""),1,P860&gt;P861,1,1,0),"")</f>
        <v/>
      </c>
      <c r="R861" s="0" t="str">
        <f aca="false">IF(C861&lt;&gt;"",IF($Q861&lt;&gt;1,C861+R860,C861),"")</f>
        <v/>
      </c>
      <c r="S861" s="0" t="str">
        <f aca="false">IF(D861&lt;&gt;"",IF($Q861&lt;&gt;1,D861+S860,D861),"")</f>
        <v/>
      </c>
      <c r="T861" s="0" t="str">
        <f aca="false">IF(E861&lt;&gt;"",IF($Q861&lt;&gt;1,E861+T860,E861),"")</f>
        <v/>
      </c>
      <c r="U861" s="0" t="str">
        <f aca="false">IF(H861&lt;&gt;"",IF(Q861=1,IF(B861="W",1,0),IF(B861="W",1,0)+U860),"")</f>
        <v/>
      </c>
      <c r="V861" s="0" t="str">
        <f aca="false">IF(H861&lt;&gt;"",IF(Q861=1,IF(B861&lt;&gt;"W",1,0),IF(B861&lt;&gt;"W",1,0)+V860),"")</f>
        <v/>
      </c>
    </row>
    <row r="862" customFormat="false" ht="13.8" hidden="false" customHeight="false" outlineLevel="0" collapsed="false">
      <c r="A862" s="23"/>
      <c r="B862" s="23"/>
      <c r="C862" s="23"/>
      <c r="D862" s="23"/>
      <c r="E862" s="23"/>
      <c r="F862" s="25" t="str">
        <f aca="false">_xlfn.IFS(E862 = "","",E862&gt;0,C862/E862,TRUE(),C862/1)</f>
        <v/>
      </c>
      <c r="G862" s="25" t="str">
        <f aca="false">_xlfn.IFS(E862 = "","",E862&gt;0,(C862+D862)/E862,TRUE(),(C862+D862)/1)</f>
        <v/>
      </c>
      <c r="H862" s="29"/>
      <c r="I862" s="27"/>
      <c r="J862" s="28" t="str">
        <f aca="false">IF(O862&lt;&gt;"",O862/86400,"")</f>
        <v/>
      </c>
      <c r="K862" s="28"/>
      <c r="L862" s="29" t="str">
        <f aca="false">_xlfn.IFS(Q863 &lt;&gt; 1,"",T862&gt;0,R862/T862,TRUE(),R862/1)</f>
        <v/>
      </c>
      <c r="M862" s="25" t="str">
        <f aca="false">_xlfn.IFS(Q863 &lt;&gt; 1,"",V862&gt;0,U862/V862,TRUE(),U862/1)</f>
        <v/>
      </c>
      <c r="N862" s="20"/>
      <c r="P862" s="0" t="str">
        <f aca="false">IF(H862&lt;&gt;"",MOD(WEEKDAY(H862)+4,7)+1,"")</f>
        <v/>
      </c>
      <c r="Q862" s="0" t="str">
        <f aca="false">IF(H861&lt;&gt;"",_xlfn.IFS(OR((H862-H861)&gt;=7,H862=""),1,P861&gt;P862,1,1,0),"")</f>
        <v/>
      </c>
      <c r="R862" s="0" t="str">
        <f aca="false">IF(C862&lt;&gt;"",IF($Q862&lt;&gt;1,C862+R861,C862),"")</f>
        <v/>
      </c>
      <c r="S862" s="0" t="str">
        <f aca="false">IF(D862&lt;&gt;"",IF($Q862&lt;&gt;1,D862+S861,D862),"")</f>
        <v/>
      </c>
      <c r="T862" s="0" t="str">
        <f aca="false">IF(E862&lt;&gt;"",IF($Q862&lt;&gt;1,E862+T861,E862),"")</f>
        <v/>
      </c>
      <c r="U862" s="0" t="str">
        <f aca="false">IF(H862&lt;&gt;"",IF(Q862=1,IF(B862="W",1,0),IF(B862="W",1,0)+U861),"")</f>
        <v/>
      </c>
      <c r="V862" s="0" t="str">
        <f aca="false">IF(H862&lt;&gt;"",IF(Q862=1,IF(B862&lt;&gt;"W",1,0),IF(B862&lt;&gt;"W",1,0)+V861),"")</f>
        <v/>
      </c>
    </row>
    <row r="863" customFormat="false" ht="13.8" hidden="false" customHeight="false" outlineLevel="0" collapsed="false">
      <c r="A863" s="23"/>
      <c r="B863" s="23"/>
      <c r="C863" s="23"/>
      <c r="D863" s="23"/>
      <c r="E863" s="23"/>
      <c r="F863" s="25" t="str">
        <f aca="false">_xlfn.IFS(E863 = "","",E863&gt;0,C863/E863,TRUE(),C863/1)</f>
        <v/>
      </c>
      <c r="G863" s="25" t="str">
        <f aca="false">_xlfn.IFS(E863 = "","",E863&gt;0,(C863+D863)/E863,TRUE(),(C863+D863)/1)</f>
        <v/>
      </c>
      <c r="H863" s="29"/>
      <c r="I863" s="27"/>
      <c r="J863" s="28" t="str">
        <f aca="false">IF(O863&lt;&gt;"",O863/86400,"")</f>
        <v/>
      </c>
      <c r="K863" s="28"/>
      <c r="L863" s="29" t="str">
        <f aca="false">_xlfn.IFS(Q864 &lt;&gt; 1,"",T863&gt;0,R863/T863,TRUE(),R863/1)</f>
        <v/>
      </c>
      <c r="M863" s="25" t="str">
        <f aca="false">_xlfn.IFS(Q864 &lt;&gt; 1,"",V863&gt;0,U863/V863,TRUE(),U863/1)</f>
        <v/>
      </c>
      <c r="N863" s="20"/>
      <c r="P863" s="0" t="str">
        <f aca="false">IF(H863&lt;&gt;"",MOD(WEEKDAY(H863)+4,7)+1,"")</f>
        <v/>
      </c>
      <c r="Q863" s="0" t="str">
        <f aca="false">IF(H862&lt;&gt;"",_xlfn.IFS(OR((H863-H862)&gt;=7,H863=""),1,P862&gt;P863,1,1,0),"")</f>
        <v/>
      </c>
      <c r="R863" s="0" t="str">
        <f aca="false">IF(C863&lt;&gt;"",IF($Q863&lt;&gt;1,C863+R862,C863),"")</f>
        <v/>
      </c>
      <c r="S863" s="0" t="str">
        <f aca="false">IF(D863&lt;&gt;"",IF($Q863&lt;&gt;1,D863+S862,D863),"")</f>
        <v/>
      </c>
      <c r="T863" s="0" t="str">
        <f aca="false">IF(E863&lt;&gt;"",IF($Q863&lt;&gt;1,E863+T862,E863),"")</f>
        <v/>
      </c>
      <c r="U863" s="0" t="str">
        <f aca="false">IF(H863&lt;&gt;"",IF(Q863=1,IF(B863="W",1,0),IF(B863="W",1,0)+U862),"")</f>
        <v/>
      </c>
      <c r="V863" s="0" t="str">
        <f aca="false">IF(H863&lt;&gt;"",IF(Q863=1,IF(B863&lt;&gt;"W",1,0),IF(B863&lt;&gt;"W",1,0)+V862),"")</f>
        <v/>
      </c>
    </row>
    <row r="864" customFormat="false" ht="13.8" hidden="false" customHeight="false" outlineLevel="0" collapsed="false">
      <c r="A864" s="23"/>
      <c r="B864" s="23"/>
      <c r="C864" s="23"/>
      <c r="D864" s="23"/>
      <c r="E864" s="23"/>
      <c r="F864" s="25" t="str">
        <f aca="false">_xlfn.IFS(E864 = "","",E864&gt;0,C864/E864,TRUE(),C864/1)</f>
        <v/>
      </c>
      <c r="G864" s="25" t="str">
        <f aca="false">_xlfn.IFS(E864 = "","",E864&gt;0,(C864+D864)/E864,TRUE(),(C864+D864)/1)</f>
        <v/>
      </c>
      <c r="H864" s="29"/>
      <c r="I864" s="27"/>
      <c r="J864" s="28" t="str">
        <f aca="false">IF(O864&lt;&gt;"",O864/86400,"")</f>
        <v/>
      </c>
      <c r="K864" s="28"/>
      <c r="L864" s="29" t="str">
        <f aca="false">_xlfn.IFS(Q865 &lt;&gt; 1,"",T864&gt;0,R864/T864,TRUE(),R864/1)</f>
        <v/>
      </c>
      <c r="M864" s="25" t="str">
        <f aca="false">_xlfn.IFS(Q865 &lt;&gt; 1,"",V864&gt;0,U864/V864,TRUE(),U864/1)</f>
        <v/>
      </c>
      <c r="N864" s="20"/>
      <c r="P864" s="0" t="str">
        <f aca="false">IF(H864&lt;&gt;"",MOD(WEEKDAY(H864)+4,7)+1,"")</f>
        <v/>
      </c>
      <c r="Q864" s="0" t="str">
        <f aca="false">IF(H863&lt;&gt;"",_xlfn.IFS(OR((H864-H863)&gt;=7,H864=""),1,P863&gt;P864,1,1,0),"")</f>
        <v/>
      </c>
      <c r="R864" s="0" t="str">
        <f aca="false">IF(C864&lt;&gt;"",IF($Q864&lt;&gt;1,C864+R863,C864),"")</f>
        <v/>
      </c>
      <c r="S864" s="0" t="str">
        <f aca="false">IF(D864&lt;&gt;"",IF($Q864&lt;&gt;1,D864+S863,D864),"")</f>
        <v/>
      </c>
      <c r="T864" s="0" t="str">
        <f aca="false">IF(E864&lt;&gt;"",IF($Q864&lt;&gt;1,E864+T863,E864),"")</f>
        <v/>
      </c>
      <c r="U864" s="0" t="str">
        <f aca="false">IF(H864&lt;&gt;"",IF(Q864=1,IF(B864="W",1,0),IF(B864="W",1,0)+U863),"")</f>
        <v/>
      </c>
      <c r="V864" s="0" t="str">
        <f aca="false">IF(H864&lt;&gt;"",IF(Q864=1,IF(B864&lt;&gt;"W",1,0),IF(B864&lt;&gt;"W",1,0)+V863),"")</f>
        <v/>
      </c>
    </row>
    <row r="865" customFormat="false" ht="13.8" hidden="false" customHeight="false" outlineLevel="0" collapsed="false">
      <c r="A865" s="23"/>
      <c r="B865" s="23"/>
      <c r="C865" s="23"/>
      <c r="D865" s="23"/>
      <c r="E865" s="23"/>
      <c r="F865" s="25" t="str">
        <f aca="false">_xlfn.IFS(E865 = "","",E865&gt;0,C865/E865,TRUE(),C865/1)</f>
        <v/>
      </c>
      <c r="G865" s="25" t="str">
        <f aca="false">_xlfn.IFS(E865 = "","",E865&gt;0,(C865+D865)/E865,TRUE(),(C865+D865)/1)</f>
        <v/>
      </c>
      <c r="H865" s="29"/>
      <c r="I865" s="27"/>
      <c r="J865" s="28" t="str">
        <f aca="false">IF(O865&lt;&gt;"",O865/86400,"")</f>
        <v/>
      </c>
      <c r="K865" s="28"/>
      <c r="L865" s="29" t="str">
        <f aca="false">_xlfn.IFS(Q866 &lt;&gt; 1,"",T865&gt;0,R865/T865,TRUE(),R865/1)</f>
        <v/>
      </c>
      <c r="M865" s="25" t="str">
        <f aca="false">_xlfn.IFS(Q866 &lt;&gt; 1,"",V865&gt;0,U865/V865,TRUE(),U865/1)</f>
        <v/>
      </c>
      <c r="N865" s="20"/>
      <c r="P865" s="0" t="str">
        <f aca="false">IF(H865&lt;&gt;"",MOD(WEEKDAY(H865)+4,7)+1,"")</f>
        <v/>
      </c>
      <c r="Q865" s="0" t="str">
        <f aca="false">IF(H864&lt;&gt;"",_xlfn.IFS(OR((H865-H864)&gt;=7,H865=""),1,P864&gt;P865,1,1,0),"")</f>
        <v/>
      </c>
      <c r="R865" s="0" t="str">
        <f aca="false">IF(C865&lt;&gt;"",IF($Q865&lt;&gt;1,C865+R864,C865),"")</f>
        <v/>
      </c>
      <c r="S865" s="0" t="str">
        <f aca="false">IF(D865&lt;&gt;"",IF($Q865&lt;&gt;1,D865+S864,D865),"")</f>
        <v/>
      </c>
      <c r="T865" s="0" t="str">
        <f aca="false">IF(E865&lt;&gt;"",IF($Q865&lt;&gt;1,E865+T864,E865),"")</f>
        <v/>
      </c>
      <c r="U865" s="0" t="str">
        <f aca="false">IF(H865&lt;&gt;"",IF(Q865=1,IF(B865="W",1,0),IF(B865="W",1,0)+U864),"")</f>
        <v/>
      </c>
      <c r="V865" s="0" t="str">
        <f aca="false">IF(H865&lt;&gt;"",IF(Q865=1,IF(B865&lt;&gt;"W",1,0),IF(B865&lt;&gt;"W",1,0)+V864),"")</f>
        <v/>
      </c>
    </row>
    <row r="866" customFormat="false" ht="13.8" hidden="false" customHeight="false" outlineLevel="0" collapsed="false">
      <c r="A866" s="23"/>
      <c r="B866" s="23"/>
      <c r="C866" s="23"/>
      <c r="D866" s="23"/>
      <c r="E866" s="23"/>
      <c r="F866" s="25" t="str">
        <f aca="false">_xlfn.IFS(E866 = "","",E866&gt;0,C866/E866,TRUE(),C866/1)</f>
        <v/>
      </c>
      <c r="G866" s="25" t="str">
        <f aca="false">_xlfn.IFS(E866 = "","",E866&gt;0,(C866+D866)/E866,TRUE(),(C866+D866)/1)</f>
        <v/>
      </c>
      <c r="H866" s="29"/>
      <c r="I866" s="27"/>
      <c r="J866" s="28" t="str">
        <f aca="false">IF(O866&lt;&gt;"",O866/86400,"")</f>
        <v/>
      </c>
      <c r="K866" s="28"/>
      <c r="L866" s="29" t="str">
        <f aca="false">_xlfn.IFS(Q867 &lt;&gt; 1,"",T866&gt;0,R866/T866,TRUE(),R866/1)</f>
        <v/>
      </c>
      <c r="M866" s="25" t="str">
        <f aca="false">_xlfn.IFS(Q867 &lt;&gt; 1,"",V866&gt;0,U866/V866,TRUE(),U866/1)</f>
        <v/>
      </c>
      <c r="N866" s="20"/>
      <c r="P866" s="0" t="str">
        <f aca="false">IF(H866&lt;&gt;"",MOD(WEEKDAY(H866)+4,7)+1,"")</f>
        <v/>
      </c>
      <c r="Q866" s="0" t="str">
        <f aca="false">IF(H865&lt;&gt;"",_xlfn.IFS(OR((H866-H865)&gt;=7,H866=""),1,P865&gt;P866,1,1,0),"")</f>
        <v/>
      </c>
      <c r="R866" s="0" t="str">
        <f aca="false">IF(C866&lt;&gt;"",IF($Q866&lt;&gt;1,C866+R865,C866),"")</f>
        <v/>
      </c>
      <c r="S866" s="0" t="str">
        <f aca="false">IF(D866&lt;&gt;"",IF($Q866&lt;&gt;1,D866+S865,D866),"")</f>
        <v/>
      </c>
      <c r="T866" s="0" t="str">
        <f aca="false">IF(E866&lt;&gt;"",IF($Q866&lt;&gt;1,E866+T865,E866),"")</f>
        <v/>
      </c>
      <c r="U866" s="0" t="str">
        <f aca="false">IF(H866&lt;&gt;"",IF(Q866=1,IF(B866="W",1,0),IF(B866="W",1,0)+U865),"")</f>
        <v/>
      </c>
      <c r="V866" s="0" t="str">
        <f aca="false">IF(H866&lt;&gt;"",IF(Q866=1,IF(B866&lt;&gt;"W",1,0),IF(B866&lt;&gt;"W",1,0)+V865),"")</f>
        <v/>
      </c>
    </row>
    <row r="867" customFormat="false" ht="13.8" hidden="false" customHeight="false" outlineLevel="0" collapsed="false">
      <c r="A867" s="23"/>
      <c r="B867" s="23"/>
      <c r="C867" s="23"/>
      <c r="D867" s="23"/>
      <c r="E867" s="23"/>
      <c r="F867" s="25" t="str">
        <f aca="false">_xlfn.IFS(E867 = "","",E867&gt;0,C867/E867,TRUE(),C867/1)</f>
        <v/>
      </c>
      <c r="G867" s="25" t="str">
        <f aca="false">_xlfn.IFS(E867 = "","",E867&gt;0,(C867+D867)/E867,TRUE(),(C867+D867)/1)</f>
        <v/>
      </c>
      <c r="H867" s="29"/>
      <c r="I867" s="27"/>
      <c r="J867" s="28" t="str">
        <f aca="false">IF(O867&lt;&gt;"",O867/86400,"")</f>
        <v/>
      </c>
      <c r="K867" s="28"/>
      <c r="L867" s="29" t="str">
        <f aca="false">_xlfn.IFS(Q868 &lt;&gt; 1,"",T867&gt;0,R867/T867,TRUE(),R867/1)</f>
        <v/>
      </c>
      <c r="M867" s="25" t="str">
        <f aca="false">_xlfn.IFS(Q868 &lt;&gt; 1,"",V867&gt;0,U867/V867,TRUE(),U867/1)</f>
        <v/>
      </c>
      <c r="N867" s="20"/>
      <c r="P867" s="0" t="str">
        <f aca="false">IF(H867&lt;&gt;"",MOD(WEEKDAY(H867)+4,7)+1,"")</f>
        <v/>
      </c>
      <c r="Q867" s="0" t="str">
        <f aca="false">IF(H866&lt;&gt;"",_xlfn.IFS(OR((H867-H866)&gt;=7,H867=""),1,P866&gt;P867,1,1,0),"")</f>
        <v/>
      </c>
      <c r="R867" s="0" t="str">
        <f aca="false">IF(C867&lt;&gt;"",IF($Q867&lt;&gt;1,C867+R866,C867),"")</f>
        <v/>
      </c>
      <c r="S867" s="0" t="str">
        <f aca="false">IF(D867&lt;&gt;"",IF($Q867&lt;&gt;1,D867+S866,D867),"")</f>
        <v/>
      </c>
      <c r="T867" s="0" t="str">
        <f aca="false">IF(E867&lt;&gt;"",IF($Q867&lt;&gt;1,E867+T866,E867),"")</f>
        <v/>
      </c>
      <c r="U867" s="0" t="str">
        <f aca="false">IF(H867&lt;&gt;"",IF(Q867=1,IF(B867="W",1,0),IF(B867="W",1,0)+U866),"")</f>
        <v/>
      </c>
      <c r="V867" s="0" t="str">
        <f aca="false">IF(H867&lt;&gt;"",IF(Q867=1,IF(B867&lt;&gt;"W",1,0),IF(B867&lt;&gt;"W",1,0)+V866),"")</f>
        <v/>
      </c>
    </row>
    <row r="868" customFormat="false" ht="13.8" hidden="false" customHeight="false" outlineLevel="0" collapsed="false">
      <c r="A868" s="23"/>
      <c r="B868" s="23"/>
      <c r="C868" s="23"/>
      <c r="D868" s="23"/>
      <c r="E868" s="23"/>
      <c r="F868" s="25" t="str">
        <f aca="false">_xlfn.IFS(E868 = "","",E868&gt;0,C868/E868,TRUE(),C868/1)</f>
        <v/>
      </c>
      <c r="G868" s="25" t="str">
        <f aca="false">_xlfn.IFS(E868 = "","",E868&gt;0,(C868+D868)/E868,TRUE(),(C868+D868)/1)</f>
        <v/>
      </c>
      <c r="H868" s="29"/>
      <c r="I868" s="27"/>
      <c r="J868" s="28" t="str">
        <f aca="false">IF(O868&lt;&gt;"",O868/86400,"")</f>
        <v/>
      </c>
      <c r="K868" s="28"/>
      <c r="L868" s="29" t="str">
        <f aca="false">_xlfn.IFS(Q869 &lt;&gt; 1,"",T868&gt;0,R868/T868,TRUE(),R868/1)</f>
        <v/>
      </c>
      <c r="M868" s="25" t="str">
        <f aca="false">_xlfn.IFS(Q869 &lt;&gt; 1,"",V868&gt;0,U868/V868,TRUE(),U868/1)</f>
        <v/>
      </c>
      <c r="N868" s="20"/>
      <c r="P868" s="0" t="str">
        <f aca="false">IF(H868&lt;&gt;"",MOD(WEEKDAY(H868)+4,7)+1,"")</f>
        <v/>
      </c>
      <c r="Q868" s="0" t="str">
        <f aca="false">IF(H867&lt;&gt;"",_xlfn.IFS(OR((H868-H867)&gt;=7,H868=""),1,P867&gt;P868,1,1,0),"")</f>
        <v/>
      </c>
      <c r="R868" s="0" t="str">
        <f aca="false">IF(C868&lt;&gt;"",IF($Q868&lt;&gt;1,C868+R867,C868),"")</f>
        <v/>
      </c>
      <c r="S868" s="0" t="str">
        <f aca="false">IF(D868&lt;&gt;"",IF($Q868&lt;&gt;1,D868+S867,D868),"")</f>
        <v/>
      </c>
      <c r="T868" s="0" t="str">
        <f aca="false">IF(E868&lt;&gt;"",IF($Q868&lt;&gt;1,E868+T867,E868),"")</f>
        <v/>
      </c>
      <c r="U868" s="0" t="str">
        <f aca="false">IF(H868&lt;&gt;"",IF(Q868=1,IF(B868="W",1,0),IF(B868="W",1,0)+U867),"")</f>
        <v/>
      </c>
      <c r="V868" s="0" t="str">
        <f aca="false">IF(H868&lt;&gt;"",IF(Q868=1,IF(B868&lt;&gt;"W",1,0),IF(B868&lt;&gt;"W",1,0)+V867),"")</f>
        <v/>
      </c>
    </row>
    <row r="869" customFormat="false" ht="13.8" hidden="false" customHeight="false" outlineLevel="0" collapsed="false">
      <c r="A869" s="23"/>
      <c r="B869" s="23"/>
      <c r="C869" s="23"/>
      <c r="D869" s="23"/>
      <c r="E869" s="23"/>
      <c r="F869" s="25" t="str">
        <f aca="false">_xlfn.IFS(E869 = "","",E869&gt;0,C869/E869,TRUE(),C869/1)</f>
        <v/>
      </c>
      <c r="G869" s="25" t="str">
        <f aca="false">_xlfn.IFS(E869 = "","",E869&gt;0,(C869+D869)/E869,TRUE(),(C869+D869)/1)</f>
        <v/>
      </c>
      <c r="H869" s="29"/>
      <c r="I869" s="27"/>
      <c r="J869" s="28" t="str">
        <f aca="false">IF(O869&lt;&gt;"",O869/86400,"")</f>
        <v/>
      </c>
      <c r="K869" s="28"/>
      <c r="L869" s="29" t="str">
        <f aca="false">_xlfn.IFS(Q870 &lt;&gt; 1,"",T869&gt;0,R869/T869,TRUE(),R869/1)</f>
        <v/>
      </c>
      <c r="M869" s="25" t="str">
        <f aca="false">_xlfn.IFS(Q870 &lt;&gt; 1,"",V869&gt;0,U869/V869,TRUE(),U869/1)</f>
        <v/>
      </c>
      <c r="N869" s="20"/>
      <c r="P869" s="0" t="str">
        <f aca="false">IF(H869&lt;&gt;"",MOD(WEEKDAY(H869)+4,7)+1,"")</f>
        <v/>
      </c>
      <c r="Q869" s="0" t="str">
        <f aca="false">IF(H868&lt;&gt;"",_xlfn.IFS(OR((H869-H868)&gt;=7,H869=""),1,P868&gt;P869,1,1,0),"")</f>
        <v/>
      </c>
      <c r="R869" s="0" t="str">
        <f aca="false">IF(C869&lt;&gt;"",IF($Q869&lt;&gt;1,C869+R868,C869),"")</f>
        <v/>
      </c>
      <c r="S869" s="0" t="str">
        <f aca="false">IF(D869&lt;&gt;"",IF($Q869&lt;&gt;1,D869+S868,D869),"")</f>
        <v/>
      </c>
      <c r="T869" s="0" t="str">
        <f aca="false">IF(E869&lt;&gt;"",IF($Q869&lt;&gt;1,E869+T868,E869),"")</f>
        <v/>
      </c>
      <c r="U869" s="0" t="str">
        <f aca="false">IF(H869&lt;&gt;"",IF(Q869=1,IF(B869="W",1,0),IF(B869="W",1,0)+U868),"")</f>
        <v/>
      </c>
      <c r="V869" s="0" t="str">
        <f aca="false">IF(H869&lt;&gt;"",IF(Q869=1,IF(B869&lt;&gt;"W",1,0),IF(B869&lt;&gt;"W",1,0)+V868),"")</f>
        <v/>
      </c>
    </row>
    <row r="870" customFormat="false" ht="13.8" hidden="false" customHeight="false" outlineLevel="0" collapsed="false">
      <c r="A870" s="23"/>
      <c r="B870" s="23"/>
      <c r="C870" s="23"/>
      <c r="D870" s="23"/>
      <c r="E870" s="23"/>
      <c r="F870" s="25" t="str">
        <f aca="false">_xlfn.IFS(E870 = "","",E870&gt;0,C870/E870,TRUE(),C870/1)</f>
        <v/>
      </c>
      <c r="G870" s="25" t="str">
        <f aca="false">_xlfn.IFS(E870 = "","",E870&gt;0,(C870+D870)/E870,TRUE(),(C870+D870)/1)</f>
        <v/>
      </c>
      <c r="H870" s="29"/>
      <c r="I870" s="27"/>
      <c r="J870" s="28" t="str">
        <f aca="false">IF(O870&lt;&gt;"",O870/86400,"")</f>
        <v/>
      </c>
      <c r="K870" s="28"/>
      <c r="L870" s="29" t="str">
        <f aca="false">_xlfn.IFS(Q871 &lt;&gt; 1,"",T870&gt;0,R870/T870,TRUE(),R870/1)</f>
        <v/>
      </c>
      <c r="M870" s="25" t="str">
        <f aca="false">_xlfn.IFS(Q871 &lt;&gt; 1,"",V870&gt;0,U870/V870,TRUE(),U870/1)</f>
        <v/>
      </c>
      <c r="N870" s="20"/>
      <c r="P870" s="0" t="str">
        <f aca="false">IF(H870&lt;&gt;"",MOD(WEEKDAY(H870)+4,7)+1,"")</f>
        <v/>
      </c>
      <c r="Q870" s="0" t="str">
        <f aca="false">IF(H869&lt;&gt;"",_xlfn.IFS(OR((H870-H869)&gt;=7,H870=""),1,P869&gt;P870,1,1,0),"")</f>
        <v/>
      </c>
      <c r="R870" s="0" t="str">
        <f aca="false">IF(C870&lt;&gt;"",IF($Q870&lt;&gt;1,C870+R869,C870),"")</f>
        <v/>
      </c>
      <c r="S870" s="0" t="str">
        <f aca="false">IF(D870&lt;&gt;"",IF($Q870&lt;&gt;1,D870+S869,D870),"")</f>
        <v/>
      </c>
      <c r="T870" s="0" t="str">
        <f aca="false">IF(E870&lt;&gt;"",IF($Q870&lt;&gt;1,E870+T869,E870),"")</f>
        <v/>
      </c>
      <c r="U870" s="0" t="str">
        <f aca="false">IF(H870&lt;&gt;"",IF(Q870=1,IF(B870="W",1,0),IF(B870="W",1,0)+U869),"")</f>
        <v/>
      </c>
      <c r="V870" s="0" t="str">
        <f aca="false">IF(H870&lt;&gt;"",IF(Q870=1,IF(B870&lt;&gt;"W",1,0),IF(B870&lt;&gt;"W",1,0)+V869),"")</f>
        <v/>
      </c>
    </row>
    <row r="871" customFormat="false" ht="13.8" hidden="false" customHeight="false" outlineLevel="0" collapsed="false">
      <c r="A871" s="23"/>
      <c r="B871" s="23"/>
      <c r="C871" s="23"/>
      <c r="D871" s="23"/>
      <c r="E871" s="23"/>
      <c r="F871" s="25" t="str">
        <f aca="false">_xlfn.IFS(E871 = "","",E871&gt;0,C871/E871,TRUE(),C871/1)</f>
        <v/>
      </c>
      <c r="G871" s="25" t="str">
        <f aca="false">_xlfn.IFS(E871 = "","",E871&gt;0,(C871+D871)/E871,TRUE(),(C871+D871)/1)</f>
        <v/>
      </c>
      <c r="H871" s="29"/>
      <c r="I871" s="27"/>
      <c r="J871" s="28" t="str">
        <f aca="false">IF(O871&lt;&gt;"",O871/86400,"")</f>
        <v/>
      </c>
      <c r="K871" s="28"/>
      <c r="L871" s="29" t="str">
        <f aca="false">_xlfn.IFS(Q872 &lt;&gt; 1,"",T871&gt;0,R871/T871,TRUE(),R871/1)</f>
        <v/>
      </c>
      <c r="M871" s="25" t="str">
        <f aca="false">_xlfn.IFS(Q872 &lt;&gt; 1,"",V871&gt;0,U871/V871,TRUE(),U871/1)</f>
        <v/>
      </c>
      <c r="N871" s="20"/>
      <c r="P871" s="0" t="str">
        <f aca="false">IF(H871&lt;&gt;"",MOD(WEEKDAY(H871)+4,7)+1,"")</f>
        <v/>
      </c>
      <c r="Q871" s="0" t="str">
        <f aca="false">IF(H870&lt;&gt;"",_xlfn.IFS(OR((H871-H870)&gt;=7,H871=""),1,P870&gt;P871,1,1,0),"")</f>
        <v/>
      </c>
      <c r="R871" s="0" t="str">
        <f aca="false">IF(C871&lt;&gt;"",IF($Q871&lt;&gt;1,C871+R870,C871),"")</f>
        <v/>
      </c>
      <c r="S871" s="0" t="str">
        <f aca="false">IF(D871&lt;&gt;"",IF($Q871&lt;&gt;1,D871+S870,D871),"")</f>
        <v/>
      </c>
      <c r="T871" s="0" t="str">
        <f aca="false">IF(E871&lt;&gt;"",IF($Q871&lt;&gt;1,E871+T870,E871),"")</f>
        <v/>
      </c>
      <c r="U871" s="0" t="str">
        <f aca="false">IF(H871&lt;&gt;"",IF(Q871=1,IF(B871="W",1,0),IF(B871="W",1,0)+U870),"")</f>
        <v/>
      </c>
      <c r="V871" s="0" t="str">
        <f aca="false">IF(H871&lt;&gt;"",IF(Q871=1,IF(B871&lt;&gt;"W",1,0),IF(B871&lt;&gt;"W",1,0)+V870),"")</f>
        <v/>
      </c>
    </row>
    <row r="872" customFormat="false" ht="13.8" hidden="false" customHeight="false" outlineLevel="0" collapsed="false">
      <c r="A872" s="23"/>
      <c r="B872" s="23"/>
      <c r="C872" s="23"/>
      <c r="D872" s="23"/>
      <c r="E872" s="23"/>
      <c r="F872" s="25" t="str">
        <f aca="false">_xlfn.IFS(E872 = "","",E872&gt;0,C872/E872,TRUE(),C872/1)</f>
        <v/>
      </c>
      <c r="G872" s="25" t="str">
        <f aca="false">_xlfn.IFS(E872 = "","",E872&gt;0,(C872+D872)/E872,TRUE(),(C872+D872)/1)</f>
        <v/>
      </c>
      <c r="H872" s="29"/>
      <c r="I872" s="27"/>
      <c r="J872" s="28" t="str">
        <f aca="false">IF(O872&lt;&gt;"",O872/86400,"")</f>
        <v/>
      </c>
      <c r="K872" s="28"/>
      <c r="L872" s="29" t="str">
        <f aca="false">_xlfn.IFS(Q873 &lt;&gt; 1,"",T872&gt;0,R872/T872,TRUE(),R872/1)</f>
        <v/>
      </c>
      <c r="M872" s="25" t="str">
        <f aca="false">_xlfn.IFS(Q873 &lt;&gt; 1,"",V872&gt;0,U872/V872,TRUE(),U872/1)</f>
        <v/>
      </c>
      <c r="N872" s="20"/>
      <c r="P872" s="0" t="str">
        <f aca="false">IF(H872&lt;&gt;"",MOD(WEEKDAY(H872)+4,7)+1,"")</f>
        <v/>
      </c>
      <c r="Q872" s="0" t="str">
        <f aca="false">IF(H871&lt;&gt;"",_xlfn.IFS(OR((H872-H871)&gt;=7,H872=""),1,P871&gt;P872,1,1,0),"")</f>
        <v/>
      </c>
      <c r="R872" s="0" t="str">
        <f aca="false">IF(C872&lt;&gt;"",IF($Q872&lt;&gt;1,C872+R871,C872),"")</f>
        <v/>
      </c>
      <c r="S872" s="0" t="str">
        <f aca="false">IF(D872&lt;&gt;"",IF($Q872&lt;&gt;1,D872+S871,D872),"")</f>
        <v/>
      </c>
      <c r="T872" s="0" t="str">
        <f aca="false">IF(E872&lt;&gt;"",IF($Q872&lt;&gt;1,E872+T871,E872),"")</f>
        <v/>
      </c>
      <c r="U872" s="0" t="str">
        <f aca="false">IF(H872&lt;&gt;"",IF(Q872=1,IF(B872="W",1,0),IF(B872="W",1,0)+U871),"")</f>
        <v/>
      </c>
      <c r="V872" s="0" t="str">
        <f aca="false">IF(H872&lt;&gt;"",IF(Q872=1,IF(B872&lt;&gt;"W",1,0),IF(B872&lt;&gt;"W",1,0)+V871),"")</f>
        <v/>
      </c>
    </row>
    <row r="873" customFormat="false" ht="13.8" hidden="false" customHeight="false" outlineLevel="0" collapsed="false">
      <c r="A873" s="23"/>
      <c r="B873" s="23"/>
      <c r="C873" s="23"/>
      <c r="D873" s="23"/>
      <c r="E873" s="23"/>
      <c r="F873" s="25" t="str">
        <f aca="false">_xlfn.IFS(E873 = "","",E873&gt;0,C873/E873,TRUE(),C873/1)</f>
        <v/>
      </c>
      <c r="G873" s="25" t="str">
        <f aca="false">_xlfn.IFS(E873 = "","",E873&gt;0,(C873+D873)/E873,TRUE(),(C873+D873)/1)</f>
        <v/>
      </c>
      <c r="H873" s="29"/>
      <c r="I873" s="27"/>
      <c r="J873" s="28" t="str">
        <f aca="false">IF(O873&lt;&gt;"",O873/86400,"")</f>
        <v/>
      </c>
      <c r="K873" s="28"/>
      <c r="L873" s="29" t="str">
        <f aca="false">_xlfn.IFS(Q874 &lt;&gt; 1,"",T873&gt;0,R873/T873,TRUE(),R873/1)</f>
        <v/>
      </c>
      <c r="M873" s="25" t="str">
        <f aca="false">_xlfn.IFS(Q874 &lt;&gt; 1,"",V873&gt;0,U873/V873,TRUE(),U873/1)</f>
        <v/>
      </c>
      <c r="N873" s="20"/>
      <c r="P873" s="0" t="str">
        <f aca="false">IF(H873&lt;&gt;"",MOD(WEEKDAY(H873)+4,7)+1,"")</f>
        <v/>
      </c>
      <c r="Q873" s="0" t="str">
        <f aca="false">IF(H872&lt;&gt;"",_xlfn.IFS(OR((H873-H872)&gt;=7,H873=""),1,P872&gt;P873,1,1,0),"")</f>
        <v/>
      </c>
      <c r="R873" s="0" t="str">
        <f aca="false">IF(C873&lt;&gt;"",IF($Q873&lt;&gt;1,C873+R872,C873),"")</f>
        <v/>
      </c>
      <c r="S873" s="0" t="str">
        <f aca="false">IF(D873&lt;&gt;"",IF($Q873&lt;&gt;1,D873+S872,D873),"")</f>
        <v/>
      </c>
      <c r="T873" s="0" t="str">
        <f aca="false">IF(E873&lt;&gt;"",IF($Q873&lt;&gt;1,E873+T872,E873),"")</f>
        <v/>
      </c>
      <c r="U873" s="0" t="str">
        <f aca="false">IF(H873&lt;&gt;"",IF(Q873=1,IF(B873="W",1,0),IF(B873="W",1,0)+U872),"")</f>
        <v/>
      </c>
      <c r="V873" s="0" t="str">
        <f aca="false">IF(H873&lt;&gt;"",IF(Q873=1,IF(B873&lt;&gt;"W",1,0),IF(B873&lt;&gt;"W",1,0)+V872),"")</f>
        <v/>
      </c>
    </row>
    <row r="874" customFormat="false" ht="13.8" hidden="false" customHeight="false" outlineLevel="0" collapsed="false">
      <c r="A874" s="23"/>
      <c r="B874" s="23"/>
      <c r="C874" s="23"/>
      <c r="D874" s="23"/>
      <c r="E874" s="23"/>
      <c r="F874" s="25" t="str">
        <f aca="false">_xlfn.IFS(E874 = "","",E874&gt;0,C874/E874,TRUE(),C874/1)</f>
        <v/>
      </c>
      <c r="G874" s="25" t="str">
        <f aca="false">_xlfn.IFS(E874 = "","",E874&gt;0,(C874+D874)/E874,TRUE(),(C874+D874)/1)</f>
        <v/>
      </c>
      <c r="H874" s="29"/>
      <c r="I874" s="27"/>
      <c r="J874" s="28" t="str">
        <f aca="false">IF(O874&lt;&gt;"",O874/86400,"")</f>
        <v/>
      </c>
      <c r="K874" s="28"/>
      <c r="L874" s="29" t="str">
        <f aca="false">_xlfn.IFS(Q875 &lt;&gt; 1,"",T874&gt;0,R874/T874,TRUE(),R874/1)</f>
        <v/>
      </c>
      <c r="M874" s="25" t="str">
        <f aca="false">_xlfn.IFS(Q875 &lt;&gt; 1,"",V874&gt;0,U874/V874,TRUE(),U874/1)</f>
        <v/>
      </c>
      <c r="N874" s="20"/>
      <c r="P874" s="0" t="str">
        <f aca="false">IF(H874&lt;&gt;"",MOD(WEEKDAY(H874)+4,7)+1,"")</f>
        <v/>
      </c>
      <c r="Q874" s="0" t="str">
        <f aca="false">IF(H873&lt;&gt;"",_xlfn.IFS(OR((H874-H873)&gt;=7,H874=""),1,P873&gt;P874,1,1,0),"")</f>
        <v/>
      </c>
      <c r="R874" s="0" t="str">
        <f aca="false">IF(C874&lt;&gt;"",IF($Q874&lt;&gt;1,C874+R873,C874),"")</f>
        <v/>
      </c>
      <c r="S874" s="0" t="str">
        <f aca="false">IF(D874&lt;&gt;"",IF($Q874&lt;&gt;1,D874+S873,D874),"")</f>
        <v/>
      </c>
      <c r="T874" s="0" t="str">
        <f aca="false">IF(E874&lt;&gt;"",IF($Q874&lt;&gt;1,E874+T873,E874),"")</f>
        <v/>
      </c>
      <c r="U874" s="0" t="str">
        <f aca="false">IF(H874&lt;&gt;"",IF(Q874=1,IF(B874="W",1,0),IF(B874="W",1,0)+U873),"")</f>
        <v/>
      </c>
      <c r="V874" s="0" t="str">
        <f aca="false">IF(H874&lt;&gt;"",IF(Q874=1,IF(B874&lt;&gt;"W",1,0),IF(B874&lt;&gt;"W",1,0)+V873),"")</f>
        <v/>
      </c>
    </row>
    <row r="875" customFormat="false" ht="13.8" hidden="false" customHeight="false" outlineLevel="0" collapsed="false">
      <c r="A875" s="23"/>
      <c r="B875" s="23"/>
      <c r="C875" s="23"/>
      <c r="D875" s="23"/>
      <c r="E875" s="23"/>
      <c r="F875" s="25" t="str">
        <f aca="false">_xlfn.IFS(E875 = "","",E875&gt;0,C875/E875,TRUE(),C875/1)</f>
        <v/>
      </c>
      <c r="G875" s="25" t="str">
        <f aca="false">_xlfn.IFS(E875 = "","",E875&gt;0,(C875+D875)/E875,TRUE(),(C875+D875)/1)</f>
        <v/>
      </c>
      <c r="H875" s="29"/>
      <c r="I875" s="27"/>
      <c r="J875" s="28" t="str">
        <f aca="false">IF(O875&lt;&gt;"",O875/86400,"")</f>
        <v/>
      </c>
      <c r="K875" s="28"/>
      <c r="L875" s="29" t="str">
        <f aca="false">_xlfn.IFS(Q876 &lt;&gt; 1,"",T875&gt;0,R875/T875,TRUE(),R875/1)</f>
        <v/>
      </c>
      <c r="M875" s="25" t="str">
        <f aca="false">_xlfn.IFS(Q876 &lt;&gt; 1,"",V875&gt;0,U875/V875,TRUE(),U875/1)</f>
        <v/>
      </c>
      <c r="N875" s="20"/>
      <c r="P875" s="0" t="str">
        <f aca="false">IF(H875&lt;&gt;"",MOD(WEEKDAY(H875)+4,7)+1,"")</f>
        <v/>
      </c>
      <c r="Q875" s="0" t="str">
        <f aca="false">IF(H874&lt;&gt;"",_xlfn.IFS(OR((H875-H874)&gt;=7,H875=""),1,P874&gt;P875,1,1,0),"")</f>
        <v/>
      </c>
      <c r="R875" s="0" t="str">
        <f aca="false">IF(C875&lt;&gt;"",IF($Q875&lt;&gt;1,C875+R874,C875),"")</f>
        <v/>
      </c>
      <c r="S875" s="0" t="str">
        <f aca="false">IF(D875&lt;&gt;"",IF($Q875&lt;&gt;1,D875+S874,D875),"")</f>
        <v/>
      </c>
      <c r="T875" s="0" t="str">
        <f aca="false">IF(E875&lt;&gt;"",IF($Q875&lt;&gt;1,E875+T874,E875),"")</f>
        <v/>
      </c>
      <c r="U875" s="0" t="str">
        <f aca="false">IF(H875&lt;&gt;"",IF(Q875=1,IF(B875="W",1,0),IF(B875="W",1,0)+U874),"")</f>
        <v/>
      </c>
      <c r="V875" s="0" t="str">
        <f aca="false">IF(H875&lt;&gt;"",IF(Q875=1,IF(B875&lt;&gt;"W",1,0),IF(B875&lt;&gt;"W",1,0)+V874),"")</f>
        <v/>
      </c>
    </row>
    <row r="876" customFormat="false" ht="13.8" hidden="false" customHeight="false" outlineLevel="0" collapsed="false">
      <c r="A876" s="23"/>
      <c r="B876" s="23"/>
      <c r="C876" s="23"/>
      <c r="D876" s="23"/>
      <c r="E876" s="23"/>
      <c r="F876" s="25" t="str">
        <f aca="false">_xlfn.IFS(E876 = "","",E876&gt;0,C876/E876,TRUE(),C876/1)</f>
        <v/>
      </c>
      <c r="G876" s="25" t="str">
        <f aca="false">_xlfn.IFS(E876 = "","",E876&gt;0,(C876+D876)/E876,TRUE(),(C876+D876)/1)</f>
        <v/>
      </c>
      <c r="H876" s="29"/>
      <c r="I876" s="27"/>
      <c r="J876" s="28" t="str">
        <f aca="false">IF(O876&lt;&gt;"",O876/86400,"")</f>
        <v/>
      </c>
      <c r="K876" s="28"/>
      <c r="L876" s="29" t="str">
        <f aca="false">_xlfn.IFS(Q877 &lt;&gt; 1,"",T876&gt;0,R876/T876,TRUE(),R876/1)</f>
        <v/>
      </c>
      <c r="M876" s="25" t="str">
        <f aca="false">_xlfn.IFS(Q877 &lt;&gt; 1,"",V876&gt;0,U876/V876,TRUE(),U876/1)</f>
        <v/>
      </c>
      <c r="N876" s="20"/>
      <c r="P876" s="0" t="str">
        <f aca="false">IF(H876&lt;&gt;"",MOD(WEEKDAY(H876)+4,7)+1,"")</f>
        <v/>
      </c>
      <c r="Q876" s="0" t="str">
        <f aca="false">IF(H875&lt;&gt;"",_xlfn.IFS(OR((H876-H875)&gt;=7,H876=""),1,P875&gt;P876,1,1,0),"")</f>
        <v/>
      </c>
      <c r="R876" s="0" t="str">
        <f aca="false">IF(C876&lt;&gt;"",IF($Q876&lt;&gt;1,C876+R875,C876),"")</f>
        <v/>
      </c>
      <c r="S876" s="0" t="str">
        <f aca="false">IF(D876&lt;&gt;"",IF($Q876&lt;&gt;1,D876+S875,D876),"")</f>
        <v/>
      </c>
      <c r="T876" s="0" t="str">
        <f aca="false">IF(E876&lt;&gt;"",IF($Q876&lt;&gt;1,E876+T875,E876),"")</f>
        <v/>
      </c>
      <c r="U876" s="0" t="str">
        <f aca="false">IF(H876&lt;&gt;"",IF(Q876=1,IF(B876="W",1,0),IF(B876="W",1,0)+U875),"")</f>
        <v/>
      </c>
      <c r="V876" s="0" t="str">
        <f aca="false">IF(H876&lt;&gt;"",IF(Q876=1,IF(B876&lt;&gt;"W",1,0),IF(B876&lt;&gt;"W",1,0)+V875),"")</f>
        <v/>
      </c>
    </row>
    <row r="877" customFormat="false" ht="13.8" hidden="false" customHeight="false" outlineLevel="0" collapsed="false">
      <c r="A877" s="23"/>
      <c r="B877" s="23"/>
      <c r="C877" s="23"/>
      <c r="D877" s="23"/>
      <c r="E877" s="23"/>
      <c r="F877" s="25" t="str">
        <f aca="false">_xlfn.IFS(E877 = "","",E877&gt;0,C877/E877,TRUE(),C877/1)</f>
        <v/>
      </c>
      <c r="G877" s="25" t="str">
        <f aca="false">_xlfn.IFS(E877 = "","",E877&gt;0,(C877+D877)/E877,TRUE(),(C877+D877)/1)</f>
        <v/>
      </c>
      <c r="H877" s="29"/>
      <c r="I877" s="27"/>
      <c r="J877" s="28" t="str">
        <f aca="false">IF(O877&lt;&gt;"",O877/86400,"")</f>
        <v/>
      </c>
      <c r="K877" s="28"/>
      <c r="L877" s="29" t="str">
        <f aca="false">_xlfn.IFS(Q878 &lt;&gt; 1,"",T877&gt;0,R877/T877,TRUE(),R877/1)</f>
        <v/>
      </c>
      <c r="M877" s="25" t="str">
        <f aca="false">_xlfn.IFS(Q878 &lt;&gt; 1,"",V877&gt;0,U877/V877,TRUE(),U877/1)</f>
        <v/>
      </c>
      <c r="N877" s="20"/>
      <c r="P877" s="0" t="str">
        <f aca="false">IF(H877&lt;&gt;"",MOD(WEEKDAY(H877)+4,7)+1,"")</f>
        <v/>
      </c>
      <c r="Q877" s="0" t="str">
        <f aca="false">IF(H876&lt;&gt;"",_xlfn.IFS(OR((H877-H876)&gt;=7,H877=""),1,P876&gt;P877,1,1,0),"")</f>
        <v/>
      </c>
      <c r="R877" s="0" t="str">
        <f aca="false">IF(C877&lt;&gt;"",IF($Q877&lt;&gt;1,C877+R876,C877),"")</f>
        <v/>
      </c>
      <c r="S877" s="0" t="str">
        <f aca="false">IF(D877&lt;&gt;"",IF($Q877&lt;&gt;1,D877+S876,D877),"")</f>
        <v/>
      </c>
      <c r="T877" s="0" t="str">
        <f aca="false">IF(E877&lt;&gt;"",IF($Q877&lt;&gt;1,E877+T876,E877),"")</f>
        <v/>
      </c>
      <c r="U877" s="0" t="str">
        <f aca="false">IF(H877&lt;&gt;"",IF(Q877=1,IF(B877="W",1,0),IF(B877="W",1,0)+U876),"")</f>
        <v/>
      </c>
      <c r="V877" s="0" t="str">
        <f aca="false">IF(H877&lt;&gt;"",IF(Q877=1,IF(B877&lt;&gt;"W",1,0),IF(B877&lt;&gt;"W",1,0)+V876),"")</f>
        <v/>
      </c>
    </row>
    <row r="878" customFormat="false" ht="13.8" hidden="false" customHeight="false" outlineLevel="0" collapsed="false">
      <c r="A878" s="23"/>
      <c r="B878" s="23"/>
      <c r="C878" s="23"/>
      <c r="D878" s="23"/>
      <c r="E878" s="23"/>
      <c r="F878" s="25" t="str">
        <f aca="false">_xlfn.IFS(E878 = "","",E878&gt;0,C878/E878,TRUE(),C878/1)</f>
        <v/>
      </c>
      <c r="G878" s="25" t="str">
        <f aca="false">_xlfn.IFS(E878 = "","",E878&gt;0,(C878+D878)/E878,TRUE(),(C878+D878)/1)</f>
        <v/>
      </c>
      <c r="H878" s="29"/>
      <c r="I878" s="27"/>
      <c r="J878" s="28" t="str">
        <f aca="false">IF(O878&lt;&gt;"",O878/86400,"")</f>
        <v/>
      </c>
      <c r="K878" s="28"/>
      <c r="L878" s="29" t="str">
        <f aca="false">_xlfn.IFS(Q879 &lt;&gt; 1,"",T878&gt;0,R878/T878,TRUE(),R878/1)</f>
        <v/>
      </c>
      <c r="M878" s="25" t="str">
        <f aca="false">_xlfn.IFS(Q879 &lt;&gt; 1,"",V878&gt;0,U878/V878,TRUE(),U878/1)</f>
        <v/>
      </c>
      <c r="N878" s="20"/>
      <c r="P878" s="0" t="str">
        <f aca="false">IF(H878&lt;&gt;"",MOD(WEEKDAY(H878)+4,7)+1,"")</f>
        <v/>
      </c>
      <c r="Q878" s="0" t="str">
        <f aca="false">IF(H877&lt;&gt;"",_xlfn.IFS(OR((H878-H877)&gt;=7,H878=""),1,P877&gt;P878,1,1,0),"")</f>
        <v/>
      </c>
      <c r="R878" s="0" t="str">
        <f aca="false">IF(C878&lt;&gt;"",IF($Q878&lt;&gt;1,C878+R877,C878),"")</f>
        <v/>
      </c>
      <c r="S878" s="0" t="str">
        <f aca="false">IF(D878&lt;&gt;"",IF($Q878&lt;&gt;1,D878+S877,D878),"")</f>
        <v/>
      </c>
      <c r="T878" s="0" t="str">
        <f aca="false">IF(E878&lt;&gt;"",IF($Q878&lt;&gt;1,E878+T877,E878),"")</f>
        <v/>
      </c>
      <c r="U878" s="0" t="str">
        <f aca="false">IF(H878&lt;&gt;"",IF(Q878=1,IF(B878="W",1,0),IF(B878="W",1,0)+U877),"")</f>
        <v/>
      </c>
      <c r="V878" s="0" t="str">
        <f aca="false">IF(H878&lt;&gt;"",IF(Q878=1,IF(B878&lt;&gt;"W",1,0),IF(B878&lt;&gt;"W",1,0)+V877),"")</f>
        <v/>
      </c>
    </row>
    <row r="879" customFormat="false" ht="13.8" hidden="false" customHeight="false" outlineLevel="0" collapsed="false">
      <c r="A879" s="23"/>
      <c r="B879" s="23"/>
      <c r="C879" s="23"/>
      <c r="D879" s="23"/>
      <c r="E879" s="23"/>
      <c r="F879" s="25" t="str">
        <f aca="false">_xlfn.IFS(E879 = "","",E879&gt;0,C879/E879,TRUE(),C879/1)</f>
        <v/>
      </c>
      <c r="G879" s="25" t="str">
        <f aca="false">_xlfn.IFS(E879 = "","",E879&gt;0,(C879+D879)/E879,TRUE(),(C879+D879)/1)</f>
        <v/>
      </c>
      <c r="H879" s="29"/>
      <c r="I879" s="27"/>
      <c r="J879" s="28" t="str">
        <f aca="false">IF(O879&lt;&gt;"",O879/86400,"")</f>
        <v/>
      </c>
      <c r="K879" s="28"/>
      <c r="L879" s="29" t="str">
        <f aca="false">_xlfn.IFS(Q880 &lt;&gt; 1,"",T879&gt;0,R879/T879,TRUE(),R879/1)</f>
        <v/>
      </c>
      <c r="M879" s="25" t="str">
        <f aca="false">_xlfn.IFS(Q880 &lt;&gt; 1,"",V879&gt;0,U879/V879,TRUE(),U879/1)</f>
        <v/>
      </c>
      <c r="N879" s="20"/>
      <c r="P879" s="0" t="str">
        <f aca="false">IF(H879&lt;&gt;"",MOD(WEEKDAY(H879)+4,7)+1,"")</f>
        <v/>
      </c>
      <c r="Q879" s="0" t="str">
        <f aca="false">IF(H878&lt;&gt;"",_xlfn.IFS(OR((H879-H878)&gt;=7,H879=""),1,P878&gt;P879,1,1,0),"")</f>
        <v/>
      </c>
      <c r="R879" s="0" t="str">
        <f aca="false">IF(C879&lt;&gt;"",IF($Q879&lt;&gt;1,C879+R878,C879),"")</f>
        <v/>
      </c>
      <c r="S879" s="0" t="str">
        <f aca="false">IF(D879&lt;&gt;"",IF($Q879&lt;&gt;1,D879+S878,D879),"")</f>
        <v/>
      </c>
      <c r="T879" s="0" t="str">
        <f aca="false">IF(E879&lt;&gt;"",IF($Q879&lt;&gt;1,E879+T878,E879),"")</f>
        <v/>
      </c>
      <c r="U879" s="0" t="str">
        <f aca="false">IF(H879&lt;&gt;"",IF(Q879=1,IF(B879="W",1,0),IF(B879="W",1,0)+U878),"")</f>
        <v/>
      </c>
      <c r="V879" s="0" t="str">
        <f aca="false">IF(H879&lt;&gt;"",IF(Q879=1,IF(B879&lt;&gt;"W",1,0),IF(B879&lt;&gt;"W",1,0)+V878),"")</f>
        <v/>
      </c>
    </row>
    <row r="880" customFormat="false" ht="13.8" hidden="false" customHeight="false" outlineLevel="0" collapsed="false">
      <c r="A880" s="23"/>
      <c r="B880" s="23"/>
      <c r="C880" s="23"/>
      <c r="D880" s="23"/>
      <c r="E880" s="23"/>
      <c r="F880" s="25" t="str">
        <f aca="false">_xlfn.IFS(E880 = "","",E880&gt;0,C880/E880,TRUE(),C880/1)</f>
        <v/>
      </c>
      <c r="G880" s="25" t="str">
        <f aca="false">_xlfn.IFS(E880 = "","",E880&gt;0,(C880+D880)/E880,TRUE(),(C880+D880)/1)</f>
        <v/>
      </c>
      <c r="H880" s="29"/>
      <c r="I880" s="27"/>
      <c r="J880" s="28" t="str">
        <f aca="false">IF(O880&lt;&gt;"",O880/86400,"")</f>
        <v/>
      </c>
      <c r="K880" s="28"/>
      <c r="L880" s="29" t="str">
        <f aca="false">_xlfn.IFS(Q881 &lt;&gt; 1,"",T880&gt;0,R880/T880,TRUE(),R880/1)</f>
        <v/>
      </c>
      <c r="M880" s="25" t="str">
        <f aca="false">_xlfn.IFS(Q881 &lt;&gt; 1,"",V880&gt;0,U880/V880,TRUE(),U880/1)</f>
        <v/>
      </c>
      <c r="N880" s="20"/>
      <c r="P880" s="0" t="str">
        <f aca="false">IF(H880&lt;&gt;"",MOD(WEEKDAY(H880)+4,7)+1,"")</f>
        <v/>
      </c>
      <c r="Q880" s="0" t="str">
        <f aca="false">IF(H879&lt;&gt;"",_xlfn.IFS(OR((H880-H879)&gt;=7,H880=""),1,P879&gt;P880,1,1,0),"")</f>
        <v/>
      </c>
      <c r="R880" s="0" t="str">
        <f aca="false">IF(C880&lt;&gt;"",IF($Q880&lt;&gt;1,C880+R879,C880),"")</f>
        <v/>
      </c>
      <c r="S880" s="0" t="str">
        <f aca="false">IF(D880&lt;&gt;"",IF($Q880&lt;&gt;1,D880+S879,D880),"")</f>
        <v/>
      </c>
      <c r="T880" s="0" t="str">
        <f aca="false">IF(E880&lt;&gt;"",IF($Q880&lt;&gt;1,E880+T879,E880),"")</f>
        <v/>
      </c>
      <c r="U880" s="0" t="str">
        <f aca="false">IF(H880&lt;&gt;"",IF(Q880=1,IF(B880="W",1,0),IF(B880="W",1,0)+U879),"")</f>
        <v/>
      </c>
      <c r="V880" s="0" t="str">
        <f aca="false">IF(H880&lt;&gt;"",IF(Q880=1,IF(B880&lt;&gt;"W",1,0),IF(B880&lt;&gt;"W",1,0)+V879),"")</f>
        <v/>
      </c>
    </row>
    <row r="881" customFormat="false" ht="13.8" hidden="false" customHeight="false" outlineLevel="0" collapsed="false">
      <c r="A881" s="23"/>
      <c r="B881" s="23"/>
      <c r="C881" s="23"/>
      <c r="D881" s="23"/>
      <c r="E881" s="23"/>
      <c r="F881" s="25" t="str">
        <f aca="false">_xlfn.IFS(E881 = "","",E881&gt;0,C881/E881,TRUE(),C881/1)</f>
        <v/>
      </c>
      <c r="G881" s="25" t="str">
        <f aca="false">_xlfn.IFS(E881 = "","",E881&gt;0,(C881+D881)/E881,TRUE(),(C881+D881)/1)</f>
        <v/>
      </c>
      <c r="H881" s="29"/>
      <c r="I881" s="27"/>
      <c r="J881" s="28" t="str">
        <f aca="false">IF(O881&lt;&gt;"",O881/86400,"")</f>
        <v/>
      </c>
      <c r="K881" s="28"/>
      <c r="L881" s="29" t="str">
        <f aca="false">_xlfn.IFS(Q882 &lt;&gt; 1,"",T881&gt;0,R881/T881,TRUE(),R881/1)</f>
        <v/>
      </c>
      <c r="M881" s="25" t="str">
        <f aca="false">_xlfn.IFS(Q882 &lt;&gt; 1,"",V881&gt;0,U881/V881,TRUE(),U881/1)</f>
        <v/>
      </c>
      <c r="N881" s="20"/>
      <c r="P881" s="0" t="str">
        <f aca="false">IF(H881&lt;&gt;"",MOD(WEEKDAY(H881)+4,7)+1,"")</f>
        <v/>
      </c>
      <c r="Q881" s="0" t="str">
        <f aca="false">IF(H880&lt;&gt;"",_xlfn.IFS(OR((H881-H880)&gt;=7,H881=""),1,P880&gt;P881,1,1,0),"")</f>
        <v/>
      </c>
      <c r="R881" s="0" t="str">
        <f aca="false">IF(C881&lt;&gt;"",IF($Q881&lt;&gt;1,C881+R880,C881),"")</f>
        <v/>
      </c>
      <c r="S881" s="0" t="str">
        <f aca="false">IF(D881&lt;&gt;"",IF($Q881&lt;&gt;1,D881+S880,D881),"")</f>
        <v/>
      </c>
      <c r="T881" s="0" t="str">
        <f aca="false">IF(E881&lt;&gt;"",IF($Q881&lt;&gt;1,E881+T880,E881),"")</f>
        <v/>
      </c>
      <c r="U881" s="0" t="str">
        <f aca="false">IF(H881&lt;&gt;"",IF(Q881=1,IF(B881="W",1,0),IF(B881="W",1,0)+U880),"")</f>
        <v/>
      </c>
      <c r="V881" s="0" t="str">
        <f aca="false">IF(H881&lt;&gt;"",IF(Q881=1,IF(B881&lt;&gt;"W",1,0),IF(B881&lt;&gt;"W",1,0)+V880),"")</f>
        <v/>
      </c>
    </row>
    <row r="882" customFormat="false" ht="13.8" hidden="false" customHeight="false" outlineLevel="0" collapsed="false">
      <c r="A882" s="23"/>
      <c r="B882" s="23"/>
      <c r="C882" s="23"/>
      <c r="D882" s="23"/>
      <c r="E882" s="23"/>
      <c r="F882" s="25" t="str">
        <f aca="false">_xlfn.IFS(E882 = "","",E882&gt;0,C882/E882,TRUE(),C882/1)</f>
        <v/>
      </c>
      <c r="G882" s="25" t="str">
        <f aca="false">_xlfn.IFS(E882 = "","",E882&gt;0,(C882+D882)/E882,TRUE(),(C882+D882)/1)</f>
        <v/>
      </c>
      <c r="H882" s="29"/>
      <c r="I882" s="27"/>
      <c r="J882" s="28" t="str">
        <f aca="false">IF(O882&lt;&gt;"",O882/86400,"")</f>
        <v/>
      </c>
      <c r="K882" s="28"/>
      <c r="L882" s="29" t="str">
        <f aca="false">_xlfn.IFS(Q883 &lt;&gt; 1,"",T882&gt;0,R882/T882,TRUE(),R882/1)</f>
        <v/>
      </c>
      <c r="M882" s="25" t="str">
        <f aca="false">_xlfn.IFS(Q883 &lt;&gt; 1,"",V882&gt;0,U882/V882,TRUE(),U882/1)</f>
        <v/>
      </c>
      <c r="N882" s="20"/>
      <c r="P882" s="0" t="str">
        <f aca="false">IF(H882&lt;&gt;"",MOD(WEEKDAY(H882)+4,7)+1,"")</f>
        <v/>
      </c>
      <c r="Q882" s="0" t="str">
        <f aca="false">IF(H881&lt;&gt;"",_xlfn.IFS(OR((H882-H881)&gt;=7,H882=""),1,P881&gt;P882,1,1,0),"")</f>
        <v/>
      </c>
      <c r="R882" s="0" t="str">
        <f aca="false">IF(C882&lt;&gt;"",IF($Q882&lt;&gt;1,C882+R881,C882),"")</f>
        <v/>
      </c>
      <c r="S882" s="0" t="str">
        <f aca="false">IF(D882&lt;&gt;"",IF($Q882&lt;&gt;1,D882+S881,D882),"")</f>
        <v/>
      </c>
      <c r="T882" s="0" t="str">
        <f aca="false">IF(E882&lt;&gt;"",IF($Q882&lt;&gt;1,E882+T881,E882),"")</f>
        <v/>
      </c>
      <c r="U882" s="0" t="str">
        <f aca="false">IF(H882&lt;&gt;"",IF(Q882=1,IF(B882="W",1,0),IF(B882="W",1,0)+U881),"")</f>
        <v/>
      </c>
      <c r="V882" s="0" t="str">
        <f aca="false">IF(H882&lt;&gt;"",IF(Q882=1,IF(B882&lt;&gt;"W",1,0),IF(B882&lt;&gt;"W",1,0)+V881),"")</f>
        <v/>
      </c>
    </row>
    <row r="883" customFormat="false" ht="13.8" hidden="false" customHeight="false" outlineLevel="0" collapsed="false">
      <c r="A883" s="23"/>
      <c r="B883" s="23"/>
      <c r="C883" s="23"/>
      <c r="D883" s="23"/>
      <c r="E883" s="23"/>
      <c r="F883" s="25" t="str">
        <f aca="false">_xlfn.IFS(E883 = "","",E883&gt;0,C883/E883,TRUE(),C883/1)</f>
        <v/>
      </c>
      <c r="G883" s="25" t="str">
        <f aca="false">_xlfn.IFS(E883 = "","",E883&gt;0,(C883+D883)/E883,TRUE(),(C883+D883)/1)</f>
        <v/>
      </c>
      <c r="H883" s="29"/>
      <c r="I883" s="27"/>
      <c r="J883" s="28" t="str">
        <f aca="false">IF(O883&lt;&gt;"",O883/86400,"")</f>
        <v/>
      </c>
      <c r="K883" s="28"/>
      <c r="L883" s="29" t="str">
        <f aca="false">_xlfn.IFS(Q884 &lt;&gt; 1,"",T883&gt;0,R883/T883,TRUE(),R883/1)</f>
        <v/>
      </c>
      <c r="M883" s="25" t="str">
        <f aca="false">_xlfn.IFS(Q884 &lt;&gt; 1,"",V883&gt;0,U883/V883,TRUE(),U883/1)</f>
        <v/>
      </c>
      <c r="N883" s="20"/>
      <c r="P883" s="0" t="str">
        <f aca="false">IF(H883&lt;&gt;"",MOD(WEEKDAY(H883)+4,7)+1,"")</f>
        <v/>
      </c>
      <c r="Q883" s="0" t="str">
        <f aca="false">IF(H882&lt;&gt;"",_xlfn.IFS(OR((H883-H882)&gt;=7,H883=""),1,P882&gt;P883,1,1,0),"")</f>
        <v/>
      </c>
      <c r="R883" s="0" t="str">
        <f aca="false">IF(C883&lt;&gt;"",IF($Q883&lt;&gt;1,C883+R882,C883),"")</f>
        <v/>
      </c>
      <c r="S883" s="0" t="str">
        <f aca="false">IF(D883&lt;&gt;"",IF($Q883&lt;&gt;1,D883+S882,D883),"")</f>
        <v/>
      </c>
      <c r="T883" s="0" t="str">
        <f aca="false">IF(E883&lt;&gt;"",IF($Q883&lt;&gt;1,E883+T882,E883),"")</f>
        <v/>
      </c>
      <c r="U883" s="0" t="str">
        <f aca="false">IF(H883&lt;&gt;"",IF(Q883=1,IF(B883="W",1,0),IF(B883="W",1,0)+U882),"")</f>
        <v/>
      </c>
      <c r="V883" s="0" t="str">
        <f aca="false">IF(H883&lt;&gt;"",IF(Q883=1,IF(B883&lt;&gt;"W",1,0),IF(B883&lt;&gt;"W",1,0)+V882),"")</f>
        <v/>
      </c>
    </row>
    <row r="884" customFormat="false" ht="13.8" hidden="false" customHeight="false" outlineLevel="0" collapsed="false">
      <c r="A884" s="23"/>
      <c r="B884" s="23"/>
      <c r="C884" s="23"/>
      <c r="D884" s="23"/>
      <c r="E884" s="23"/>
      <c r="F884" s="25" t="str">
        <f aca="false">_xlfn.IFS(E884 = "","",E884&gt;0,C884/E884,TRUE(),C884/1)</f>
        <v/>
      </c>
      <c r="G884" s="25" t="str">
        <f aca="false">_xlfn.IFS(E884 = "","",E884&gt;0,(C884+D884)/E884,TRUE(),(C884+D884)/1)</f>
        <v/>
      </c>
      <c r="H884" s="29"/>
      <c r="I884" s="27"/>
      <c r="J884" s="28" t="str">
        <f aca="false">IF(O884&lt;&gt;"",O884/86400,"")</f>
        <v/>
      </c>
      <c r="K884" s="28"/>
      <c r="L884" s="29" t="str">
        <f aca="false">_xlfn.IFS(Q885 &lt;&gt; 1,"",T884&gt;0,R884/T884,TRUE(),R884/1)</f>
        <v/>
      </c>
      <c r="M884" s="25" t="str">
        <f aca="false">_xlfn.IFS(Q885 &lt;&gt; 1,"",V884&gt;0,U884/V884,TRUE(),U884/1)</f>
        <v/>
      </c>
      <c r="N884" s="20"/>
      <c r="P884" s="0" t="str">
        <f aca="false">IF(H884&lt;&gt;"",MOD(WEEKDAY(H884)+4,7)+1,"")</f>
        <v/>
      </c>
      <c r="Q884" s="0" t="str">
        <f aca="false">IF(H883&lt;&gt;"",_xlfn.IFS(OR((H884-H883)&gt;=7,H884=""),1,P883&gt;P884,1,1,0),"")</f>
        <v/>
      </c>
      <c r="R884" s="0" t="str">
        <f aca="false">IF(C884&lt;&gt;"",IF($Q884&lt;&gt;1,C884+R883,C884),"")</f>
        <v/>
      </c>
      <c r="S884" s="0" t="str">
        <f aca="false">IF(D884&lt;&gt;"",IF($Q884&lt;&gt;1,D884+S883,D884),"")</f>
        <v/>
      </c>
      <c r="T884" s="0" t="str">
        <f aca="false">IF(E884&lt;&gt;"",IF($Q884&lt;&gt;1,E884+T883,E884),"")</f>
        <v/>
      </c>
      <c r="U884" s="0" t="str">
        <f aca="false">IF(H884&lt;&gt;"",IF(Q884=1,IF(B884="W",1,0),IF(B884="W",1,0)+U883),"")</f>
        <v/>
      </c>
      <c r="V884" s="0" t="str">
        <f aca="false">IF(H884&lt;&gt;"",IF(Q884=1,IF(B884&lt;&gt;"W",1,0),IF(B884&lt;&gt;"W",1,0)+V883),"")</f>
        <v/>
      </c>
    </row>
    <row r="885" customFormat="false" ht="13.8" hidden="false" customHeight="false" outlineLevel="0" collapsed="false">
      <c r="A885" s="23"/>
      <c r="B885" s="23"/>
      <c r="C885" s="23"/>
      <c r="D885" s="23"/>
      <c r="E885" s="23"/>
      <c r="F885" s="25" t="str">
        <f aca="false">_xlfn.IFS(E885 = "","",E885&gt;0,C885/E885,TRUE(),C885/1)</f>
        <v/>
      </c>
      <c r="G885" s="25" t="str">
        <f aca="false">_xlfn.IFS(E885 = "","",E885&gt;0,(C885+D885)/E885,TRUE(),(C885+D885)/1)</f>
        <v/>
      </c>
      <c r="H885" s="29"/>
      <c r="I885" s="27"/>
      <c r="J885" s="28" t="str">
        <f aca="false">IF(O885&lt;&gt;"",O885/86400,"")</f>
        <v/>
      </c>
      <c r="K885" s="28"/>
      <c r="L885" s="29" t="str">
        <f aca="false">_xlfn.IFS(Q886 &lt;&gt; 1,"",T885&gt;0,R885/T885,TRUE(),R885/1)</f>
        <v/>
      </c>
      <c r="M885" s="25" t="str">
        <f aca="false">_xlfn.IFS(Q886 &lt;&gt; 1,"",V885&gt;0,U885/V885,TRUE(),U885/1)</f>
        <v/>
      </c>
      <c r="N885" s="20"/>
      <c r="P885" s="0" t="str">
        <f aca="false">IF(H885&lt;&gt;"",MOD(WEEKDAY(H885)+4,7)+1,"")</f>
        <v/>
      </c>
      <c r="Q885" s="0" t="str">
        <f aca="false">IF(H884&lt;&gt;"",_xlfn.IFS(OR((H885-H884)&gt;=7,H885=""),1,P884&gt;P885,1,1,0),"")</f>
        <v/>
      </c>
      <c r="R885" s="0" t="str">
        <f aca="false">IF(C885&lt;&gt;"",IF($Q885&lt;&gt;1,C885+R884,C885),"")</f>
        <v/>
      </c>
      <c r="S885" s="0" t="str">
        <f aca="false">IF(D885&lt;&gt;"",IF($Q885&lt;&gt;1,D885+S884,D885),"")</f>
        <v/>
      </c>
      <c r="T885" s="0" t="str">
        <f aca="false">IF(E885&lt;&gt;"",IF($Q885&lt;&gt;1,E885+T884,E885),"")</f>
        <v/>
      </c>
      <c r="U885" s="0" t="str">
        <f aca="false">IF(H885&lt;&gt;"",IF(Q885=1,IF(B885="W",1,0),IF(B885="W",1,0)+U884),"")</f>
        <v/>
      </c>
      <c r="V885" s="0" t="str">
        <f aca="false">IF(H885&lt;&gt;"",IF(Q885=1,IF(B885&lt;&gt;"W",1,0),IF(B885&lt;&gt;"W",1,0)+V884),"")</f>
        <v/>
      </c>
    </row>
    <row r="886" customFormat="false" ht="13.8" hidden="false" customHeight="false" outlineLevel="0" collapsed="false">
      <c r="A886" s="23"/>
      <c r="B886" s="23"/>
      <c r="C886" s="23"/>
      <c r="D886" s="23"/>
      <c r="E886" s="23"/>
      <c r="F886" s="25" t="str">
        <f aca="false">_xlfn.IFS(E886 = "","",E886&gt;0,C886/E886,TRUE(),C886/1)</f>
        <v/>
      </c>
      <c r="G886" s="25" t="str">
        <f aca="false">_xlfn.IFS(E886 = "","",E886&gt;0,(C886+D886)/E886,TRUE(),(C886+D886)/1)</f>
        <v/>
      </c>
      <c r="H886" s="29"/>
      <c r="I886" s="27"/>
      <c r="J886" s="28" t="str">
        <f aca="false">IF(O886&lt;&gt;"",O886/86400,"")</f>
        <v/>
      </c>
      <c r="K886" s="28"/>
      <c r="L886" s="29" t="str">
        <f aca="false">_xlfn.IFS(Q887 &lt;&gt; 1,"",T886&gt;0,R886/T886,TRUE(),R886/1)</f>
        <v/>
      </c>
      <c r="M886" s="25" t="str">
        <f aca="false">_xlfn.IFS(Q887 &lt;&gt; 1,"",V886&gt;0,U886/V886,TRUE(),U886/1)</f>
        <v/>
      </c>
      <c r="N886" s="20"/>
      <c r="P886" s="0" t="str">
        <f aca="false">IF(H886&lt;&gt;"",MOD(WEEKDAY(H886)+4,7)+1,"")</f>
        <v/>
      </c>
      <c r="Q886" s="0" t="str">
        <f aca="false">IF(H885&lt;&gt;"",_xlfn.IFS(OR((H886-H885)&gt;=7,H886=""),1,P885&gt;P886,1,1,0),"")</f>
        <v/>
      </c>
      <c r="R886" s="0" t="str">
        <f aca="false">IF(C886&lt;&gt;"",IF($Q886&lt;&gt;1,C886+R885,C886),"")</f>
        <v/>
      </c>
      <c r="S886" s="0" t="str">
        <f aca="false">IF(D886&lt;&gt;"",IF($Q886&lt;&gt;1,D886+S885,D886),"")</f>
        <v/>
      </c>
      <c r="T886" s="0" t="str">
        <f aca="false">IF(E886&lt;&gt;"",IF($Q886&lt;&gt;1,E886+T885,E886),"")</f>
        <v/>
      </c>
      <c r="U886" s="0" t="str">
        <f aca="false">IF(H886&lt;&gt;"",IF(Q886=1,IF(B886="W",1,0),IF(B886="W",1,0)+U885),"")</f>
        <v/>
      </c>
      <c r="V886" s="0" t="str">
        <f aca="false">IF(H886&lt;&gt;"",IF(Q886=1,IF(B886&lt;&gt;"W",1,0),IF(B886&lt;&gt;"W",1,0)+V885),"")</f>
        <v/>
      </c>
    </row>
    <row r="887" customFormat="false" ht="13.8" hidden="false" customHeight="false" outlineLevel="0" collapsed="false">
      <c r="A887" s="23"/>
      <c r="B887" s="23"/>
      <c r="C887" s="23"/>
      <c r="D887" s="23"/>
      <c r="E887" s="23"/>
      <c r="F887" s="25" t="str">
        <f aca="false">_xlfn.IFS(E887 = "","",E887&gt;0,C887/E887,TRUE(),C887/1)</f>
        <v/>
      </c>
      <c r="G887" s="25" t="str">
        <f aca="false">_xlfn.IFS(E887 = "","",E887&gt;0,(C887+D887)/E887,TRUE(),(C887+D887)/1)</f>
        <v/>
      </c>
      <c r="H887" s="29"/>
      <c r="I887" s="27"/>
      <c r="J887" s="28" t="str">
        <f aca="false">IF(O887&lt;&gt;"",O887/86400,"")</f>
        <v/>
      </c>
      <c r="K887" s="28"/>
      <c r="L887" s="29" t="str">
        <f aca="false">_xlfn.IFS(Q888 &lt;&gt; 1,"",T887&gt;0,R887/T887,TRUE(),R887/1)</f>
        <v/>
      </c>
      <c r="M887" s="25" t="str">
        <f aca="false">_xlfn.IFS(Q888 &lt;&gt; 1,"",V887&gt;0,U887/V887,TRUE(),U887/1)</f>
        <v/>
      </c>
      <c r="N887" s="20"/>
      <c r="P887" s="0" t="str">
        <f aca="false">IF(H887&lt;&gt;"",MOD(WEEKDAY(H887)+4,7)+1,"")</f>
        <v/>
      </c>
      <c r="Q887" s="0" t="str">
        <f aca="false">IF(H886&lt;&gt;"",_xlfn.IFS(OR((H887-H886)&gt;=7,H887=""),1,P886&gt;P887,1,1,0),"")</f>
        <v/>
      </c>
      <c r="R887" s="0" t="str">
        <f aca="false">IF(C887&lt;&gt;"",IF($Q887&lt;&gt;1,C887+R886,C887),"")</f>
        <v/>
      </c>
      <c r="S887" s="0" t="str">
        <f aca="false">IF(D887&lt;&gt;"",IF($Q887&lt;&gt;1,D887+S886,D887),"")</f>
        <v/>
      </c>
      <c r="T887" s="0" t="str">
        <f aca="false">IF(E887&lt;&gt;"",IF($Q887&lt;&gt;1,E887+T886,E887),"")</f>
        <v/>
      </c>
      <c r="U887" s="0" t="str">
        <f aca="false">IF(H887&lt;&gt;"",IF(Q887=1,IF(B887="W",1,0),IF(B887="W",1,0)+U886),"")</f>
        <v/>
      </c>
      <c r="V887" s="0" t="str">
        <f aca="false">IF(H887&lt;&gt;"",IF(Q887=1,IF(B887&lt;&gt;"W",1,0),IF(B887&lt;&gt;"W",1,0)+V886),"")</f>
        <v/>
      </c>
    </row>
    <row r="888" customFormat="false" ht="13.8" hidden="false" customHeight="false" outlineLevel="0" collapsed="false">
      <c r="A888" s="23"/>
      <c r="B888" s="23"/>
      <c r="C888" s="23"/>
      <c r="D888" s="23"/>
      <c r="E888" s="23"/>
      <c r="F888" s="25" t="str">
        <f aca="false">_xlfn.IFS(E888 = "","",E888&gt;0,C888/E888,TRUE(),C888/1)</f>
        <v/>
      </c>
      <c r="G888" s="25" t="str">
        <f aca="false">_xlfn.IFS(E888 = "","",E888&gt;0,(C888+D888)/E888,TRUE(),(C888+D888)/1)</f>
        <v/>
      </c>
      <c r="H888" s="29"/>
      <c r="I888" s="27"/>
      <c r="J888" s="28" t="str">
        <f aca="false">IF(O888&lt;&gt;"",O888/86400,"")</f>
        <v/>
      </c>
      <c r="K888" s="28"/>
      <c r="L888" s="29" t="str">
        <f aca="false">_xlfn.IFS(Q889 &lt;&gt; 1,"",T888&gt;0,R888/T888,TRUE(),R888/1)</f>
        <v/>
      </c>
      <c r="M888" s="25" t="str">
        <f aca="false">_xlfn.IFS(Q889 &lt;&gt; 1,"",V888&gt;0,U888/V888,TRUE(),U888/1)</f>
        <v/>
      </c>
      <c r="N888" s="20"/>
      <c r="P888" s="0" t="str">
        <f aca="false">IF(H888&lt;&gt;"",MOD(WEEKDAY(H888)+4,7)+1,"")</f>
        <v/>
      </c>
      <c r="Q888" s="0" t="str">
        <f aca="false">IF(H887&lt;&gt;"",_xlfn.IFS(OR((H888-H887)&gt;=7,H888=""),1,P887&gt;P888,1,1,0),"")</f>
        <v/>
      </c>
      <c r="R888" s="0" t="str">
        <f aca="false">IF(C888&lt;&gt;"",IF($Q888&lt;&gt;1,C888+R887,C888),"")</f>
        <v/>
      </c>
      <c r="S888" s="0" t="str">
        <f aca="false">IF(D888&lt;&gt;"",IF($Q888&lt;&gt;1,D888+S887,D888),"")</f>
        <v/>
      </c>
      <c r="T888" s="0" t="str">
        <f aca="false">IF(E888&lt;&gt;"",IF($Q888&lt;&gt;1,E888+T887,E888),"")</f>
        <v/>
      </c>
      <c r="U888" s="0" t="str">
        <f aca="false">IF(H888&lt;&gt;"",IF(Q888=1,IF(B888="W",1,0),IF(B888="W",1,0)+U887),"")</f>
        <v/>
      </c>
      <c r="V888" s="0" t="str">
        <f aca="false">IF(H888&lt;&gt;"",IF(Q888=1,IF(B888&lt;&gt;"W",1,0),IF(B888&lt;&gt;"W",1,0)+V887),"")</f>
        <v/>
      </c>
    </row>
    <row r="889" customFormat="false" ht="13.8" hidden="false" customHeight="false" outlineLevel="0" collapsed="false">
      <c r="A889" s="23"/>
      <c r="B889" s="23"/>
      <c r="C889" s="23"/>
      <c r="D889" s="23"/>
      <c r="E889" s="23"/>
      <c r="F889" s="25" t="str">
        <f aca="false">_xlfn.IFS(E889 = "","",E889&gt;0,C889/E889,TRUE(),C889/1)</f>
        <v/>
      </c>
      <c r="G889" s="25" t="str">
        <f aca="false">_xlfn.IFS(E889 = "","",E889&gt;0,(C889+D889)/E889,TRUE(),(C889+D889)/1)</f>
        <v/>
      </c>
      <c r="H889" s="29"/>
      <c r="I889" s="27"/>
      <c r="J889" s="28" t="str">
        <f aca="false">IF(O889&lt;&gt;"",O889/86400,"")</f>
        <v/>
      </c>
      <c r="K889" s="28"/>
      <c r="L889" s="29" t="str">
        <f aca="false">_xlfn.IFS(Q890 &lt;&gt; 1,"",T889&gt;0,R889/T889,TRUE(),R889/1)</f>
        <v/>
      </c>
      <c r="M889" s="25" t="str">
        <f aca="false">_xlfn.IFS(Q890 &lt;&gt; 1,"",V889&gt;0,U889/V889,TRUE(),U889/1)</f>
        <v/>
      </c>
      <c r="N889" s="20"/>
      <c r="P889" s="0" t="str">
        <f aca="false">IF(H889&lt;&gt;"",MOD(WEEKDAY(H889)+4,7)+1,"")</f>
        <v/>
      </c>
      <c r="Q889" s="0" t="str">
        <f aca="false">IF(H888&lt;&gt;"",_xlfn.IFS(OR((H889-H888)&gt;=7,H889=""),1,P888&gt;P889,1,1,0),"")</f>
        <v/>
      </c>
      <c r="R889" s="0" t="str">
        <f aca="false">IF(C889&lt;&gt;"",IF($Q889&lt;&gt;1,C889+R888,C889),"")</f>
        <v/>
      </c>
      <c r="S889" s="0" t="str">
        <f aca="false">IF(D889&lt;&gt;"",IF($Q889&lt;&gt;1,D889+S888,D889),"")</f>
        <v/>
      </c>
      <c r="T889" s="0" t="str">
        <f aca="false">IF(E889&lt;&gt;"",IF($Q889&lt;&gt;1,E889+T888,E889),"")</f>
        <v/>
      </c>
      <c r="U889" s="0" t="str">
        <f aca="false">IF(H889&lt;&gt;"",IF(Q889=1,IF(B889="W",1,0),IF(B889="W",1,0)+U888),"")</f>
        <v/>
      </c>
      <c r="V889" s="0" t="str">
        <f aca="false">IF(H889&lt;&gt;"",IF(Q889=1,IF(B889&lt;&gt;"W",1,0),IF(B889&lt;&gt;"W",1,0)+V888),"")</f>
        <v/>
      </c>
    </row>
    <row r="890" customFormat="false" ht="13.8" hidden="false" customHeight="false" outlineLevel="0" collapsed="false">
      <c r="A890" s="23"/>
      <c r="B890" s="23"/>
      <c r="C890" s="23"/>
      <c r="D890" s="23"/>
      <c r="E890" s="23"/>
      <c r="F890" s="25" t="str">
        <f aca="false">_xlfn.IFS(E890 = "","",E890&gt;0,C890/E890,TRUE(),C890/1)</f>
        <v/>
      </c>
      <c r="G890" s="25" t="str">
        <f aca="false">_xlfn.IFS(E890 = "","",E890&gt;0,(C890+D890)/E890,TRUE(),(C890+D890)/1)</f>
        <v/>
      </c>
      <c r="H890" s="29"/>
      <c r="I890" s="27"/>
      <c r="J890" s="28" t="str">
        <f aca="false">IF(O890&lt;&gt;"",O890/86400,"")</f>
        <v/>
      </c>
      <c r="K890" s="28"/>
      <c r="L890" s="29" t="str">
        <f aca="false">_xlfn.IFS(Q891 &lt;&gt; 1,"",T890&gt;0,R890/T890,TRUE(),R890/1)</f>
        <v/>
      </c>
      <c r="M890" s="25" t="str">
        <f aca="false">_xlfn.IFS(Q891 &lt;&gt; 1,"",V890&gt;0,U890/V890,TRUE(),U890/1)</f>
        <v/>
      </c>
      <c r="N890" s="20"/>
      <c r="P890" s="0" t="str">
        <f aca="false">IF(H890&lt;&gt;"",MOD(WEEKDAY(H890)+4,7)+1,"")</f>
        <v/>
      </c>
      <c r="Q890" s="0" t="str">
        <f aca="false">IF(H889&lt;&gt;"",_xlfn.IFS(OR((H890-H889)&gt;=7,H890=""),1,P889&gt;P890,1,1,0),"")</f>
        <v/>
      </c>
      <c r="R890" s="0" t="str">
        <f aca="false">IF(C890&lt;&gt;"",IF($Q890&lt;&gt;1,C890+R889,C890),"")</f>
        <v/>
      </c>
      <c r="S890" s="0" t="str">
        <f aca="false">IF(D890&lt;&gt;"",IF($Q890&lt;&gt;1,D890+S889,D890),"")</f>
        <v/>
      </c>
      <c r="T890" s="0" t="str">
        <f aca="false">IF(E890&lt;&gt;"",IF($Q890&lt;&gt;1,E890+T889,E890),"")</f>
        <v/>
      </c>
      <c r="U890" s="0" t="str">
        <f aca="false">IF(H890&lt;&gt;"",IF(Q890=1,IF(B890="W",1,0),IF(B890="W",1,0)+U889),"")</f>
        <v/>
      </c>
      <c r="V890" s="0" t="str">
        <f aca="false">IF(H890&lt;&gt;"",IF(Q890=1,IF(B890&lt;&gt;"W",1,0),IF(B890&lt;&gt;"W",1,0)+V889),"")</f>
        <v/>
      </c>
    </row>
    <row r="891" customFormat="false" ht="13.8" hidden="false" customHeight="false" outlineLevel="0" collapsed="false">
      <c r="A891" s="23"/>
      <c r="B891" s="23"/>
      <c r="C891" s="23"/>
      <c r="D891" s="23"/>
      <c r="E891" s="23"/>
      <c r="F891" s="25" t="str">
        <f aca="false">_xlfn.IFS(E891 = "","",E891&gt;0,C891/E891,TRUE(),C891/1)</f>
        <v/>
      </c>
      <c r="G891" s="25" t="str">
        <f aca="false">_xlfn.IFS(E891 = "","",E891&gt;0,(C891+D891)/E891,TRUE(),(C891+D891)/1)</f>
        <v/>
      </c>
      <c r="H891" s="29"/>
      <c r="I891" s="27"/>
      <c r="J891" s="28" t="str">
        <f aca="false">IF(O891&lt;&gt;"",O891/86400,"")</f>
        <v/>
      </c>
      <c r="K891" s="28"/>
      <c r="L891" s="29" t="str">
        <f aca="false">_xlfn.IFS(Q892 &lt;&gt; 1,"",T891&gt;0,R891/T891,TRUE(),R891/1)</f>
        <v/>
      </c>
      <c r="M891" s="25" t="str">
        <f aca="false">_xlfn.IFS(Q892 &lt;&gt; 1,"",V891&gt;0,U891/V891,TRUE(),U891/1)</f>
        <v/>
      </c>
      <c r="N891" s="20"/>
      <c r="P891" s="0" t="str">
        <f aca="false">IF(H891&lt;&gt;"",MOD(WEEKDAY(H891)+4,7)+1,"")</f>
        <v/>
      </c>
      <c r="Q891" s="0" t="str">
        <f aca="false">IF(H890&lt;&gt;"",_xlfn.IFS(OR((H891-H890)&gt;=7,H891=""),1,P890&gt;P891,1,1,0),"")</f>
        <v/>
      </c>
      <c r="R891" s="0" t="str">
        <f aca="false">IF(C891&lt;&gt;"",IF($Q891&lt;&gt;1,C891+R890,C891),"")</f>
        <v/>
      </c>
      <c r="S891" s="0" t="str">
        <f aca="false">IF(D891&lt;&gt;"",IF($Q891&lt;&gt;1,D891+S890,D891),"")</f>
        <v/>
      </c>
      <c r="T891" s="0" t="str">
        <f aca="false">IF(E891&lt;&gt;"",IF($Q891&lt;&gt;1,E891+T890,E891),"")</f>
        <v/>
      </c>
      <c r="U891" s="0" t="str">
        <f aca="false">IF(H891&lt;&gt;"",IF(Q891=1,IF(B891="W",1,0),IF(B891="W",1,0)+U890),"")</f>
        <v/>
      </c>
      <c r="V891" s="0" t="str">
        <f aca="false">IF(H891&lt;&gt;"",IF(Q891=1,IF(B891&lt;&gt;"W",1,0),IF(B891&lt;&gt;"W",1,0)+V890),"")</f>
        <v/>
      </c>
    </row>
    <row r="892" customFormat="false" ht="13.8" hidden="false" customHeight="false" outlineLevel="0" collapsed="false">
      <c r="A892" s="23"/>
      <c r="B892" s="23"/>
      <c r="C892" s="23"/>
      <c r="D892" s="23"/>
      <c r="E892" s="23"/>
      <c r="F892" s="25" t="str">
        <f aca="false">_xlfn.IFS(E892 = "","",E892&gt;0,C892/E892,TRUE(),C892/1)</f>
        <v/>
      </c>
      <c r="G892" s="25" t="str">
        <f aca="false">_xlfn.IFS(E892 = "","",E892&gt;0,(C892+D892)/E892,TRUE(),(C892+D892)/1)</f>
        <v/>
      </c>
      <c r="H892" s="29"/>
      <c r="I892" s="27"/>
      <c r="J892" s="28" t="str">
        <f aca="false">IF(O892&lt;&gt;"",O892/86400,"")</f>
        <v/>
      </c>
      <c r="K892" s="28"/>
      <c r="L892" s="29" t="str">
        <f aca="false">_xlfn.IFS(Q893 &lt;&gt; 1,"",T892&gt;0,R892/T892,TRUE(),R892/1)</f>
        <v/>
      </c>
      <c r="M892" s="25" t="str">
        <f aca="false">_xlfn.IFS(Q893 &lt;&gt; 1,"",V892&gt;0,U892/V892,TRUE(),U892/1)</f>
        <v/>
      </c>
      <c r="N892" s="20"/>
      <c r="P892" s="0" t="str">
        <f aca="false">IF(H892&lt;&gt;"",MOD(WEEKDAY(H892)+4,7)+1,"")</f>
        <v/>
      </c>
      <c r="Q892" s="0" t="str">
        <f aca="false">IF(H891&lt;&gt;"",_xlfn.IFS(OR((H892-H891)&gt;=7,H892=""),1,P891&gt;P892,1,1,0),"")</f>
        <v/>
      </c>
      <c r="R892" s="0" t="str">
        <f aca="false">IF(C892&lt;&gt;"",IF($Q892&lt;&gt;1,C892+R891,C892),"")</f>
        <v/>
      </c>
      <c r="S892" s="0" t="str">
        <f aca="false">IF(D892&lt;&gt;"",IF($Q892&lt;&gt;1,D892+S891,D892),"")</f>
        <v/>
      </c>
      <c r="T892" s="0" t="str">
        <f aca="false">IF(E892&lt;&gt;"",IF($Q892&lt;&gt;1,E892+T891,E892),"")</f>
        <v/>
      </c>
      <c r="U892" s="0" t="str">
        <f aca="false">IF(H892&lt;&gt;"",IF(Q892=1,IF(B892="W",1,0),IF(B892="W",1,0)+U891),"")</f>
        <v/>
      </c>
      <c r="V892" s="0" t="str">
        <f aca="false">IF(H892&lt;&gt;"",IF(Q892=1,IF(B892&lt;&gt;"W",1,0),IF(B892&lt;&gt;"W",1,0)+V891),"")</f>
        <v/>
      </c>
    </row>
    <row r="893" customFormat="false" ht="13.8" hidden="false" customHeight="false" outlineLevel="0" collapsed="false">
      <c r="A893" s="23"/>
      <c r="B893" s="23"/>
      <c r="C893" s="23"/>
      <c r="D893" s="23"/>
      <c r="E893" s="23"/>
      <c r="F893" s="25" t="str">
        <f aca="false">_xlfn.IFS(E893 = "","",E893&gt;0,C893/E893,TRUE(),C893/1)</f>
        <v/>
      </c>
      <c r="G893" s="25" t="str">
        <f aca="false">_xlfn.IFS(E893 = "","",E893&gt;0,(C893+D893)/E893,TRUE(),(C893+D893)/1)</f>
        <v/>
      </c>
      <c r="H893" s="29"/>
      <c r="I893" s="27"/>
      <c r="J893" s="28" t="str">
        <f aca="false">IF(O893&lt;&gt;"",O893/86400,"")</f>
        <v/>
      </c>
      <c r="K893" s="28"/>
      <c r="L893" s="29" t="str">
        <f aca="false">_xlfn.IFS(Q894 &lt;&gt; 1,"",T893&gt;0,R893/T893,TRUE(),R893/1)</f>
        <v/>
      </c>
      <c r="M893" s="25" t="str">
        <f aca="false">_xlfn.IFS(Q894 &lt;&gt; 1,"",V893&gt;0,U893/V893,TRUE(),U893/1)</f>
        <v/>
      </c>
      <c r="N893" s="20"/>
      <c r="P893" s="0" t="str">
        <f aca="false">IF(H893&lt;&gt;"",MOD(WEEKDAY(H893)+4,7)+1,"")</f>
        <v/>
      </c>
      <c r="Q893" s="0" t="str">
        <f aca="false">IF(H892&lt;&gt;"",_xlfn.IFS(OR((H893-H892)&gt;=7,H893=""),1,P892&gt;P893,1,1,0),"")</f>
        <v/>
      </c>
      <c r="R893" s="0" t="str">
        <f aca="false">IF(C893&lt;&gt;"",IF($Q893&lt;&gt;1,C893+R892,C893),"")</f>
        <v/>
      </c>
      <c r="S893" s="0" t="str">
        <f aca="false">IF(D893&lt;&gt;"",IF($Q893&lt;&gt;1,D893+S892,D893),"")</f>
        <v/>
      </c>
      <c r="T893" s="0" t="str">
        <f aca="false">IF(E893&lt;&gt;"",IF($Q893&lt;&gt;1,E893+T892,E893),"")</f>
        <v/>
      </c>
      <c r="U893" s="0" t="str">
        <f aca="false">IF(H893&lt;&gt;"",IF(Q893=1,IF(B893="W",1,0),IF(B893="W",1,0)+U892),"")</f>
        <v/>
      </c>
      <c r="V893" s="0" t="str">
        <f aca="false">IF(H893&lt;&gt;"",IF(Q893=1,IF(B893&lt;&gt;"W",1,0),IF(B893&lt;&gt;"W",1,0)+V892),"")</f>
        <v/>
      </c>
    </row>
    <row r="894" customFormat="false" ht="13.8" hidden="false" customHeight="false" outlineLevel="0" collapsed="false">
      <c r="A894" s="23"/>
      <c r="B894" s="23"/>
      <c r="C894" s="23"/>
      <c r="D894" s="23"/>
      <c r="E894" s="23"/>
      <c r="F894" s="25" t="str">
        <f aca="false">_xlfn.IFS(E894 = "","",E894&gt;0,C894/E894,TRUE(),C894/1)</f>
        <v/>
      </c>
      <c r="G894" s="25" t="str">
        <f aca="false">_xlfn.IFS(E894 = "","",E894&gt;0,(C894+D894)/E894,TRUE(),(C894+D894)/1)</f>
        <v/>
      </c>
      <c r="H894" s="29"/>
      <c r="I894" s="27"/>
      <c r="J894" s="28" t="str">
        <f aca="false">IF(O894&lt;&gt;"",O894/86400,"")</f>
        <v/>
      </c>
      <c r="K894" s="28"/>
      <c r="L894" s="29" t="str">
        <f aca="false">_xlfn.IFS(Q895 &lt;&gt; 1,"",T894&gt;0,R894/T894,TRUE(),R894/1)</f>
        <v/>
      </c>
      <c r="M894" s="25" t="str">
        <f aca="false">_xlfn.IFS(Q895 &lt;&gt; 1,"",V894&gt;0,U894/V894,TRUE(),U894/1)</f>
        <v/>
      </c>
      <c r="N894" s="20"/>
      <c r="P894" s="0" t="str">
        <f aca="false">IF(H894&lt;&gt;"",MOD(WEEKDAY(H894)+4,7)+1,"")</f>
        <v/>
      </c>
      <c r="Q894" s="0" t="str">
        <f aca="false">IF(H893&lt;&gt;"",_xlfn.IFS(OR((H894-H893)&gt;=7,H894=""),1,P893&gt;P894,1,1,0),"")</f>
        <v/>
      </c>
      <c r="R894" s="0" t="str">
        <f aca="false">IF(C894&lt;&gt;"",IF($Q894&lt;&gt;1,C894+R893,C894),"")</f>
        <v/>
      </c>
      <c r="S894" s="0" t="str">
        <f aca="false">IF(D894&lt;&gt;"",IF($Q894&lt;&gt;1,D894+S893,D894),"")</f>
        <v/>
      </c>
      <c r="T894" s="0" t="str">
        <f aca="false">IF(E894&lt;&gt;"",IF($Q894&lt;&gt;1,E894+T893,E894),"")</f>
        <v/>
      </c>
      <c r="U894" s="0" t="str">
        <f aca="false">IF(H894&lt;&gt;"",IF(Q894=1,IF(B894="W",1,0),IF(B894="W",1,0)+U893),"")</f>
        <v/>
      </c>
      <c r="V894" s="0" t="str">
        <f aca="false">IF(H894&lt;&gt;"",IF(Q894=1,IF(B894&lt;&gt;"W",1,0),IF(B894&lt;&gt;"W",1,0)+V893),"")</f>
        <v/>
      </c>
    </row>
    <row r="895" customFormat="false" ht="13.8" hidden="false" customHeight="false" outlineLevel="0" collapsed="false">
      <c r="A895" s="23"/>
      <c r="B895" s="23"/>
      <c r="C895" s="23"/>
      <c r="D895" s="23"/>
      <c r="E895" s="23"/>
      <c r="F895" s="25" t="str">
        <f aca="false">_xlfn.IFS(E895 = "","",E895&gt;0,C895/E895,TRUE(),C895/1)</f>
        <v/>
      </c>
      <c r="G895" s="25" t="str">
        <f aca="false">_xlfn.IFS(E895 = "","",E895&gt;0,(C895+D895)/E895,TRUE(),(C895+D895)/1)</f>
        <v/>
      </c>
      <c r="H895" s="29"/>
      <c r="I895" s="27"/>
      <c r="J895" s="28" t="str">
        <f aca="false">IF(O895&lt;&gt;"",O895/86400,"")</f>
        <v/>
      </c>
      <c r="K895" s="28"/>
      <c r="L895" s="29" t="str">
        <f aca="false">_xlfn.IFS(Q896 &lt;&gt; 1,"",T895&gt;0,R895/T895,TRUE(),R895/1)</f>
        <v/>
      </c>
      <c r="M895" s="25" t="str">
        <f aca="false">_xlfn.IFS(Q896 &lt;&gt; 1,"",V895&gt;0,U895/V895,TRUE(),U895/1)</f>
        <v/>
      </c>
      <c r="N895" s="20"/>
      <c r="P895" s="0" t="str">
        <f aca="false">IF(H895&lt;&gt;"",MOD(WEEKDAY(H895)+4,7)+1,"")</f>
        <v/>
      </c>
      <c r="Q895" s="0" t="str">
        <f aca="false">IF(H894&lt;&gt;"",_xlfn.IFS(OR((H895-H894)&gt;=7,H895=""),1,P894&gt;P895,1,1,0),"")</f>
        <v/>
      </c>
      <c r="R895" s="0" t="str">
        <f aca="false">IF(C895&lt;&gt;"",IF($Q895&lt;&gt;1,C895+R894,C895),"")</f>
        <v/>
      </c>
      <c r="S895" s="0" t="str">
        <f aca="false">IF(D895&lt;&gt;"",IF($Q895&lt;&gt;1,D895+S894,D895),"")</f>
        <v/>
      </c>
      <c r="T895" s="0" t="str">
        <f aca="false">IF(E895&lt;&gt;"",IF($Q895&lt;&gt;1,E895+T894,E895),"")</f>
        <v/>
      </c>
      <c r="U895" s="0" t="str">
        <f aca="false">IF(H895&lt;&gt;"",IF(Q895=1,IF(B895="W",1,0),IF(B895="W",1,0)+U894),"")</f>
        <v/>
      </c>
      <c r="V895" s="0" t="str">
        <f aca="false">IF(H895&lt;&gt;"",IF(Q895=1,IF(B895&lt;&gt;"W",1,0),IF(B895&lt;&gt;"W",1,0)+V894),"")</f>
        <v/>
      </c>
    </row>
    <row r="896" customFormat="false" ht="13.8" hidden="false" customHeight="false" outlineLevel="0" collapsed="false">
      <c r="A896" s="23"/>
      <c r="B896" s="23"/>
      <c r="C896" s="23"/>
      <c r="D896" s="23"/>
      <c r="E896" s="23"/>
      <c r="F896" s="25" t="str">
        <f aca="false">_xlfn.IFS(E896 = "","",E896&gt;0,C896/E896,TRUE(),C896/1)</f>
        <v/>
      </c>
      <c r="G896" s="25" t="str">
        <f aca="false">_xlfn.IFS(E896 = "","",E896&gt;0,(C896+D896)/E896,TRUE(),(C896+D896)/1)</f>
        <v/>
      </c>
      <c r="H896" s="29"/>
      <c r="I896" s="27"/>
      <c r="J896" s="28" t="str">
        <f aca="false">IF(O896&lt;&gt;"",O896/86400,"")</f>
        <v/>
      </c>
      <c r="K896" s="28"/>
      <c r="L896" s="29" t="str">
        <f aca="false">_xlfn.IFS(Q897 &lt;&gt; 1,"",T896&gt;0,R896/T896,TRUE(),R896/1)</f>
        <v/>
      </c>
      <c r="M896" s="25" t="str">
        <f aca="false">_xlfn.IFS(Q897 &lt;&gt; 1,"",V896&gt;0,U896/V896,TRUE(),U896/1)</f>
        <v/>
      </c>
      <c r="N896" s="20"/>
      <c r="P896" s="0" t="str">
        <f aca="false">IF(H896&lt;&gt;"",MOD(WEEKDAY(H896)+4,7)+1,"")</f>
        <v/>
      </c>
      <c r="Q896" s="0" t="str">
        <f aca="false">IF(H895&lt;&gt;"",_xlfn.IFS(OR((H896-H895)&gt;=7,H896=""),1,P895&gt;P896,1,1,0),"")</f>
        <v/>
      </c>
      <c r="R896" s="0" t="str">
        <f aca="false">IF(C896&lt;&gt;"",IF($Q896&lt;&gt;1,C896+R895,C896),"")</f>
        <v/>
      </c>
      <c r="S896" s="0" t="str">
        <f aca="false">IF(D896&lt;&gt;"",IF($Q896&lt;&gt;1,D896+S895,D896),"")</f>
        <v/>
      </c>
      <c r="T896" s="0" t="str">
        <f aca="false">IF(E896&lt;&gt;"",IF($Q896&lt;&gt;1,E896+T895,E896),"")</f>
        <v/>
      </c>
      <c r="U896" s="0" t="str">
        <f aca="false">IF(H896&lt;&gt;"",IF(Q896=1,IF(B896="W",1,0),IF(B896="W",1,0)+U895),"")</f>
        <v/>
      </c>
      <c r="V896" s="0" t="str">
        <f aca="false">IF(H896&lt;&gt;"",IF(Q896=1,IF(B896&lt;&gt;"W",1,0),IF(B896&lt;&gt;"W",1,0)+V895),"")</f>
        <v/>
      </c>
    </row>
    <row r="897" customFormat="false" ht="13.8" hidden="false" customHeight="false" outlineLevel="0" collapsed="false">
      <c r="A897" s="23"/>
      <c r="B897" s="23"/>
      <c r="C897" s="23"/>
      <c r="D897" s="23"/>
      <c r="E897" s="23"/>
      <c r="F897" s="25" t="str">
        <f aca="false">_xlfn.IFS(E897 = "","",E897&gt;0,C897/E897,TRUE(),C897/1)</f>
        <v/>
      </c>
      <c r="G897" s="25" t="str">
        <f aca="false">_xlfn.IFS(E897 = "","",E897&gt;0,(C897+D897)/E897,TRUE(),(C897+D897)/1)</f>
        <v/>
      </c>
      <c r="H897" s="29"/>
      <c r="I897" s="27"/>
      <c r="J897" s="28" t="str">
        <f aca="false">IF(O897&lt;&gt;"",O897/86400,"")</f>
        <v/>
      </c>
      <c r="K897" s="28"/>
      <c r="L897" s="29" t="str">
        <f aca="false">_xlfn.IFS(Q898 &lt;&gt; 1,"",T897&gt;0,R897/T897,TRUE(),R897/1)</f>
        <v/>
      </c>
      <c r="M897" s="25" t="str">
        <f aca="false">_xlfn.IFS(Q898 &lt;&gt; 1,"",V897&gt;0,U897/V897,TRUE(),U897/1)</f>
        <v/>
      </c>
      <c r="N897" s="20"/>
      <c r="P897" s="0" t="str">
        <f aca="false">IF(H897&lt;&gt;"",MOD(WEEKDAY(H897)+4,7)+1,"")</f>
        <v/>
      </c>
      <c r="Q897" s="0" t="str">
        <f aca="false">IF(H896&lt;&gt;"",_xlfn.IFS(OR((H897-H896)&gt;=7,H897=""),1,P896&gt;P897,1,1,0),"")</f>
        <v/>
      </c>
      <c r="R897" s="0" t="str">
        <f aca="false">IF(C897&lt;&gt;"",IF($Q897&lt;&gt;1,C897+R896,C897),"")</f>
        <v/>
      </c>
      <c r="S897" s="0" t="str">
        <f aca="false">IF(D897&lt;&gt;"",IF($Q897&lt;&gt;1,D897+S896,D897),"")</f>
        <v/>
      </c>
      <c r="T897" s="0" t="str">
        <f aca="false">IF(E897&lt;&gt;"",IF($Q897&lt;&gt;1,E897+T896,E897),"")</f>
        <v/>
      </c>
      <c r="U897" s="0" t="str">
        <f aca="false">IF(H897&lt;&gt;"",IF(Q897=1,IF(B897="W",1,0),IF(B897="W",1,0)+U896),"")</f>
        <v/>
      </c>
      <c r="V897" s="0" t="str">
        <f aca="false">IF(H897&lt;&gt;"",IF(Q897=1,IF(B897&lt;&gt;"W",1,0),IF(B897&lt;&gt;"W",1,0)+V896),"")</f>
        <v/>
      </c>
    </row>
    <row r="898" customFormat="false" ht="13.8" hidden="false" customHeight="false" outlineLevel="0" collapsed="false">
      <c r="A898" s="23"/>
      <c r="B898" s="23"/>
      <c r="C898" s="23"/>
      <c r="D898" s="23"/>
      <c r="E898" s="23"/>
      <c r="F898" s="25" t="str">
        <f aca="false">_xlfn.IFS(E898 = "","",E898&gt;0,C898/E898,TRUE(),C898/1)</f>
        <v/>
      </c>
      <c r="G898" s="25" t="str">
        <f aca="false">_xlfn.IFS(E898 = "","",E898&gt;0,(C898+D898)/E898,TRUE(),(C898+D898)/1)</f>
        <v/>
      </c>
      <c r="H898" s="29"/>
      <c r="I898" s="27"/>
      <c r="J898" s="28" t="str">
        <f aca="false">IF(O898&lt;&gt;"",O898/86400,"")</f>
        <v/>
      </c>
      <c r="K898" s="28"/>
      <c r="L898" s="29" t="str">
        <f aca="false">_xlfn.IFS(Q899 &lt;&gt; 1,"",T898&gt;0,R898/T898,TRUE(),R898/1)</f>
        <v/>
      </c>
      <c r="M898" s="25" t="str">
        <f aca="false">_xlfn.IFS(Q899 &lt;&gt; 1,"",V898&gt;0,U898/V898,TRUE(),U898/1)</f>
        <v/>
      </c>
      <c r="N898" s="20"/>
      <c r="P898" s="0" t="str">
        <f aca="false">IF(H898&lt;&gt;"",MOD(WEEKDAY(H898)+4,7)+1,"")</f>
        <v/>
      </c>
      <c r="Q898" s="0" t="str">
        <f aca="false">IF(H897&lt;&gt;"",_xlfn.IFS(OR((H898-H897)&gt;=7,H898=""),1,P897&gt;P898,1,1,0),"")</f>
        <v/>
      </c>
      <c r="R898" s="0" t="str">
        <f aca="false">IF(C898&lt;&gt;"",IF($Q898&lt;&gt;1,C898+R897,C898),"")</f>
        <v/>
      </c>
      <c r="S898" s="0" t="str">
        <f aca="false">IF(D898&lt;&gt;"",IF($Q898&lt;&gt;1,D898+S897,D898),"")</f>
        <v/>
      </c>
      <c r="T898" s="0" t="str">
        <f aca="false">IF(E898&lt;&gt;"",IF($Q898&lt;&gt;1,E898+T897,E898),"")</f>
        <v/>
      </c>
      <c r="U898" s="0" t="str">
        <f aca="false">IF(H898&lt;&gt;"",IF(Q898=1,IF(B898="W",1,0),IF(B898="W",1,0)+U897),"")</f>
        <v/>
      </c>
      <c r="V898" s="0" t="str">
        <f aca="false">IF(H898&lt;&gt;"",IF(Q898=1,IF(B898&lt;&gt;"W",1,0),IF(B898&lt;&gt;"W",1,0)+V897),"")</f>
        <v/>
      </c>
    </row>
    <row r="899" customFormat="false" ht="13.8" hidden="false" customHeight="false" outlineLevel="0" collapsed="false">
      <c r="A899" s="23"/>
      <c r="B899" s="23"/>
      <c r="C899" s="23"/>
      <c r="D899" s="23"/>
      <c r="E899" s="23"/>
      <c r="F899" s="25" t="str">
        <f aca="false">_xlfn.IFS(E899 = "","",E899&gt;0,C899/E899,TRUE(),C899/1)</f>
        <v/>
      </c>
      <c r="G899" s="25" t="str">
        <f aca="false">_xlfn.IFS(E899 = "","",E899&gt;0,(C899+D899)/E899,TRUE(),(C899+D899)/1)</f>
        <v/>
      </c>
      <c r="H899" s="29"/>
      <c r="I899" s="27"/>
      <c r="J899" s="28" t="str">
        <f aca="false">IF(O899&lt;&gt;"",O899/86400,"")</f>
        <v/>
      </c>
      <c r="K899" s="28"/>
      <c r="L899" s="29" t="str">
        <f aca="false">_xlfn.IFS(Q900 &lt;&gt; 1,"",T899&gt;0,R899/T899,TRUE(),R899/1)</f>
        <v/>
      </c>
      <c r="M899" s="25" t="str">
        <f aca="false">_xlfn.IFS(Q900 &lt;&gt; 1,"",V899&gt;0,U899/V899,TRUE(),U899/1)</f>
        <v/>
      </c>
      <c r="N899" s="20"/>
      <c r="P899" s="0" t="str">
        <f aca="false">IF(H899&lt;&gt;"",MOD(WEEKDAY(H899)+4,7)+1,"")</f>
        <v/>
      </c>
      <c r="Q899" s="0" t="str">
        <f aca="false">IF(H898&lt;&gt;"",_xlfn.IFS(OR((H899-H898)&gt;=7,H899=""),1,P898&gt;P899,1,1,0),"")</f>
        <v/>
      </c>
      <c r="R899" s="0" t="str">
        <f aca="false">IF(C899&lt;&gt;"",IF($Q899&lt;&gt;1,C899+R898,C899),"")</f>
        <v/>
      </c>
      <c r="S899" s="0" t="str">
        <f aca="false">IF(D899&lt;&gt;"",IF($Q899&lt;&gt;1,D899+S898,D899),"")</f>
        <v/>
      </c>
      <c r="T899" s="0" t="str">
        <f aca="false">IF(E899&lt;&gt;"",IF($Q899&lt;&gt;1,E899+T898,E899),"")</f>
        <v/>
      </c>
      <c r="U899" s="0" t="str">
        <f aca="false">IF(H899&lt;&gt;"",IF(Q899=1,IF(B899="W",1,0),IF(B899="W",1,0)+U898),"")</f>
        <v/>
      </c>
      <c r="V899" s="0" t="str">
        <f aca="false">IF(H899&lt;&gt;"",IF(Q899=1,IF(B899&lt;&gt;"W",1,0),IF(B899&lt;&gt;"W",1,0)+V898),"")</f>
        <v/>
      </c>
    </row>
    <row r="900" customFormat="false" ht="13.8" hidden="false" customHeight="false" outlineLevel="0" collapsed="false">
      <c r="A900" s="23"/>
      <c r="B900" s="23"/>
      <c r="C900" s="23"/>
      <c r="D900" s="23"/>
      <c r="E900" s="23"/>
      <c r="F900" s="25" t="str">
        <f aca="false">_xlfn.IFS(E900 = "","",E900&gt;0,C900/E900,TRUE(),C900/1)</f>
        <v/>
      </c>
      <c r="G900" s="25" t="str">
        <f aca="false">_xlfn.IFS(E900 = "","",E900&gt;0,(C900+D900)/E900,TRUE(),(C900+D900)/1)</f>
        <v/>
      </c>
      <c r="H900" s="29"/>
      <c r="I900" s="27"/>
      <c r="J900" s="28" t="str">
        <f aca="false">IF(O900&lt;&gt;"",O900/86400,"")</f>
        <v/>
      </c>
      <c r="K900" s="28"/>
      <c r="L900" s="29" t="str">
        <f aca="false">_xlfn.IFS(Q901 &lt;&gt; 1,"",T900&gt;0,R900/T900,TRUE(),R900/1)</f>
        <v/>
      </c>
      <c r="M900" s="25" t="str">
        <f aca="false">_xlfn.IFS(Q901 &lt;&gt; 1,"",V900&gt;0,U900/V900,TRUE(),U900/1)</f>
        <v/>
      </c>
      <c r="N900" s="20"/>
      <c r="P900" s="0" t="str">
        <f aca="false">IF(H900&lt;&gt;"",MOD(WEEKDAY(H900)+4,7)+1,"")</f>
        <v/>
      </c>
      <c r="Q900" s="0" t="str">
        <f aca="false">IF(H899&lt;&gt;"",_xlfn.IFS(OR((H900-H899)&gt;=7,H900=""),1,P899&gt;P900,1,1,0),"")</f>
        <v/>
      </c>
      <c r="R900" s="0" t="str">
        <f aca="false">IF(C900&lt;&gt;"",IF($Q900&lt;&gt;1,C900+R899,C900),"")</f>
        <v/>
      </c>
      <c r="S900" s="0" t="str">
        <f aca="false">IF(D900&lt;&gt;"",IF($Q900&lt;&gt;1,D900+S899,D900),"")</f>
        <v/>
      </c>
      <c r="T900" s="0" t="str">
        <f aca="false">IF(E900&lt;&gt;"",IF($Q900&lt;&gt;1,E900+T899,E900),"")</f>
        <v/>
      </c>
      <c r="U900" s="0" t="str">
        <f aca="false">IF(H900&lt;&gt;"",IF(Q900=1,IF(B900="W",1,0),IF(B900="W",1,0)+U899),"")</f>
        <v/>
      </c>
      <c r="V900" s="0" t="str">
        <f aca="false">IF(H900&lt;&gt;"",IF(Q900=1,IF(B900&lt;&gt;"W",1,0),IF(B900&lt;&gt;"W",1,0)+V899),"")</f>
        <v/>
      </c>
    </row>
    <row r="901" customFormat="false" ht="13.8" hidden="false" customHeight="false" outlineLevel="0" collapsed="false">
      <c r="A901" s="23"/>
      <c r="B901" s="23"/>
      <c r="C901" s="23"/>
      <c r="D901" s="23"/>
      <c r="E901" s="23"/>
      <c r="F901" s="25" t="str">
        <f aca="false">_xlfn.IFS(E901 = "","",E901&gt;0,C901/E901,TRUE(),C901/1)</f>
        <v/>
      </c>
      <c r="G901" s="25" t="str">
        <f aca="false">_xlfn.IFS(E901 = "","",E901&gt;0,(C901+D901)/E901,TRUE(),(C901+D901)/1)</f>
        <v/>
      </c>
      <c r="H901" s="29"/>
      <c r="I901" s="27"/>
      <c r="J901" s="28" t="str">
        <f aca="false">IF(O901&lt;&gt;"",O901/86400,"")</f>
        <v/>
      </c>
      <c r="K901" s="28"/>
      <c r="L901" s="29" t="str">
        <f aca="false">_xlfn.IFS(Q902 &lt;&gt; 1,"",T901&gt;0,R901/T901,TRUE(),R901/1)</f>
        <v/>
      </c>
      <c r="M901" s="25" t="str">
        <f aca="false">_xlfn.IFS(Q902 &lt;&gt; 1,"",V901&gt;0,U901/V901,TRUE(),U901/1)</f>
        <v/>
      </c>
      <c r="N901" s="20"/>
      <c r="P901" s="0" t="str">
        <f aca="false">IF(H901&lt;&gt;"",MOD(WEEKDAY(H901)+4,7)+1,"")</f>
        <v/>
      </c>
      <c r="Q901" s="0" t="str">
        <f aca="false">IF(H900&lt;&gt;"",_xlfn.IFS(OR((H901-H900)&gt;=7,H901=""),1,P900&gt;P901,1,1,0),"")</f>
        <v/>
      </c>
      <c r="R901" s="0" t="str">
        <f aca="false">IF(C901&lt;&gt;"",IF($Q901&lt;&gt;1,C901+R900,C901),"")</f>
        <v/>
      </c>
      <c r="S901" s="0" t="str">
        <f aca="false">IF(D901&lt;&gt;"",IF($Q901&lt;&gt;1,D901+S900,D901),"")</f>
        <v/>
      </c>
      <c r="T901" s="0" t="str">
        <f aca="false">IF(E901&lt;&gt;"",IF($Q901&lt;&gt;1,E901+T900,E901),"")</f>
        <v/>
      </c>
      <c r="U901" s="0" t="str">
        <f aca="false">IF(H901&lt;&gt;"",IF(Q901=1,IF(B901="W",1,0),IF(B901="W",1,0)+U900),"")</f>
        <v/>
      </c>
      <c r="V901" s="0" t="str">
        <f aca="false">IF(H901&lt;&gt;"",IF(Q901=1,IF(B901&lt;&gt;"W",1,0),IF(B901&lt;&gt;"W",1,0)+V900),"")</f>
        <v/>
      </c>
    </row>
    <row r="902" customFormat="false" ht="13.8" hidden="false" customHeight="false" outlineLevel="0" collapsed="false">
      <c r="A902" s="23"/>
      <c r="B902" s="23"/>
      <c r="C902" s="23"/>
      <c r="D902" s="23"/>
      <c r="E902" s="23"/>
      <c r="F902" s="25" t="str">
        <f aca="false">_xlfn.IFS(E902 = "","",E902&gt;0,C902/E902,TRUE(),C902/1)</f>
        <v/>
      </c>
      <c r="G902" s="25" t="str">
        <f aca="false">_xlfn.IFS(E902 = "","",E902&gt;0,(C902+D902)/E902,TRUE(),(C902+D902)/1)</f>
        <v/>
      </c>
      <c r="H902" s="29"/>
      <c r="I902" s="27"/>
      <c r="J902" s="28" t="str">
        <f aca="false">IF(O902&lt;&gt;"",O902/86400,"")</f>
        <v/>
      </c>
      <c r="K902" s="28"/>
      <c r="L902" s="29" t="str">
        <f aca="false">_xlfn.IFS(Q903 &lt;&gt; 1,"",T902&gt;0,R902/T902,TRUE(),R902/1)</f>
        <v/>
      </c>
      <c r="M902" s="25" t="str">
        <f aca="false">_xlfn.IFS(Q903 &lt;&gt; 1,"",V902&gt;0,U902/V902,TRUE(),U902/1)</f>
        <v/>
      </c>
      <c r="N902" s="20"/>
      <c r="P902" s="0" t="str">
        <f aca="false">IF(H902&lt;&gt;"",MOD(WEEKDAY(H902)+4,7)+1,"")</f>
        <v/>
      </c>
      <c r="Q902" s="0" t="str">
        <f aca="false">IF(H901&lt;&gt;"",_xlfn.IFS(OR((H902-H901)&gt;=7,H902=""),1,P901&gt;P902,1,1,0),"")</f>
        <v/>
      </c>
      <c r="R902" s="0" t="str">
        <f aca="false">IF(C902&lt;&gt;"",IF($Q902&lt;&gt;1,C902+R901,C902),"")</f>
        <v/>
      </c>
      <c r="S902" s="0" t="str">
        <f aca="false">IF(D902&lt;&gt;"",IF($Q902&lt;&gt;1,D902+S901,D902),"")</f>
        <v/>
      </c>
      <c r="T902" s="0" t="str">
        <f aca="false">IF(E902&lt;&gt;"",IF($Q902&lt;&gt;1,E902+T901,E902),"")</f>
        <v/>
      </c>
      <c r="U902" s="0" t="str">
        <f aca="false">IF(H902&lt;&gt;"",IF(Q902=1,IF(B902="W",1,0),IF(B902="W",1,0)+U901),"")</f>
        <v/>
      </c>
      <c r="V902" s="0" t="str">
        <f aca="false">IF(H902&lt;&gt;"",IF(Q902=1,IF(B902&lt;&gt;"W",1,0),IF(B902&lt;&gt;"W",1,0)+V901),"")</f>
        <v/>
      </c>
    </row>
    <row r="903" customFormat="false" ht="13.8" hidden="false" customHeight="false" outlineLevel="0" collapsed="false">
      <c r="A903" s="23"/>
      <c r="B903" s="23"/>
      <c r="C903" s="23"/>
      <c r="D903" s="23"/>
      <c r="E903" s="23"/>
      <c r="F903" s="25" t="str">
        <f aca="false">_xlfn.IFS(E903 = "","",E903&gt;0,C903/E903,TRUE(),C903/1)</f>
        <v/>
      </c>
      <c r="G903" s="25" t="str">
        <f aca="false">_xlfn.IFS(E903 = "","",E903&gt;0,(C903+D903)/E903,TRUE(),(C903+D903)/1)</f>
        <v/>
      </c>
      <c r="H903" s="29"/>
      <c r="I903" s="27"/>
      <c r="J903" s="28" t="str">
        <f aca="false">IF(O903&lt;&gt;"",O903/86400,"")</f>
        <v/>
      </c>
      <c r="K903" s="28"/>
      <c r="L903" s="29" t="str">
        <f aca="false">_xlfn.IFS(Q904 &lt;&gt; 1,"",T903&gt;0,R903/T903,TRUE(),R903/1)</f>
        <v/>
      </c>
      <c r="M903" s="25" t="str">
        <f aca="false">_xlfn.IFS(Q904 &lt;&gt; 1,"",V903&gt;0,U903/V903,TRUE(),U903/1)</f>
        <v/>
      </c>
      <c r="N903" s="20"/>
      <c r="P903" s="0" t="str">
        <f aca="false">IF(H903&lt;&gt;"",MOD(WEEKDAY(H903)+4,7)+1,"")</f>
        <v/>
      </c>
      <c r="Q903" s="0" t="str">
        <f aca="false">IF(H902&lt;&gt;"",_xlfn.IFS(OR((H903-H902)&gt;=7,H903=""),1,P902&gt;P903,1,1,0),"")</f>
        <v/>
      </c>
      <c r="R903" s="0" t="str">
        <f aca="false">IF(C903&lt;&gt;"",IF($Q903&lt;&gt;1,C903+R902,C903),"")</f>
        <v/>
      </c>
      <c r="S903" s="0" t="str">
        <f aca="false">IF(D903&lt;&gt;"",IF($Q903&lt;&gt;1,D903+S902,D903),"")</f>
        <v/>
      </c>
      <c r="T903" s="0" t="str">
        <f aca="false">IF(E903&lt;&gt;"",IF($Q903&lt;&gt;1,E903+T902,E903),"")</f>
        <v/>
      </c>
      <c r="U903" s="0" t="str">
        <f aca="false">IF(H903&lt;&gt;"",IF(Q903=1,IF(B903="W",1,0),IF(B903="W",1,0)+U902),"")</f>
        <v/>
      </c>
      <c r="V903" s="0" t="str">
        <f aca="false">IF(H903&lt;&gt;"",IF(Q903=1,IF(B903&lt;&gt;"W",1,0),IF(B903&lt;&gt;"W",1,0)+V902),"")</f>
        <v/>
      </c>
    </row>
    <row r="904" customFormat="false" ht="13.8" hidden="false" customHeight="false" outlineLevel="0" collapsed="false">
      <c r="A904" s="23"/>
      <c r="B904" s="23"/>
      <c r="C904" s="23"/>
      <c r="D904" s="23"/>
      <c r="E904" s="23"/>
      <c r="F904" s="25" t="str">
        <f aca="false">_xlfn.IFS(E904 = "","",E904&gt;0,C904/E904,TRUE(),C904/1)</f>
        <v/>
      </c>
      <c r="G904" s="25" t="str">
        <f aca="false">_xlfn.IFS(E904 = "","",E904&gt;0,(C904+D904)/E904,TRUE(),(C904+D904)/1)</f>
        <v/>
      </c>
      <c r="H904" s="29"/>
      <c r="I904" s="27"/>
      <c r="J904" s="28" t="str">
        <f aca="false">IF(O904&lt;&gt;"",O904/86400,"")</f>
        <v/>
      </c>
      <c r="K904" s="28"/>
      <c r="L904" s="29" t="str">
        <f aca="false">_xlfn.IFS(Q905 &lt;&gt; 1,"",T904&gt;0,R904/T904,TRUE(),R904/1)</f>
        <v/>
      </c>
      <c r="M904" s="25" t="str">
        <f aca="false">_xlfn.IFS(Q905 &lt;&gt; 1,"",V904&gt;0,U904/V904,TRUE(),U904/1)</f>
        <v/>
      </c>
      <c r="N904" s="20"/>
      <c r="P904" s="0" t="str">
        <f aca="false">IF(H904&lt;&gt;"",MOD(WEEKDAY(H904)+4,7)+1,"")</f>
        <v/>
      </c>
      <c r="Q904" s="0" t="str">
        <f aca="false">IF(H903&lt;&gt;"",_xlfn.IFS(OR((H904-H903)&gt;=7,H904=""),1,P903&gt;P904,1,1,0),"")</f>
        <v/>
      </c>
      <c r="R904" s="0" t="str">
        <f aca="false">IF(C904&lt;&gt;"",IF($Q904&lt;&gt;1,C904+R903,C904),"")</f>
        <v/>
      </c>
      <c r="S904" s="0" t="str">
        <f aca="false">IF(D904&lt;&gt;"",IF($Q904&lt;&gt;1,D904+S903,D904),"")</f>
        <v/>
      </c>
      <c r="T904" s="0" t="str">
        <f aca="false">IF(E904&lt;&gt;"",IF($Q904&lt;&gt;1,E904+T903,E904),"")</f>
        <v/>
      </c>
      <c r="U904" s="0" t="str">
        <f aca="false">IF(H904&lt;&gt;"",IF(Q904=1,IF(B904="W",1,0),IF(B904="W",1,0)+U903),"")</f>
        <v/>
      </c>
      <c r="V904" s="0" t="str">
        <f aca="false">IF(H904&lt;&gt;"",IF(Q904=1,IF(B904&lt;&gt;"W",1,0),IF(B904&lt;&gt;"W",1,0)+V903),"")</f>
        <v/>
      </c>
    </row>
    <row r="905" customFormat="false" ht="13.8" hidden="false" customHeight="false" outlineLevel="0" collapsed="false">
      <c r="A905" s="23"/>
      <c r="B905" s="23"/>
      <c r="C905" s="23"/>
      <c r="D905" s="23"/>
      <c r="E905" s="23"/>
      <c r="F905" s="25" t="str">
        <f aca="false">_xlfn.IFS(E905 = "","",E905&gt;0,C905/E905,TRUE(),C905/1)</f>
        <v/>
      </c>
      <c r="G905" s="25" t="str">
        <f aca="false">_xlfn.IFS(E905 = "","",E905&gt;0,(C905+D905)/E905,TRUE(),(C905+D905)/1)</f>
        <v/>
      </c>
      <c r="H905" s="29"/>
      <c r="I905" s="27"/>
      <c r="J905" s="28" t="str">
        <f aca="false">IF(O905&lt;&gt;"",O905/86400,"")</f>
        <v/>
      </c>
      <c r="K905" s="28"/>
      <c r="L905" s="29" t="str">
        <f aca="false">_xlfn.IFS(Q906 &lt;&gt; 1,"",T905&gt;0,R905/T905,TRUE(),R905/1)</f>
        <v/>
      </c>
      <c r="M905" s="25" t="str">
        <f aca="false">_xlfn.IFS(Q906 &lt;&gt; 1,"",V905&gt;0,U905/V905,TRUE(),U905/1)</f>
        <v/>
      </c>
      <c r="N905" s="20"/>
      <c r="P905" s="0" t="str">
        <f aca="false">IF(H905&lt;&gt;"",MOD(WEEKDAY(H905)+4,7)+1,"")</f>
        <v/>
      </c>
      <c r="Q905" s="0" t="str">
        <f aca="false">IF(H904&lt;&gt;"",_xlfn.IFS(OR((H905-H904)&gt;=7,H905=""),1,P904&gt;P905,1,1,0),"")</f>
        <v/>
      </c>
      <c r="R905" s="0" t="str">
        <f aca="false">IF(C905&lt;&gt;"",IF($Q905&lt;&gt;1,C905+R904,C905),"")</f>
        <v/>
      </c>
      <c r="S905" s="0" t="str">
        <f aca="false">IF(D905&lt;&gt;"",IF($Q905&lt;&gt;1,D905+S904,D905),"")</f>
        <v/>
      </c>
      <c r="T905" s="0" t="str">
        <f aca="false">IF(E905&lt;&gt;"",IF($Q905&lt;&gt;1,E905+T904,E905),"")</f>
        <v/>
      </c>
      <c r="U905" s="0" t="str">
        <f aca="false">IF(H905&lt;&gt;"",IF(Q905=1,IF(B905="W",1,0),IF(B905="W",1,0)+U904),"")</f>
        <v/>
      </c>
      <c r="V905" s="0" t="str">
        <f aca="false">IF(H905&lt;&gt;"",IF(Q905=1,IF(B905&lt;&gt;"W",1,0),IF(B905&lt;&gt;"W",1,0)+V904),"")</f>
        <v/>
      </c>
    </row>
    <row r="906" customFormat="false" ht="13.8" hidden="false" customHeight="false" outlineLevel="0" collapsed="false">
      <c r="A906" s="23"/>
      <c r="B906" s="23"/>
      <c r="C906" s="23"/>
      <c r="D906" s="23"/>
      <c r="E906" s="23"/>
      <c r="F906" s="25" t="str">
        <f aca="false">_xlfn.IFS(E906 = "","",E906&gt;0,C906/E906,TRUE(),C906/1)</f>
        <v/>
      </c>
      <c r="G906" s="25" t="str">
        <f aca="false">_xlfn.IFS(E906 = "","",E906&gt;0,(C906+D906)/E906,TRUE(),(C906+D906)/1)</f>
        <v/>
      </c>
      <c r="H906" s="29"/>
      <c r="I906" s="27"/>
      <c r="J906" s="28" t="str">
        <f aca="false">IF(O906&lt;&gt;"",O906/86400,"")</f>
        <v/>
      </c>
      <c r="K906" s="28"/>
      <c r="L906" s="29" t="str">
        <f aca="false">_xlfn.IFS(Q907 &lt;&gt; 1,"",T906&gt;0,R906/T906,TRUE(),R906/1)</f>
        <v/>
      </c>
      <c r="M906" s="25" t="str">
        <f aca="false">_xlfn.IFS(Q907 &lt;&gt; 1,"",V906&gt;0,U906/V906,TRUE(),U906/1)</f>
        <v/>
      </c>
      <c r="N906" s="20"/>
      <c r="P906" s="0" t="str">
        <f aca="false">IF(H906&lt;&gt;"",MOD(WEEKDAY(H906)+4,7)+1,"")</f>
        <v/>
      </c>
      <c r="Q906" s="0" t="str">
        <f aca="false">IF(H905&lt;&gt;"",_xlfn.IFS(OR((H906-H905)&gt;=7,H906=""),1,P905&gt;P906,1,1,0),"")</f>
        <v/>
      </c>
      <c r="R906" s="0" t="str">
        <f aca="false">IF(C906&lt;&gt;"",IF($Q906&lt;&gt;1,C906+R905,C906),"")</f>
        <v/>
      </c>
      <c r="S906" s="0" t="str">
        <f aca="false">IF(D906&lt;&gt;"",IF($Q906&lt;&gt;1,D906+S905,D906),"")</f>
        <v/>
      </c>
      <c r="T906" s="0" t="str">
        <f aca="false">IF(E906&lt;&gt;"",IF($Q906&lt;&gt;1,E906+T905,E906),"")</f>
        <v/>
      </c>
      <c r="U906" s="0" t="str">
        <f aca="false">IF(H906&lt;&gt;"",IF(Q906=1,IF(B906="W",1,0),IF(B906="W",1,0)+U905),"")</f>
        <v/>
      </c>
      <c r="V906" s="0" t="str">
        <f aca="false">IF(H906&lt;&gt;"",IF(Q906=1,IF(B906&lt;&gt;"W",1,0),IF(B906&lt;&gt;"W",1,0)+V905),"")</f>
        <v/>
      </c>
    </row>
    <row r="907" customFormat="false" ht="13.8" hidden="false" customHeight="false" outlineLevel="0" collapsed="false">
      <c r="A907" s="23"/>
      <c r="B907" s="23"/>
      <c r="C907" s="23"/>
      <c r="D907" s="23"/>
      <c r="E907" s="23"/>
      <c r="F907" s="25" t="str">
        <f aca="false">_xlfn.IFS(E907 = "","",E907&gt;0,C907/E907,TRUE(),C907/1)</f>
        <v/>
      </c>
      <c r="G907" s="25" t="str">
        <f aca="false">_xlfn.IFS(E907 = "","",E907&gt;0,(C907+D907)/E907,TRUE(),(C907+D907)/1)</f>
        <v/>
      </c>
      <c r="H907" s="29"/>
      <c r="I907" s="27"/>
      <c r="J907" s="28" t="str">
        <f aca="false">IF(O907&lt;&gt;"",O907/86400,"")</f>
        <v/>
      </c>
      <c r="K907" s="28"/>
      <c r="L907" s="29" t="str">
        <f aca="false">_xlfn.IFS(Q908 &lt;&gt; 1,"",T907&gt;0,R907/T907,TRUE(),R907/1)</f>
        <v/>
      </c>
      <c r="M907" s="25" t="str">
        <f aca="false">_xlfn.IFS(Q908 &lt;&gt; 1,"",V907&gt;0,U907/V907,TRUE(),U907/1)</f>
        <v/>
      </c>
      <c r="N907" s="20"/>
      <c r="P907" s="0" t="str">
        <f aca="false">IF(H907&lt;&gt;"",MOD(WEEKDAY(H907)+4,7)+1,"")</f>
        <v/>
      </c>
      <c r="Q907" s="0" t="str">
        <f aca="false">IF(H906&lt;&gt;"",_xlfn.IFS(OR((H907-H906)&gt;=7,H907=""),1,P906&gt;P907,1,1,0),"")</f>
        <v/>
      </c>
      <c r="R907" s="0" t="str">
        <f aca="false">IF(C907&lt;&gt;"",IF($Q907&lt;&gt;1,C907+R906,C907),"")</f>
        <v/>
      </c>
      <c r="S907" s="0" t="str">
        <f aca="false">IF(D907&lt;&gt;"",IF($Q907&lt;&gt;1,D907+S906,D907),"")</f>
        <v/>
      </c>
      <c r="T907" s="0" t="str">
        <f aca="false">IF(E907&lt;&gt;"",IF($Q907&lt;&gt;1,E907+T906,E907),"")</f>
        <v/>
      </c>
      <c r="U907" s="0" t="str">
        <f aca="false">IF(H907&lt;&gt;"",IF(Q907=1,IF(B907="W",1,0),IF(B907="W",1,0)+U906),"")</f>
        <v/>
      </c>
      <c r="V907" s="0" t="str">
        <f aca="false">IF(H907&lt;&gt;"",IF(Q907=1,IF(B907&lt;&gt;"W",1,0),IF(B907&lt;&gt;"W",1,0)+V906),"")</f>
        <v/>
      </c>
    </row>
    <row r="908" customFormat="false" ht="13.8" hidden="false" customHeight="false" outlineLevel="0" collapsed="false">
      <c r="A908" s="23"/>
      <c r="B908" s="23"/>
      <c r="C908" s="23"/>
      <c r="D908" s="23"/>
      <c r="E908" s="23"/>
      <c r="F908" s="25" t="str">
        <f aca="false">_xlfn.IFS(E908 = "","",E908&gt;0,C908/E908,TRUE(),C908/1)</f>
        <v/>
      </c>
      <c r="G908" s="25" t="str">
        <f aca="false">_xlfn.IFS(E908 = "","",E908&gt;0,(C908+D908)/E908,TRUE(),(C908+D908)/1)</f>
        <v/>
      </c>
      <c r="H908" s="29"/>
      <c r="I908" s="27"/>
      <c r="J908" s="28" t="str">
        <f aca="false">IF(O908&lt;&gt;"",O908/86400,"")</f>
        <v/>
      </c>
      <c r="K908" s="28"/>
      <c r="L908" s="29" t="str">
        <f aca="false">_xlfn.IFS(Q909 &lt;&gt; 1,"",T908&gt;0,R908/T908,TRUE(),R908/1)</f>
        <v/>
      </c>
      <c r="M908" s="25" t="str">
        <f aca="false">_xlfn.IFS(Q909 &lt;&gt; 1,"",V908&gt;0,U908/V908,TRUE(),U908/1)</f>
        <v/>
      </c>
      <c r="N908" s="20"/>
      <c r="P908" s="0" t="str">
        <f aca="false">IF(H908&lt;&gt;"",MOD(WEEKDAY(H908)+4,7)+1,"")</f>
        <v/>
      </c>
      <c r="Q908" s="0" t="str">
        <f aca="false">IF(H907&lt;&gt;"",_xlfn.IFS(OR((H908-H907)&gt;=7,H908=""),1,P907&gt;P908,1,1,0),"")</f>
        <v/>
      </c>
      <c r="R908" s="0" t="str">
        <f aca="false">IF(C908&lt;&gt;"",IF($Q908&lt;&gt;1,C908+R907,C908),"")</f>
        <v/>
      </c>
      <c r="S908" s="0" t="str">
        <f aca="false">IF(D908&lt;&gt;"",IF($Q908&lt;&gt;1,D908+S907,D908),"")</f>
        <v/>
      </c>
      <c r="T908" s="0" t="str">
        <f aca="false">IF(E908&lt;&gt;"",IF($Q908&lt;&gt;1,E908+T907,E908),"")</f>
        <v/>
      </c>
      <c r="U908" s="0" t="str">
        <f aca="false">IF(H908&lt;&gt;"",IF(Q908=1,IF(B908="W",1,0),IF(B908="W",1,0)+U907),"")</f>
        <v/>
      </c>
      <c r="V908" s="0" t="str">
        <f aca="false">IF(H908&lt;&gt;"",IF(Q908=1,IF(B908&lt;&gt;"W",1,0),IF(B908&lt;&gt;"W",1,0)+V907),"")</f>
        <v/>
      </c>
    </row>
    <row r="909" customFormat="false" ht="13.8" hidden="false" customHeight="false" outlineLevel="0" collapsed="false">
      <c r="A909" s="23"/>
      <c r="B909" s="23"/>
      <c r="C909" s="23"/>
      <c r="D909" s="23"/>
      <c r="E909" s="23"/>
      <c r="F909" s="25" t="str">
        <f aca="false">_xlfn.IFS(E909 = "","",E909&gt;0,C909/E909,TRUE(),C909/1)</f>
        <v/>
      </c>
      <c r="G909" s="25" t="str">
        <f aca="false">_xlfn.IFS(E909 = "","",E909&gt;0,(C909+D909)/E909,TRUE(),(C909+D909)/1)</f>
        <v/>
      </c>
      <c r="H909" s="29"/>
      <c r="I909" s="27"/>
      <c r="J909" s="28" t="str">
        <f aca="false">IF(O909&lt;&gt;"",O909/86400,"")</f>
        <v/>
      </c>
      <c r="K909" s="28"/>
      <c r="L909" s="29" t="str">
        <f aca="false">_xlfn.IFS(Q910 &lt;&gt; 1,"",T909&gt;0,R909/T909,TRUE(),R909/1)</f>
        <v/>
      </c>
      <c r="M909" s="25" t="str">
        <f aca="false">_xlfn.IFS(Q910 &lt;&gt; 1,"",V909&gt;0,U909/V909,TRUE(),U909/1)</f>
        <v/>
      </c>
      <c r="N909" s="20"/>
      <c r="P909" s="0" t="str">
        <f aca="false">IF(H909&lt;&gt;"",MOD(WEEKDAY(H909)+4,7)+1,"")</f>
        <v/>
      </c>
      <c r="Q909" s="0" t="str">
        <f aca="false">IF(H908&lt;&gt;"",_xlfn.IFS(OR((H909-H908)&gt;=7,H909=""),1,P908&gt;P909,1,1,0),"")</f>
        <v/>
      </c>
      <c r="R909" s="0" t="str">
        <f aca="false">IF(C909&lt;&gt;"",IF($Q909&lt;&gt;1,C909+R908,C909),"")</f>
        <v/>
      </c>
      <c r="S909" s="0" t="str">
        <f aca="false">IF(D909&lt;&gt;"",IF($Q909&lt;&gt;1,D909+S908,D909),"")</f>
        <v/>
      </c>
      <c r="T909" s="0" t="str">
        <f aca="false">IF(E909&lt;&gt;"",IF($Q909&lt;&gt;1,E909+T908,E909),"")</f>
        <v/>
      </c>
      <c r="U909" s="0" t="str">
        <f aca="false">IF(H909&lt;&gt;"",IF(Q909=1,IF(B909="W",1,0),IF(B909="W",1,0)+U908),"")</f>
        <v/>
      </c>
      <c r="V909" s="0" t="str">
        <f aca="false">IF(H909&lt;&gt;"",IF(Q909=1,IF(B909&lt;&gt;"W",1,0),IF(B909&lt;&gt;"W",1,0)+V908),"")</f>
        <v/>
      </c>
    </row>
    <row r="910" customFormat="false" ht="13.8" hidden="false" customHeight="false" outlineLevel="0" collapsed="false">
      <c r="A910" s="23"/>
      <c r="B910" s="23"/>
      <c r="C910" s="23"/>
      <c r="D910" s="23"/>
      <c r="E910" s="23"/>
      <c r="F910" s="25" t="str">
        <f aca="false">_xlfn.IFS(E910 = "","",E910&gt;0,C910/E910,TRUE(),C910/1)</f>
        <v/>
      </c>
      <c r="G910" s="25" t="str">
        <f aca="false">_xlfn.IFS(E910 = "","",E910&gt;0,(C910+D910)/E910,TRUE(),(C910+D910)/1)</f>
        <v/>
      </c>
      <c r="H910" s="29"/>
      <c r="I910" s="27"/>
      <c r="J910" s="28" t="str">
        <f aca="false">IF(O910&lt;&gt;"",O910/86400,"")</f>
        <v/>
      </c>
      <c r="K910" s="28"/>
      <c r="L910" s="29" t="str">
        <f aca="false">_xlfn.IFS(Q911 &lt;&gt; 1,"",T910&gt;0,R910/T910,TRUE(),R910/1)</f>
        <v/>
      </c>
      <c r="M910" s="25" t="str">
        <f aca="false">_xlfn.IFS(Q911 &lt;&gt; 1,"",V910&gt;0,U910/V910,TRUE(),U910/1)</f>
        <v/>
      </c>
      <c r="N910" s="20"/>
      <c r="P910" s="0" t="str">
        <f aca="false">IF(H910&lt;&gt;"",MOD(WEEKDAY(H910)+4,7)+1,"")</f>
        <v/>
      </c>
      <c r="Q910" s="0" t="str">
        <f aca="false">IF(H909&lt;&gt;"",_xlfn.IFS(OR((H910-H909)&gt;=7,H910=""),1,P909&gt;P910,1,1,0),"")</f>
        <v/>
      </c>
      <c r="R910" s="0" t="str">
        <f aca="false">IF(C910&lt;&gt;"",IF($Q910&lt;&gt;1,C910+R909,C910),"")</f>
        <v/>
      </c>
      <c r="S910" s="0" t="str">
        <f aca="false">IF(D910&lt;&gt;"",IF($Q910&lt;&gt;1,D910+S909,D910),"")</f>
        <v/>
      </c>
      <c r="T910" s="0" t="str">
        <f aca="false">IF(E910&lt;&gt;"",IF($Q910&lt;&gt;1,E910+T909,E910),"")</f>
        <v/>
      </c>
      <c r="U910" s="0" t="str">
        <f aca="false">IF(H910&lt;&gt;"",IF(Q910=1,IF(B910="W",1,0),IF(B910="W",1,0)+U909),"")</f>
        <v/>
      </c>
      <c r="V910" s="0" t="str">
        <f aca="false">IF(H910&lt;&gt;"",IF(Q910=1,IF(B910&lt;&gt;"W",1,0),IF(B910&lt;&gt;"W",1,0)+V909),"")</f>
        <v/>
      </c>
    </row>
    <row r="911" customFormat="false" ht="13.8" hidden="false" customHeight="false" outlineLevel="0" collapsed="false">
      <c r="A911" s="23"/>
      <c r="B911" s="23"/>
      <c r="C911" s="23"/>
      <c r="D911" s="23"/>
      <c r="E911" s="23"/>
      <c r="F911" s="25" t="str">
        <f aca="false">_xlfn.IFS(E911 = "","",E911&gt;0,C911/E911,TRUE(),C911/1)</f>
        <v/>
      </c>
      <c r="G911" s="25" t="str">
        <f aca="false">_xlfn.IFS(E911 = "","",E911&gt;0,(C911+D911)/E911,TRUE(),(C911+D911)/1)</f>
        <v/>
      </c>
      <c r="H911" s="29"/>
      <c r="I911" s="27"/>
      <c r="J911" s="28" t="str">
        <f aca="false">IF(O911&lt;&gt;"",O911/86400,"")</f>
        <v/>
      </c>
      <c r="K911" s="28"/>
      <c r="L911" s="29" t="str">
        <f aca="false">_xlfn.IFS(Q912 &lt;&gt; 1,"",T911&gt;0,R911/T911,TRUE(),R911/1)</f>
        <v/>
      </c>
      <c r="M911" s="25" t="str">
        <f aca="false">_xlfn.IFS(Q912 &lt;&gt; 1,"",V911&gt;0,U911/V911,TRUE(),U911/1)</f>
        <v/>
      </c>
      <c r="N911" s="20"/>
      <c r="P911" s="0" t="str">
        <f aca="false">IF(H911&lt;&gt;"",MOD(WEEKDAY(H911)+4,7)+1,"")</f>
        <v/>
      </c>
      <c r="Q911" s="0" t="str">
        <f aca="false">IF(H910&lt;&gt;"",_xlfn.IFS(OR((H911-H910)&gt;=7,H911=""),1,P910&gt;P911,1,1,0),"")</f>
        <v/>
      </c>
      <c r="R911" s="0" t="str">
        <f aca="false">IF(C911&lt;&gt;"",IF($Q911&lt;&gt;1,C911+R910,C911),"")</f>
        <v/>
      </c>
      <c r="S911" s="0" t="str">
        <f aca="false">IF(D911&lt;&gt;"",IF($Q911&lt;&gt;1,D911+S910,D911),"")</f>
        <v/>
      </c>
      <c r="T911" s="0" t="str">
        <f aca="false">IF(E911&lt;&gt;"",IF($Q911&lt;&gt;1,E911+T910,E911),"")</f>
        <v/>
      </c>
      <c r="U911" s="0" t="str">
        <f aca="false">IF(H911&lt;&gt;"",IF(Q911=1,IF(B911="W",1,0),IF(B911="W",1,0)+U910),"")</f>
        <v/>
      </c>
      <c r="V911" s="0" t="str">
        <f aca="false">IF(H911&lt;&gt;"",IF(Q911=1,IF(B911&lt;&gt;"W",1,0),IF(B911&lt;&gt;"W",1,0)+V910),"")</f>
        <v/>
      </c>
    </row>
    <row r="912" customFormat="false" ht="13.8" hidden="false" customHeight="false" outlineLevel="0" collapsed="false">
      <c r="A912" s="23"/>
      <c r="B912" s="23"/>
      <c r="C912" s="23"/>
      <c r="D912" s="23"/>
      <c r="E912" s="23"/>
      <c r="F912" s="25" t="str">
        <f aca="false">_xlfn.IFS(E912 = "","",E912&gt;0,C912/E912,TRUE(),C912/1)</f>
        <v/>
      </c>
      <c r="G912" s="25" t="str">
        <f aca="false">_xlfn.IFS(E912 = "","",E912&gt;0,(C912+D912)/E912,TRUE(),(C912+D912)/1)</f>
        <v/>
      </c>
      <c r="H912" s="29"/>
      <c r="I912" s="27"/>
      <c r="J912" s="28" t="str">
        <f aca="false">IF(O912&lt;&gt;"",O912/86400,"")</f>
        <v/>
      </c>
      <c r="K912" s="28"/>
      <c r="L912" s="29" t="str">
        <f aca="false">_xlfn.IFS(Q913 &lt;&gt; 1,"",T912&gt;0,R912/T912,TRUE(),R912/1)</f>
        <v/>
      </c>
      <c r="M912" s="25" t="str">
        <f aca="false">_xlfn.IFS(Q913 &lt;&gt; 1,"",V912&gt;0,U912/V912,TRUE(),U912/1)</f>
        <v/>
      </c>
      <c r="N912" s="20"/>
      <c r="P912" s="0" t="str">
        <f aca="false">IF(H912&lt;&gt;"",MOD(WEEKDAY(H912)+4,7)+1,"")</f>
        <v/>
      </c>
      <c r="Q912" s="0" t="str">
        <f aca="false">IF(H911&lt;&gt;"",_xlfn.IFS(OR((H912-H911)&gt;=7,H912=""),1,P911&gt;P912,1,1,0),"")</f>
        <v/>
      </c>
      <c r="R912" s="0" t="str">
        <f aca="false">IF(C912&lt;&gt;"",IF($Q912&lt;&gt;1,C912+R911,C912),"")</f>
        <v/>
      </c>
      <c r="S912" s="0" t="str">
        <f aca="false">IF(D912&lt;&gt;"",IF($Q912&lt;&gt;1,D912+S911,D912),"")</f>
        <v/>
      </c>
      <c r="T912" s="0" t="str">
        <f aca="false">IF(E912&lt;&gt;"",IF($Q912&lt;&gt;1,E912+T911,E912),"")</f>
        <v/>
      </c>
      <c r="U912" s="0" t="str">
        <f aca="false">IF(H912&lt;&gt;"",IF(Q912=1,IF(B912="W",1,0),IF(B912="W",1,0)+U911),"")</f>
        <v/>
      </c>
      <c r="V912" s="0" t="str">
        <f aca="false">IF(H912&lt;&gt;"",IF(Q912=1,IF(B912&lt;&gt;"W",1,0),IF(B912&lt;&gt;"W",1,0)+V911),"")</f>
        <v/>
      </c>
    </row>
    <row r="913" customFormat="false" ht="13.8" hidden="false" customHeight="false" outlineLevel="0" collapsed="false">
      <c r="A913" s="23"/>
      <c r="B913" s="23"/>
      <c r="C913" s="23"/>
      <c r="D913" s="23"/>
      <c r="E913" s="23"/>
      <c r="F913" s="25" t="str">
        <f aca="false">_xlfn.IFS(E913 = "","",E913&gt;0,C913/E913,TRUE(),C913/1)</f>
        <v/>
      </c>
      <c r="G913" s="25" t="str">
        <f aca="false">_xlfn.IFS(E913 = "","",E913&gt;0,(C913+D913)/E913,TRUE(),(C913+D913)/1)</f>
        <v/>
      </c>
      <c r="H913" s="29"/>
      <c r="I913" s="27"/>
      <c r="J913" s="28" t="str">
        <f aca="false">IF(O913&lt;&gt;"",O913/86400,"")</f>
        <v/>
      </c>
      <c r="K913" s="28"/>
      <c r="L913" s="29" t="str">
        <f aca="false">_xlfn.IFS(Q914 &lt;&gt; 1,"",T913&gt;0,R913/T913,TRUE(),R913/1)</f>
        <v/>
      </c>
      <c r="M913" s="25" t="str">
        <f aca="false">_xlfn.IFS(Q914 &lt;&gt; 1,"",V913&gt;0,U913/V913,TRUE(),U913/1)</f>
        <v/>
      </c>
      <c r="N913" s="20"/>
      <c r="P913" s="0" t="str">
        <f aca="false">IF(H913&lt;&gt;"",MOD(WEEKDAY(H913)+4,7)+1,"")</f>
        <v/>
      </c>
      <c r="Q913" s="0" t="str">
        <f aca="false">IF(H912&lt;&gt;"",_xlfn.IFS(OR((H913-H912)&gt;=7,H913=""),1,P912&gt;P913,1,1,0),"")</f>
        <v/>
      </c>
      <c r="R913" s="0" t="str">
        <f aca="false">IF(C913&lt;&gt;"",IF($Q913&lt;&gt;1,C913+R912,C913),"")</f>
        <v/>
      </c>
      <c r="S913" s="0" t="str">
        <f aca="false">IF(D913&lt;&gt;"",IF($Q913&lt;&gt;1,D913+S912,D913),"")</f>
        <v/>
      </c>
      <c r="T913" s="0" t="str">
        <f aca="false">IF(E913&lt;&gt;"",IF($Q913&lt;&gt;1,E913+T912,E913),"")</f>
        <v/>
      </c>
      <c r="U913" s="0" t="str">
        <f aca="false">IF(H913&lt;&gt;"",IF(Q913=1,IF(B913="W",1,0),IF(B913="W",1,0)+U912),"")</f>
        <v/>
      </c>
      <c r="V913" s="0" t="str">
        <f aca="false">IF(H913&lt;&gt;"",IF(Q913=1,IF(B913&lt;&gt;"W",1,0),IF(B913&lt;&gt;"W",1,0)+V912),"")</f>
        <v/>
      </c>
    </row>
    <row r="914" customFormat="false" ht="13.8" hidden="false" customHeight="false" outlineLevel="0" collapsed="false">
      <c r="A914" s="23"/>
      <c r="B914" s="23"/>
      <c r="C914" s="23"/>
      <c r="D914" s="23"/>
      <c r="E914" s="23"/>
      <c r="F914" s="25" t="str">
        <f aca="false">_xlfn.IFS(E914 = "","",E914&gt;0,C914/E914,TRUE(),C914/1)</f>
        <v/>
      </c>
      <c r="G914" s="25" t="str">
        <f aca="false">_xlfn.IFS(E914 = "","",E914&gt;0,(C914+D914)/E914,TRUE(),(C914+D914)/1)</f>
        <v/>
      </c>
      <c r="H914" s="29"/>
      <c r="I914" s="27"/>
      <c r="J914" s="28" t="str">
        <f aca="false">IF(O914&lt;&gt;"",O914/86400,"")</f>
        <v/>
      </c>
      <c r="K914" s="28"/>
      <c r="L914" s="29" t="str">
        <f aca="false">_xlfn.IFS(Q915 &lt;&gt; 1,"",T914&gt;0,R914/T914,TRUE(),R914/1)</f>
        <v/>
      </c>
      <c r="M914" s="25" t="str">
        <f aca="false">_xlfn.IFS(Q915 &lt;&gt; 1,"",V914&gt;0,U914/V914,TRUE(),U914/1)</f>
        <v/>
      </c>
      <c r="N914" s="20"/>
      <c r="P914" s="0" t="str">
        <f aca="false">IF(H914&lt;&gt;"",MOD(WEEKDAY(H914)+4,7)+1,"")</f>
        <v/>
      </c>
      <c r="Q914" s="0" t="str">
        <f aca="false">IF(H913&lt;&gt;"",_xlfn.IFS(OR((H914-H913)&gt;=7,H914=""),1,P913&gt;P914,1,1,0),"")</f>
        <v/>
      </c>
      <c r="R914" s="0" t="str">
        <f aca="false">IF(C914&lt;&gt;"",IF($Q914&lt;&gt;1,C914+R913,C914),"")</f>
        <v/>
      </c>
      <c r="S914" s="0" t="str">
        <f aca="false">IF(D914&lt;&gt;"",IF($Q914&lt;&gt;1,D914+S913,D914),"")</f>
        <v/>
      </c>
      <c r="T914" s="0" t="str">
        <f aca="false">IF(E914&lt;&gt;"",IF($Q914&lt;&gt;1,E914+T913,E914),"")</f>
        <v/>
      </c>
      <c r="U914" s="0" t="str">
        <f aca="false">IF(H914&lt;&gt;"",IF(Q914=1,IF(B914="W",1,0),IF(B914="W",1,0)+U913),"")</f>
        <v/>
      </c>
      <c r="V914" s="0" t="str">
        <f aca="false">IF(H914&lt;&gt;"",IF(Q914=1,IF(B914&lt;&gt;"W",1,0),IF(B914&lt;&gt;"W",1,0)+V913),"")</f>
        <v/>
      </c>
    </row>
    <row r="915" customFormat="false" ht="13.8" hidden="false" customHeight="false" outlineLevel="0" collapsed="false">
      <c r="A915" s="23"/>
      <c r="B915" s="23"/>
      <c r="C915" s="23"/>
      <c r="D915" s="23"/>
      <c r="E915" s="23"/>
      <c r="F915" s="25" t="str">
        <f aca="false">_xlfn.IFS(E915 = "","",E915&gt;0,C915/E915,TRUE(),C915/1)</f>
        <v/>
      </c>
      <c r="G915" s="25" t="str">
        <f aca="false">_xlfn.IFS(E915 = "","",E915&gt;0,(C915+D915)/E915,TRUE(),(C915+D915)/1)</f>
        <v/>
      </c>
      <c r="H915" s="29"/>
      <c r="I915" s="27"/>
      <c r="J915" s="28" t="str">
        <f aca="false">IF(O915&lt;&gt;"",O915/86400,"")</f>
        <v/>
      </c>
      <c r="K915" s="28"/>
      <c r="L915" s="29" t="str">
        <f aca="false">_xlfn.IFS(Q916 &lt;&gt; 1,"",T915&gt;0,R915/T915,TRUE(),R915/1)</f>
        <v/>
      </c>
      <c r="M915" s="25" t="str">
        <f aca="false">_xlfn.IFS(Q916 &lt;&gt; 1,"",V915&gt;0,U915/V915,TRUE(),U915/1)</f>
        <v/>
      </c>
      <c r="N915" s="20"/>
      <c r="P915" s="0" t="str">
        <f aca="false">IF(H915&lt;&gt;"",MOD(WEEKDAY(H915)+4,7)+1,"")</f>
        <v/>
      </c>
      <c r="Q915" s="0" t="str">
        <f aca="false">IF(H914&lt;&gt;"",_xlfn.IFS(OR((H915-H914)&gt;=7,H915=""),1,P914&gt;P915,1,1,0),"")</f>
        <v/>
      </c>
      <c r="R915" s="0" t="str">
        <f aca="false">IF(C915&lt;&gt;"",IF($Q915&lt;&gt;1,C915+R914,C915),"")</f>
        <v/>
      </c>
      <c r="S915" s="0" t="str">
        <f aca="false">IF(D915&lt;&gt;"",IF($Q915&lt;&gt;1,D915+S914,D915),"")</f>
        <v/>
      </c>
      <c r="T915" s="0" t="str">
        <f aca="false">IF(E915&lt;&gt;"",IF($Q915&lt;&gt;1,E915+T914,E915),"")</f>
        <v/>
      </c>
      <c r="U915" s="0" t="str">
        <f aca="false">IF(H915&lt;&gt;"",IF(Q915=1,IF(B915="W",1,0),IF(B915="W",1,0)+U914),"")</f>
        <v/>
      </c>
      <c r="V915" s="0" t="str">
        <f aca="false">IF(H915&lt;&gt;"",IF(Q915=1,IF(B915&lt;&gt;"W",1,0),IF(B915&lt;&gt;"W",1,0)+V914),"")</f>
        <v/>
      </c>
    </row>
    <row r="916" customFormat="false" ht="13.8" hidden="false" customHeight="false" outlineLevel="0" collapsed="false">
      <c r="A916" s="23"/>
      <c r="B916" s="23"/>
      <c r="C916" s="23"/>
      <c r="D916" s="23"/>
      <c r="E916" s="23"/>
      <c r="F916" s="25" t="str">
        <f aca="false">_xlfn.IFS(E916 = "","",E916&gt;0,C916/E916,TRUE(),C916/1)</f>
        <v/>
      </c>
      <c r="G916" s="25" t="str">
        <f aca="false">_xlfn.IFS(E916 = "","",E916&gt;0,(C916+D916)/E916,TRUE(),(C916+D916)/1)</f>
        <v/>
      </c>
      <c r="H916" s="29"/>
      <c r="I916" s="27"/>
      <c r="J916" s="28" t="str">
        <f aca="false">IF(O916&lt;&gt;"",O916/86400,"")</f>
        <v/>
      </c>
      <c r="K916" s="28"/>
      <c r="L916" s="29" t="str">
        <f aca="false">_xlfn.IFS(Q917 &lt;&gt; 1,"",T916&gt;0,R916/T916,TRUE(),R916/1)</f>
        <v/>
      </c>
      <c r="M916" s="25" t="str">
        <f aca="false">_xlfn.IFS(Q917 &lt;&gt; 1,"",V916&gt;0,U916/V916,TRUE(),U916/1)</f>
        <v/>
      </c>
      <c r="N916" s="20"/>
      <c r="P916" s="0" t="str">
        <f aca="false">IF(H916&lt;&gt;"",MOD(WEEKDAY(H916)+4,7)+1,"")</f>
        <v/>
      </c>
      <c r="Q916" s="0" t="str">
        <f aca="false">IF(H915&lt;&gt;"",_xlfn.IFS(OR((H916-H915)&gt;=7,H916=""),1,P915&gt;P916,1,1,0),"")</f>
        <v/>
      </c>
      <c r="R916" s="0" t="str">
        <f aca="false">IF(C916&lt;&gt;"",IF($Q916&lt;&gt;1,C916+R915,C916),"")</f>
        <v/>
      </c>
      <c r="S916" s="0" t="str">
        <f aca="false">IF(D916&lt;&gt;"",IF($Q916&lt;&gt;1,D916+S915,D916),"")</f>
        <v/>
      </c>
      <c r="T916" s="0" t="str">
        <f aca="false">IF(E916&lt;&gt;"",IF($Q916&lt;&gt;1,E916+T915,E916),"")</f>
        <v/>
      </c>
      <c r="U916" s="0" t="str">
        <f aca="false">IF(H916&lt;&gt;"",IF(Q916=1,IF(B916="W",1,0),IF(B916="W",1,0)+U915),"")</f>
        <v/>
      </c>
      <c r="V916" s="0" t="str">
        <f aca="false">IF(H916&lt;&gt;"",IF(Q916=1,IF(B916&lt;&gt;"W",1,0),IF(B916&lt;&gt;"W",1,0)+V915),"")</f>
        <v/>
      </c>
    </row>
    <row r="917" customFormat="false" ht="13.8" hidden="false" customHeight="false" outlineLevel="0" collapsed="false">
      <c r="A917" s="23"/>
      <c r="B917" s="23"/>
      <c r="C917" s="23"/>
      <c r="D917" s="23"/>
      <c r="E917" s="23"/>
      <c r="F917" s="25" t="str">
        <f aca="false">_xlfn.IFS(E917 = "","",E917&gt;0,C917/E917,TRUE(),C917/1)</f>
        <v/>
      </c>
      <c r="G917" s="25" t="str">
        <f aca="false">_xlfn.IFS(E917 = "","",E917&gt;0,(C917+D917)/E917,TRUE(),(C917+D917)/1)</f>
        <v/>
      </c>
      <c r="H917" s="29"/>
      <c r="I917" s="27"/>
      <c r="J917" s="28" t="str">
        <f aca="false">IF(O917&lt;&gt;"",O917/86400,"")</f>
        <v/>
      </c>
      <c r="K917" s="28"/>
      <c r="L917" s="29" t="str">
        <f aca="false">_xlfn.IFS(Q918 &lt;&gt; 1,"",T917&gt;0,R917/T917,TRUE(),R917/1)</f>
        <v/>
      </c>
      <c r="M917" s="25" t="str">
        <f aca="false">_xlfn.IFS(Q918 &lt;&gt; 1,"",V917&gt;0,U917/V917,TRUE(),U917/1)</f>
        <v/>
      </c>
      <c r="N917" s="20"/>
      <c r="P917" s="0" t="str">
        <f aca="false">IF(H917&lt;&gt;"",MOD(WEEKDAY(H917)+4,7)+1,"")</f>
        <v/>
      </c>
      <c r="Q917" s="0" t="str">
        <f aca="false">IF(H916&lt;&gt;"",_xlfn.IFS(OR((H917-H916)&gt;=7,H917=""),1,P916&gt;P917,1,1,0),"")</f>
        <v/>
      </c>
      <c r="R917" s="0" t="str">
        <f aca="false">IF(C917&lt;&gt;"",IF($Q917&lt;&gt;1,C917+R916,C917),"")</f>
        <v/>
      </c>
      <c r="S917" s="0" t="str">
        <f aca="false">IF(D917&lt;&gt;"",IF($Q917&lt;&gt;1,D917+S916,D917),"")</f>
        <v/>
      </c>
      <c r="T917" s="0" t="str">
        <f aca="false">IF(E917&lt;&gt;"",IF($Q917&lt;&gt;1,E917+T916,E917),"")</f>
        <v/>
      </c>
      <c r="U917" s="0" t="str">
        <f aca="false">IF(H917&lt;&gt;"",IF(Q917=1,IF(B917="W",1,0),IF(B917="W",1,0)+U916),"")</f>
        <v/>
      </c>
      <c r="V917" s="0" t="str">
        <f aca="false">IF(H917&lt;&gt;"",IF(Q917=1,IF(B917&lt;&gt;"W",1,0),IF(B917&lt;&gt;"W",1,0)+V916),"")</f>
        <v/>
      </c>
    </row>
    <row r="918" customFormat="false" ht="13.8" hidden="false" customHeight="false" outlineLevel="0" collapsed="false">
      <c r="A918" s="23"/>
      <c r="B918" s="23"/>
      <c r="C918" s="23"/>
      <c r="D918" s="23"/>
      <c r="E918" s="23"/>
      <c r="F918" s="25" t="str">
        <f aca="false">_xlfn.IFS(E918 = "","",E918&gt;0,C918/E918,TRUE(),C918/1)</f>
        <v/>
      </c>
      <c r="G918" s="25" t="str">
        <f aca="false">_xlfn.IFS(E918 = "","",E918&gt;0,(C918+D918)/E918,TRUE(),(C918+D918)/1)</f>
        <v/>
      </c>
      <c r="H918" s="29"/>
      <c r="I918" s="27"/>
      <c r="J918" s="28" t="str">
        <f aca="false">IF(O918&lt;&gt;"",O918/86400,"")</f>
        <v/>
      </c>
      <c r="K918" s="28"/>
      <c r="L918" s="29" t="str">
        <f aca="false">_xlfn.IFS(Q919 &lt;&gt; 1,"",T918&gt;0,R918/T918,TRUE(),R918/1)</f>
        <v/>
      </c>
      <c r="M918" s="25" t="str">
        <f aca="false">_xlfn.IFS(Q919 &lt;&gt; 1,"",V918&gt;0,U918/V918,TRUE(),U918/1)</f>
        <v/>
      </c>
      <c r="N918" s="20"/>
      <c r="P918" s="0" t="str">
        <f aca="false">IF(H918&lt;&gt;"",MOD(WEEKDAY(H918)+4,7)+1,"")</f>
        <v/>
      </c>
      <c r="Q918" s="0" t="str">
        <f aca="false">IF(H917&lt;&gt;"",_xlfn.IFS(OR((H918-H917)&gt;=7,H918=""),1,P917&gt;P918,1,1,0),"")</f>
        <v/>
      </c>
      <c r="R918" s="0" t="str">
        <f aca="false">IF(C918&lt;&gt;"",IF($Q918&lt;&gt;1,C918+R917,C918),"")</f>
        <v/>
      </c>
      <c r="S918" s="0" t="str">
        <f aca="false">IF(D918&lt;&gt;"",IF($Q918&lt;&gt;1,D918+S917,D918),"")</f>
        <v/>
      </c>
      <c r="T918" s="0" t="str">
        <f aca="false">IF(E918&lt;&gt;"",IF($Q918&lt;&gt;1,E918+T917,E918),"")</f>
        <v/>
      </c>
      <c r="U918" s="0" t="str">
        <f aca="false">IF(H918&lt;&gt;"",IF(Q918=1,IF(B918="W",1,0),IF(B918="W",1,0)+U917),"")</f>
        <v/>
      </c>
      <c r="V918" s="0" t="str">
        <f aca="false">IF(H918&lt;&gt;"",IF(Q918=1,IF(B918&lt;&gt;"W",1,0),IF(B918&lt;&gt;"W",1,0)+V917),"")</f>
        <v/>
      </c>
    </row>
    <row r="919" customFormat="false" ht="13.8" hidden="false" customHeight="false" outlineLevel="0" collapsed="false">
      <c r="A919" s="23"/>
      <c r="B919" s="23"/>
      <c r="C919" s="23"/>
      <c r="D919" s="23"/>
      <c r="E919" s="23"/>
      <c r="F919" s="25" t="str">
        <f aca="false">_xlfn.IFS(E919 = "","",E919&gt;0,C919/E919,TRUE(),C919/1)</f>
        <v/>
      </c>
      <c r="G919" s="25" t="str">
        <f aca="false">_xlfn.IFS(E919 = "","",E919&gt;0,(C919+D919)/E919,TRUE(),(C919+D919)/1)</f>
        <v/>
      </c>
      <c r="H919" s="29"/>
      <c r="I919" s="27"/>
      <c r="J919" s="28" t="str">
        <f aca="false">IF(O919&lt;&gt;"",O919/86400,"")</f>
        <v/>
      </c>
      <c r="K919" s="28"/>
      <c r="L919" s="29" t="str">
        <f aca="false">_xlfn.IFS(Q920 &lt;&gt; 1,"",T919&gt;0,R919/T919,TRUE(),R919/1)</f>
        <v/>
      </c>
      <c r="M919" s="25" t="str">
        <f aca="false">_xlfn.IFS(Q920 &lt;&gt; 1,"",V919&gt;0,U919/V919,TRUE(),U919/1)</f>
        <v/>
      </c>
      <c r="N919" s="20"/>
      <c r="P919" s="0" t="str">
        <f aca="false">IF(H919&lt;&gt;"",MOD(WEEKDAY(H919)+4,7)+1,"")</f>
        <v/>
      </c>
      <c r="Q919" s="0" t="str">
        <f aca="false">IF(H918&lt;&gt;"",_xlfn.IFS(OR((H919-H918)&gt;=7,H919=""),1,P918&gt;P919,1,1,0),"")</f>
        <v/>
      </c>
      <c r="R919" s="0" t="str">
        <f aca="false">IF(C919&lt;&gt;"",IF($Q919&lt;&gt;1,C919+R918,C919),"")</f>
        <v/>
      </c>
      <c r="S919" s="0" t="str">
        <f aca="false">IF(D919&lt;&gt;"",IF($Q919&lt;&gt;1,D919+S918,D919),"")</f>
        <v/>
      </c>
      <c r="T919" s="0" t="str">
        <f aca="false">IF(E919&lt;&gt;"",IF($Q919&lt;&gt;1,E919+T918,E919),"")</f>
        <v/>
      </c>
      <c r="U919" s="0" t="str">
        <f aca="false">IF(H919&lt;&gt;"",IF(Q919=1,IF(B919="W",1,0),IF(B919="W",1,0)+U918),"")</f>
        <v/>
      </c>
      <c r="V919" s="0" t="str">
        <f aca="false">IF(H919&lt;&gt;"",IF(Q919=1,IF(B919&lt;&gt;"W",1,0),IF(B919&lt;&gt;"W",1,0)+V918),"")</f>
        <v/>
      </c>
    </row>
    <row r="920" customFormat="false" ht="13.8" hidden="false" customHeight="false" outlineLevel="0" collapsed="false">
      <c r="A920" s="23"/>
      <c r="B920" s="23"/>
      <c r="C920" s="23"/>
      <c r="D920" s="23"/>
      <c r="E920" s="23"/>
      <c r="F920" s="25" t="str">
        <f aca="false">_xlfn.IFS(E920 = "","",E920&gt;0,C920/E920,TRUE(),C920/1)</f>
        <v/>
      </c>
      <c r="G920" s="25" t="str">
        <f aca="false">_xlfn.IFS(E920 = "","",E920&gt;0,(C920+D920)/E920,TRUE(),(C920+D920)/1)</f>
        <v/>
      </c>
      <c r="H920" s="29"/>
      <c r="I920" s="27"/>
      <c r="J920" s="28" t="str">
        <f aca="false">IF(O920&lt;&gt;"",O920/86400,"")</f>
        <v/>
      </c>
      <c r="K920" s="28"/>
      <c r="L920" s="29" t="str">
        <f aca="false">_xlfn.IFS(Q921 &lt;&gt; 1,"",T920&gt;0,R920/T920,TRUE(),R920/1)</f>
        <v/>
      </c>
      <c r="M920" s="25" t="str">
        <f aca="false">_xlfn.IFS(Q921 &lt;&gt; 1,"",V920&gt;0,U920/V920,TRUE(),U920/1)</f>
        <v/>
      </c>
      <c r="N920" s="20"/>
      <c r="P920" s="0" t="str">
        <f aca="false">IF(H920&lt;&gt;"",MOD(WEEKDAY(H920)+4,7)+1,"")</f>
        <v/>
      </c>
      <c r="Q920" s="0" t="str">
        <f aca="false">IF(H919&lt;&gt;"",_xlfn.IFS(OR((H920-H919)&gt;=7,H920=""),1,P919&gt;P920,1,1,0),"")</f>
        <v/>
      </c>
      <c r="R920" s="0" t="str">
        <f aca="false">IF(C920&lt;&gt;"",IF($Q920&lt;&gt;1,C920+R919,C920),"")</f>
        <v/>
      </c>
      <c r="S920" s="0" t="str">
        <f aca="false">IF(D920&lt;&gt;"",IF($Q920&lt;&gt;1,D920+S919,D920),"")</f>
        <v/>
      </c>
      <c r="T920" s="0" t="str">
        <f aca="false">IF(E920&lt;&gt;"",IF($Q920&lt;&gt;1,E920+T919,E920),"")</f>
        <v/>
      </c>
      <c r="U920" s="0" t="str">
        <f aca="false">IF(H920&lt;&gt;"",IF(Q920=1,IF(B920="W",1,0),IF(B920="W",1,0)+U919),"")</f>
        <v/>
      </c>
      <c r="V920" s="0" t="str">
        <f aca="false">IF(H920&lt;&gt;"",IF(Q920=1,IF(B920&lt;&gt;"W",1,0),IF(B920&lt;&gt;"W",1,0)+V919),"")</f>
        <v/>
      </c>
    </row>
    <row r="921" customFormat="false" ht="13.8" hidden="false" customHeight="false" outlineLevel="0" collapsed="false">
      <c r="A921" s="23"/>
      <c r="B921" s="23"/>
      <c r="C921" s="23"/>
      <c r="D921" s="23"/>
      <c r="E921" s="23"/>
      <c r="F921" s="25" t="str">
        <f aca="false">_xlfn.IFS(E921 = "","",E921&gt;0,C921/E921,TRUE(),C921/1)</f>
        <v/>
      </c>
      <c r="G921" s="25" t="str">
        <f aca="false">_xlfn.IFS(E921 = "","",E921&gt;0,(C921+D921)/E921,TRUE(),(C921+D921)/1)</f>
        <v/>
      </c>
      <c r="H921" s="29"/>
      <c r="I921" s="27"/>
      <c r="J921" s="28" t="str">
        <f aca="false">IF(O921&lt;&gt;"",O921/86400,"")</f>
        <v/>
      </c>
      <c r="K921" s="28"/>
      <c r="L921" s="29" t="str">
        <f aca="false">_xlfn.IFS(Q922 &lt;&gt; 1,"",T921&gt;0,R921/T921,TRUE(),R921/1)</f>
        <v/>
      </c>
      <c r="M921" s="25" t="str">
        <f aca="false">_xlfn.IFS(Q922 &lt;&gt; 1,"",V921&gt;0,U921/V921,TRUE(),U921/1)</f>
        <v/>
      </c>
      <c r="N921" s="20"/>
      <c r="P921" s="0" t="str">
        <f aca="false">IF(H921&lt;&gt;"",MOD(WEEKDAY(H921)+4,7)+1,"")</f>
        <v/>
      </c>
      <c r="Q921" s="0" t="str">
        <f aca="false">IF(H920&lt;&gt;"",_xlfn.IFS(OR((H921-H920)&gt;=7,H921=""),1,P920&gt;P921,1,1,0),"")</f>
        <v/>
      </c>
      <c r="R921" s="0" t="str">
        <f aca="false">IF(C921&lt;&gt;"",IF($Q921&lt;&gt;1,C921+R920,C921),"")</f>
        <v/>
      </c>
      <c r="S921" s="0" t="str">
        <f aca="false">IF(D921&lt;&gt;"",IF($Q921&lt;&gt;1,D921+S920,D921),"")</f>
        <v/>
      </c>
      <c r="T921" s="0" t="str">
        <f aca="false">IF(E921&lt;&gt;"",IF($Q921&lt;&gt;1,E921+T920,E921),"")</f>
        <v/>
      </c>
      <c r="U921" s="0" t="str">
        <f aca="false">IF(H921&lt;&gt;"",IF(Q921=1,IF(B921="W",1,0),IF(B921="W",1,0)+U920),"")</f>
        <v/>
      </c>
      <c r="V921" s="0" t="str">
        <f aca="false">IF(H921&lt;&gt;"",IF(Q921=1,IF(B921&lt;&gt;"W",1,0),IF(B921&lt;&gt;"W",1,0)+V920),"")</f>
        <v/>
      </c>
    </row>
    <row r="922" customFormat="false" ht="13.8" hidden="false" customHeight="false" outlineLevel="0" collapsed="false">
      <c r="A922" s="23"/>
      <c r="B922" s="23"/>
      <c r="C922" s="23"/>
      <c r="D922" s="23"/>
      <c r="E922" s="23"/>
      <c r="F922" s="25" t="str">
        <f aca="false">_xlfn.IFS(E922 = "","",E922&gt;0,C922/E922,TRUE(),C922/1)</f>
        <v/>
      </c>
      <c r="G922" s="25" t="str">
        <f aca="false">_xlfn.IFS(E922 = "","",E922&gt;0,(C922+D922)/E922,TRUE(),(C922+D922)/1)</f>
        <v/>
      </c>
      <c r="H922" s="29"/>
      <c r="I922" s="27"/>
      <c r="J922" s="28" t="str">
        <f aca="false">IF(O922&lt;&gt;"",O922/86400,"")</f>
        <v/>
      </c>
      <c r="K922" s="28"/>
      <c r="L922" s="29" t="str">
        <f aca="false">_xlfn.IFS(Q923 &lt;&gt; 1,"",T922&gt;0,R922/T922,TRUE(),R922/1)</f>
        <v/>
      </c>
      <c r="M922" s="25" t="str">
        <f aca="false">_xlfn.IFS(Q923 &lt;&gt; 1,"",V922&gt;0,U922/V922,TRUE(),U922/1)</f>
        <v/>
      </c>
      <c r="N922" s="20"/>
      <c r="P922" s="0" t="str">
        <f aca="false">IF(H922&lt;&gt;"",MOD(WEEKDAY(H922)+4,7)+1,"")</f>
        <v/>
      </c>
      <c r="Q922" s="0" t="str">
        <f aca="false">IF(H921&lt;&gt;"",_xlfn.IFS(OR((H922-H921)&gt;=7,H922=""),1,P921&gt;P922,1,1,0),"")</f>
        <v/>
      </c>
      <c r="R922" s="0" t="str">
        <f aca="false">IF(C922&lt;&gt;"",IF($Q922&lt;&gt;1,C922+R921,C922),"")</f>
        <v/>
      </c>
      <c r="S922" s="0" t="str">
        <f aca="false">IF(D922&lt;&gt;"",IF($Q922&lt;&gt;1,D922+S921,D922),"")</f>
        <v/>
      </c>
      <c r="T922" s="0" t="str">
        <f aca="false">IF(E922&lt;&gt;"",IF($Q922&lt;&gt;1,E922+T921,E922),"")</f>
        <v/>
      </c>
      <c r="U922" s="0" t="str">
        <f aca="false">IF(H922&lt;&gt;"",IF(Q922=1,IF(B922="W",1,0),IF(B922="W",1,0)+U921),"")</f>
        <v/>
      </c>
      <c r="V922" s="0" t="str">
        <f aca="false">IF(H922&lt;&gt;"",IF(Q922=1,IF(B922&lt;&gt;"W",1,0),IF(B922&lt;&gt;"W",1,0)+V921),"")</f>
        <v/>
      </c>
    </row>
    <row r="923" customFormat="false" ht="13.8" hidden="false" customHeight="false" outlineLevel="0" collapsed="false">
      <c r="A923" s="23"/>
      <c r="B923" s="23"/>
      <c r="C923" s="23"/>
      <c r="D923" s="23"/>
      <c r="E923" s="23"/>
      <c r="F923" s="25" t="str">
        <f aca="false">_xlfn.IFS(E923 = "","",E923&gt;0,C923/E923,TRUE(),C923/1)</f>
        <v/>
      </c>
      <c r="G923" s="25" t="str">
        <f aca="false">_xlfn.IFS(E923 = "","",E923&gt;0,(C923+D923)/E923,TRUE(),(C923+D923)/1)</f>
        <v/>
      </c>
      <c r="H923" s="29"/>
      <c r="I923" s="27"/>
      <c r="J923" s="28" t="str">
        <f aca="false">IF(O923&lt;&gt;"",O923/86400,"")</f>
        <v/>
      </c>
      <c r="K923" s="28"/>
      <c r="L923" s="29" t="str">
        <f aca="false">_xlfn.IFS(Q924 &lt;&gt; 1,"",T923&gt;0,R923/T923,TRUE(),R923/1)</f>
        <v/>
      </c>
      <c r="M923" s="25" t="str">
        <f aca="false">_xlfn.IFS(Q924 &lt;&gt; 1,"",V923&gt;0,U923/V923,TRUE(),U923/1)</f>
        <v/>
      </c>
      <c r="N923" s="20"/>
      <c r="P923" s="0" t="str">
        <f aca="false">IF(H923&lt;&gt;"",MOD(WEEKDAY(H923)+4,7)+1,"")</f>
        <v/>
      </c>
      <c r="Q923" s="0" t="str">
        <f aca="false">IF(H922&lt;&gt;"",_xlfn.IFS(OR((H923-H922)&gt;=7,H923=""),1,P922&gt;P923,1,1,0),"")</f>
        <v/>
      </c>
      <c r="R923" s="0" t="str">
        <f aca="false">IF(C923&lt;&gt;"",IF($Q923&lt;&gt;1,C923+R922,C923),"")</f>
        <v/>
      </c>
      <c r="S923" s="0" t="str">
        <f aca="false">IF(D923&lt;&gt;"",IF($Q923&lt;&gt;1,D923+S922,D923),"")</f>
        <v/>
      </c>
      <c r="T923" s="0" t="str">
        <f aca="false">IF(E923&lt;&gt;"",IF($Q923&lt;&gt;1,E923+T922,E923),"")</f>
        <v/>
      </c>
      <c r="U923" s="0" t="str">
        <f aca="false">IF(H923&lt;&gt;"",IF(Q923=1,IF(B923="W",1,0),IF(B923="W",1,0)+U922),"")</f>
        <v/>
      </c>
      <c r="V923" s="0" t="str">
        <f aca="false">IF(H923&lt;&gt;"",IF(Q923=1,IF(B923&lt;&gt;"W",1,0),IF(B923&lt;&gt;"W",1,0)+V922),"")</f>
        <v/>
      </c>
    </row>
    <row r="924" customFormat="false" ht="13.8" hidden="false" customHeight="false" outlineLevel="0" collapsed="false">
      <c r="A924" s="23"/>
      <c r="B924" s="23"/>
      <c r="C924" s="23"/>
      <c r="D924" s="23"/>
      <c r="E924" s="23"/>
      <c r="F924" s="25" t="str">
        <f aca="false">_xlfn.IFS(E924 = "","",E924&gt;0,C924/E924,TRUE(),C924/1)</f>
        <v/>
      </c>
      <c r="G924" s="25" t="str">
        <f aca="false">_xlfn.IFS(E924 = "","",E924&gt;0,(C924+D924)/E924,TRUE(),(C924+D924)/1)</f>
        <v/>
      </c>
      <c r="H924" s="29"/>
      <c r="I924" s="27"/>
      <c r="J924" s="28" t="str">
        <f aca="false">IF(O924&lt;&gt;"",O924/86400,"")</f>
        <v/>
      </c>
      <c r="K924" s="28"/>
      <c r="L924" s="29" t="str">
        <f aca="false">_xlfn.IFS(Q925 &lt;&gt; 1,"",T924&gt;0,R924/T924,TRUE(),R924/1)</f>
        <v/>
      </c>
      <c r="M924" s="25" t="str">
        <f aca="false">_xlfn.IFS(Q925 &lt;&gt; 1,"",V924&gt;0,U924/V924,TRUE(),U924/1)</f>
        <v/>
      </c>
      <c r="N924" s="20"/>
      <c r="P924" s="0" t="str">
        <f aca="false">IF(H924&lt;&gt;"",MOD(WEEKDAY(H924)+4,7)+1,"")</f>
        <v/>
      </c>
      <c r="Q924" s="0" t="str">
        <f aca="false">IF(H923&lt;&gt;"",_xlfn.IFS(OR((H924-H923)&gt;=7,H924=""),1,P923&gt;P924,1,1,0),"")</f>
        <v/>
      </c>
      <c r="R924" s="0" t="str">
        <f aca="false">IF(C924&lt;&gt;"",IF($Q924&lt;&gt;1,C924+R923,C924),"")</f>
        <v/>
      </c>
      <c r="S924" s="0" t="str">
        <f aca="false">IF(D924&lt;&gt;"",IF($Q924&lt;&gt;1,D924+S923,D924),"")</f>
        <v/>
      </c>
      <c r="T924" s="0" t="str">
        <f aca="false">IF(E924&lt;&gt;"",IF($Q924&lt;&gt;1,E924+T923,E924),"")</f>
        <v/>
      </c>
      <c r="U924" s="0" t="str">
        <f aca="false">IF(H924&lt;&gt;"",IF(Q924=1,IF(B924="W",1,0),IF(B924="W",1,0)+U923),"")</f>
        <v/>
      </c>
      <c r="V924" s="0" t="str">
        <f aca="false">IF(H924&lt;&gt;"",IF(Q924=1,IF(B924&lt;&gt;"W",1,0),IF(B924&lt;&gt;"W",1,0)+V923),"")</f>
        <v/>
      </c>
    </row>
    <row r="925" customFormat="false" ht="13.8" hidden="false" customHeight="false" outlineLevel="0" collapsed="false">
      <c r="A925" s="23"/>
      <c r="B925" s="23"/>
      <c r="C925" s="23"/>
      <c r="D925" s="23"/>
      <c r="E925" s="23"/>
      <c r="F925" s="25" t="str">
        <f aca="false">_xlfn.IFS(E925 = "","",E925&gt;0,C925/E925,TRUE(),C925/1)</f>
        <v/>
      </c>
      <c r="G925" s="25" t="str">
        <f aca="false">_xlfn.IFS(E925 = "","",E925&gt;0,(C925+D925)/E925,TRUE(),(C925+D925)/1)</f>
        <v/>
      </c>
      <c r="H925" s="29"/>
      <c r="I925" s="27"/>
      <c r="J925" s="28" t="str">
        <f aca="false">IF(O925&lt;&gt;"",O925/86400,"")</f>
        <v/>
      </c>
      <c r="K925" s="28"/>
      <c r="L925" s="29" t="str">
        <f aca="false">_xlfn.IFS(Q926 &lt;&gt; 1,"",T925&gt;0,R925/T925,TRUE(),R925/1)</f>
        <v/>
      </c>
      <c r="M925" s="25" t="str">
        <f aca="false">_xlfn.IFS(Q926 &lt;&gt; 1,"",V925&gt;0,U925/V925,TRUE(),U925/1)</f>
        <v/>
      </c>
      <c r="N925" s="20"/>
      <c r="P925" s="0" t="str">
        <f aca="false">IF(H925&lt;&gt;"",MOD(WEEKDAY(H925)+4,7)+1,"")</f>
        <v/>
      </c>
      <c r="Q925" s="0" t="str">
        <f aca="false">IF(H924&lt;&gt;"",_xlfn.IFS(OR((H925-H924)&gt;=7,H925=""),1,P924&gt;P925,1,1,0),"")</f>
        <v/>
      </c>
      <c r="R925" s="0" t="str">
        <f aca="false">IF(C925&lt;&gt;"",IF($Q925&lt;&gt;1,C925+R924,C925),"")</f>
        <v/>
      </c>
      <c r="S925" s="0" t="str">
        <f aca="false">IF(D925&lt;&gt;"",IF($Q925&lt;&gt;1,D925+S924,D925),"")</f>
        <v/>
      </c>
      <c r="T925" s="0" t="str">
        <f aca="false">IF(E925&lt;&gt;"",IF($Q925&lt;&gt;1,E925+T924,E925),"")</f>
        <v/>
      </c>
      <c r="U925" s="0" t="str">
        <f aca="false">IF(H925&lt;&gt;"",IF(Q925=1,IF(B925="W",1,0),IF(B925="W",1,0)+U924),"")</f>
        <v/>
      </c>
      <c r="V925" s="0" t="str">
        <f aca="false">IF(H925&lt;&gt;"",IF(Q925=1,IF(B925&lt;&gt;"W",1,0),IF(B925&lt;&gt;"W",1,0)+V924),"")</f>
        <v/>
      </c>
    </row>
    <row r="926" customFormat="false" ht="13.8" hidden="false" customHeight="false" outlineLevel="0" collapsed="false">
      <c r="A926" s="23"/>
      <c r="B926" s="23"/>
      <c r="C926" s="23"/>
      <c r="D926" s="23"/>
      <c r="E926" s="23"/>
      <c r="F926" s="25" t="str">
        <f aca="false">_xlfn.IFS(E926 = "","",E926&gt;0,C926/E926,TRUE(),C926/1)</f>
        <v/>
      </c>
      <c r="G926" s="25" t="str">
        <f aca="false">_xlfn.IFS(E926 = "","",E926&gt;0,(C926+D926)/E926,TRUE(),(C926+D926)/1)</f>
        <v/>
      </c>
      <c r="H926" s="29"/>
      <c r="I926" s="27"/>
      <c r="J926" s="28" t="str">
        <f aca="false">IF(O926&lt;&gt;"",O926/86400,"")</f>
        <v/>
      </c>
      <c r="K926" s="28"/>
      <c r="L926" s="29" t="str">
        <f aca="false">_xlfn.IFS(Q927 &lt;&gt; 1,"",T926&gt;0,R926/T926,TRUE(),R926/1)</f>
        <v/>
      </c>
      <c r="M926" s="25" t="str">
        <f aca="false">_xlfn.IFS(Q927 &lt;&gt; 1,"",V926&gt;0,U926/V926,TRUE(),U926/1)</f>
        <v/>
      </c>
      <c r="N926" s="20"/>
      <c r="P926" s="0" t="str">
        <f aca="false">IF(H926&lt;&gt;"",MOD(WEEKDAY(H926)+4,7)+1,"")</f>
        <v/>
      </c>
      <c r="Q926" s="0" t="str">
        <f aca="false">IF(H925&lt;&gt;"",_xlfn.IFS(OR((H926-H925)&gt;=7,H926=""),1,P925&gt;P926,1,1,0),"")</f>
        <v/>
      </c>
      <c r="R926" s="0" t="str">
        <f aca="false">IF(C926&lt;&gt;"",IF($Q926&lt;&gt;1,C926+R925,C926),"")</f>
        <v/>
      </c>
      <c r="S926" s="0" t="str">
        <f aca="false">IF(D926&lt;&gt;"",IF($Q926&lt;&gt;1,D926+S925,D926),"")</f>
        <v/>
      </c>
      <c r="T926" s="0" t="str">
        <f aca="false">IF(E926&lt;&gt;"",IF($Q926&lt;&gt;1,E926+T925,E926),"")</f>
        <v/>
      </c>
      <c r="U926" s="0" t="str">
        <f aca="false">IF(H926&lt;&gt;"",IF(Q926=1,IF(B926="W",1,0),IF(B926="W",1,0)+U925),"")</f>
        <v/>
      </c>
      <c r="V926" s="0" t="str">
        <f aca="false">IF(H926&lt;&gt;"",IF(Q926=1,IF(B926&lt;&gt;"W",1,0),IF(B926&lt;&gt;"W",1,0)+V925),"")</f>
        <v/>
      </c>
    </row>
    <row r="927" customFormat="false" ht="13.8" hidden="false" customHeight="false" outlineLevel="0" collapsed="false">
      <c r="A927" s="23"/>
      <c r="B927" s="23"/>
      <c r="C927" s="23"/>
      <c r="D927" s="23"/>
      <c r="E927" s="23"/>
      <c r="F927" s="25" t="str">
        <f aca="false">_xlfn.IFS(E927 = "","",E927&gt;0,C927/E927,TRUE(),C927/1)</f>
        <v/>
      </c>
      <c r="G927" s="25" t="str">
        <f aca="false">_xlfn.IFS(E927 = "","",E927&gt;0,(C927+D927)/E927,TRUE(),(C927+D927)/1)</f>
        <v/>
      </c>
      <c r="H927" s="29"/>
      <c r="I927" s="27"/>
      <c r="J927" s="28" t="str">
        <f aca="false">IF(O927&lt;&gt;"",O927/86400,"")</f>
        <v/>
      </c>
      <c r="K927" s="28"/>
      <c r="L927" s="29" t="str">
        <f aca="false">_xlfn.IFS(Q928 &lt;&gt; 1,"",T927&gt;0,R927/T927,TRUE(),R927/1)</f>
        <v/>
      </c>
      <c r="M927" s="25" t="str">
        <f aca="false">_xlfn.IFS(Q928 &lt;&gt; 1,"",V927&gt;0,U927/V927,TRUE(),U927/1)</f>
        <v/>
      </c>
      <c r="N927" s="20"/>
      <c r="P927" s="0" t="str">
        <f aca="false">IF(H927&lt;&gt;"",MOD(WEEKDAY(H927)+4,7)+1,"")</f>
        <v/>
      </c>
      <c r="Q927" s="0" t="str">
        <f aca="false">IF(H926&lt;&gt;"",_xlfn.IFS(OR((H927-H926)&gt;=7,H927=""),1,P926&gt;P927,1,1,0),"")</f>
        <v/>
      </c>
      <c r="R927" s="0" t="str">
        <f aca="false">IF(C927&lt;&gt;"",IF($Q927&lt;&gt;1,C927+R926,C927),"")</f>
        <v/>
      </c>
      <c r="S927" s="0" t="str">
        <f aca="false">IF(D927&lt;&gt;"",IF($Q927&lt;&gt;1,D927+S926,D927),"")</f>
        <v/>
      </c>
      <c r="T927" s="0" t="str">
        <f aca="false">IF(E927&lt;&gt;"",IF($Q927&lt;&gt;1,E927+T926,E927),"")</f>
        <v/>
      </c>
      <c r="U927" s="0" t="str">
        <f aca="false">IF(H927&lt;&gt;"",IF(Q927=1,IF(B927="W",1,0),IF(B927="W",1,0)+U926),"")</f>
        <v/>
      </c>
      <c r="V927" s="0" t="str">
        <f aca="false">IF(H927&lt;&gt;"",IF(Q927=1,IF(B927&lt;&gt;"W",1,0),IF(B927&lt;&gt;"W",1,0)+V926),"")</f>
        <v/>
      </c>
    </row>
    <row r="928" customFormat="false" ht="13.8" hidden="false" customHeight="false" outlineLevel="0" collapsed="false">
      <c r="A928" s="23"/>
      <c r="B928" s="23"/>
      <c r="C928" s="23"/>
      <c r="D928" s="23"/>
      <c r="E928" s="23"/>
      <c r="F928" s="25" t="str">
        <f aca="false">_xlfn.IFS(E928 = "","",E928&gt;0,C928/E928,TRUE(),C928/1)</f>
        <v/>
      </c>
      <c r="G928" s="25" t="str">
        <f aca="false">_xlfn.IFS(E928 = "","",E928&gt;0,(C928+D928)/E928,TRUE(),(C928+D928)/1)</f>
        <v/>
      </c>
      <c r="H928" s="29"/>
      <c r="I928" s="27"/>
      <c r="J928" s="28" t="str">
        <f aca="false">IF(O928&lt;&gt;"",O928/86400,"")</f>
        <v/>
      </c>
      <c r="K928" s="28"/>
      <c r="L928" s="29" t="str">
        <f aca="false">_xlfn.IFS(Q929 &lt;&gt; 1,"",T928&gt;0,R928/T928,TRUE(),R928/1)</f>
        <v/>
      </c>
      <c r="M928" s="25" t="str">
        <f aca="false">_xlfn.IFS(Q929 &lt;&gt; 1,"",V928&gt;0,U928/V928,TRUE(),U928/1)</f>
        <v/>
      </c>
      <c r="N928" s="20"/>
      <c r="P928" s="0" t="str">
        <f aca="false">IF(H928&lt;&gt;"",MOD(WEEKDAY(H928)+4,7)+1,"")</f>
        <v/>
      </c>
      <c r="Q928" s="0" t="str">
        <f aca="false">IF(H927&lt;&gt;"",_xlfn.IFS(OR((H928-H927)&gt;=7,H928=""),1,P927&gt;P928,1,1,0),"")</f>
        <v/>
      </c>
      <c r="R928" s="0" t="str">
        <f aca="false">IF(C928&lt;&gt;"",IF($Q928&lt;&gt;1,C928+R927,C928),"")</f>
        <v/>
      </c>
      <c r="S928" s="0" t="str">
        <f aca="false">IF(D928&lt;&gt;"",IF($Q928&lt;&gt;1,D928+S927,D928),"")</f>
        <v/>
      </c>
      <c r="T928" s="0" t="str">
        <f aca="false">IF(E928&lt;&gt;"",IF($Q928&lt;&gt;1,E928+T927,E928),"")</f>
        <v/>
      </c>
      <c r="U928" s="0" t="str">
        <f aca="false">IF(H928&lt;&gt;"",IF(Q928=1,IF(B928="W",1,0),IF(B928="W",1,0)+U927),"")</f>
        <v/>
      </c>
      <c r="V928" s="0" t="str">
        <f aca="false">IF(H928&lt;&gt;"",IF(Q928=1,IF(B928&lt;&gt;"W",1,0),IF(B928&lt;&gt;"W",1,0)+V927),"")</f>
        <v/>
      </c>
    </row>
    <row r="929" customFormat="false" ht="13.8" hidden="false" customHeight="false" outlineLevel="0" collapsed="false">
      <c r="A929" s="23"/>
      <c r="B929" s="23"/>
      <c r="C929" s="23"/>
      <c r="D929" s="23"/>
      <c r="E929" s="23"/>
      <c r="F929" s="25" t="str">
        <f aca="false">_xlfn.IFS(E929 = "","",E929&gt;0,C929/E929,TRUE(),C929/1)</f>
        <v/>
      </c>
      <c r="G929" s="25" t="str">
        <f aca="false">_xlfn.IFS(E929 = "","",E929&gt;0,(C929+D929)/E929,TRUE(),(C929+D929)/1)</f>
        <v/>
      </c>
      <c r="H929" s="29"/>
      <c r="I929" s="27"/>
      <c r="J929" s="28" t="str">
        <f aca="false">IF(O929&lt;&gt;"",O929/86400,"")</f>
        <v/>
      </c>
      <c r="K929" s="28"/>
      <c r="L929" s="29" t="str">
        <f aca="false">_xlfn.IFS(Q930 &lt;&gt; 1,"",T929&gt;0,R929/T929,TRUE(),R929/1)</f>
        <v/>
      </c>
      <c r="M929" s="25" t="str">
        <f aca="false">_xlfn.IFS(Q930 &lt;&gt; 1,"",V929&gt;0,U929/V929,TRUE(),U929/1)</f>
        <v/>
      </c>
      <c r="N929" s="20"/>
      <c r="P929" s="0" t="str">
        <f aca="false">IF(H929&lt;&gt;"",MOD(WEEKDAY(H929)+4,7)+1,"")</f>
        <v/>
      </c>
      <c r="Q929" s="0" t="str">
        <f aca="false">IF(H928&lt;&gt;"",_xlfn.IFS(OR((H929-H928)&gt;=7,H929=""),1,P928&gt;P929,1,1,0),"")</f>
        <v/>
      </c>
      <c r="R929" s="0" t="str">
        <f aca="false">IF(C929&lt;&gt;"",IF($Q929&lt;&gt;1,C929+R928,C929),"")</f>
        <v/>
      </c>
      <c r="S929" s="0" t="str">
        <f aca="false">IF(D929&lt;&gt;"",IF($Q929&lt;&gt;1,D929+S928,D929),"")</f>
        <v/>
      </c>
      <c r="T929" s="0" t="str">
        <f aca="false">IF(E929&lt;&gt;"",IF($Q929&lt;&gt;1,E929+T928,E929),"")</f>
        <v/>
      </c>
      <c r="U929" s="0" t="str">
        <f aca="false">IF(H929&lt;&gt;"",IF(Q929=1,IF(B929="W",1,0),IF(B929="W",1,0)+U928),"")</f>
        <v/>
      </c>
      <c r="V929" s="0" t="str">
        <f aca="false">IF(H929&lt;&gt;"",IF(Q929=1,IF(B929&lt;&gt;"W",1,0),IF(B929&lt;&gt;"W",1,0)+V928),"")</f>
        <v/>
      </c>
    </row>
    <row r="930" customFormat="false" ht="13.8" hidden="false" customHeight="false" outlineLevel="0" collapsed="false">
      <c r="A930" s="23"/>
      <c r="B930" s="23"/>
      <c r="C930" s="23"/>
      <c r="D930" s="23"/>
      <c r="E930" s="23"/>
      <c r="F930" s="25" t="str">
        <f aca="false">_xlfn.IFS(E930 = "","",E930&gt;0,C930/E930,TRUE(),C930/1)</f>
        <v/>
      </c>
      <c r="G930" s="25" t="str">
        <f aca="false">_xlfn.IFS(E930 = "","",E930&gt;0,(C930+D930)/E930,TRUE(),(C930+D930)/1)</f>
        <v/>
      </c>
      <c r="H930" s="29"/>
      <c r="I930" s="27"/>
      <c r="J930" s="28" t="str">
        <f aca="false">IF(O930&lt;&gt;"",O930/86400,"")</f>
        <v/>
      </c>
      <c r="K930" s="28"/>
      <c r="L930" s="29" t="str">
        <f aca="false">_xlfn.IFS(Q931 &lt;&gt; 1,"",T930&gt;0,R930/T930,TRUE(),R930/1)</f>
        <v/>
      </c>
      <c r="M930" s="25" t="str">
        <f aca="false">_xlfn.IFS(Q931 &lt;&gt; 1,"",V930&gt;0,U930/V930,TRUE(),U930/1)</f>
        <v/>
      </c>
      <c r="N930" s="20"/>
      <c r="P930" s="0" t="str">
        <f aca="false">IF(H930&lt;&gt;"",MOD(WEEKDAY(H930)+4,7)+1,"")</f>
        <v/>
      </c>
      <c r="Q930" s="0" t="str">
        <f aca="false">IF(H929&lt;&gt;"",_xlfn.IFS(OR((H930-H929)&gt;=7,H930=""),1,P929&gt;P930,1,1,0),"")</f>
        <v/>
      </c>
      <c r="R930" s="0" t="str">
        <f aca="false">IF(C930&lt;&gt;"",IF($Q930&lt;&gt;1,C930+R929,C930),"")</f>
        <v/>
      </c>
      <c r="S930" s="0" t="str">
        <f aca="false">IF(D930&lt;&gt;"",IF($Q930&lt;&gt;1,D930+S929,D930),"")</f>
        <v/>
      </c>
      <c r="T930" s="0" t="str">
        <f aca="false">IF(E930&lt;&gt;"",IF($Q930&lt;&gt;1,E930+T929,E930),"")</f>
        <v/>
      </c>
      <c r="U930" s="0" t="str">
        <f aca="false">IF(H930&lt;&gt;"",IF(Q930=1,IF(B930="W",1,0),IF(B930="W",1,0)+U929),"")</f>
        <v/>
      </c>
      <c r="V930" s="0" t="str">
        <f aca="false">IF(H930&lt;&gt;"",IF(Q930=1,IF(B930&lt;&gt;"W",1,0),IF(B930&lt;&gt;"W",1,0)+V929),"")</f>
        <v/>
      </c>
    </row>
    <row r="931" customFormat="false" ht="13.8" hidden="false" customHeight="false" outlineLevel="0" collapsed="false">
      <c r="A931" s="23"/>
      <c r="B931" s="23"/>
      <c r="C931" s="23"/>
      <c r="D931" s="23"/>
      <c r="E931" s="23"/>
      <c r="F931" s="25" t="str">
        <f aca="false">_xlfn.IFS(E931 = "","",E931&gt;0,C931/E931,TRUE(),C931/1)</f>
        <v/>
      </c>
      <c r="G931" s="25" t="str">
        <f aca="false">_xlfn.IFS(E931 = "","",E931&gt;0,(C931+D931)/E931,TRUE(),(C931+D931)/1)</f>
        <v/>
      </c>
      <c r="H931" s="29"/>
      <c r="I931" s="27"/>
      <c r="J931" s="28" t="str">
        <f aca="false">IF(O931&lt;&gt;"",O931/86400,"")</f>
        <v/>
      </c>
      <c r="K931" s="28"/>
      <c r="L931" s="29" t="str">
        <f aca="false">_xlfn.IFS(Q932 &lt;&gt; 1,"",T931&gt;0,R931/T931,TRUE(),R931/1)</f>
        <v/>
      </c>
      <c r="M931" s="25" t="str">
        <f aca="false">_xlfn.IFS(Q932 &lt;&gt; 1,"",V931&gt;0,U931/V931,TRUE(),U931/1)</f>
        <v/>
      </c>
      <c r="N931" s="20"/>
      <c r="P931" s="0" t="str">
        <f aca="false">IF(H931&lt;&gt;"",MOD(WEEKDAY(H931)+4,7)+1,"")</f>
        <v/>
      </c>
      <c r="Q931" s="0" t="str">
        <f aca="false">IF(H930&lt;&gt;"",_xlfn.IFS(OR((H931-H930)&gt;=7,H931=""),1,P930&gt;P931,1,1,0),"")</f>
        <v/>
      </c>
      <c r="R931" s="0" t="str">
        <f aca="false">IF(C931&lt;&gt;"",IF($Q931&lt;&gt;1,C931+R930,C931),"")</f>
        <v/>
      </c>
      <c r="S931" s="0" t="str">
        <f aca="false">IF(D931&lt;&gt;"",IF($Q931&lt;&gt;1,D931+S930,D931),"")</f>
        <v/>
      </c>
      <c r="T931" s="0" t="str">
        <f aca="false">IF(E931&lt;&gt;"",IF($Q931&lt;&gt;1,E931+T930,E931),"")</f>
        <v/>
      </c>
      <c r="U931" s="0" t="str">
        <f aca="false">IF(H931&lt;&gt;"",IF(Q931=1,IF(B931="W",1,0),IF(B931="W",1,0)+U930),"")</f>
        <v/>
      </c>
      <c r="V931" s="0" t="str">
        <f aca="false">IF(H931&lt;&gt;"",IF(Q931=1,IF(B931&lt;&gt;"W",1,0),IF(B931&lt;&gt;"W",1,0)+V930),"")</f>
        <v/>
      </c>
    </row>
    <row r="932" customFormat="false" ht="13.8" hidden="false" customHeight="false" outlineLevel="0" collapsed="false">
      <c r="A932" s="23"/>
      <c r="B932" s="23"/>
      <c r="C932" s="23"/>
      <c r="D932" s="23"/>
      <c r="E932" s="23"/>
      <c r="F932" s="25" t="str">
        <f aca="false">_xlfn.IFS(E932 = "","",E932&gt;0,C932/E932,TRUE(),C932/1)</f>
        <v/>
      </c>
      <c r="G932" s="25" t="str">
        <f aca="false">_xlfn.IFS(E932 = "","",E932&gt;0,(C932+D932)/E932,TRUE(),(C932+D932)/1)</f>
        <v/>
      </c>
      <c r="H932" s="29"/>
      <c r="I932" s="27"/>
      <c r="J932" s="28" t="str">
        <f aca="false">IF(O932&lt;&gt;"",O932/86400,"")</f>
        <v/>
      </c>
      <c r="K932" s="28"/>
      <c r="L932" s="29" t="str">
        <f aca="false">_xlfn.IFS(Q933 &lt;&gt; 1,"",T932&gt;0,R932/T932,TRUE(),R932/1)</f>
        <v/>
      </c>
      <c r="M932" s="25" t="str">
        <f aca="false">_xlfn.IFS(Q933 &lt;&gt; 1,"",V932&gt;0,U932/V932,TRUE(),U932/1)</f>
        <v/>
      </c>
      <c r="N932" s="20"/>
      <c r="P932" s="0" t="str">
        <f aca="false">IF(H932&lt;&gt;"",MOD(WEEKDAY(H932)+4,7)+1,"")</f>
        <v/>
      </c>
      <c r="Q932" s="0" t="str">
        <f aca="false">IF(H931&lt;&gt;"",_xlfn.IFS(OR((H932-H931)&gt;=7,H932=""),1,P931&gt;P932,1,1,0),"")</f>
        <v/>
      </c>
      <c r="R932" s="0" t="str">
        <f aca="false">IF(C932&lt;&gt;"",IF($Q932&lt;&gt;1,C932+R931,C932),"")</f>
        <v/>
      </c>
      <c r="S932" s="0" t="str">
        <f aca="false">IF(D932&lt;&gt;"",IF($Q932&lt;&gt;1,D932+S931,D932),"")</f>
        <v/>
      </c>
      <c r="T932" s="0" t="str">
        <f aca="false">IF(E932&lt;&gt;"",IF($Q932&lt;&gt;1,E932+T931,E932),"")</f>
        <v/>
      </c>
      <c r="U932" s="0" t="str">
        <f aca="false">IF(H932&lt;&gt;"",IF(Q932=1,IF(B932="W",1,0),IF(B932="W",1,0)+U931),"")</f>
        <v/>
      </c>
      <c r="V932" s="0" t="str">
        <f aca="false">IF(H932&lt;&gt;"",IF(Q932=1,IF(B932&lt;&gt;"W",1,0),IF(B932&lt;&gt;"W",1,0)+V931),"")</f>
        <v/>
      </c>
    </row>
    <row r="933" customFormat="false" ht="13.8" hidden="false" customHeight="false" outlineLevel="0" collapsed="false">
      <c r="A933" s="23"/>
      <c r="B933" s="23"/>
      <c r="C933" s="23"/>
      <c r="D933" s="23"/>
      <c r="E933" s="23"/>
      <c r="F933" s="25" t="str">
        <f aca="false">_xlfn.IFS(E933 = "","",E933&gt;0,C933/E933,TRUE(),C933/1)</f>
        <v/>
      </c>
      <c r="G933" s="25" t="str">
        <f aca="false">_xlfn.IFS(E933 = "","",E933&gt;0,(C933+D933)/E933,TRUE(),(C933+D933)/1)</f>
        <v/>
      </c>
      <c r="H933" s="29"/>
      <c r="I933" s="27"/>
      <c r="J933" s="28" t="str">
        <f aca="false">IF(O933&lt;&gt;"",O933/86400,"")</f>
        <v/>
      </c>
      <c r="K933" s="28"/>
      <c r="L933" s="29" t="str">
        <f aca="false">_xlfn.IFS(Q934 &lt;&gt; 1,"",T933&gt;0,R933/T933,TRUE(),R933/1)</f>
        <v/>
      </c>
      <c r="M933" s="25" t="str">
        <f aca="false">_xlfn.IFS(Q934 &lt;&gt; 1,"",V933&gt;0,U933/V933,TRUE(),U933/1)</f>
        <v/>
      </c>
      <c r="N933" s="20"/>
      <c r="P933" s="0" t="str">
        <f aca="false">IF(H933&lt;&gt;"",MOD(WEEKDAY(H933)+4,7)+1,"")</f>
        <v/>
      </c>
      <c r="Q933" s="0" t="str">
        <f aca="false">IF(H932&lt;&gt;"",_xlfn.IFS(OR((H933-H932)&gt;=7,H933=""),1,P932&gt;P933,1,1,0),"")</f>
        <v/>
      </c>
      <c r="R933" s="0" t="str">
        <f aca="false">IF(C933&lt;&gt;"",IF($Q933&lt;&gt;1,C933+R932,C933),"")</f>
        <v/>
      </c>
      <c r="S933" s="0" t="str">
        <f aca="false">IF(D933&lt;&gt;"",IF($Q933&lt;&gt;1,D933+S932,D933),"")</f>
        <v/>
      </c>
      <c r="T933" s="0" t="str">
        <f aca="false">IF(E933&lt;&gt;"",IF($Q933&lt;&gt;1,E933+T932,E933),"")</f>
        <v/>
      </c>
      <c r="U933" s="0" t="str">
        <f aca="false">IF(H933&lt;&gt;"",IF(Q933=1,IF(B933="W",1,0),IF(B933="W",1,0)+U932),"")</f>
        <v/>
      </c>
      <c r="V933" s="0" t="str">
        <f aca="false">IF(H933&lt;&gt;"",IF(Q933=1,IF(B933&lt;&gt;"W",1,0),IF(B933&lt;&gt;"W",1,0)+V932),"")</f>
        <v/>
      </c>
    </row>
    <row r="934" customFormat="false" ht="13.8" hidden="false" customHeight="false" outlineLevel="0" collapsed="false">
      <c r="A934" s="23"/>
      <c r="B934" s="23"/>
      <c r="C934" s="23"/>
      <c r="D934" s="23"/>
      <c r="E934" s="23"/>
      <c r="F934" s="25" t="str">
        <f aca="false">_xlfn.IFS(E934 = "","",E934&gt;0,C934/E934,TRUE(),C934/1)</f>
        <v/>
      </c>
      <c r="G934" s="25" t="str">
        <f aca="false">_xlfn.IFS(E934 = "","",E934&gt;0,(C934+D934)/E934,TRUE(),(C934+D934)/1)</f>
        <v/>
      </c>
      <c r="H934" s="29"/>
      <c r="I934" s="27"/>
      <c r="J934" s="28" t="str">
        <f aca="false">IF(O934&lt;&gt;"",O934/86400,"")</f>
        <v/>
      </c>
      <c r="K934" s="28"/>
      <c r="L934" s="29" t="str">
        <f aca="false">_xlfn.IFS(Q935 &lt;&gt; 1,"",T934&gt;0,R934/T934,TRUE(),R934/1)</f>
        <v/>
      </c>
      <c r="M934" s="25" t="str">
        <f aca="false">_xlfn.IFS(Q935 &lt;&gt; 1,"",V934&gt;0,U934/V934,TRUE(),U934/1)</f>
        <v/>
      </c>
      <c r="N934" s="20"/>
      <c r="P934" s="0" t="str">
        <f aca="false">IF(H934&lt;&gt;"",MOD(WEEKDAY(H934)+4,7)+1,"")</f>
        <v/>
      </c>
      <c r="Q934" s="0" t="str">
        <f aca="false">IF(H933&lt;&gt;"",_xlfn.IFS(OR((H934-H933)&gt;=7,H934=""),1,P933&gt;P934,1,1,0),"")</f>
        <v/>
      </c>
      <c r="R934" s="0" t="str">
        <f aca="false">IF(C934&lt;&gt;"",IF($Q934&lt;&gt;1,C934+R933,C934),"")</f>
        <v/>
      </c>
      <c r="S934" s="0" t="str">
        <f aca="false">IF(D934&lt;&gt;"",IF($Q934&lt;&gt;1,D934+S933,D934),"")</f>
        <v/>
      </c>
      <c r="T934" s="0" t="str">
        <f aca="false">IF(E934&lt;&gt;"",IF($Q934&lt;&gt;1,E934+T933,E934),"")</f>
        <v/>
      </c>
      <c r="U934" s="0" t="str">
        <f aca="false">IF(H934&lt;&gt;"",IF(Q934=1,IF(B934="W",1,0),IF(B934="W",1,0)+U933),"")</f>
        <v/>
      </c>
      <c r="V934" s="0" t="str">
        <f aca="false">IF(H934&lt;&gt;"",IF(Q934=1,IF(B934&lt;&gt;"W",1,0),IF(B934&lt;&gt;"W",1,0)+V933),"")</f>
        <v/>
      </c>
    </row>
    <row r="935" customFormat="false" ht="13.8" hidden="false" customHeight="false" outlineLevel="0" collapsed="false">
      <c r="A935" s="23"/>
      <c r="B935" s="23"/>
      <c r="C935" s="23"/>
      <c r="D935" s="23"/>
      <c r="E935" s="23"/>
      <c r="F935" s="25" t="str">
        <f aca="false">_xlfn.IFS(E935 = "","",E935&gt;0,C935/E935,TRUE(),C935/1)</f>
        <v/>
      </c>
      <c r="G935" s="25" t="str">
        <f aca="false">_xlfn.IFS(E935 = "","",E935&gt;0,(C935+D935)/E935,TRUE(),(C935+D935)/1)</f>
        <v/>
      </c>
      <c r="H935" s="29"/>
      <c r="I935" s="27"/>
      <c r="J935" s="28" t="str">
        <f aca="false">IF(O935&lt;&gt;"",O935/86400,"")</f>
        <v/>
      </c>
      <c r="K935" s="28"/>
      <c r="L935" s="29" t="str">
        <f aca="false">_xlfn.IFS(Q936 &lt;&gt; 1,"",T935&gt;0,R935/T935,TRUE(),R935/1)</f>
        <v/>
      </c>
      <c r="M935" s="25" t="str">
        <f aca="false">_xlfn.IFS(Q936 &lt;&gt; 1,"",V935&gt;0,U935/V935,TRUE(),U935/1)</f>
        <v/>
      </c>
      <c r="N935" s="20"/>
      <c r="P935" s="0" t="str">
        <f aca="false">IF(H935&lt;&gt;"",MOD(WEEKDAY(H935)+4,7)+1,"")</f>
        <v/>
      </c>
      <c r="Q935" s="0" t="str">
        <f aca="false">IF(H934&lt;&gt;"",_xlfn.IFS(OR((H935-H934)&gt;=7,H935=""),1,P934&gt;P935,1,1,0),"")</f>
        <v/>
      </c>
      <c r="R935" s="0" t="str">
        <f aca="false">IF(C935&lt;&gt;"",IF($Q935&lt;&gt;1,C935+R934,C935),"")</f>
        <v/>
      </c>
      <c r="S935" s="0" t="str">
        <f aca="false">IF(D935&lt;&gt;"",IF($Q935&lt;&gt;1,D935+S934,D935),"")</f>
        <v/>
      </c>
      <c r="T935" s="0" t="str">
        <f aca="false">IF(E935&lt;&gt;"",IF($Q935&lt;&gt;1,E935+T934,E935),"")</f>
        <v/>
      </c>
      <c r="U935" s="0" t="str">
        <f aca="false">IF(H935&lt;&gt;"",IF(Q935=1,IF(B935="W",1,0),IF(B935="W",1,0)+U934),"")</f>
        <v/>
      </c>
      <c r="V935" s="0" t="str">
        <f aca="false">IF(H935&lt;&gt;"",IF(Q935=1,IF(B935&lt;&gt;"W",1,0),IF(B935&lt;&gt;"W",1,0)+V934),"")</f>
        <v/>
      </c>
    </row>
    <row r="936" customFormat="false" ht="13.8" hidden="false" customHeight="false" outlineLevel="0" collapsed="false">
      <c r="A936" s="23"/>
      <c r="B936" s="23"/>
      <c r="C936" s="23"/>
      <c r="D936" s="23"/>
      <c r="E936" s="23"/>
      <c r="F936" s="25" t="str">
        <f aca="false">_xlfn.IFS(E936 = "","",E936&gt;0,C936/E936,TRUE(),C936/1)</f>
        <v/>
      </c>
      <c r="G936" s="25" t="str">
        <f aca="false">_xlfn.IFS(E936 = "","",E936&gt;0,(C936+D936)/E936,TRUE(),(C936+D936)/1)</f>
        <v/>
      </c>
      <c r="H936" s="29"/>
      <c r="I936" s="27"/>
      <c r="J936" s="28" t="str">
        <f aca="false">IF(O936&lt;&gt;"",O936/86400,"")</f>
        <v/>
      </c>
      <c r="K936" s="28"/>
      <c r="L936" s="29" t="str">
        <f aca="false">_xlfn.IFS(Q937 &lt;&gt; 1,"",T936&gt;0,R936/T936,TRUE(),R936/1)</f>
        <v/>
      </c>
      <c r="M936" s="25" t="str">
        <f aca="false">_xlfn.IFS(Q937 &lt;&gt; 1,"",V936&gt;0,U936/V936,TRUE(),U936/1)</f>
        <v/>
      </c>
      <c r="N936" s="20"/>
      <c r="P936" s="0" t="str">
        <f aca="false">IF(H936&lt;&gt;"",MOD(WEEKDAY(H936)+4,7)+1,"")</f>
        <v/>
      </c>
      <c r="Q936" s="0" t="str">
        <f aca="false">IF(H935&lt;&gt;"",_xlfn.IFS(OR((H936-H935)&gt;=7,H936=""),1,P935&gt;P936,1,1,0),"")</f>
        <v/>
      </c>
      <c r="R936" s="0" t="str">
        <f aca="false">IF(C936&lt;&gt;"",IF($Q936&lt;&gt;1,C936+R935,C936),"")</f>
        <v/>
      </c>
      <c r="S936" s="0" t="str">
        <f aca="false">IF(D936&lt;&gt;"",IF($Q936&lt;&gt;1,D936+S935,D936),"")</f>
        <v/>
      </c>
      <c r="T936" s="0" t="str">
        <f aca="false">IF(E936&lt;&gt;"",IF($Q936&lt;&gt;1,E936+T935,E936),"")</f>
        <v/>
      </c>
      <c r="U936" s="0" t="str">
        <f aca="false">IF(H936&lt;&gt;"",IF(Q936=1,IF(B936="W",1,0),IF(B936="W",1,0)+U935),"")</f>
        <v/>
      </c>
      <c r="V936" s="0" t="str">
        <f aca="false">IF(H936&lt;&gt;"",IF(Q936=1,IF(B936&lt;&gt;"W",1,0),IF(B936&lt;&gt;"W",1,0)+V935),"")</f>
        <v/>
      </c>
    </row>
    <row r="937" customFormat="false" ht="13.8" hidden="false" customHeight="false" outlineLevel="0" collapsed="false">
      <c r="A937" s="23"/>
      <c r="B937" s="23"/>
      <c r="C937" s="23"/>
      <c r="D937" s="23"/>
      <c r="E937" s="23"/>
      <c r="F937" s="25" t="str">
        <f aca="false">_xlfn.IFS(E937 = "","",E937&gt;0,C937/E937,TRUE(),C937/1)</f>
        <v/>
      </c>
      <c r="G937" s="25" t="str">
        <f aca="false">_xlfn.IFS(E937 = "","",E937&gt;0,(C937+D937)/E937,TRUE(),(C937+D937)/1)</f>
        <v/>
      </c>
      <c r="H937" s="29"/>
      <c r="I937" s="27"/>
      <c r="J937" s="28" t="str">
        <f aca="false">IF(O937&lt;&gt;"",O937/86400,"")</f>
        <v/>
      </c>
      <c r="K937" s="28"/>
      <c r="L937" s="29" t="str">
        <f aca="false">_xlfn.IFS(Q938 &lt;&gt; 1,"",T937&gt;0,R937/T937,TRUE(),R937/1)</f>
        <v/>
      </c>
      <c r="M937" s="25" t="str">
        <f aca="false">_xlfn.IFS(Q938 &lt;&gt; 1,"",V937&gt;0,U937/V937,TRUE(),U937/1)</f>
        <v/>
      </c>
      <c r="N937" s="20"/>
      <c r="P937" s="0" t="str">
        <f aca="false">IF(H937&lt;&gt;"",MOD(WEEKDAY(H937)+4,7)+1,"")</f>
        <v/>
      </c>
      <c r="Q937" s="0" t="str">
        <f aca="false">IF(H936&lt;&gt;"",_xlfn.IFS(OR((H937-H936)&gt;=7,H937=""),1,P936&gt;P937,1,1,0),"")</f>
        <v/>
      </c>
      <c r="R937" s="0" t="str">
        <f aca="false">IF(C937&lt;&gt;"",IF($Q937&lt;&gt;1,C937+R936,C937),"")</f>
        <v/>
      </c>
      <c r="S937" s="0" t="str">
        <f aca="false">IF(D937&lt;&gt;"",IF($Q937&lt;&gt;1,D937+S936,D937),"")</f>
        <v/>
      </c>
      <c r="T937" s="0" t="str">
        <f aca="false">IF(E937&lt;&gt;"",IF($Q937&lt;&gt;1,E937+T936,E937),"")</f>
        <v/>
      </c>
      <c r="U937" s="0" t="str">
        <f aca="false">IF(H937&lt;&gt;"",IF(Q937=1,IF(B937="W",1,0),IF(B937="W",1,0)+U936),"")</f>
        <v/>
      </c>
      <c r="V937" s="0" t="str">
        <f aca="false">IF(H937&lt;&gt;"",IF(Q937=1,IF(B937&lt;&gt;"W",1,0),IF(B937&lt;&gt;"W",1,0)+V936),"")</f>
        <v/>
      </c>
    </row>
    <row r="938" customFormat="false" ht="13.8" hidden="false" customHeight="false" outlineLevel="0" collapsed="false">
      <c r="A938" s="23"/>
      <c r="B938" s="23"/>
      <c r="C938" s="23"/>
      <c r="D938" s="23"/>
      <c r="E938" s="23"/>
      <c r="F938" s="25" t="str">
        <f aca="false">_xlfn.IFS(E938 = "","",E938&gt;0,C938/E938,TRUE(),C938/1)</f>
        <v/>
      </c>
      <c r="G938" s="25" t="str">
        <f aca="false">_xlfn.IFS(E938 = "","",E938&gt;0,(C938+D938)/E938,TRUE(),(C938+D938)/1)</f>
        <v/>
      </c>
      <c r="H938" s="29"/>
      <c r="I938" s="27"/>
      <c r="J938" s="28" t="str">
        <f aca="false">IF(O938&lt;&gt;"",O938/86400,"")</f>
        <v/>
      </c>
      <c r="K938" s="28"/>
      <c r="L938" s="29" t="str">
        <f aca="false">_xlfn.IFS(Q939 &lt;&gt; 1,"",T938&gt;0,R938/T938,TRUE(),R938/1)</f>
        <v/>
      </c>
      <c r="M938" s="25" t="str">
        <f aca="false">_xlfn.IFS(Q939 &lt;&gt; 1,"",V938&gt;0,U938/V938,TRUE(),U938/1)</f>
        <v/>
      </c>
      <c r="N938" s="20"/>
      <c r="P938" s="0" t="str">
        <f aca="false">IF(H938&lt;&gt;"",MOD(WEEKDAY(H938)+4,7)+1,"")</f>
        <v/>
      </c>
      <c r="Q938" s="0" t="str">
        <f aca="false">IF(H937&lt;&gt;"",_xlfn.IFS(OR((H938-H937)&gt;=7,H938=""),1,P937&gt;P938,1,1,0),"")</f>
        <v/>
      </c>
      <c r="R938" s="0" t="str">
        <f aca="false">IF(C938&lt;&gt;"",IF($Q938&lt;&gt;1,C938+R937,C938),"")</f>
        <v/>
      </c>
      <c r="S938" s="0" t="str">
        <f aca="false">IF(D938&lt;&gt;"",IF($Q938&lt;&gt;1,D938+S937,D938),"")</f>
        <v/>
      </c>
      <c r="T938" s="0" t="str">
        <f aca="false">IF(E938&lt;&gt;"",IF($Q938&lt;&gt;1,E938+T937,E938),"")</f>
        <v/>
      </c>
      <c r="U938" s="0" t="str">
        <f aca="false">IF(H938&lt;&gt;"",IF(Q938=1,IF(B938="W",1,0),IF(B938="W",1,0)+U937),"")</f>
        <v/>
      </c>
      <c r="V938" s="0" t="str">
        <f aca="false">IF(H938&lt;&gt;"",IF(Q938=1,IF(B938&lt;&gt;"W",1,0),IF(B938&lt;&gt;"W",1,0)+V937),"")</f>
        <v/>
      </c>
    </row>
    <row r="939" customFormat="false" ht="13.8" hidden="false" customHeight="false" outlineLevel="0" collapsed="false">
      <c r="A939" s="23"/>
      <c r="B939" s="23"/>
      <c r="C939" s="23"/>
      <c r="D939" s="23"/>
      <c r="E939" s="23"/>
      <c r="F939" s="25" t="str">
        <f aca="false">_xlfn.IFS(E939 = "","",E939&gt;0,C939/E939,TRUE(),C939/1)</f>
        <v/>
      </c>
      <c r="G939" s="25" t="str">
        <f aca="false">_xlfn.IFS(E939 = "","",E939&gt;0,(C939+D939)/E939,TRUE(),(C939+D939)/1)</f>
        <v/>
      </c>
      <c r="H939" s="29"/>
      <c r="I939" s="27"/>
      <c r="J939" s="28" t="str">
        <f aca="false">IF(O939&lt;&gt;"",O939/86400,"")</f>
        <v/>
      </c>
      <c r="K939" s="28"/>
      <c r="L939" s="29" t="str">
        <f aca="false">_xlfn.IFS(Q940 &lt;&gt; 1,"",T939&gt;0,R939/T939,TRUE(),R939/1)</f>
        <v/>
      </c>
      <c r="M939" s="25" t="str">
        <f aca="false">_xlfn.IFS(Q940 &lt;&gt; 1,"",V939&gt;0,U939/V939,TRUE(),U939/1)</f>
        <v/>
      </c>
      <c r="N939" s="20"/>
      <c r="P939" s="0" t="str">
        <f aca="false">IF(H939&lt;&gt;"",MOD(WEEKDAY(H939)+4,7)+1,"")</f>
        <v/>
      </c>
      <c r="Q939" s="0" t="str">
        <f aca="false">IF(H938&lt;&gt;"",_xlfn.IFS(OR((H939-H938)&gt;=7,H939=""),1,P938&gt;P939,1,1,0),"")</f>
        <v/>
      </c>
      <c r="R939" s="0" t="str">
        <f aca="false">IF(C939&lt;&gt;"",IF($Q939&lt;&gt;1,C939+R938,C939),"")</f>
        <v/>
      </c>
      <c r="S939" s="0" t="str">
        <f aca="false">IF(D939&lt;&gt;"",IF($Q939&lt;&gt;1,D939+S938,D939),"")</f>
        <v/>
      </c>
      <c r="T939" s="0" t="str">
        <f aca="false">IF(E939&lt;&gt;"",IF($Q939&lt;&gt;1,E939+T938,E939),"")</f>
        <v/>
      </c>
      <c r="U939" s="0" t="str">
        <f aca="false">IF(H939&lt;&gt;"",IF(Q939=1,IF(B939="W",1,0),IF(B939="W",1,0)+U938),"")</f>
        <v/>
      </c>
      <c r="V939" s="0" t="str">
        <f aca="false">IF(H939&lt;&gt;"",IF(Q939=1,IF(B939&lt;&gt;"W",1,0),IF(B939&lt;&gt;"W",1,0)+V938),"")</f>
        <v/>
      </c>
    </row>
    <row r="940" customFormat="false" ht="13.8" hidden="false" customHeight="false" outlineLevel="0" collapsed="false">
      <c r="A940" s="23"/>
      <c r="B940" s="23"/>
      <c r="C940" s="23"/>
      <c r="D940" s="23"/>
      <c r="E940" s="23"/>
      <c r="F940" s="25" t="str">
        <f aca="false">_xlfn.IFS(E940 = "","",E940&gt;0,C940/E940,TRUE(),C940/1)</f>
        <v/>
      </c>
      <c r="G940" s="25" t="str">
        <f aca="false">_xlfn.IFS(E940 = "","",E940&gt;0,(C940+D940)/E940,TRUE(),(C940+D940)/1)</f>
        <v/>
      </c>
      <c r="H940" s="29"/>
      <c r="I940" s="27"/>
      <c r="J940" s="28" t="str">
        <f aca="false">IF(O940&lt;&gt;"",O940/86400,"")</f>
        <v/>
      </c>
      <c r="K940" s="28"/>
      <c r="L940" s="29" t="str">
        <f aca="false">_xlfn.IFS(Q941 &lt;&gt; 1,"",T940&gt;0,R940/T940,TRUE(),R940/1)</f>
        <v/>
      </c>
      <c r="M940" s="25" t="str">
        <f aca="false">_xlfn.IFS(Q941 &lt;&gt; 1,"",V940&gt;0,U940/V940,TRUE(),U940/1)</f>
        <v/>
      </c>
      <c r="N940" s="20"/>
      <c r="P940" s="0" t="str">
        <f aca="false">IF(H940&lt;&gt;"",MOD(WEEKDAY(H940)+4,7)+1,"")</f>
        <v/>
      </c>
      <c r="Q940" s="0" t="str">
        <f aca="false">IF(H939&lt;&gt;"",_xlfn.IFS(OR((H940-H939)&gt;=7,H940=""),1,P939&gt;P940,1,1,0),"")</f>
        <v/>
      </c>
      <c r="R940" s="0" t="str">
        <f aca="false">IF(C940&lt;&gt;"",IF($Q940&lt;&gt;1,C940+R939,C940),"")</f>
        <v/>
      </c>
      <c r="S940" s="0" t="str">
        <f aca="false">IF(D940&lt;&gt;"",IF($Q940&lt;&gt;1,D940+S939,D940),"")</f>
        <v/>
      </c>
      <c r="T940" s="0" t="str">
        <f aca="false">IF(E940&lt;&gt;"",IF($Q940&lt;&gt;1,E940+T939,E940),"")</f>
        <v/>
      </c>
      <c r="U940" s="0" t="str">
        <f aca="false">IF(H940&lt;&gt;"",IF(Q940=1,IF(B940="W",1,0),IF(B940="W",1,0)+U939),"")</f>
        <v/>
      </c>
      <c r="V940" s="0" t="str">
        <f aca="false">IF(H940&lt;&gt;"",IF(Q940=1,IF(B940&lt;&gt;"W",1,0),IF(B940&lt;&gt;"W",1,0)+V939),"")</f>
        <v/>
      </c>
    </row>
    <row r="941" customFormat="false" ht="13.8" hidden="false" customHeight="false" outlineLevel="0" collapsed="false">
      <c r="A941" s="23"/>
      <c r="B941" s="23"/>
      <c r="C941" s="23"/>
      <c r="D941" s="23"/>
      <c r="E941" s="23"/>
      <c r="F941" s="25" t="str">
        <f aca="false">_xlfn.IFS(E941 = "","",E941&gt;0,C941/E941,TRUE(),C941/1)</f>
        <v/>
      </c>
      <c r="G941" s="25" t="str">
        <f aca="false">_xlfn.IFS(E941 = "","",E941&gt;0,(C941+D941)/E941,TRUE(),(C941+D941)/1)</f>
        <v/>
      </c>
      <c r="H941" s="29"/>
      <c r="I941" s="27"/>
      <c r="J941" s="28" t="str">
        <f aca="false">IF(O941&lt;&gt;"",O941/86400,"")</f>
        <v/>
      </c>
      <c r="K941" s="28"/>
      <c r="L941" s="29" t="str">
        <f aca="false">_xlfn.IFS(Q942 &lt;&gt; 1,"",T941&gt;0,R941/T941,TRUE(),R941/1)</f>
        <v/>
      </c>
      <c r="M941" s="25" t="str">
        <f aca="false">_xlfn.IFS(Q942 &lt;&gt; 1,"",V941&gt;0,U941/V941,TRUE(),U941/1)</f>
        <v/>
      </c>
      <c r="N941" s="20"/>
      <c r="P941" s="0" t="str">
        <f aca="false">IF(H941&lt;&gt;"",MOD(WEEKDAY(H941)+4,7)+1,"")</f>
        <v/>
      </c>
      <c r="Q941" s="0" t="str">
        <f aca="false">IF(H940&lt;&gt;"",_xlfn.IFS(OR((H941-H940)&gt;=7,H941=""),1,P940&gt;P941,1,1,0),"")</f>
        <v/>
      </c>
      <c r="R941" s="0" t="str">
        <f aca="false">IF(C941&lt;&gt;"",IF($Q941&lt;&gt;1,C941+R940,C941),"")</f>
        <v/>
      </c>
      <c r="S941" s="0" t="str">
        <f aca="false">IF(D941&lt;&gt;"",IF($Q941&lt;&gt;1,D941+S940,D941),"")</f>
        <v/>
      </c>
      <c r="T941" s="0" t="str">
        <f aca="false">IF(E941&lt;&gt;"",IF($Q941&lt;&gt;1,E941+T940,E941),"")</f>
        <v/>
      </c>
      <c r="U941" s="0" t="str">
        <f aca="false">IF(H941&lt;&gt;"",IF(Q941=1,IF(B941="W",1,0),IF(B941="W",1,0)+U940),"")</f>
        <v/>
      </c>
      <c r="V941" s="0" t="str">
        <f aca="false">IF(H941&lt;&gt;"",IF(Q941=1,IF(B941&lt;&gt;"W",1,0),IF(B941&lt;&gt;"W",1,0)+V940),"")</f>
        <v/>
      </c>
    </row>
    <row r="942" customFormat="false" ht="13.8" hidden="false" customHeight="false" outlineLevel="0" collapsed="false">
      <c r="A942" s="23"/>
      <c r="B942" s="23"/>
      <c r="C942" s="23"/>
      <c r="D942" s="23"/>
      <c r="E942" s="23"/>
      <c r="F942" s="25" t="str">
        <f aca="false">_xlfn.IFS(E942 = "","",E942&gt;0,C942/E942,TRUE(),C942/1)</f>
        <v/>
      </c>
      <c r="G942" s="25" t="str">
        <f aca="false">_xlfn.IFS(E942 = "","",E942&gt;0,(C942+D942)/E942,TRUE(),(C942+D942)/1)</f>
        <v/>
      </c>
      <c r="H942" s="29"/>
      <c r="I942" s="27"/>
      <c r="J942" s="28" t="str">
        <f aca="false">IF(O942&lt;&gt;"",O942/86400,"")</f>
        <v/>
      </c>
      <c r="K942" s="28"/>
      <c r="L942" s="29" t="str">
        <f aca="false">_xlfn.IFS(Q943 &lt;&gt; 1,"",T942&gt;0,R942/T942,TRUE(),R942/1)</f>
        <v/>
      </c>
      <c r="M942" s="25" t="str">
        <f aca="false">_xlfn.IFS(Q943 &lt;&gt; 1,"",V942&gt;0,U942/V942,TRUE(),U942/1)</f>
        <v/>
      </c>
      <c r="N942" s="20"/>
      <c r="P942" s="0" t="str">
        <f aca="false">IF(H942&lt;&gt;"",MOD(WEEKDAY(H942)+4,7)+1,"")</f>
        <v/>
      </c>
      <c r="Q942" s="0" t="str">
        <f aca="false">IF(H941&lt;&gt;"",_xlfn.IFS(OR((H942-H941)&gt;=7,H942=""),1,P941&gt;P942,1,1,0),"")</f>
        <v/>
      </c>
      <c r="R942" s="0" t="str">
        <f aca="false">IF(C942&lt;&gt;"",IF($Q942&lt;&gt;1,C942+R941,C942),"")</f>
        <v/>
      </c>
      <c r="S942" s="0" t="str">
        <f aca="false">IF(D942&lt;&gt;"",IF($Q942&lt;&gt;1,D942+S941,D942),"")</f>
        <v/>
      </c>
      <c r="T942" s="0" t="str">
        <f aca="false">IF(E942&lt;&gt;"",IF($Q942&lt;&gt;1,E942+T941,E942),"")</f>
        <v/>
      </c>
      <c r="U942" s="0" t="str">
        <f aca="false">IF(H942&lt;&gt;"",IF(Q942=1,IF(B942="W",1,0),IF(B942="W",1,0)+U941),"")</f>
        <v/>
      </c>
      <c r="V942" s="0" t="str">
        <f aca="false">IF(H942&lt;&gt;"",IF(Q942=1,IF(B942&lt;&gt;"W",1,0),IF(B942&lt;&gt;"W",1,0)+V941),"")</f>
        <v/>
      </c>
    </row>
    <row r="943" customFormat="false" ht="13.8" hidden="false" customHeight="false" outlineLevel="0" collapsed="false">
      <c r="A943" s="23"/>
      <c r="B943" s="23"/>
      <c r="C943" s="23"/>
      <c r="D943" s="23"/>
      <c r="E943" s="23"/>
      <c r="F943" s="25" t="str">
        <f aca="false">_xlfn.IFS(E943 = "","",E943&gt;0,C943/E943,TRUE(),C943/1)</f>
        <v/>
      </c>
      <c r="G943" s="25" t="str">
        <f aca="false">_xlfn.IFS(E943 = "","",E943&gt;0,(C943+D943)/E943,TRUE(),(C943+D943)/1)</f>
        <v/>
      </c>
      <c r="H943" s="29"/>
      <c r="I943" s="27"/>
      <c r="J943" s="28" t="str">
        <f aca="false">IF(O943&lt;&gt;"",O943/86400,"")</f>
        <v/>
      </c>
      <c r="K943" s="28"/>
      <c r="L943" s="29" t="str">
        <f aca="false">_xlfn.IFS(Q944 &lt;&gt; 1,"",T943&gt;0,R943/T943,TRUE(),R943/1)</f>
        <v/>
      </c>
      <c r="M943" s="25" t="str">
        <f aca="false">_xlfn.IFS(Q944 &lt;&gt; 1,"",V943&gt;0,U943/V943,TRUE(),U943/1)</f>
        <v/>
      </c>
      <c r="N943" s="20"/>
      <c r="P943" s="0" t="str">
        <f aca="false">IF(H943&lt;&gt;"",MOD(WEEKDAY(H943)+4,7)+1,"")</f>
        <v/>
      </c>
      <c r="Q943" s="0" t="str">
        <f aca="false">IF(H942&lt;&gt;"",_xlfn.IFS(OR((H943-H942)&gt;=7,H943=""),1,P942&gt;P943,1,1,0),"")</f>
        <v/>
      </c>
      <c r="R943" s="0" t="str">
        <f aca="false">IF(C943&lt;&gt;"",IF($Q943&lt;&gt;1,C943+R942,C943),"")</f>
        <v/>
      </c>
      <c r="S943" s="0" t="str">
        <f aca="false">IF(D943&lt;&gt;"",IF($Q943&lt;&gt;1,D943+S942,D943),"")</f>
        <v/>
      </c>
      <c r="T943" s="0" t="str">
        <f aca="false">IF(E943&lt;&gt;"",IF($Q943&lt;&gt;1,E943+T942,E943),"")</f>
        <v/>
      </c>
      <c r="U943" s="0" t="str">
        <f aca="false">IF(H943&lt;&gt;"",IF(Q943=1,IF(B943="W",1,0),IF(B943="W",1,0)+U942),"")</f>
        <v/>
      </c>
      <c r="V943" s="0" t="str">
        <f aca="false">IF(H943&lt;&gt;"",IF(Q943=1,IF(B943&lt;&gt;"W",1,0),IF(B943&lt;&gt;"W",1,0)+V942),"")</f>
        <v/>
      </c>
    </row>
    <row r="944" customFormat="false" ht="13.8" hidden="false" customHeight="false" outlineLevel="0" collapsed="false">
      <c r="A944" s="23"/>
      <c r="B944" s="23"/>
      <c r="C944" s="23"/>
      <c r="D944" s="23"/>
      <c r="E944" s="23"/>
      <c r="F944" s="25" t="str">
        <f aca="false">_xlfn.IFS(E944 = "","",E944&gt;0,C944/E944,TRUE(),C944/1)</f>
        <v/>
      </c>
      <c r="G944" s="25" t="str">
        <f aca="false">_xlfn.IFS(E944 = "","",E944&gt;0,(C944+D944)/E944,TRUE(),(C944+D944)/1)</f>
        <v/>
      </c>
      <c r="H944" s="29"/>
      <c r="I944" s="27"/>
      <c r="J944" s="28" t="str">
        <f aca="false">IF(O944&lt;&gt;"",O944/86400,"")</f>
        <v/>
      </c>
      <c r="K944" s="28"/>
      <c r="L944" s="29" t="str">
        <f aca="false">_xlfn.IFS(Q945 &lt;&gt; 1,"",T944&gt;0,R944/T944,TRUE(),R944/1)</f>
        <v/>
      </c>
      <c r="M944" s="25" t="str">
        <f aca="false">_xlfn.IFS(Q945 &lt;&gt; 1,"",V944&gt;0,U944/V944,TRUE(),U944/1)</f>
        <v/>
      </c>
      <c r="N944" s="20"/>
      <c r="P944" s="0" t="str">
        <f aca="false">IF(H944&lt;&gt;"",MOD(WEEKDAY(H944)+4,7)+1,"")</f>
        <v/>
      </c>
      <c r="Q944" s="0" t="str">
        <f aca="false">IF(H943&lt;&gt;"",_xlfn.IFS(OR((H944-H943)&gt;=7,H944=""),1,P943&gt;P944,1,1,0),"")</f>
        <v/>
      </c>
      <c r="R944" s="0" t="str">
        <f aca="false">IF(C944&lt;&gt;"",IF($Q944&lt;&gt;1,C944+R943,C944),"")</f>
        <v/>
      </c>
      <c r="S944" s="0" t="str">
        <f aca="false">IF(D944&lt;&gt;"",IF($Q944&lt;&gt;1,D944+S943,D944),"")</f>
        <v/>
      </c>
      <c r="T944" s="0" t="str">
        <f aca="false">IF(E944&lt;&gt;"",IF($Q944&lt;&gt;1,E944+T943,E944),"")</f>
        <v/>
      </c>
      <c r="U944" s="0" t="str">
        <f aca="false">IF(H944&lt;&gt;"",IF(Q944=1,IF(B944="W",1,0),IF(B944="W",1,0)+U943),"")</f>
        <v/>
      </c>
      <c r="V944" s="0" t="str">
        <f aca="false">IF(H944&lt;&gt;"",IF(Q944=1,IF(B944&lt;&gt;"W",1,0),IF(B944&lt;&gt;"W",1,0)+V943),"")</f>
        <v/>
      </c>
    </row>
    <row r="945" customFormat="false" ht="13.8" hidden="false" customHeight="false" outlineLevel="0" collapsed="false">
      <c r="A945" s="23"/>
      <c r="B945" s="23"/>
      <c r="C945" s="23"/>
      <c r="D945" s="23"/>
      <c r="E945" s="23"/>
      <c r="F945" s="25" t="str">
        <f aca="false">_xlfn.IFS(E945 = "","",E945&gt;0,C945/E945,TRUE(),C945/1)</f>
        <v/>
      </c>
      <c r="G945" s="25" t="str">
        <f aca="false">_xlfn.IFS(E945 = "","",E945&gt;0,(C945+D945)/E945,TRUE(),(C945+D945)/1)</f>
        <v/>
      </c>
      <c r="H945" s="29"/>
      <c r="I945" s="27"/>
      <c r="J945" s="28" t="str">
        <f aca="false">IF(O945&lt;&gt;"",O945/86400,"")</f>
        <v/>
      </c>
      <c r="K945" s="28"/>
      <c r="L945" s="29" t="str">
        <f aca="false">_xlfn.IFS(Q946 &lt;&gt; 1,"",T945&gt;0,R945/T945,TRUE(),R945/1)</f>
        <v/>
      </c>
      <c r="M945" s="25" t="str">
        <f aca="false">_xlfn.IFS(Q946 &lt;&gt; 1,"",V945&gt;0,U945/V945,TRUE(),U945/1)</f>
        <v/>
      </c>
      <c r="N945" s="20"/>
      <c r="P945" s="0" t="str">
        <f aca="false">IF(H945&lt;&gt;"",MOD(WEEKDAY(H945)+4,7)+1,"")</f>
        <v/>
      </c>
      <c r="Q945" s="0" t="str">
        <f aca="false">IF(H944&lt;&gt;"",_xlfn.IFS(OR((H945-H944)&gt;=7,H945=""),1,P944&gt;P945,1,1,0),"")</f>
        <v/>
      </c>
      <c r="R945" s="0" t="str">
        <f aca="false">IF(C945&lt;&gt;"",IF($Q945&lt;&gt;1,C945+R944,C945),"")</f>
        <v/>
      </c>
      <c r="S945" s="0" t="str">
        <f aca="false">IF(D945&lt;&gt;"",IF($Q945&lt;&gt;1,D945+S944,D945),"")</f>
        <v/>
      </c>
      <c r="T945" s="0" t="str">
        <f aca="false">IF(E945&lt;&gt;"",IF($Q945&lt;&gt;1,E945+T944,E945),"")</f>
        <v/>
      </c>
      <c r="U945" s="0" t="str">
        <f aca="false">IF(H945&lt;&gt;"",IF(Q945=1,IF(B945="W",1,0),IF(B945="W",1,0)+U944),"")</f>
        <v/>
      </c>
      <c r="V945" s="0" t="str">
        <f aca="false">IF(H945&lt;&gt;"",IF(Q945=1,IF(B945&lt;&gt;"W",1,0),IF(B945&lt;&gt;"W",1,0)+V944),"")</f>
        <v/>
      </c>
    </row>
    <row r="946" customFormat="false" ht="13.8" hidden="false" customHeight="false" outlineLevel="0" collapsed="false">
      <c r="A946" s="23"/>
      <c r="B946" s="23"/>
      <c r="C946" s="23"/>
      <c r="D946" s="23"/>
      <c r="E946" s="23"/>
      <c r="F946" s="25" t="str">
        <f aca="false">_xlfn.IFS(E946 = "","",E946&gt;0,C946/E946,TRUE(),C946/1)</f>
        <v/>
      </c>
      <c r="G946" s="25" t="str">
        <f aca="false">_xlfn.IFS(E946 = "","",E946&gt;0,(C946+D946)/E946,TRUE(),(C946+D946)/1)</f>
        <v/>
      </c>
      <c r="H946" s="29"/>
      <c r="I946" s="27"/>
      <c r="J946" s="28" t="str">
        <f aca="false">IF(O946&lt;&gt;"",O946/86400,"")</f>
        <v/>
      </c>
      <c r="K946" s="28"/>
      <c r="L946" s="29" t="str">
        <f aca="false">_xlfn.IFS(Q947 &lt;&gt; 1,"",T946&gt;0,R946/T946,TRUE(),R946/1)</f>
        <v/>
      </c>
      <c r="M946" s="25" t="str">
        <f aca="false">_xlfn.IFS(Q947 &lt;&gt; 1,"",V946&gt;0,U946/V946,TRUE(),U946/1)</f>
        <v/>
      </c>
      <c r="N946" s="20"/>
      <c r="P946" s="0" t="str">
        <f aca="false">IF(H946&lt;&gt;"",MOD(WEEKDAY(H946)+4,7)+1,"")</f>
        <v/>
      </c>
      <c r="Q946" s="0" t="str">
        <f aca="false">IF(H945&lt;&gt;"",_xlfn.IFS(OR((H946-H945)&gt;=7,H946=""),1,P945&gt;P946,1,1,0),"")</f>
        <v/>
      </c>
      <c r="R946" s="0" t="str">
        <f aca="false">IF(C946&lt;&gt;"",IF($Q946&lt;&gt;1,C946+R945,C946),"")</f>
        <v/>
      </c>
      <c r="S946" s="0" t="str">
        <f aca="false">IF(D946&lt;&gt;"",IF($Q946&lt;&gt;1,D946+S945,D946),"")</f>
        <v/>
      </c>
      <c r="T946" s="0" t="str">
        <f aca="false">IF(E946&lt;&gt;"",IF($Q946&lt;&gt;1,E946+T945,E946),"")</f>
        <v/>
      </c>
      <c r="U946" s="0" t="str">
        <f aca="false">IF(H946&lt;&gt;"",IF(Q946=1,IF(B946="W",1,0),IF(B946="W",1,0)+U945),"")</f>
        <v/>
      </c>
      <c r="V946" s="0" t="str">
        <f aca="false">IF(H946&lt;&gt;"",IF(Q946=1,IF(B946&lt;&gt;"W",1,0),IF(B946&lt;&gt;"W",1,0)+V945),"")</f>
        <v/>
      </c>
    </row>
    <row r="947" customFormat="false" ht="13.8" hidden="false" customHeight="false" outlineLevel="0" collapsed="false">
      <c r="A947" s="23"/>
      <c r="B947" s="23"/>
      <c r="C947" s="23"/>
      <c r="D947" s="23"/>
      <c r="E947" s="23"/>
      <c r="F947" s="25" t="str">
        <f aca="false">_xlfn.IFS(E947 = "","",E947&gt;0,C947/E947,TRUE(),C947/1)</f>
        <v/>
      </c>
      <c r="G947" s="25" t="str">
        <f aca="false">_xlfn.IFS(E947 = "","",E947&gt;0,(C947+D947)/E947,TRUE(),(C947+D947)/1)</f>
        <v/>
      </c>
      <c r="H947" s="29"/>
      <c r="I947" s="27"/>
      <c r="J947" s="28" t="str">
        <f aca="false">IF(O947&lt;&gt;"",O947/86400,"")</f>
        <v/>
      </c>
      <c r="K947" s="28"/>
      <c r="L947" s="29" t="str">
        <f aca="false">_xlfn.IFS(Q948 &lt;&gt; 1,"",T947&gt;0,R947/T947,TRUE(),R947/1)</f>
        <v/>
      </c>
      <c r="M947" s="25" t="str">
        <f aca="false">_xlfn.IFS(Q948 &lt;&gt; 1,"",V947&gt;0,U947/V947,TRUE(),U947/1)</f>
        <v/>
      </c>
      <c r="N947" s="20"/>
      <c r="P947" s="0" t="str">
        <f aca="false">IF(H947&lt;&gt;"",MOD(WEEKDAY(H947)+4,7)+1,"")</f>
        <v/>
      </c>
      <c r="Q947" s="0" t="str">
        <f aca="false">IF(H946&lt;&gt;"",_xlfn.IFS(OR((H947-H946)&gt;=7,H947=""),1,P946&gt;P947,1,1,0),"")</f>
        <v/>
      </c>
      <c r="R947" s="0" t="str">
        <f aca="false">IF(C947&lt;&gt;"",IF($Q947&lt;&gt;1,C947+R946,C947),"")</f>
        <v/>
      </c>
      <c r="S947" s="0" t="str">
        <f aca="false">IF(D947&lt;&gt;"",IF($Q947&lt;&gt;1,D947+S946,D947),"")</f>
        <v/>
      </c>
      <c r="T947" s="0" t="str">
        <f aca="false">IF(E947&lt;&gt;"",IF($Q947&lt;&gt;1,E947+T946,E947),"")</f>
        <v/>
      </c>
      <c r="U947" s="0" t="str">
        <f aca="false">IF(H947&lt;&gt;"",IF(Q947=1,IF(B947="W",1,0),IF(B947="W",1,0)+U946),"")</f>
        <v/>
      </c>
      <c r="V947" s="0" t="str">
        <f aca="false">IF(H947&lt;&gt;"",IF(Q947=1,IF(B947&lt;&gt;"W",1,0),IF(B947&lt;&gt;"W",1,0)+V946),"")</f>
        <v/>
      </c>
    </row>
    <row r="948" customFormat="false" ht="13.8" hidden="false" customHeight="false" outlineLevel="0" collapsed="false">
      <c r="A948" s="23"/>
      <c r="B948" s="23"/>
      <c r="C948" s="23"/>
      <c r="D948" s="23"/>
      <c r="E948" s="23"/>
      <c r="F948" s="25" t="str">
        <f aca="false">_xlfn.IFS(E948 = "","",E948&gt;0,C948/E948,TRUE(),C948/1)</f>
        <v/>
      </c>
      <c r="G948" s="25" t="str">
        <f aca="false">_xlfn.IFS(E948 = "","",E948&gt;0,(C948+D948)/E948,TRUE(),(C948+D948)/1)</f>
        <v/>
      </c>
      <c r="H948" s="29"/>
      <c r="I948" s="27"/>
      <c r="J948" s="28" t="str">
        <f aca="false">IF(O948&lt;&gt;"",O948/86400,"")</f>
        <v/>
      </c>
      <c r="K948" s="28"/>
      <c r="L948" s="29" t="str">
        <f aca="false">_xlfn.IFS(Q949 &lt;&gt; 1,"",T948&gt;0,R948/T948,TRUE(),R948/1)</f>
        <v/>
      </c>
      <c r="M948" s="25" t="str">
        <f aca="false">_xlfn.IFS(Q949 &lt;&gt; 1,"",V948&gt;0,U948/V948,TRUE(),U948/1)</f>
        <v/>
      </c>
      <c r="N948" s="20"/>
      <c r="P948" s="0" t="str">
        <f aca="false">IF(H948&lt;&gt;"",MOD(WEEKDAY(H948)+4,7)+1,"")</f>
        <v/>
      </c>
      <c r="Q948" s="0" t="str">
        <f aca="false">IF(H947&lt;&gt;"",_xlfn.IFS(OR((H948-H947)&gt;=7,H948=""),1,P947&gt;P948,1,1,0),"")</f>
        <v/>
      </c>
      <c r="R948" s="0" t="str">
        <f aca="false">IF(C948&lt;&gt;"",IF($Q948&lt;&gt;1,C948+R947,C948),"")</f>
        <v/>
      </c>
      <c r="S948" s="0" t="str">
        <f aca="false">IF(D948&lt;&gt;"",IF($Q948&lt;&gt;1,D948+S947,D948),"")</f>
        <v/>
      </c>
      <c r="T948" s="0" t="str">
        <f aca="false">IF(E948&lt;&gt;"",IF($Q948&lt;&gt;1,E948+T947,E948),"")</f>
        <v/>
      </c>
      <c r="U948" s="0" t="str">
        <f aca="false">IF(H948&lt;&gt;"",IF(Q948=1,IF(B948="W",1,0),IF(B948="W",1,0)+U947),"")</f>
        <v/>
      </c>
      <c r="V948" s="0" t="str">
        <f aca="false">IF(H948&lt;&gt;"",IF(Q948=1,IF(B948&lt;&gt;"W",1,0),IF(B948&lt;&gt;"W",1,0)+V947),"")</f>
        <v/>
      </c>
    </row>
    <row r="949" customFormat="false" ht="13.8" hidden="false" customHeight="false" outlineLevel="0" collapsed="false">
      <c r="A949" s="23"/>
      <c r="B949" s="23"/>
      <c r="C949" s="23"/>
      <c r="D949" s="23"/>
      <c r="E949" s="23"/>
      <c r="F949" s="25" t="str">
        <f aca="false">_xlfn.IFS(E949 = "","",E949&gt;0,C949/E949,TRUE(),C949/1)</f>
        <v/>
      </c>
      <c r="G949" s="25" t="str">
        <f aca="false">_xlfn.IFS(E949 = "","",E949&gt;0,(C949+D949)/E949,TRUE(),(C949+D949)/1)</f>
        <v/>
      </c>
      <c r="H949" s="29"/>
      <c r="I949" s="27"/>
      <c r="J949" s="28" t="str">
        <f aca="false">IF(O949&lt;&gt;"",O949/86400,"")</f>
        <v/>
      </c>
      <c r="K949" s="28"/>
      <c r="L949" s="29" t="str">
        <f aca="false">_xlfn.IFS(Q950 &lt;&gt; 1,"",T949&gt;0,R949/T949,TRUE(),R949/1)</f>
        <v/>
      </c>
      <c r="M949" s="25" t="str">
        <f aca="false">_xlfn.IFS(Q950 &lt;&gt; 1,"",V949&gt;0,U949/V949,TRUE(),U949/1)</f>
        <v/>
      </c>
      <c r="N949" s="20"/>
      <c r="P949" s="0" t="str">
        <f aca="false">IF(H949&lt;&gt;"",MOD(WEEKDAY(H949)+4,7)+1,"")</f>
        <v/>
      </c>
      <c r="Q949" s="0" t="str">
        <f aca="false">IF(H948&lt;&gt;"",_xlfn.IFS(OR((H949-H948)&gt;=7,H949=""),1,P948&gt;P949,1,1,0),"")</f>
        <v/>
      </c>
      <c r="R949" s="0" t="str">
        <f aca="false">IF(C949&lt;&gt;"",IF($Q949&lt;&gt;1,C949+R948,C949),"")</f>
        <v/>
      </c>
      <c r="S949" s="0" t="str">
        <f aca="false">IF(D949&lt;&gt;"",IF($Q949&lt;&gt;1,D949+S948,D949),"")</f>
        <v/>
      </c>
      <c r="T949" s="0" t="str">
        <f aca="false">IF(E949&lt;&gt;"",IF($Q949&lt;&gt;1,E949+T948,E949),"")</f>
        <v/>
      </c>
      <c r="U949" s="0" t="str">
        <f aca="false">IF(H949&lt;&gt;"",IF(Q949=1,IF(B949="W",1,0),IF(B949="W",1,0)+U948),"")</f>
        <v/>
      </c>
      <c r="V949" s="0" t="str">
        <f aca="false">IF(H949&lt;&gt;"",IF(Q949=1,IF(B949&lt;&gt;"W",1,0),IF(B949&lt;&gt;"W",1,0)+V948),"")</f>
        <v/>
      </c>
    </row>
    <row r="950" customFormat="false" ht="13.8" hidden="false" customHeight="false" outlineLevel="0" collapsed="false">
      <c r="A950" s="23"/>
      <c r="B950" s="23"/>
      <c r="C950" s="23"/>
      <c r="D950" s="23"/>
      <c r="E950" s="23"/>
      <c r="F950" s="25" t="str">
        <f aca="false">_xlfn.IFS(E950 = "","",E950&gt;0,C950/E950,TRUE(),C950/1)</f>
        <v/>
      </c>
      <c r="G950" s="25" t="str">
        <f aca="false">_xlfn.IFS(E950 = "","",E950&gt;0,(C950+D950)/E950,TRUE(),(C950+D950)/1)</f>
        <v/>
      </c>
      <c r="H950" s="29"/>
      <c r="I950" s="27"/>
      <c r="J950" s="28" t="str">
        <f aca="false">IF(O950&lt;&gt;"",O950/86400,"")</f>
        <v/>
      </c>
      <c r="K950" s="28"/>
      <c r="L950" s="29" t="str">
        <f aca="false">_xlfn.IFS(Q951 &lt;&gt; 1,"",T950&gt;0,R950/T950,TRUE(),R950/1)</f>
        <v/>
      </c>
      <c r="M950" s="25" t="str">
        <f aca="false">_xlfn.IFS(Q951 &lt;&gt; 1,"",V950&gt;0,U950/V950,TRUE(),U950/1)</f>
        <v/>
      </c>
      <c r="N950" s="20"/>
      <c r="P950" s="0" t="str">
        <f aca="false">IF(H950&lt;&gt;"",MOD(WEEKDAY(H950)+4,7)+1,"")</f>
        <v/>
      </c>
      <c r="Q950" s="0" t="str">
        <f aca="false">IF(H949&lt;&gt;"",_xlfn.IFS(OR((H950-H949)&gt;=7,H950=""),1,P949&gt;P950,1,1,0),"")</f>
        <v/>
      </c>
      <c r="R950" s="0" t="str">
        <f aca="false">IF(C950&lt;&gt;"",IF($Q950&lt;&gt;1,C950+R949,C950),"")</f>
        <v/>
      </c>
      <c r="S950" s="0" t="str">
        <f aca="false">IF(D950&lt;&gt;"",IF($Q950&lt;&gt;1,D950+S949,D950),"")</f>
        <v/>
      </c>
      <c r="T950" s="0" t="str">
        <f aca="false">IF(E950&lt;&gt;"",IF($Q950&lt;&gt;1,E950+T949,E950),"")</f>
        <v/>
      </c>
      <c r="U950" s="0" t="str">
        <f aca="false">IF(H950&lt;&gt;"",IF(Q950=1,IF(B950="W",1,0),IF(B950="W",1,0)+U949),"")</f>
        <v/>
      </c>
      <c r="V950" s="0" t="str">
        <f aca="false">IF(H950&lt;&gt;"",IF(Q950=1,IF(B950&lt;&gt;"W",1,0),IF(B950&lt;&gt;"W",1,0)+V949),"")</f>
        <v/>
      </c>
    </row>
    <row r="951" customFormat="false" ht="13.8" hidden="false" customHeight="false" outlineLevel="0" collapsed="false">
      <c r="A951" s="23"/>
      <c r="B951" s="23"/>
      <c r="C951" s="23"/>
      <c r="D951" s="23"/>
      <c r="E951" s="23"/>
      <c r="F951" s="25" t="str">
        <f aca="false">_xlfn.IFS(E951 = "","",E951&gt;0,C951/E951,TRUE(),C951/1)</f>
        <v/>
      </c>
      <c r="G951" s="25" t="str">
        <f aca="false">_xlfn.IFS(E951 = "","",E951&gt;0,(C951+D951)/E951,TRUE(),(C951+D951)/1)</f>
        <v/>
      </c>
      <c r="H951" s="29"/>
      <c r="I951" s="27"/>
      <c r="J951" s="28" t="str">
        <f aca="false">IF(O951&lt;&gt;"",O951/86400,"")</f>
        <v/>
      </c>
      <c r="K951" s="28"/>
      <c r="L951" s="29" t="str">
        <f aca="false">_xlfn.IFS(Q952 &lt;&gt; 1,"",T951&gt;0,R951/T951,TRUE(),R951/1)</f>
        <v/>
      </c>
      <c r="M951" s="25" t="str">
        <f aca="false">_xlfn.IFS(Q952 &lt;&gt; 1,"",V951&gt;0,U951/V951,TRUE(),U951/1)</f>
        <v/>
      </c>
      <c r="N951" s="20"/>
      <c r="P951" s="0" t="str">
        <f aca="false">IF(H951&lt;&gt;"",MOD(WEEKDAY(H951)+4,7)+1,"")</f>
        <v/>
      </c>
      <c r="Q951" s="0" t="str">
        <f aca="false">IF(H950&lt;&gt;"",_xlfn.IFS(OR((H951-H950)&gt;=7,H951=""),1,P950&gt;P951,1,1,0),"")</f>
        <v/>
      </c>
      <c r="R951" s="0" t="str">
        <f aca="false">IF(C951&lt;&gt;"",IF($Q951&lt;&gt;1,C951+R950,C951),"")</f>
        <v/>
      </c>
      <c r="S951" s="0" t="str">
        <f aca="false">IF(D951&lt;&gt;"",IF($Q951&lt;&gt;1,D951+S950,D951),"")</f>
        <v/>
      </c>
      <c r="T951" s="0" t="str">
        <f aca="false">IF(E951&lt;&gt;"",IF($Q951&lt;&gt;1,E951+T950,E951),"")</f>
        <v/>
      </c>
      <c r="U951" s="0" t="str">
        <f aca="false">IF(H951&lt;&gt;"",IF(Q951=1,IF(B951="W",1,0),IF(B951="W",1,0)+U950),"")</f>
        <v/>
      </c>
      <c r="V951" s="0" t="str">
        <f aca="false">IF(H951&lt;&gt;"",IF(Q951=1,IF(B951&lt;&gt;"W",1,0),IF(B951&lt;&gt;"W",1,0)+V950),"")</f>
        <v/>
      </c>
    </row>
    <row r="952" customFormat="false" ht="13.8" hidden="false" customHeight="false" outlineLevel="0" collapsed="false">
      <c r="A952" s="23"/>
      <c r="B952" s="23"/>
      <c r="C952" s="23"/>
      <c r="D952" s="23"/>
      <c r="E952" s="23"/>
      <c r="F952" s="25" t="str">
        <f aca="false">_xlfn.IFS(E952 = "","",E952&gt;0,C952/E952,TRUE(),C952/1)</f>
        <v/>
      </c>
      <c r="G952" s="25" t="str">
        <f aca="false">_xlfn.IFS(E952 = "","",E952&gt;0,(C952+D952)/E952,TRUE(),(C952+D952)/1)</f>
        <v/>
      </c>
      <c r="H952" s="29"/>
      <c r="I952" s="27"/>
      <c r="J952" s="28" t="str">
        <f aca="false">IF(O952&lt;&gt;"",O952/86400,"")</f>
        <v/>
      </c>
      <c r="K952" s="28"/>
      <c r="L952" s="29" t="str">
        <f aca="false">_xlfn.IFS(Q953 &lt;&gt; 1,"",T952&gt;0,R952/T952,TRUE(),R952/1)</f>
        <v/>
      </c>
      <c r="M952" s="25" t="str">
        <f aca="false">_xlfn.IFS(Q953 &lt;&gt; 1,"",V952&gt;0,U952/V952,TRUE(),U952/1)</f>
        <v/>
      </c>
      <c r="N952" s="20"/>
      <c r="P952" s="0" t="str">
        <f aca="false">IF(H952&lt;&gt;"",MOD(WEEKDAY(H952)+4,7)+1,"")</f>
        <v/>
      </c>
      <c r="Q952" s="0" t="str">
        <f aca="false">IF(H951&lt;&gt;"",_xlfn.IFS(OR((H952-H951)&gt;=7,H952=""),1,P951&gt;P952,1,1,0),"")</f>
        <v/>
      </c>
      <c r="R952" s="0" t="str">
        <f aca="false">IF(C952&lt;&gt;"",IF($Q952&lt;&gt;1,C952+R951,C952),"")</f>
        <v/>
      </c>
      <c r="S952" s="0" t="str">
        <f aca="false">IF(D952&lt;&gt;"",IF($Q952&lt;&gt;1,D952+S951,D952),"")</f>
        <v/>
      </c>
      <c r="T952" s="0" t="str">
        <f aca="false">IF(E952&lt;&gt;"",IF($Q952&lt;&gt;1,E952+T951,E952),"")</f>
        <v/>
      </c>
      <c r="U952" s="0" t="str">
        <f aca="false">IF(H952&lt;&gt;"",IF(Q952=1,IF(B952="W",1,0),IF(B952="W",1,0)+U951),"")</f>
        <v/>
      </c>
      <c r="V952" s="0" t="str">
        <f aca="false">IF(H952&lt;&gt;"",IF(Q952=1,IF(B952&lt;&gt;"W",1,0),IF(B952&lt;&gt;"W",1,0)+V951),"")</f>
        <v/>
      </c>
    </row>
    <row r="953" customFormat="false" ht="13.8" hidden="false" customHeight="false" outlineLevel="0" collapsed="false">
      <c r="A953" s="23"/>
      <c r="B953" s="23"/>
      <c r="C953" s="23"/>
      <c r="D953" s="23"/>
      <c r="E953" s="23"/>
      <c r="F953" s="25" t="str">
        <f aca="false">_xlfn.IFS(E953 = "","",E953&gt;0,C953/E953,TRUE(),C953/1)</f>
        <v/>
      </c>
      <c r="G953" s="25" t="str">
        <f aca="false">_xlfn.IFS(E953 = "","",E953&gt;0,(C953+D953)/E953,TRUE(),(C953+D953)/1)</f>
        <v/>
      </c>
      <c r="H953" s="29"/>
      <c r="I953" s="27"/>
      <c r="J953" s="28" t="str">
        <f aca="false">IF(O953&lt;&gt;"",O953/86400,"")</f>
        <v/>
      </c>
      <c r="K953" s="28"/>
      <c r="L953" s="29" t="str">
        <f aca="false">_xlfn.IFS(Q954 &lt;&gt; 1,"",T953&gt;0,R953/T953,TRUE(),R953/1)</f>
        <v/>
      </c>
      <c r="M953" s="25" t="str">
        <f aca="false">_xlfn.IFS(Q954 &lt;&gt; 1,"",V953&gt;0,U953/V953,TRUE(),U953/1)</f>
        <v/>
      </c>
      <c r="N953" s="20"/>
      <c r="P953" s="0" t="str">
        <f aca="false">IF(H953&lt;&gt;"",MOD(WEEKDAY(H953)+4,7)+1,"")</f>
        <v/>
      </c>
      <c r="Q953" s="0" t="str">
        <f aca="false">IF(H952&lt;&gt;"",_xlfn.IFS(OR((H953-H952)&gt;=7,H953=""),1,P952&gt;P953,1,1,0),"")</f>
        <v/>
      </c>
      <c r="R953" s="0" t="str">
        <f aca="false">IF(C953&lt;&gt;"",IF($Q953&lt;&gt;1,C953+R952,C953),"")</f>
        <v/>
      </c>
      <c r="S953" s="0" t="str">
        <f aca="false">IF(D953&lt;&gt;"",IF($Q953&lt;&gt;1,D953+S952,D953),"")</f>
        <v/>
      </c>
      <c r="T953" s="0" t="str">
        <f aca="false">IF(E953&lt;&gt;"",IF($Q953&lt;&gt;1,E953+T952,E953),"")</f>
        <v/>
      </c>
      <c r="U953" s="0" t="str">
        <f aca="false">IF(H953&lt;&gt;"",IF(Q953=1,IF(B953="W",1,0),IF(B953="W",1,0)+U952),"")</f>
        <v/>
      </c>
      <c r="V953" s="0" t="str">
        <f aca="false">IF(H953&lt;&gt;"",IF(Q953=1,IF(B953&lt;&gt;"W",1,0),IF(B953&lt;&gt;"W",1,0)+V952),"")</f>
        <v/>
      </c>
    </row>
    <row r="954" customFormat="false" ht="13.8" hidden="false" customHeight="false" outlineLevel="0" collapsed="false">
      <c r="A954" s="23"/>
      <c r="B954" s="23"/>
      <c r="C954" s="23"/>
      <c r="D954" s="23"/>
      <c r="E954" s="23"/>
      <c r="F954" s="25" t="str">
        <f aca="false">_xlfn.IFS(E954 = "","",E954&gt;0,C954/E954,TRUE(),C954/1)</f>
        <v/>
      </c>
      <c r="G954" s="25" t="str">
        <f aca="false">_xlfn.IFS(E954 = "","",E954&gt;0,(C954+D954)/E954,TRUE(),(C954+D954)/1)</f>
        <v/>
      </c>
      <c r="H954" s="29"/>
      <c r="I954" s="27"/>
      <c r="J954" s="28" t="str">
        <f aca="false">IF(O954&lt;&gt;"",O954/86400,"")</f>
        <v/>
      </c>
      <c r="K954" s="28"/>
      <c r="L954" s="29" t="str">
        <f aca="false">_xlfn.IFS(Q955 &lt;&gt; 1,"",T954&gt;0,R954/T954,TRUE(),R954/1)</f>
        <v/>
      </c>
      <c r="M954" s="25" t="str">
        <f aca="false">_xlfn.IFS(Q955 &lt;&gt; 1,"",V954&gt;0,U954/V954,TRUE(),U954/1)</f>
        <v/>
      </c>
      <c r="N954" s="20"/>
      <c r="P954" s="0" t="str">
        <f aca="false">IF(H954&lt;&gt;"",MOD(WEEKDAY(H954)+4,7)+1,"")</f>
        <v/>
      </c>
      <c r="Q954" s="0" t="str">
        <f aca="false">IF(H953&lt;&gt;"",_xlfn.IFS(OR((H954-H953)&gt;=7,H954=""),1,P953&gt;P954,1,1,0),"")</f>
        <v/>
      </c>
      <c r="R954" s="0" t="str">
        <f aca="false">IF(C954&lt;&gt;"",IF($Q954&lt;&gt;1,C954+R953,C954),"")</f>
        <v/>
      </c>
      <c r="S954" s="0" t="str">
        <f aca="false">IF(D954&lt;&gt;"",IF($Q954&lt;&gt;1,D954+S953,D954),"")</f>
        <v/>
      </c>
      <c r="T954" s="0" t="str">
        <f aca="false">IF(E954&lt;&gt;"",IF($Q954&lt;&gt;1,E954+T953,E954),"")</f>
        <v/>
      </c>
      <c r="U954" s="0" t="str">
        <f aca="false">IF(H954&lt;&gt;"",IF(Q954=1,IF(B954="W",1,0),IF(B954="W",1,0)+U953),"")</f>
        <v/>
      </c>
      <c r="V954" s="0" t="str">
        <f aca="false">IF(H954&lt;&gt;"",IF(Q954=1,IF(B954&lt;&gt;"W",1,0),IF(B954&lt;&gt;"W",1,0)+V953),"")</f>
        <v/>
      </c>
    </row>
    <row r="955" customFormat="false" ht="13.8" hidden="false" customHeight="false" outlineLevel="0" collapsed="false">
      <c r="A955" s="23"/>
      <c r="B955" s="23"/>
      <c r="C955" s="23"/>
      <c r="D955" s="23"/>
      <c r="E955" s="23"/>
      <c r="F955" s="25" t="str">
        <f aca="false">_xlfn.IFS(E955 = "","",E955&gt;0,C955/E955,TRUE(),C955/1)</f>
        <v/>
      </c>
      <c r="G955" s="25" t="str">
        <f aca="false">_xlfn.IFS(E955 = "","",E955&gt;0,(C955+D955)/E955,TRUE(),(C955+D955)/1)</f>
        <v/>
      </c>
      <c r="H955" s="29"/>
      <c r="I955" s="27"/>
      <c r="J955" s="28" t="str">
        <f aca="false">IF(O955&lt;&gt;"",O955/86400,"")</f>
        <v/>
      </c>
      <c r="K955" s="28"/>
      <c r="L955" s="29" t="str">
        <f aca="false">_xlfn.IFS(Q956 &lt;&gt; 1,"",T955&gt;0,R955/T955,TRUE(),R955/1)</f>
        <v/>
      </c>
      <c r="M955" s="25" t="str">
        <f aca="false">_xlfn.IFS(Q956 &lt;&gt; 1,"",V955&gt;0,U955/V955,TRUE(),U955/1)</f>
        <v/>
      </c>
      <c r="N955" s="20"/>
      <c r="P955" s="0" t="str">
        <f aca="false">IF(H955&lt;&gt;"",MOD(WEEKDAY(H955)+4,7)+1,"")</f>
        <v/>
      </c>
      <c r="Q955" s="0" t="str">
        <f aca="false">IF(H954&lt;&gt;"",_xlfn.IFS(OR((H955-H954)&gt;=7,H955=""),1,P954&gt;P955,1,1,0),"")</f>
        <v/>
      </c>
      <c r="R955" s="0" t="str">
        <f aca="false">IF(C955&lt;&gt;"",IF($Q955&lt;&gt;1,C955+R954,C955),"")</f>
        <v/>
      </c>
      <c r="S955" s="0" t="str">
        <f aca="false">IF(D955&lt;&gt;"",IF($Q955&lt;&gt;1,D955+S954,D955),"")</f>
        <v/>
      </c>
      <c r="T955" s="0" t="str">
        <f aca="false">IF(E955&lt;&gt;"",IF($Q955&lt;&gt;1,E955+T954,E955),"")</f>
        <v/>
      </c>
      <c r="U955" s="0" t="str">
        <f aca="false">IF(H955&lt;&gt;"",IF(Q955=1,IF(B955="W",1,0),IF(B955="W",1,0)+U954),"")</f>
        <v/>
      </c>
      <c r="V955" s="0" t="str">
        <f aca="false">IF(H955&lt;&gt;"",IF(Q955=1,IF(B955&lt;&gt;"W",1,0),IF(B955&lt;&gt;"W",1,0)+V954),"")</f>
        <v/>
      </c>
    </row>
    <row r="956" customFormat="false" ht="13.8" hidden="false" customHeight="false" outlineLevel="0" collapsed="false">
      <c r="A956" s="23"/>
      <c r="B956" s="23"/>
      <c r="C956" s="23"/>
      <c r="D956" s="23"/>
      <c r="E956" s="23"/>
      <c r="F956" s="25" t="str">
        <f aca="false">_xlfn.IFS(E956 = "","",E956&gt;0,C956/E956,TRUE(),C956/1)</f>
        <v/>
      </c>
      <c r="G956" s="25" t="str">
        <f aca="false">_xlfn.IFS(E956 = "","",E956&gt;0,(C956+D956)/E956,TRUE(),(C956+D956)/1)</f>
        <v/>
      </c>
      <c r="H956" s="29"/>
      <c r="I956" s="27"/>
      <c r="J956" s="28" t="str">
        <f aca="false">IF(O956&lt;&gt;"",O956/86400,"")</f>
        <v/>
      </c>
      <c r="K956" s="28"/>
      <c r="L956" s="29" t="str">
        <f aca="false">_xlfn.IFS(Q957 &lt;&gt; 1,"",T956&gt;0,R956/T956,TRUE(),R956/1)</f>
        <v/>
      </c>
      <c r="M956" s="25" t="str">
        <f aca="false">_xlfn.IFS(Q957 &lt;&gt; 1,"",V956&gt;0,U956/V956,TRUE(),U956/1)</f>
        <v/>
      </c>
      <c r="N956" s="20"/>
      <c r="P956" s="0" t="str">
        <f aca="false">IF(H956&lt;&gt;"",MOD(WEEKDAY(H956)+4,7)+1,"")</f>
        <v/>
      </c>
      <c r="Q956" s="0" t="str">
        <f aca="false">IF(H955&lt;&gt;"",_xlfn.IFS(OR((H956-H955)&gt;=7,H956=""),1,P955&gt;P956,1,1,0),"")</f>
        <v/>
      </c>
      <c r="R956" s="0" t="str">
        <f aca="false">IF(C956&lt;&gt;"",IF($Q956&lt;&gt;1,C956+R955,C956),"")</f>
        <v/>
      </c>
      <c r="S956" s="0" t="str">
        <f aca="false">IF(D956&lt;&gt;"",IF($Q956&lt;&gt;1,D956+S955,D956),"")</f>
        <v/>
      </c>
      <c r="T956" s="0" t="str">
        <f aca="false">IF(E956&lt;&gt;"",IF($Q956&lt;&gt;1,E956+T955,E956),"")</f>
        <v/>
      </c>
      <c r="U956" s="0" t="str">
        <f aca="false">IF(H956&lt;&gt;"",IF(Q956=1,IF(B956="W",1,0),IF(B956="W",1,0)+U955),"")</f>
        <v/>
      </c>
      <c r="V956" s="0" t="str">
        <f aca="false">IF(H956&lt;&gt;"",IF(Q956=1,IF(B956&lt;&gt;"W",1,0),IF(B956&lt;&gt;"W",1,0)+V955),"")</f>
        <v/>
      </c>
    </row>
    <row r="957" customFormat="false" ht="13.8" hidden="false" customHeight="false" outlineLevel="0" collapsed="false">
      <c r="A957" s="23"/>
      <c r="B957" s="23"/>
      <c r="C957" s="23"/>
      <c r="D957" s="23"/>
      <c r="E957" s="23"/>
      <c r="F957" s="25" t="str">
        <f aca="false">_xlfn.IFS(E957 = "","",E957&gt;0,C957/E957,TRUE(),C957/1)</f>
        <v/>
      </c>
      <c r="G957" s="25" t="str">
        <f aca="false">_xlfn.IFS(E957 = "","",E957&gt;0,(C957+D957)/E957,TRUE(),(C957+D957)/1)</f>
        <v/>
      </c>
      <c r="H957" s="29"/>
      <c r="I957" s="27"/>
      <c r="J957" s="28" t="str">
        <f aca="false">IF(O957&lt;&gt;"",O957/86400,"")</f>
        <v/>
      </c>
      <c r="K957" s="28"/>
      <c r="L957" s="29" t="str">
        <f aca="false">_xlfn.IFS(Q958 &lt;&gt; 1,"",T957&gt;0,R957/T957,TRUE(),R957/1)</f>
        <v/>
      </c>
      <c r="M957" s="25" t="str">
        <f aca="false">_xlfn.IFS(Q958 &lt;&gt; 1,"",V957&gt;0,U957/V957,TRUE(),U957/1)</f>
        <v/>
      </c>
      <c r="N957" s="20"/>
      <c r="P957" s="0" t="str">
        <f aca="false">IF(H957&lt;&gt;"",MOD(WEEKDAY(H957)+4,7)+1,"")</f>
        <v/>
      </c>
      <c r="Q957" s="0" t="str">
        <f aca="false">IF(H956&lt;&gt;"",_xlfn.IFS(OR((H957-H956)&gt;=7,H957=""),1,P956&gt;P957,1,1,0),"")</f>
        <v/>
      </c>
      <c r="R957" s="0" t="str">
        <f aca="false">IF(C957&lt;&gt;"",IF($Q957&lt;&gt;1,C957+R956,C957),"")</f>
        <v/>
      </c>
      <c r="S957" s="0" t="str">
        <f aca="false">IF(D957&lt;&gt;"",IF($Q957&lt;&gt;1,D957+S956,D957),"")</f>
        <v/>
      </c>
      <c r="T957" s="0" t="str">
        <f aca="false">IF(E957&lt;&gt;"",IF($Q957&lt;&gt;1,E957+T956,E957),"")</f>
        <v/>
      </c>
      <c r="U957" s="0" t="str">
        <f aca="false">IF(H957&lt;&gt;"",IF(Q957=1,IF(B957="W",1,0),IF(B957="W",1,0)+U956),"")</f>
        <v/>
      </c>
      <c r="V957" s="0" t="str">
        <f aca="false">IF(H957&lt;&gt;"",IF(Q957=1,IF(B957&lt;&gt;"W",1,0),IF(B957&lt;&gt;"W",1,0)+V956),"")</f>
        <v/>
      </c>
    </row>
    <row r="958" customFormat="false" ht="13.8" hidden="false" customHeight="false" outlineLevel="0" collapsed="false">
      <c r="A958" s="23"/>
      <c r="B958" s="23"/>
      <c r="C958" s="23"/>
      <c r="D958" s="23"/>
      <c r="E958" s="23"/>
      <c r="F958" s="25" t="str">
        <f aca="false">_xlfn.IFS(E958 = "","",E958&gt;0,C958/E958,TRUE(),C958/1)</f>
        <v/>
      </c>
      <c r="G958" s="25" t="str">
        <f aca="false">_xlfn.IFS(E958 = "","",E958&gt;0,(C958+D958)/E958,TRUE(),(C958+D958)/1)</f>
        <v/>
      </c>
      <c r="H958" s="29"/>
      <c r="I958" s="27"/>
      <c r="J958" s="28" t="str">
        <f aca="false">IF(O958&lt;&gt;"",O958/86400,"")</f>
        <v/>
      </c>
      <c r="K958" s="28"/>
      <c r="L958" s="29" t="str">
        <f aca="false">_xlfn.IFS(Q959 &lt;&gt; 1,"",T958&gt;0,R958/T958,TRUE(),R958/1)</f>
        <v/>
      </c>
      <c r="M958" s="25" t="str">
        <f aca="false">_xlfn.IFS(Q959 &lt;&gt; 1,"",V958&gt;0,U958/V958,TRUE(),U958/1)</f>
        <v/>
      </c>
      <c r="N958" s="20"/>
      <c r="P958" s="0" t="str">
        <f aca="false">IF(H958&lt;&gt;"",MOD(WEEKDAY(H958)+4,7)+1,"")</f>
        <v/>
      </c>
      <c r="Q958" s="0" t="str">
        <f aca="false">IF(H957&lt;&gt;"",_xlfn.IFS(OR((H958-H957)&gt;=7,H958=""),1,P957&gt;P958,1,1,0),"")</f>
        <v/>
      </c>
      <c r="R958" s="0" t="str">
        <f aca="false">IF(C958&lt;&gt;"",IF($Q958&lt;&gt;1,C958+R957,C958),"")</f>
        <v/>
      </c>
      <c r="S958" s="0" t="str">
        <f aca="false">IF(D958&lt;&gt;"",IF($Q958&lt;&gt;1,D958+S957,D958),"")</f>
        <v/>
      </c>
      <c r="T958" s="0" t="str">
        <f aca="false">IF(E958&lt;&gt;"",IF($Q958&lt;&gt;1,E958+T957,E958),"")</f>
        <v/>
      </c>
      <c r="U958" s="0" t="str">
        <f aca="false">IF(H958&lt;&gt;"",IF(Q958=1,IF(B958="W",1,0),IF(B958="W",1,0)+U957),"")</f>
        <v/>
      </c>
      <c r="V958" s="0" t="str">
        <f aca="false">IF(H958&lt;&gt;"",IF(Q958=1,IF(B958&lt;&gt;"W",1,0),IF(B958&lt;&gt;"W",1,0)+V957),"")</f>
        <v/>
      </c>
    </row>
    <row r="959" customFormat="false" ht="13.8" hidden="false" customHeight="false" outlineLevel="0" collapsed="false">
      <c r="A959" s="23"/>
      <c r="B959" s="23"/>
      <c r="C959" s="23"/>
      <c r="D959" s="23"/>
      <c r="E959" s="23"/>
      <c r="F959" s="25" t="str">
        <f aca="false">_xlfn.IFS(E959 = "","",E959&gt;0,C959/E959,TRUE(),C959/1)</f>
        <v/>
      </c>
      <c r="G959" s="25" t="str">
        <f aca="false">_xlfn.IFS(E959 = "","",E959&gt;0,(C959+D959)/E959,TRUE(),(C959+D959)/1)</f>
        <v/>
      </c>
      <c r="H959" s="29"/>
      <c r="I959" s="27"/>
      <c r="J959" s="28" t="str">
        <f aca="false">IF(O959&lt;&gt;"",O959/86400,"")</f>
        <v/>
      </c>
      <c r="K959" s="28"/>
      <c r="L959" s="29" t="str">
        <f aca="false">_xlfn.IFS(Q960 &lt;&gt; 1,"",T959&gt;0,R959/T959,TRUE(),R959/1)</f>
        <v/>
      </c>
      <c r="M959" s="25" t="str">
        <f aca="false">_xlfn.IFS(Q960 &lt;&gt; 1,"",V959&gt;0,U959/V959,TRUE(),U959/1)</f>
        <v/>
      </c>
      <c r="N959" s="20"/>
      <c r="P959" s="0" t="str">
        <f aca="false">IF(H959&lt;&gt;"",MOD(WEEKDAY(H959)+4,7)+1,"")</f>
        <v/>
      </c>
      <c r="Q959" s="0" t="str">
        <f aca="false">IF(H958&lt;&gt;"",_xlfn.IFS(OR((H959-H958)&gt;=7,H959=""),1,P958&gt;P959,1,1,0),"")</f>
        <v/>
      </c>
      <c r="R959" s="0" t="str">
        <f aca="false">IF(C959&lt;&gt;"",IF($Q959&lt;&gt;1,C959+R958,C959),"")</f>
        <v/>
      </c>
      <c r="S959" s="0" t="str">
        <f aca="false">IF(D959&lt;&gt;"",IF($Q959&lt;&gt;1,D959+S958,D959),"")</f>
        <v/>
      </c>
      <c r="T959" s="0" t="str">
        <f aca="false">IF(E959&lt;&gt;"",IF($Q959&lt;&gt;1,E959+T958,E959),"")</f>
        <v/>
      </c>
      <c r="U959" s="0" t="str">
        <f aca="false">IF(H959&lt;&gt;"",IF(Q959=1,IF(B959="W",1,0),IF(B959="W",1,0)+U958),"")</f>
        <v/>
      </c>
      <c r="V959" s="0" t="str">
        <f aca="false">IF(H959&lt;&gt;"",IF(Q959=1,IF(B959&lt;&gt;"W",1,0),IF(B959&lt;&gt;"W",1,0)+V958),"")</f>
        <v/>
      </c>
    </row>
    <row r="960" customFormat="false" ht="13.8" hidden="false" customHeight="false" outlineLevel="0" collapsed="false">
      <c r="A960" s="23"/>
      <c r="B960" s="23"/>
      <c r="C960" s="23"/>
      <c r="D960" s="23"/>
      <c r="E960" s="23"/>
      <c r="F960" s="25" t="str">
        <f aca="false">_xlfn.IFS(E960 = "","",E960&gt;0,C960/E960,TRUE(),C960/1)</f>
        <v/>
      </c>
      <c r="G960" s="25" t="str">
        <f aca="false">_xlfn.IFS(E960 = "","",E960&gt;0,(C960+D960)/E960,TRUE(),(C960+D960)/1)</f>
        <v/>
      </c>
      <c r="H960" s="29"/>
      <c r="I960" s="27"/>
      <c r="J960" s="28" t="str">
        <f aca="false">IF(O960&lt;&gt;"",O960/86400,"")</f>
        <v/>
      </c>
      <c r="K960" s="28"/>
      <c r="L960" s="29" t="str">
        <f aca="false">_xlfn.IFS(Q961 &lt;&gt; 1,"",T960&gt;0,R960/T960,TRUE(),R960/1)</f>
        <v/>
      </c>
      <c r="M960" s="25" t="str">
        <f aca="false">_xlfn.IFS(Q961 &lt;&gt; 1,"",V960&gt;0,U960/V960,TRUE(),U960/1)</f>
        <v/>
      </c>
      <c r="N960" s="20"/>
      <c r="P960" s="0" t="str">
        <f aca="false">IF(H960&lt;&gt;"",MOD(WEEKDAY(H960)+4,7)+1,"")</f>
        <v/>
      </c>
      <c r="Q960" s="0" t="str">
        <f aca="false">IF(H959&lt;&gt;"",_xlfn.IFS(OR((H960-H959)&gt;=7,H960=""),1,P959&gt;P960,1,1,0),"")</f>
        <v/>
      </c>
      <c r="R960" s="0" t="str">
        <f aca="false">IF(C960&lt;&gt;"",IF($Q960&lt;&gt;1,C960+R959,C960),"")</f>
        <v/>
      </c>
      <c r="S960" s="0" t="str">
        <f aca="false">IF(D960&lt;&gt;"",IF($Q960&lt;&gt;1,D960+S959,D960),"")</f>
        <v/>
      </c>
      <c r="T960" s="0" t="str">
        <f aca="false">IF(E960&lt;&gt;"",IF($Q960&lt;&gt;1,E960+T959,E960),"")</f>
        <v/>
      </c>
      <c r="U960" s="0" t="str">
        <f aca="false">IF(H960&lt;&gt;"",IF(Q960=1,IF(B960="W",1,0),IF(B960="W",1,0)+U959),"")</f>
        <v/>
      </c>
      <c r="V960" s="0" t="str">
        <f aca="false">IF(H960&lt;&gt;"",IF(Q960=1,IF(B960&lt;&gt;"W",1,0),IF(B960&lt;&gt;"W",1,0)+V959),"")</f>
        <v/>
      </c>
    </row>
    <row r="961" customFormat="false" ht="13.8" hidden="false" customHeight="false" outlineLevel="0" collapsed="false">
      <c r="A961" s="23"/>
      <c r="B961" s="23"/>
      <c r="C961" s="23"/>
      <c r="D961" s="23"/>
      <c r="E961" s="23"/>
      <c r="F961" s="25" t="str">
        <f aca="false">_xlfn.IFS(E961 = "","",E961&gt;0,C961/E961,TRUE(),C961/1)</f>
        <v/>
      </c>
      <c r="G961" s="25" t="str">
        <f aca="false">_xlfn.IFS(E961 = "","",E961&gt;0,(C961+D961)/E961,TRUE(),(C961+D961)/1)</f>
        <v/>
      </c>
      <c r="H961" s="29"/>
      <c r="I961" s="27"/>
      <c r="J961" s="28" t="str">
        <f aca="false">IF(O961&lt;&gt;"",O961/86400,"")</f>
        <v/>
      </c>
      <c r="K961" s="28"/>
      <c r="L961" s="29" t="str">
        <f aca="false">_xlfn.IFS(Q962 &lt;&gt; 1,"",T961&gt;0,R961/T961,TRUE(),R961/1)</f>
        <v/>
      </c>
      <c r="M961" s="25" t="str">
        <f aca="false">_xlfn.IFS(Q962 &lt;&gt; 1,"",V961&gt;0,U961/V961,TRUE(),U961/1)</f>
        <v/>
      </c>
      <c r="N961" s="20"/>
      <c r="P961" s="0" t="str">
        <f aca="false">IF(H961&lt;&gt;"",MOD(WEEKDAY(H961)+4,7)+1,"")</f>
        <v/>
      </c>
      <c r="Q961" s="0" t="str">
        <f aca="false">IF(H960&lt;&gt;"",_xlfn.IFS(OR((H961-H960)&gt;=7,H961=""),1,P960&gt;P961,1,1,0),"")</f>
        <v/>
      </c>
      <c r="R961" s="0" t="str">
        <f aca="false">IF(C961&lt;&gt;"",IF($Q961&lt;&gt;1,C961+R960,C961),"")</f>
        <v/>
      </c>
      <c r="S961" s="0" t="str">
        <f aca="false">IF(D961&lt;&gt;"",IF($Q961&lt;&gt;1,D961+S960,D961),"")</f>
        <v/>
      </c>
      <c r="T961" s="0" t="str">
        <f aca="false">IF(E961&lt;&gt;"",IF($Q961&lt;&gt;1,E961+T960,E961),"")</f>
        <v/>
      </c>
      <c r="U961" s="0" t="str">
        <f aca="false">IF(H961&lt;&gt;"",IF(Q961=1,IF(B961="W",1,0),IF(B961="W",1,0)+U960),"")</f>
        <v/>
      </c>
      <c r="V961" s="0" t="str">
        <f aca="false">IF(H961&lt;&gt;"",IF(Q961=1,IF(B961&lt;&gt;"W",1,0),IF(B961&lt;&gt;"W",1,0)+V960),"")</f>
        <v/>
      </c>
    </row>
    <row r="962" customFormat="false" ht="13.8" hidden="false" customHeight="false" outlineLevel="0" collapsed="false">
      <c r="A962" s="23"/>
      <c r="B962" s="23"/>
      <c r="C962" s="23"/>
      <c r="D962" s="23"/>
      <c r="E962" s="23"/>
      <c r="F962" s="25" t="str">
        <f aca="false">_xlfn.IFS(E962 = "","",E962&gt;0,C962/E962,TRUE(),C962/1)</f>
        <v/>
      </c>
      <c r="G962" s="25" t="str">
        <f aca="false">_xlfn.IFS(E962 = "","",E962&gt;0,(C962+D962)/E962,TRUE(),(C962+D962)/1)</f>
        <v/>
      </c>
      <c r="H962" s="29"/>
      <c r="I962" s="27"/>
      <c r="J962" s="28" t="str">
        <f aca="false">IF(O962&lt;&gt;"",O962/86400,"")</f>
        <v/>
      </c>
      <c r="K962" s="28"/>
      <c r="L962" s="29" t="str">
        <f aca="false">_xlfn.IFS(Q963 &lt;&gt; 1,"",T962&gt;0,R962/T962,TRUE(),R962/1)</f>
        <v/>
      </c>
      <c r="M962" s="25" t="str">
        <f aca="false">_xlfn.IFS(Q963 &lt;&gt; 1,"",V962&gt;0,U962/V962,TRUE(),U962/1)</f>
        <v/>
      </c>
      <c r="N962" s="20"/>
      <c r="P962" s="0" t="str">
        <f aca="false">IF(H962&lt;&gt;"",MOD(WEEKDAY(H962)+4,7)+1,"")</f>
        <v/>
      </c>
      <c r="Q962" s="0" t="str">
        <f aca="false">IF(H961&lt;&gt;"",_xlfn.IFS(OR((H962-H961)&gt;=7,H962=""),1,P961&gt;P962,1,1,0),"")</f>
        <v/>
      </c>
      <c r="R962" s="0" t="str">
        <f aca="false">IF(C962&lt;&gt;"",IF($Q962&lt;&gt;1,C962+R961,C962),"")</f>
        <v/>
      </c>
      <c r="S962" s="0" t="str">
        <f aca="false">IF(D962&lt;&gt;"",IF($Q962&lt;&gt;1,D962+S961,D962),"")</f>
        <v/>
      </c>
      <c r="T962" s="0" t="str">
        <f aca="false">IF(E962&lt;&gt;"",IF($Q962&lt;&gt;1,E962+T961,E962),"")</f>
        <v/>
      </c>
      <c r="U962" s="0" t="str">
        <f aca="false">IF(H962&lt;&gt;"",IF(Q962=1,IF(B962="W",1,0),IF(B962="W",1,0)+U961),"")</f>
        <v/>
      </c>
      <c r="V962" s="0" t="str">
        <f aca="false">IF(H962&lt;&gt;"",IF(Q962=1,IF(B962&lt;&gt;"W",1,0),IF(B962&lt;&gt;"W",1,0)+V961),"")</f>
        <v/>
      </c>
    </row>
    <row r="963" customFormat="false" ht="13.8" hidden="false" customHeight="false" outlineLevel="0" collapsed="false">
      <c r="A963" s="23"/>
      <c r="B963" s="23"/>
      <c r="C963" s="23"/>
      <c r="D963" s="23"/>
      <c r="E963" s="23"/>
      <c r="F963" s="25" t="str">
        <f aca="false">_xlfn.IFS(E963 = "","",E963&gt;0,C963/E963,TRUE(),C963/1)</f>
        <v/>
      </c>
      <c r="G963" s="25" t="str">
        <f aca="false">_xlfn.IFS(E963 = "","",E963&gt;0,(C963+D963)/E963,TRUE(),(C963+D963)/1)</f>
        <v/>
      </c>
      <c r="H963" s="29"/>
      <c r="I963" s="27"/>
      <c r="J963" s="28" t="str">
        <f aca="false">IF(O963&lt;&gt;"",O963/86400,"")</f>
        <v/>
      </c>
      <c r="K963" s="28"/>
      <c r="L963" s="29" t="str">
        <f aca="false">_xlfn.IFS(Q964 &lt;&gt; 1,"",T963&gt;0,R963/T963,TRUE(),R963/1)</f>
        <v/>
      </c>
      <c r="M963" s="25" t="str">
        <f aca="false">_xlfn.IFS(Q964 &lt;&gt; 1,"",V963&gt;0,U963/V963,TRUE(),U963/1)</f>
        <v/>
      </c>
      <c r="N963" s="20"/>
      <c r="P963" s="0" t="str">
        <f aca="false">IF(H963&lt;&gt;"",MOD(WEEKDAY(H963)+4,7)+1,"")</f>
        <v/>
      </c>
      <c r="Q963" s="0" t="str">
        <f aca="false">IF(H962&lt;&gt;"",_xlfn.IFS(OR((H963-H962)&gt;=7,H963=""),1,P962&gt;P963,1,1,0),"")</f>
        <v/>
      </c>
      <c r="R963" s="0" t="str">
        <f aca="false">IF(C963&lt;&gt;"",IF($Q963&lt;&gt;1,C963+R962,C963),"")</f>
        <v/>
      </c>
      <c r="S963" s="0" t="str">
        <f aca="false">IF(D963&lt;&gt;"",IF($Q963&lt;&gt;1,D963+S962,D963),"")</f>
        <v/>
      </c>
      <c r="T963" s="0" t="str">
        <f aca="false">IF(E963&lt;&gt;"",IF($Q963&lt;&gt;1,E963+T962,E963),"")</f>
        <v/>
      </c>
      <c r="U963" s="0" t="str">
        <f aca="false">IF(H963&lt;&gt;"",IF(Q963=1,IF(B963="W",1,0),IF(B963="W",1,0)+U962),"")</f>
        <v/>
      </c>
      <c r="V963" s="0" t="str">
        <f aca="false">IF(H963&lt;&gt;"",IF(Q963=1,IF(B963&lt;&gt;"W",1,0),IF(B963&lt;&gt;"W",1,0)+V962),"")</f>
        <v/>
      </c>
    </row>
    <row r="964" customFormat="false" ht="13.8" hidden="false" customHeight="false" outlineLevel="0" collapsed="false">
      <c r="A964" s="23"/>
      <c r="B964" s="23"/>
      <c r="C964" s="23"/>
      <c r="D964" s="23"/>
      <c r="E964" s="23"/>
      <c r="F964" s="25" t="str">
        <f aca="false">_xlfn.IFS(E964 = "","",E964&gt;0,C964/E964,TRUE(),C964/1)</f>
        <v/>
      </c>
      <c r="G964" s="25" t="str">
        <f aca="false">_xlfn.IFS(E964 = "","",E964&gt;0,(C964+D964)/E964,TRUE(),(C964+D964)/1)</f>
        <v/>
      </c>
      <c r="H964" s="29"/>
      <c r="I964" s="27"/>
      <c r="J964" s="28" t="str">
        <f aca="false">IF(O964&lt;&gt;"",O964/86400,"")</f>
        <v/>
      </c>
      <c r="K964" s="28"/>
      <c r="L964" s="29" t="str">
        <f aca="false">_xlfn.IFS(Q965 &lt;&gt; 1,"",T964&gt;0,R964/T964,TRUE(),R964/1)</f>
        <v/>
      </c>
      <c r="M964" s="25" t="str">
        <f aca="false">_xlfn.IFS(Q965 &lt;&gt; 1,"",V964&gt;0,U964/V964,TRUE(),U964/1)</f>
        <v/>
      </c>
      <c r="N964" s="20"/>
      <c r="P964" s="0" t="str">
        <f aca="false">IF(H964&lt;&gt;"",MOD(WEEKDAY(H964)+4,7)+1,"")</f>
        <v/>
      </c>
      <c r="Q964" s="0" t="str">
        <f aca="false">IF(H963&lt;&gt;"",_xlfn.IFS(OR((H964-H963)&gt;=7,H964=""),1,P963&gt;P964,1,1,0),"")</f>
        <v/>
      </c>
      <c r="R964" s="0" t="str">
        <f aca="false">IF(C964&lt;&gt;"",IF($Q964&lt;&gt;1,C964+R963,C964),"")</f>
        <v/>
      </c>
      <c r="S964" s="0" t="str">
        <f aca="false">IF(D964&lt;&gt;"",IF($Q964&lt;&gt;1,D964+S963,D964),"")</f>
        <v/>
      </c>
      <c r="T964" s="0" t="str">
        <f aca="false">IF(E964&lt;&gt;"",IF($Q964&lt;&gt;1,E964+T963,E964),"")</f>
        <v/>
      </c>
      <c r="U964" s="0" t="str">
        <f aca="false">IF(H964&lt;&gt;"",IF(Q964=1,IF(B964="W",1,0),IF(B964="W",1,0)+U963),"")</f>
        <v/>
      </c>
      <c r="V964" s="0" t="str">
        <f aca="false">IF(H964&lt;&gt;"",IF(Q964=1,IF(B964&lt;&gt;"W",1,0),IF(B964&lt;&gt;"W",1,0)+V963),"")</f>
        <v/>
      </c>
    </row>
    <row r="965" customFormat="false" ht="13.8" hidden="false" customHeight="false" outlineLevel="0" collapsed="false">
      <c r="A965" s="23"/>
      <c r="B965" s="23"/>
      <c r="C965" s="23"/>
      <c r="D965" s="23"/>
      <c r="E965" s="23"/>
      <c r="F965" s="25" t="str">
        <f aca="false">_xlfn.IFS(E965 = "","",E965&gt;0,C965/E965,TRUE(),C965/1)</f>
        <v/>
      </c>
      <c r="G965" s="25" t="str">
        <f aca="false">_xlfn.IFS(E965 = "","",E965&gt;0,(C965+D965)/E965,TRUE(),(C965+D965)/1)</f>
        <v/>
      </c>
      <c r="H965" s="29"/>
      <c r="I965" s="27"/>
      <c r="J965" s="28" t="str">
        <f aca="false">IF(O965&lt;&gt;"",O965/86400,"")</f>
        <v/>
      </c>
      <c r="K965" s="28"/>
      <c r="L965" s="29" t="str">
        <f aca="false">_xlfn.IFS(Q966 &lt;&gt; 1,"",T965&gt;0,R965/T965,TRUE(),R965/1)</f>
        <v/>
      </c>
      <c r="M965" s="25" t="str">
        <f aca="false">_xlfn.IFS(Q966 &lt;&gt; 1,"",V965&gt;0,U965/V965,TRUE(),U965/1)</f>
        <v/>
      </c>
      <c r="N965" s="20"/>
      <c r="P965" s="0" t="str">
        <f aca="false">IF(H965&lt;&gt;"",MOD(WEEKDAY(H965)+4,7)+1,"")</f>
        <v/>
      </c>
      <c r="Q965" s="0" t="str">
        <f aca="false">IF(H964&lt;&gt;"",_xlfn.IFS(OR((H965-H964)&gt;=7,H965=""),1,P964&gt;P965,1,1,0),"")</f>
        <v/>
      </c>
      <c r="R965" s="0" t="str">
        <f aca="false">IF(C965&lt;&gt;"",IF($Q965&lt;&gt;1,C965+R964,C965),"")</f>
        <v/>
      </c>
      <c r="S965" s="0" t="str">
        <f aca="false">IF(D965&lt;&gt;"",IF($Q965&lt;&gt;1,D965+S964,D965),"")</f>
        <v/>
      </c>
      <c r="T965" s="0" t="str">
        <f aca="false">IF(E965&lt;&gt;"",IF($Q965&lt;&gt;1,E965+T964,E965),"")</f>
        <v/>
      </c>
      <c r="U965" s="0" t="str">
        <f aca="false">IF(H965&lt;&gt;"",IF(Q965=1,IF(B965="W",1,0),IF(B965="W",1,0)+U964),"")</f>
        <v/>
      </c>
      <c r="V965" s="0" t="str">
        <f aca="false">IF(H965&lt;&gt;"",IF(Q965=1,IF(B965&lt;&gt;"W",1,0),IF(B965&lt;&gt;"W",1,0)+V964),"")</f>
        <v/>
      </c>
    </row>
    <row r="966" customFormat="false" ht="13.8" hidden="false" customHeight="false" outlineLevel="0" collapsed="false">
      <c r="A966" s="23"/>
      <c r="B966" s="23"/>
      <c r="C966" s="23"/>
      <c r="D966" s="23"/>
      <c r="E966" s="23"/>
      <c r="F966" s="25" t="str">
        <f aca="false">_xlfn.IFS(E966 = "","",E966&gt;0,C966/E966,TRUE(),C966/1)</f>
        <v/>
      </c>
      <c r="G966" s="25" t="str">
        <f aca="false">_xlfn.IFS(E966 = "","",E966&gt;0,(C966+D966)/E966,TRUE(),(C966+D966)/1)</f>
        <v/>
      </c>
      <c r="H966" s="29"/>
      <c r="I966" s="27"/>
      <c r="J966" s="28" t="str">
        <f aca="false">IF(O966&lt;&gt;"",O966/86400,"")</f>
        <v/>
      </c>
      <c r="K966" s="28"/>
      <c r="L966" s="29" t="str">
        <f aca="false">_xlfn.IFS(Q967 &lt;&gt; 1,"",T966&gt;0,R966/T966,TRUE(),R966/1)</f>
        <v/>
      </c>
      <c r="M966" s="25" t="str">
        <f aca="false">_xlfn.IFS(Q967 &lt;&gt; 1,"",V966&gt;0,U966/V966,TRUE(),U966/1)</f>
        <v/>
      </c>
      <c r="N966" s="20"/>
      <c r="P966" s="0" t="str">
        <f aca="false">IF(H966&lt;&gt;"",MOD(WEEKDAY(H966)+4,7)+1,"")</f>
        <v/>
      </c>
      <c r="Q966" s="0" t="str">
        <f aca="false">IF(H965&lt;&gt;"",_xlfn.IFS(OR((H966-H965)&gt;=7,H966=""),1,P965&gt;P966,1,1,0),"")</f>
        <v/>
      </c>
      <c r="R966" s="0" t="str">
        <f aca="false">IF(C966&lt;&gt;"",IF($Q966&lt;&gt;1,C966+R965,C966),"")</f>
        <v/>
      </c>
      <c r="S966" s="0" t="str">
        <f aca="false">IF(D966&lt;&gt;"",IF($Q966&lt;&gt;1,D966+S965,D966),"")</f>
        <v/>
      </c>
      <c r="T966" s="0" t="str">
        <f aca="false">IF(E966&lt;&gt;"",IF($Q966&lt;&gt;1,E966+T965,E966),"")</f>
        <v/>
      </c>
      <c r="U966" s="0" t="str">
        <f aca="false">IF(H966&lt;&gt;"",IF(Q966=1,IF(B966="W",1,0),IF(B966="W",1,0)+U965),"")</f>
        <v/>
      </c>
      <c r="V966" s="0" t="str">
        <f aca="false">IF(H966&lt;&gt;"",IF(Q966=1,IF(B966&lt;&gt;"W",1,0),IF(B966&lt;&gt;"W",1,0)+V965),"")</f>
        <v/>
      </c>
    </row>
    <row r="967" customFormat="false" ht="13.8" hidden="false" customHeight="false" outlineLevel="0" collapsed="false">
      <c r="A967" s="23"/>
      <c r="B967" s="23"/>
      <c r="C967" s="23"/>
      <c r="D967" s="23"/>
      <c r="E967" s="23"/>
      <c r="F967" s="25" t="str">
        <f aca="false">_xlfn.IFS(E967 = "","",E967&gt;0,C967/E967,TRUE(),C967/1)</f>
        <v/>
      </c>
      <c r="G967" s="25" t="str">
        <f aca="false">_xlfn.IFS(E967 = "","",E967&gt;0,(C967+D967)/E967,TRUE(),(C967+D967)/1)</f>
        <v/>
      </c>
      <c r="H967" s="29"/>
      <c r="I967" s="27"/>
      <c r="J967" s="28" t="str">
        <f aca="false">IF(O967&lt;&gt;"",O967/86400,"")</f>
        <v/>
      </c>
      <c r="K967" s="28"/>
      <c r="L967" s="29" t="str">
        <f aca="false">_xlfn.IFS(Q968 &lt;&gt; 1,"",T967&gt;0,R967/T967,TRUE(),R967/1)</f>
        <v/>
      </c>
      <c r="M967" s="25" t="str">
        <f aca="false">_xlfn.IFS(Q968 &lt;&gt; 1,"",V967&gt;0,U967/V967,TRUE(),U967/1)</f>
        <v/>
      </c>
      <c r="N967" s="20"/>
      <c r="P967" s="0" t="str">
        <f aca="false">IF(H967&lt;&gt;"",MOD(WEEKDAY(H967)+4,7)+1,"")</f>
        <v/>
      </c>
      <c r="Q967" s="0" t="str">
        <f aca="false">IF(H966&lt;&gt;"",_xlfn.IFS(OR((H967-H966)&gt;=7,H967=""),1,P966&gt;P967,1,1,0),"")</f>
        <v/>
      </c>
      <c r="R967" s="0" t="str">
        <f aca="false">IF(C967&lt;&gt;"",IF($Q967&lt;&gt;1,C967+R966,C967),"")</f>
        <v/>
      </c>
      <c r="S967" s="0" t="str">
        <f aca="false">IF(D967&lt;&gt;"",IF($Q967&lt;&gt;1,D967+S966,D967),"")</f>
        <v/>
      </c>
      <c r="T967" s="0" t="str">
        <f aca="false">IF(E967&lt;&gt;"",IF($Q967&lt;&gt;1,E967+T966,E967),"")</f>
        <v/>
      </c>
      <c r="U967" s="0" t="str">
        <f aca="false">IF(H967&lt;&gt;"",IF(Q967=1,IF(B967="W",1,0),IF(B967="W",1,0)+U966),"")</f>
        <v/>
      </c>
      <c r="V967" s="0" t="str">
        <f aca="false">IF(H967&lt;&gt;"",IF(Q967=1,IF(B967&lt;&gt;"W",1,0),IF(B967&lt;&gt;"W",1,0)+V966),"")</f>
        <v/>
      </c>
    </row>
    <row r="968" customFormat="false" ht="13.8" hidden="false" customHeight="false" outlineLevel="0" collapsed="false">
      <c r="A968" s="23"/>
      <c r="B968" s="23"/>
      <c r="C968" s="23"/>
      <c r="D968" s="23"/>
      <c r="E968" s="23"/>
      <c r="F968" s="25" t="str">
        <f aca="false">_xlfn.IFS(E968 = "","",E968&gt;0,C968/E968,TRUE(),C968/1)</f>
        <v/>
      </c>
      <c r="G968" s="25" t="str">
        <f aca="false">_xlfn.IFS(E968 = "","",E968&gt;0,(C968+D968)/E968,TRUE(),(C968+D968)/1)</f>
        <v/>
      </c>
      <c r="H968" s="29"/>
      <c r="I968" s="27"/>
      <c r="J968" s="28" t="str">
        <f aca="false">IF(O968&lt;&gt;"",O968/86400,"")</f>
        <v/>
      </c>
      <c r="K968" s="28"/>
      <c r="L968" s="29" t="str">
        <f aca="false">_xlfn.IFS(Q969 &lt;&gt; 1,"",T968&gt;0,R968/T968,TRUE(),R968/1)</f>
        <v/>
      </c>
      <c r="M968" s="25" t="str">
        <f aca="false">_xlfn.IFS(Q969 &lt;&gt; 1,"",V968&gt;0,U968/V968,TRUE(),U968/1)</f>
        <v/>
      </c>
      <c r="N968" s="20"/>
      <c r="P968" s="0" t="str">
        <f aca="false">IF(H968&lt;&gt;"",MOD(WEEKDAY(H968)+4,7)+1,"")</f>
        <v/>
      </c>
      <c r="Q968" s="0" t="str">
        <f aca="false">IF(H967&lt;&gt;"",_xlfn.IFS(OR((H968-H967)&gt;=7,H968=""),1,P967&gt;P968,1,1,0),"")</f>
        <v/>
      </c>
      <c r="R968" s="0" t="str">
        <f aca="false">IF(C968&lt;&gt;"",IF($Q968&lt;&gt;1,C968+R967,C968),"")</f>
        <v/>
      </c>
      <c r="S968" s="0" t="str">
        <f aca="false">IF(D968&lt;&gt;"",IF($Q968&lt;&gt;1,D968+S967,D968),"")</f>
        <v/>
      </c>
      <c r="T968" s="0" t="str">
        <f aca="false">IF(E968&lt;&gt;"",IF($Q968&lt;&gt;1,E968+T967,E968),"")</f>
        <v/>
      </c>
      <c r="U968" s="0" t="str">
        <f aca="false">IF(H968&lt;&gt;"",IF(Q968=1,IF(B968="W",1,0),IF(B968="W",1,0)+U967),"")</f>
        <v/>
      </c>
      <c r="V968" s="0" t="str">
        <f aca="false">IF(H968&lt;&gt;"",IF(Q968=1,IF(B968&lt;&gt;"W",1,0),IF(B968&lt;&gt;"W",1,0)+V967),"")</f>
        <v/>
      </c>
    </row>
    <row r="969" customFormat="false" ht="13.8" hidden="false" customHeight="false" outlineLevel="0" collapsed="false">
      <c r="A969" s="23"/>
      <c r="B969" s="23"/>
      <c r="C969" s="23"/>
      <c r="D969" s="23"/>
      <c r="E969" s="23"/>
      <c r="F969" s="25" t="str">
        <f aca="false">_xlfn.IFS(E969 = "","",E969&gt;0,C969/E969,TRUE(),C969/1)</f>
        <v/>
      </c>
      <c r="G969" s="25" t="str">
        <f aca="false">_xlfn.IFS(E969 = "","",E969&gt;0,(C969+D969)/E969,TRUE(),(C969+D969)/1)</f>
        <v/>
      </c>
      <c r="H969" s="29"/>
      <c r="I969" s="27"/>
      <c r="J969" s="28" t="str">
        <f aca="false">IF(O969&lt;&gt;"",O969/86400,"")</f>
        <v/>
      </c>
      <c r="K969" s="28"/>
      <c r="L969" s="29" t="str">
        <f aca="false">_xlfn.IFS(Q970 &lt;&gt; 1,"",T969&gt;0,R969/T969,TRUE(),R969/1)</f>
        <v/>
      </c>
      <c r="M969" s="25" t="str">
        <f aca="false">_xlfn.IFS(Q970 &lt;&gt; 1,"",V969&gt;0,U969/V969,TRUE(),U969/1)</f>
        <v/>
      </c>
      <c r="N969" s="20"/>
      <c r="P969" s="0" t="str">
        <f aca="false">IF(H969&lt;&gt;"",MOD(WEEKDAY(H969)+4,7)+1,"")</f>
        <v/>
      </c>
      <c r="Q969" s="0" t="str">
        <f aca="false">IF(H968&lt;&gt;"",_xlfn.IFS(OR((H969-H968)&gt;=7,H969=""),1,P968&gt;P969,1,1,0),"")</f>
        <v/>
      </c>
      <c r="R969" s="0" t="str">
        <f aca="false">IF(C969&lt;&gt;"",IF($Q969&lt;&gt;1,C969+R968,C969),"")</f>
        <v/>
      </c>
      <c r="S969" s="0" t="str">
        <f aca="false">IF(D969&lt;&gt;"",IF($Q969&lt;&gt;1,D969+S968,D969),"")</f>
        <v/>
      </c>
      <c r="T969" s="0" t="str">
        <f aca="false">IF(E969&lt;&gt;"",IF($Q969&lt;&gt;1,E969+T968,E969),"")</f>
        <v/>
      </c>
      <c r="U969" s="0" t="str">
        <f aca="false">IF(H969&lt;&gt;"",IF(Q969=1,IF(B969="W",1,0),IF(B969="W",1,0)+U968),"")</f>
        <v/>
      </c>
      <c r="V969" s="0" t="str">
        <f aca="false">IF(H969&lt;&gt;"",IF(Q969=1,IF(B969&lt;&gt;"W",1,0),IF(B969&lt;&gt;"W",1,0)+V968),"")</f>
        <v/>
      </c>
    </row>
    <row r="970" customFormat="false" ht="13.8" hidden="false" customHeight="false" outlineLevel="0" collapsed="false">
      <c r="A970" s="23"/>
      <c r="B970" s="23"/>
      <c r="C970" s="23"/>
      <c r="D970" s="23"/>
      <c r="E970" s="23"/>
      <c r="F970" s="25" t="str">
        <f aca="false">_xlfn.IFS(E970 = "","",E970&gt;0,C970/E970,TRUE(),C970/1)</f>
        <v/>
      </c>
      <c r="G970" s="25" t="str">
        <f aca="false">_xlfn.IFS(E970 = "","",E970&gt;0,(C970+D970)/E970,TRUE(),(C970+D970)/1)</f>
        <v/>
      </c>
      <c r="H970" s="29"/>
      <c r="I970" s="27"/>
      <c r="J970" s="28" t="str">
        <f aca="false">IF(O970&lt;&gt;"",O970/86400,"")</f>
        <v/>
      </c>
      <c r="K970" s="28"/>
      <c r="L970" s="29" t="str">
        <f aca="false">_xlfn.IFS(Q971 &lt;&gt; 1,"",T970&gt;0,R970/T970,TRUE(),R970/1)</f>
        <v/>
      </c>
      <c r="M970" s="25" t="str">
        <f aca="false">_xlfn.IFS(Q971 &lt;&gt; 1,"",V970&gt;0,U970/V970,TRUE(),U970/1)</f>
        <v/>
      </c>
      <c r="N970" s="20"/>
      <c r="P970" s="0" t="str">
        <f aca="false">IF(H970&lt;&gt;"",MOD(WEEKDAY(H970)+4,7)+1,"")</f>
        <v/>
      </c>
      <c r="Q970" s="0" t="str">
        <f aca="false">IF(H969&lt;&gt;"",_xlfn.IFS(OR((H970-H969)&gt;=7,H970=""),1,P969&gt;P970,1,1,0),"")</f>
        <v/>
      </c>
      <c r="R970" s="0" t="str">
        <f aca="false">IF(C970&lt;&gt;"",IF($Q970&lt;&gt;1,C970+R969,C970),"")</f>
        <v/>
      </c>
      <c r="S970" s="0" t="str">
        <f aca="false">IF(D970&lt;&gt;"",IF($Q970&lt;&gt;1,D970+S969,D970),"")</f>
        <v/>
      </c>
      <c r="T970" s="0" t="str">
        <f aca="false">IF(E970&lt;&gt;"",IF($Q970&lt;&gt;1,E970+T969,E970),"")</f>
        <v/>
      </c>
      <c r="U970" s="0" t="str">
        <f aca="false">IF(H970&lt;&gt;"",IF(Q970=1,IF(B970="W",1,0),IF(B970="W",1,0)+U969),"")</f>
        <v/>
      </c>
      <c r="V970" s="0" t="str">
        <f aca="false">IF(H970&lt;&gt;"",IF(Q970=1,IF(B970&lt;&gt;"W",1,0),IF(B970&lt;&gt;"W",1,0)+V969),"")</f>
        <v/>
      </c>
    </row>
    <row r="971" customFormat="false" ht="13.8" hidden="false" customHeight="false" outlineLevel="0" collapsed="false">
      <c r="A971" s="23"/>
      <c r="B971" s="23"/>
      <c r="C971" s="23"/>
      <c r="D971" s="23"/>
      <c r="E971" s="23"/>
      <c r="F971" s="25" t="str">
        <f aca="false">_xlfn.IFS(E971 = "","",E971&gt;0,C971/E971,TRUE(),C971/1)</f>
        <v/>
      </c>
      <c r="G971" s="25" t="str">
        <f aca="false">_xlfn.IFS(E971 = "","",E971&gt;0,(C971+D971)/E971,TRUE(),(C971+D971)/1)</f>
        <v/>
      </c>
      <c r="H971" s="29"/>
      <c r="I971" s="27"/>
      <c r="J971" s="28" t="str">
        <f aca="false">IF(O971&lt;&gt;"",O971/86400,"")</f>
        <v/>
      </c>
      <c r="K971" s="28"/>
      <c r="L971" s="29" t="str">
        <f aca="false">_xlfn.IFS(Q972 &lt;&gt; 1,"",T971&gt;0,R971/T971,TRUE(),R971/1)</f>
        <v/>
      </c>
      <c r="M971" s="25" t="str">
        <f aca="false">_xlfn.IFS(Q972 &lt;&gt; 1,"",V971&gt;0,U971/V971,TRUE(),U971/1)</f>
        <v/>
      </c>
      <c r="N971" s="20"/>
      <c r="P971" s="0" t="str">
        <f aca="false">IF(H971&lt;&gt;"",MOD(WEEKDAY(H971)+4,7)+1,"")</f>
        <v/>
      </c>
      <c r="Q971" s="0" t="str">
        <f aca="false">IF(H970&lt;&gt;"",_xlfn.IFS(OR((H971-H970)&gt;=7,H971=""),1,P970&gt;P971,1,1,0),"")</f>
        <v/>
      </c>
      <c r="R971" s="0" t="str">
        <f aca="false">IF(C971&lt;&gt;"",IF($Q971&lt;&gt;1,C971+R970,C971),"")</f>
        <v/>
      </c>
      <c r="S971" s="0" t="str">
        <f aca="false">IF(D971&lt;&gt;"",IF($Q971&lt;&gt;1,D971+S970,D971),"")</f>
        <v/>
      </c>
      <c r="T971" s="0" t="str">
        <f aca="false">IF(E971&lt;&gt;"",IF($Q971&lt;&gt;1,E971+T970,E971),"")</f>
        <v/>
      </c>
      <c r="U971" s="0" t="str">
        <f aca="false">IF(H971&lt;&gt;"",IF(Q971=1,IF(B971="W",1,0),IF(B971="W",1,0)+U970),"")</f>
        <v/>
      </c>
      <c r="V971" s="0" t="str">
        <f aca="false">IF(H971&lt;&gt;"",IF(Q971=1,IF(B971&lt;&gt;"W",1,0),IF(B971&lt;&gt;"W",1,0)+V970),"")</f>
        <v/>
      </c>
    </row>
    <row r="972" customFormat="false" ht="13.8" hidden="false" customHeight="false" outlineLevel="0" collapsed="false">
      <c r="A972" s="23"/>
      <c r="B972" s="23"/>
      <c r="C972" s="23"/>
      <c r="D972" s="23"/>
      <c r="E972" s="23"/>
      <c r="F972" s="25" t="str">
        <f aca="false">_xlfn.IFS(E972 = "","",E972&gt;0,C972/E972,TRUE(),C972/1)</f>
        <v/>
      </c>
      <c r="G972" s="25" t="str">
        <f aca="false">_xlfn.IFS(E972 = "","",E972&gt;0,(C972+D972)/E972,TRUE(),(C972+D972)/1)</f>
        <v/>
      </c>
      <c r="H972" s="29"/>
      <c r="I972" s="27"/>
      <c r="J972" s="28" t="str">
        <f aca="false">IF(O972&lt;&gt;"",O972/86400,"")</f>
        <v/>
      </c>
      <c r="K972" s="28"/>
      <c r="L972" s="29" t="str">
        <f aca="false">_xlfn.IFS(Q973 &lt;&gt; 1,"",T972&gt;0,R972/T972,TRUE(),R972/1)</f>
        <v/>
      </c>
      <c r="M972" s="25" t="str">
        <f aca="false">_xlfn.IFS(Q973 &lt;&gt; 1,"",V972&gt;0,U972/V972,TRUE(),U972/1)</f>
        <v/>
      </c>
      <c r="N972" s="20"/>
      <c r="P972" s="0" t="str">
        <f aca="false">IF(H972&lt;&gt;"",MOD(WEEKDAY(H972)+4,7)+1,"")</f>
        <v/>
      </c>
      <c r="Q972" s="0" t="str">
        <f aca="false">IF(H971&lt;&gt;"",_xlfn.IFS(OR((H972-H971)&gt;=7,H972=""),1,P971&gt;P972,1,1,0),"")</f>
        <v/>
      </c>
      <c r="R972" s="0" t="str">
        <f aca="false">IF(C972&lt;&gt;"",IF($Q972&lt;&gt;1,C972+R971,C972),"")</f>
        <v/>
      </c>
      <c r="S972" s="0" t="str">
        <f aca="false">IF(D972&lt;&gt;"",IF($Q972&lt;&gt;1,D972+S971,D972),"")</f>
        <v/>
      </c>
      <c r="T972" s="0" t="str">
        <f aca="false">IF(E972&lt;&gt;"",IF($Q972&lt;&gt;1,E972+T971,E972),"")</f>
        <v/>
      </c>
      <c r="U972" s="0" t="str">
        <f aca="false">IF(H972&lt;&gt;"",IF(Q972=1,IF(B972="W",1,0),IF(B972="W",1,0)+U971),"")</f>
        <v/>
      </c>
      <c r="V972" s="0" t="str">
        <f aca="false">IF(H972&lt;&gt;"",IF(Q972=1,IF(B972&lt;&gt;"W",1,0),IF(B972&lt;&gt;"W",1,0)+V971),"")</f>
        <v/>
      </c>
    </row>
    <row r="973" customFormat="false" ht="13.8" hidden="false" customHeight="false" outlineLevel="0" collapsed="false">
      <c r="A973" s="23"/>
      <c r="B973" s="23"/>
      <c r="C973" s="23"/>
      <c r="D973" s="23"/>
      <c r="E973" s="23"/>
      <c r="F973" s="25" t="str">
        <f aca="false">_xlfn.IFS(E973 = "","",E973&gt;0,C973/E973,TRUE(),C973/1)</f>
        <v/>
      </c>
      <c r="G973" s="25" t="str">
        <f aca="false">_xlfn.IFS(E973 = "","",E973&gt;0,(C973+D973)/E973,TRUE(),(C973+D973)/1)</f>
        <v/>
      </c>
      <c r="H973" s="29"/>
      <c r="I973" s="27"/>
      <c r="J973" s="28" t="str">
        <f aca="false">IF(O973&lt;&gt;"",O973/86400,"")</f>
        <v/>
      </c>
      <c r="K973" s="28"/>
      <c r="L973" s="29" t="str">
        <f aca="false">_xlfn.IFS(Q974 &lt;&gt; 1,"",T973&gt;0,R973/T973,TRUE(),R973/1)</f>
        <v/>
      </c>
      <c r="M973" s="25" t="str">
        <f aca="false">_xlfn.IFS(Q974 &lt;&gt; 1,"",V973&gt;0,U973/V973,TRUE(),U973/1)</f>
        <v/>
      </c>
      <c r="N973" s="20"/>
      <c r="P973" s="0" t="str">
        <f aca="false">IF(H973&lt;&gt;"",MOD(WEEKDAY(H973)+4,7)+1,"")</f>
        <v/>
      </c>
      <c r="Q973" s="0" t="str">
        <f aca="false">IF(H972&lt;&gt;"",_xlfn.IFS(OR((H973-H972)&gt;=7,H973=""),1,P972&gt;P973,1,1,0),"")</f>
        <v/>
      </c>
      <c r="R973" s="0" t="str">
        <f aca="false">IF(C973&lt;&gt;"",IF($Q973&lt;&gt;1,C973+R972,C973),"")</f>
        <v/>
      </c>
      <c r="S973" s="0" t="str">
        <f aca="false">IF(D973&lt;&gt;"",IF($Q973&lt;&gt;1,D973+S972,D973),"")</f>
        <v/>
      </c>
      <c r="T973" s="0" t="str">
        <f aca="false">IF(E973&lt;&gt;"",IF($Q973&lt;&gt;1,E973+T972,E973),"")</f>
        <v/>
      </c>
      <c r="U973" s="0" t="str">
        <f aca="false">IF(H973&lt;&gt;"",IF(Q973=1,IF(B973="W",1,0),IF(B973="W",1,0)+U972),"")</f>
        <v/>
      </c>
      <c r="V973" s="0" t="str">
        <f aca="false">IF(H973&lt;&gt;"",IF(Q973=1,IF(B973&lt;&gt;"W",1,0),IF(B973&lt;&gt;"W",1,0)+V972),"")</f>
        <v/>
      </c>
    </row>
    <row r="974" customFormat="false" ht="13.8" hidden="false" customHeight="false" outlineLevel="0" collapsed="false">
      <c r="A974" s="23"/>
      <c r="B974" s="23"/>
      <c r="C974" s="23"/>
      <c r="D974" s="23"/>
      <c r="E974" s="23"/>
      <c r="F974" s="25" t="str">
        <f aca="false">_xlfn.IFS(E974 = "","",E974&gt;0,C974/E974,TRUE(),C974/1)</f>
        <v/>
      </c>
      <c r="G974" s="25" t="str">
        <f aca="false">_xlfn.IFS(E974 = "","",E974&gt;0,(C974+D974)/E974,TRUE(),(C974+D974)/1)</f>
        <v/>
      </c>
      <c r="H974" s="29"/>
      <c r="I974" s="27"/>
      <c r="J974" s="28" t="str">
        <f aca="false">IF(O974&lt;&gt;"",O974/86400,"")</f>
        <v/>
      </c>
      <c r="K974" s="28"/>
      <c r="L974" s="29" t="str">
        <f aca="false">_xlfn.IFS(Q975 &lt;&gt; 1,"",T974&gt;0,R974/T974,TRUE(),R974/1)</f>
        <v/>
      </c>
      <c r="M974" s="25" t="str">
        <f aca="false">_xlfn.IFS(Q975 &lt;&gt; 1,"",V974&gt;0,U974/V974,TRUE(),U974/1)</f>
        <v/>
      </c>
      <c r="N974" s="20"/>
      <c r="P974" s="0" t="str">
        <f aca="false">IF(H974&lt;&gt;"",MOD(WEEKDAY(H974)+4,7)+1,"")</f>
        <v/>
      </c>
      <c r="Q974" s="0" t="str">
        <f aca="false">IF(H973&lt;&gt;"",_xlfn.IFS(OR((H974-H973)&gt;=7,H974=""),1,P973&gt;P974,1,1,0),"")</f>
        <v/>
      </c>
      <c r="R974" s="0" t="str">
        <f aca="false">IF(C974&lt;&gt;"",IF($Q974&lt;&gt;1,C974+R973,C974),"")</f>
        <v/>
      </c>
      <c r="S974" s="0" t="str">
        <f aca="false">IF(D974&lt;&gt;"",IF($Q974&lt;&gt;1,D974+S973,D974),"")</f>
        <v/>
      </c>
      <c r="T974" s="0" t="str">
        <f aca="false">IF(E974&lt;&gt;"",IF($Q974&lt;&gt;1,E974+T973,E974),"")</f>
        <v/>
      </c>
      <c r="U974" s="0" t="str">
        <f aca="false">IF(H974&lt;&gt;"",IF(Q974=1,IF(B974="W",1,0),IF(B974="W",1,0)+U973),"")</f>
        <v/>
      </c>
      <c r="V974" s="0" t="str">
        <f aca="false">IF(H974&lt;&gt;"",IF(Q974=1,IF(B974&lt;&gt;"W",1,0),IF(B974&lt;&gt;"W",1,0)+V973),"")</f>
        <v/>
      </c>
    </row>
    <row r="975" customFormat="false" ht="13.8" hidden="false" customHeight="false" outlineLevel="0" collapsed="false">
      <c r="A975" s="23"/>
      <c r="B975" s="23"/>
      <c r="C975" s="23"/>
      <c r="D975" s="23"/>
      <c r="E975" s="23"/>
      <c r="F975" s="25" t="str">
        <f aca="false">_xlfn.IFS(E975 = "","",E975&gt;0,C975/E975,TRUE(),C975/1)</f>
        <v/>
      </c>
      <c r="G975" s="25" t="str">
        <f aca="false">_xlfn.IFS(E975 = "","",E975&gt;0,(C975+D975)/E975,TRUE(),(C975+D975)/1)</f>
        <v/>
      </c>
      <c r="H975" s="29"/>
      <c r="I975" s="27"/>
      <c r="J975" s="28" t="str">
        <f aca="false">IF(O975&lt;&gt;"",O975/86400,"")</f>
        <v/>
      </c>
      <c r="K975" s="28"/>
      <c r="L975" s="29" t="str">
        <f aca="false">_xlfn.IFS(Q976 &lt;&gt; 1,"",T975&gt;0,R975/T975,TRUE(),R975/1)</f>
        <v/>
      </c>
      <c r="M975" s="25" t="str">
        <f aca="false">_xlfn.IFS(Q976 &lt;&gt; 1,"",V975&gt;0,U975/V975,TRUE(),U975/1)</f>
        <v/>
      </c>
      <c r="N975" s="20"/>
      <c r="P975" s="0" t="str">
        <f aca="false">IF(H975&lt;&gt;"",MOD(WEEKDAY(H975)+4,7)+1,"")</f>
        <v/>
      </c>
      <c r="Q975" s="0" t="str">
        <f aca="false">IF(H974&lt;&gt;"",_xlfn.IFS(OR((H975-H974)&gt;=7,H975=""),1,P974&gt;P975,1,1,0),"")</f>
        <v/>
      </c>
      <c r="R975" s="0" t="str">
        <f aca="false">IF(C975&lt;&gt;"",IF($Q975&lt;&gt;1,C975+R974,C975),"")</f>
        <v/>
      </c>
      <c r="S975" s="0" t="str">
        <f aca="false">IF(D975&lt;&gt;"",IF($Q975&lt;&gt;1,D975+S974,D975),"")</f>
        <v/>
      </c>
      <c r="T975" s="0" t="str">
        <f aca="false">IF(E975&lt;&gt;"",IF($Q975&lt;&gt;1,E975+T974,E975),"")</f>
        <v/>
      </c>
      <c r="U975" s="0" t="str">
        <f aca="false">IF(H975&lt;&gt;"",IF(Q975=1,IF(B975="W",1,0),IF(B975="W",1,0)+U974),"")</f>
        <v/>
      </c>
      <c r="V975" s="0" t="str">
        <f aca="false">IF(H975&lt;&gt;"",IF(Q975=1,IF(B975&lt;&gt;"W",1,0),IF(B975&lt;&gt;"W",1,0)+V974),"")</f>
        <v/>
      </c>
    </row>
    <row r="976" customFormat="false" ht="13.8" hidden="false" customHeight="false" outlineLevel="0" collapsed="false">
      <c r="A976" s="23"/>
      <c r="B976" s="23"/>
      <c r="C976" s="23"/>
      <c r="D976" s="23"/>
      <c r="E976" s="23"/>
      <c r="F976" s="25" t="str">
        <f aca="false">_xlfn.IFS(E976 = "","",E976&gt;0,C976/E976,TRUE(),C976/1)</f>
        <v/>
      </c>
      <c r="G976" s="25" t="str">
        <f aca="false">_xlfn.IFS(E976 = "","",E976&gt;0,(C976+D976)/E976,TRUE(),(C976+D976)/1)</f>
        <v/>
      </c>
      <c r="H976" s="29"/>
      <c r="I976" s="27"/>
      <c r="J976" s="28" t="str">
        <f aca="false">IF(O976&lt;&gt;"",O976/86400,"")</f>
        <v/>
      </c>
      <c r="K976" s="28"/>
      <c r="L976" s="29" t="str">
        <f aca="false">_xlfn.IFS(Q977 &lt;&gt; 1,"",T976&gt;0,R976/T976,TRUE(),R976/1)</f>
        <v/>
      </c>
      <c r="M976" s="25" t="str">
        <f aca="false">_xlfn.IFS(Q977 &lt;&gt; 1,"",V976&gt;0,U976/V976,TRUE(),U976/1)</f>
        <v/>
      </c>
      <c r="N976" s="20"/>
      <c r="P976" s="0" t="str">
        <f aca="false">IF(H976&lt;&gt;"",MOD(WEEKDAY(H976)+4,7)+1,"")</f>
        <v/>
      </c>
      <c r="Q976" s="0" t="str">
        <f aca="false">IF(H975&lt;&gt;"",_xlfn.IFS(OR((H976-H975)&gt;=7,H976=""),1,P975&gt;P976,1,1,0),"")</f>
        <v/>
      </c>
      <c r="R976" s="0" t="str">
        <f aca="false">IF(C976&lt;&gt;"",IF($Q976&lt;&gt;1,C976+R975,C976),"")</f>
        <v/>
      </c>
      <c r="S976" s="0" t="str">
        <f aca="false">IF(D976&lt;&gt;"",IF($Q976&lt;&gt;1,D976+S975,D976),"")</f>
        <v/>
      </c>
      <c r="T976" s="0" t="str">
        <f aca="false">IF(E976&lt;&gt;"",IF($Q976&lt;&gt;1,E976+T975,E976),"")</f>
        <v/>
      </c>
      <c r="U976" s="0" t="str">
        <f aca="false">IF(H976&lt;&gt;"",IF(Q976=1,IF(B976="W",1,0),IF(B976="W",1,0)+U975),"")</f>
        <v/>
      </c>
      <c r="V976" s="0" t="str">
        <f aca="false">IF(H976&lt;&gt;"",IF(Q976=1,IF(B976&lt;&gt;"W",1,0),IF(B976&lt;&gt;"W",1,0)+V975),"")</f>
        <v/>
      </c>
    </row>
    <row r="977" customFormat="false" ht="13.8" hidden="false" customHeight="false" outlineLevel="0" collapsed="false">
      <c r="A977" s="23"/>
      <c r="B977" s="23"/>
      <c r="C977" s="23"/>
      <c r="D977" s="23"/>
      <c r="E977" s="23"/>
      <c r="F977" s="25" t="str">
        <f aca="false">_xlfn.IFS(E977 = "","",E977&gt;0,C977/E977,TRUE(),C977/1)</f>
        <v/>
      </c>
      <c r="G977" s="25" t="str">
        <f aca="false">_xlfn.IFS(E977 = "","",E977&gt;0,(C977+D977)/E977,TRUE(),(C977+D977)/1)</f>
        <v/>
      </c>
      <c r="H977" s="29"/>
      <c r="I977" s="27"/>
      <c r="J977" s="28" t="str">
        <f aca="false">IF(O977&lt;&gt;"",O977/86400,"")</f>
        <v/>
      </c>
      <c r="K977" s="28"/>
      <c r="L977" s="29" t="str">
        <f aca="false">_xlfn.IFS(Q978 &lt;&gt; 1,"",T977&gt;0,R977/T977,TRUE(),R977/1)</f>
        <v/>
      </c>
      <c r="M977" s="25" t="str">
        <f aca="false">_xlfn.IFS(Q978 &lt;&gt; 1,"",V977&gt;0,U977/V977,TRUE(),U977/1)</f>
        <v/>
      </c>
      <c r="N977" s="20"/>
      <c r="P977" s="0" t="str">
        <f aca="false">IF(H977&lt;&gt;"",MOD(WEEKDAY(H977)+4,7)+1,"")</f>
        <v/>
      </c>
      <c r="Q977" s="0" t="str">
        <f aca="false">IF(H976&lt;&gt;"",_xlfn.IFS(OR((H977-H976)&gt;=7,H977=""),1,P976&gt;P977,1,1,0),"")</f>
        <v/>
      </c>
      <c r="R977" s="0" t="str">
        <f aca="false">IF(C977&lt;&gt;"",IF($Q977&lt;&gt;1,C977+R976,C977),"")</f>
        <v/>
      </c>
      <c r="S977" s="0" t="str">
        <f aca="false">IF(D977&lt;&gt;"",IF($Q977&lt;&gt;1,D977+S976,D977),"")</f>
        <v/>
      </c>
      <c r="T977" s="0" t="str">
        <f aca="false">IF(E977&lt;&gt;"",IF($Q977&lt;&gt;1,E977+T976,E977),"")</f>
        <v/>
      </c>
      <c r="U977" s="0" t="str">
        <f aca="false">IF(H977&lt;&gt;"",IF(Q977=1,IF(B977="W",1,0),IF(B977="W",1,0)+U976),"")</f>
        <v/>
      </c>
      <c r="V977" s="0" t="str">
        <f aca="false">IF(H977&lt;&gt;"",IF(Q977=1,IF(B977&lt;&gt;"W",1,0),IF(B977&lt;&gt;"W",1,0)+V976),"")</f>
        <v/>
      </c>
    </row>
    <row r="978" customFormat="false" ht="13.8" hidden="false" customHeight="false" outlineLevel="0" collapsed="false">
      <c r="A978" s="23"/>
      <c r="B978" s="23"/>
      <c r="C978" s="23"/>
      <c r="D978" s="23"/>
      <c r="E978" s="23"/>
      <c r="F978" s="25" t="str">
        <f aca="false">_xlfn.IFS(E978 = "","",E978&gt;0,C978/E978,TRUE(),C978/1)</f>
        <v/>
      </c>
      <c r="G978" s="25" t="str">
        <f aca="false">_xlfn.IFS(E978 = "","",E978&gt;0,(C978+D978)/E978,TRUE(),(C978+D978)/1)</f>
        <v/>
      </c>
      <c r="H978" s="29"/>
      <c r="I978" s="27"/>
      <c r="J978" s="28" t="str">
        <f aca="false">IF(O978&lt;&gt;"",O978/86400,"")</f>
        <v/>
      </c>
      <c r="K978" s="28"/>
      <c r="L978" s="29" t="str">
        <f aca="false">_xlfn.IFS(Q979 &lt;&gt; 1,"",T978&gt;0,R978/T978,TRUE(),R978/1)</f>
        <v/>
      </c>
      <c r="M978" s="25" t="str">
        <f aca="false">_xlfn.IFS(Q979 &lt;&gt; 1,"",V978&gt;0,U978/V978,TRUE(),U978/1)</f>
        <v/>
      </c>
      <c r="N978" s="20"/>
      <c r="P978" s="0" t="str">
        <f aca="false">IF(H978&lt;&gt;"",MOD(WEEKDAY(H978)+4,7)+1,"")</f>
        <v/>
      </c>
      <c r="Q978" s="0" t="str">
        <f aca="false">IF(H977&lt;&gt;"",_xlfn.IFS(OR((H978-H977)&gt;=7,H978=""),1,P977&gt;P978,1,1,0),"")</f>
        <v/>
      </c>
      <c r="R978" s="0" t="str">
        <f aca="false">IF(C978&lt;&gt;"",IF($Q978&lt;&gt;1,C978+R977,C978),"")</f>
        <v/>
      </c>
      <c r="S978" s="0" t="str">
        <f aca="false">IF(D978&lt;&gt;"",IF($Q978&lt;&gt;1,D978+S977,D978),"")</f>
        <v/>
      </c>
      <c r="T978" s="0" t="str">
        <f aca="false">IF(E978&lt;&gt;"",IF($Q978&lt;&gt;1,E978+T977,E978),"")</f>
        <v/>
      </c>
      <c r="U978" s="0" t="str">
        <f aca="false">IF(H978&lt;&gt;"",IF(Q978=1,IF(B978="W",1,0),IF(B978="W",1,0)+U977),"")</f>
        <v/>
      </c>
      <c r="V978" s="0" t="str">
        <f aca="false">IF(H978&lt;&gt;"",IF(Q978=1,IF(B978&lt;&gt;"W",1,0),IF(B978&lt;&gt;"W",1,0)+V977),"")</f>
        <v/>
      </c>
    </row>
    <row r="979" customFormat="false" ht="13.8" hidden="false" customHeight="false" outlineLevel="0" collapsed="false">
      <c r="A979" s="23"/>
      <c r="B979" s="23"/>
      <c r="C979" s="23"/>
      <c r="D979" s="23"/>
      <c r="E979" s="23"/>
      <c r="F979" s="25" t="str">
        <f aca="false">_xlfn.IFS(E979 = "","",E979&gt;0,C979/E979,TRUE(),C979/1)</f>
        <v/>
      </c>
      <c r="G979" s="25" t="str">
        <f aca="false">_xlfn.IFS(E979 = "","",E979&gt;0,(C979+D979)/E979,TRUE(),(C979+D979)/1)</f>
        <v/>
      </c>
      <c r="H979" s="29"/>
      <c r="I979" s="27"/>
      <c r="J979" s="28" t="str">
        <f aca="false">IF(O979&lt;&gt;"",O979/86400,"")</f>
        <v/>
      </c>
      <c r="K979" s="28"/>
      <c r="L979" s="29" t="str">
        <f aca="false">_xlfn.IFS(Q980 &lt;&gt; 1,"",T979&gt;0,R979/T979,TRUE(),R979/1)</f>
        <v/>
      </c>
      <c r="M979" s="25" t="str">
        <f aca="false">_xlfn.IFS(Q980 &lt;&gt; 1,"",V979&gt;0,U979/V979,TRUE(),U979/1)</f>
        <v/>
      </c>
      <c r="N979" s="20"/>
      <c r="P979" s="0" t="str">
        <f aca="false">IF(H979&lt;&gt;"",MOD(WEEKDAY(H979)+4,7)+1,"")</f>
        <v/>
      </c>
      <c r="Q979" s="0" t="str">
        <f aca="false">IF(H978&lt;&gt;"",_xlfn.IFS(OR((H979-H978)&gt;=7,H979=""),1,P978&gt;P979,1,1,0),"")</f>
        <v/>
      </c>
      <c r="R979" s="0" t="str">
        <f aca="false">IF(C979&lt;&gt;"",IF($Q979&lt;&gt;1,C979+R978,C979),"")</f>
        <v/>
      </c>
      <c r="S979" s="0" t="str">
        <f aca="false">IF(D979&lt;&gt;"",IF($Q979&lt;&gt;1,D979+S978,D979),"")</f>
        <v/>
      </c>
      <c r="T979" s="0" t="str">
        <f aca="false">IF(E979&lt;&gt;"",IF($Q979&lt;&gt;1,E979+T978,E979),"")</f>
        <v/>
      </c>
      <c r="U979" s="0" t="str">
        <f aca="false">IF(H979&lt;&gt;"",IF(Q979=1,IF(B979="W",1,0),IF(B979="W",1,0)+U978),"")</f>
        <v/>
      </c>
      <c r="V979" s="0" t="str">
        <f aca="false">IF(H979&lt;&gt;"",IF(Q979=1,IF(B979&lt;&gt;"W",1,0),IF(B979&lt;&gt;"W",1,0)+V978),"")</f>
        <v/>
      </c>
    </row>
    <row r="980" customFormat="false" ht="13.8" hidden="false" customHeight="false" outlineLevel="0" collapsed="false">
      <c r="A980" s="23"/>
      <c r="B980" s="23"/>
      <c r="C980" s="23"/>
      <c r="D980" s="23"/>
      <c r="E980" s="23"/>
      <c r="F980" s="25" t="str">
        <f aca="false">_xlfn.IFS(E980 = "","",E980&gt;0,C980/E980,TRUE(),C980/1)</f>
        <v/>
      </c>
      <c r="G980" s="25" t="str">
        <f aca="false">_xlfn.IFS(E980 = "","",E980&gt;0,(C980+D980)/E980,TRUE(),(C980+D980)/1)</f>
        <v/>
      </c>
      <c r="H980" s="29"/>
      <c r="I980" s="27"/>
      <c r="J980" s="28" t="str">
        <f aca="false">IF(O980&lt;&gt;"",O980/86400,"")</f>
        <v/>
      </c>
      <c r="K980" s="28"/>
      <c r="L980" s="29" t="str">
        <f aca="false">_xlfn.IFS(Q981 &lt;&gt; 1,"",T980&gt;0,R980/T980,TRUE(),R980/1)</f>
        <v/>
      </c>
      <c r="M980" s="25" t="str">
        <f aca="false">_xlfn.IFS(Q981 &lt;&gt; 1,"",V980&gt;0,U980/V980,TRUE(),U980/1)</f>
        <v/>
      </c>
      <c r="N980" s="20"/>
      <c r="P980" s="0" t="str">
        <f aca="false">IF(H980&lt;&gt;"",MOD(WEEKDAY(H980)+4,7)+1,"")</f>
        <v/>
      </c>
      <c r="Q980" s="0" t="str">
        <f aca="false">IF(H979&lt;&gt;"",_xlfn.IFS(OR((H980-H979)&gt;=7,H980=""),1,P979&gt;P980,1,1,0),"")</f>
        <v/>
      </c>
      <c r="R980" s="0" t="str">
        <f aca="false">IF(C980&lt;&gt;"",IF($Q980&lt;&gt;1,C980+R979,C980),"")</f>
        <v/>
      </c>
      <c r="S980" s="0" t="str">
        <f aca="false">IF(D980&lt;&gt;"",IF($Q980&lt;&gt;1,D980+S979,D980),"")</f>
        <v/>
      </c>
      <c r="T980" s="0" t="str">
        <f aca="false">IF(E980&lt;&gt;"",IF($Q980&lt;&gt;1,E980+T979,E980),"")</f>
        <v/>
      </c>
      <c r="U980" s="0" t="str">
        <f aca="false">IF(H980&lt;&gt;"",IF(Q980=1,IF(B980="W",1,0),IF(B980="W",1,0)+U979),"")</f>
        <v/>
      </c>
      <c r="V980" s="0" t="str">
        <f aca="false">IF(H980&lt;&gt;"",IF(Q980=1,IF(B980&lt;&gt;"W",1,0),IF(B980&lt;&gt;"W",1,0)+V979),"")</f>
        <v/>
      </c>
    </row>
    <row r="981" customFormat="false" ht="13.8" hidden="false" customHeight="false" outlineLevel="0" collapsed="false">
      <c r="A981" s="23"/>
      <c r="B981" s="23"/>
      <c r="C981" s="23"/>
      <c r="D981" s="23"/>
      <c r="E981" s="23"/>
      <c r="F981" s="25" t="str">
        <f aca="false">_xlfn.IFS(E981 = "","",E981&gt;0,C981/E981,TRUE(),C981/1)</f>
        <v/>
      </c>
      <c r="G981" s="25" t="str">
        <f aca="false">_xlfn.IFS(E981 = "","",E981&gt;0,(C981+D981)/E981,TRUE(),(C981+D981)/1)</f>
        <v/>
      </c>
      <c r="H981" s="29"/>
      <c r="I981" s="27"/>
      <c r="J981" s="28" t="str">
        <f aca="false">IF(O981&lt;&gt;"",O981/86400,"")</f>
        <v/>
      </c>
      <c r="K981" s="28"/>
      <c r="L981" s="29" t="str">
        <f aca="false">_xlfn.IFS(Q982 &lt;&gt; 1,"",T981&gt;0,R981/T981,TRUE(),R981/1)</f>
        <v/>
      </c>
      <c r="M981" s="25" t="str">
        <f aca="false">_xlfn.IFS(Q982 &lt;&gt; 1,"",V981&gt;0,U981/V981,TRUE(),U981/1)</f>
        <v/>
      </c>
      <c r="N981" s="20"/>
      <c r="P981" s="0" t="str">
        <f aca="false">IF(H981&lt;&gt;"",MOD(WEEKDAY(H981)+4,7)+1,"")</f>
        <v/>
      </c>
      <c r="Q981" s="0" t="str">
        <f aca="false">IF(H980&lt;&gt;"",_xlfn.IFS(OR((H981-H980)&gt;=7,H981=""),1,P980&gt;P981,1,1,0),"")</f>
        <v/>
      </c>
      <c r="R981" s="0" t="str">
        <f aca="false">IF(C981&lt;&gt;"",IF($Q981&lt;&gt;1,C981+R980,C981),"")</f>
        <v/>
      </c>
      <c r="S981" s="0" t="str">
        <f aca="false">IF(D981&lt;&gt;"",IF($Q981&lt;&gt;1,D981+S980,D981),"")</f>
        <v/>
      </c>
      <c r="T981" s="0" t="str">
        <f aca="false">IF(E981&lt;&gt;"",IF($Q981&lt;&gt;1,E981+T980,E981),"")</f>
        <v/>
      </c>
      <c r="U981" s="0" t="str">
        <f aca="false">IF(H981&lt;&gt;"",IF(Q981=1,IF(B981="W",1,0),IF(B981="W",1,0)+U980),"")</f>
        <v/>
      </c>
      <c r="V981" s="0" t="str">
        <f aca="false">IF(H981&lt;&gt;"",IF(Q981=1,IF(B981&lt;&gt;"W",1,0),IF(B981&lt;&gt;"W",1,0)+V980),"")</f>
        <v/>
      </c>
    </row>
    <row r="982" customFormat="false" ht="13.8" hidden="false" customHeight="false" outlineLevel="0" collapsed="false">
      <c r="A982" s="23"/>
      <c r="B982" s="23"/>
      <c r="C982" s="23"/>
      <c r="D982" s="23"/>
      <c r="E982" s="23"/>
      <c r="F982" s="25" t="str">
        <f aca="false">_xlfn.IFS(E982 = "","",E982&gt;0,C982/E982,TRUE(),C982/1)</f>
        <v/>
      </c>
      <c r="G982" s="25" t="str">
        <f aca="false">_xlfn.IFS(E982 = "","",E982&gt;0,(C982+D982)/E982,TRUE(),(C982+D982)/1)</f>
        <v/>
      </c>
      <c r="H982" s="29"/>
      <c r="I982" s="27"/>
      <c r="J982" s="28" t="str">
        <f aca="false">IF(O982&lt;&gt;"",O982/86400,"")</f>
        <v/>
      </c>
      <c r="K982" s="28"/>
      <c r="L982" s="29" t="str">
        <f aca="false">_xlfn.IFS(Q983 &lt;&gt; 1,"",T982&gt;0,R982/T982,TRUE(),R982/1)</f>
        <v/>
      </c>
      <c r="M982" s="25" t="str">
        <f aca="false">_xlfn.IFS(Q983 &lt;&gt; 1,"",V982&gt;0,U982/V982,TRUE(),U982/1)</f>
        <v/>
      </c>
      <c r="N982" s="20"/>
      <c r="P982" s="0" t="str">
        <f aca="false">IF(H982&lt;&gt;"",MOD(WEEKDAY(H982)+4,7)+1,"")</f>
        <v/>
      </c>
      <c r="Q982" s="0" t="str">
        <f aca="false">IF(H981&lt;&gt;"",_xlfn.IFS(OR((H982-H981)&gt;=7,H982=""),1,P981&gt;P982,1,1,0),"")</f>
        <v/>
      </c>
      <c r="R982" s="0" t="str">
        <f aca="false">IF(C982&lt;&gt;"",IF($Q982&lt;&gt;1,C982+R981,C982),"")</f>
        <v/>
      </c>
      <c r="S982" s="0" t="str">
        <f aca="false">IF(D982&lt;&gt;"",IF($Q982&lt;&gt;1,D982+S981,D982),"")</f>
        <v/>
      </c>
      <c r="T982" s="0" t="str">
        <f aca="false">IF(E982&lt;&gt;"",IF($Q982&lt;&gt;1,E982+T981,E982),"")</f>
        <v/>
      </c>
      <c r="U982" s="0" t="str">
        <f aca="false">IF(H982&lt;&gt;"",IF(Q982=1,IF(B982="W",1,0),IF(B982="W",1,0)+U981),"")</f>
        <v/>
      </c>
      <c r="V982" s="0" t="str">
        <f aca="false">IF(H982&lt;&gt;"",IF(Q982=1,IF(B982&lt;&gt;"W",1,0),IF(B982&lt;&gt;"W",1,0)+V981),"")</f>
        <v/>
      </c>
    </row>
    <row r="983" customFormat="false" ht="13.8" hidden="false" customHeight="false" outlineLevel="0" collapsed="false">
      <c r="A983" s="23"/>
      <c r="B983" s="23"/>
      <c r="C983" s="23"/>
      <c r="D983" s="23"/>
      <c r="E983" s="23"/>
      <c r="F983" s="25" t="str">
        <f aca="false">_xlfn.IFS(E983 = "","",E983&gt;0,C983/E983,TRUE(),C983/1)</f>
        <v/>
      </c>
      <c r="G983" s="25" t="str">
        <f aca="false">_xlfn.IFS(E983 = "","",E983&gt;0,(C983+D983)/E983,TRUE(),(C983+D983)/1)</f>
        <v/>
      </c>
      <c r="H983" s="29"/>
      <c r="I983" s="27"/>
      <c r="J983" s="28" t="str">
        <f aca="false">IF(O983&lt;&gt;"",O983/86400,"")</f>
        <v/>
      </c>
      <c r="K983" s="28"/>
      <c r="L983" s="29" t="str">
        <f aca="false">_xlfn.IFS(Q984 &lt;&gt; 1,"",T983&gt;0,R983/T983,TRUE(),R983/1)</f>
        <v/>
      </c>
      <c r="M983" s="25" t="str">
        <f aca="false">_xlfn.IFS(Q984 &lt;&gt; 1,"",V983&gt;0,U983/V983,TRUE(),U983/1)</f>
        <v/>
      </c>
      <c r="N983" s="20"/>
      <c r="P983" s="0" t="str">
        <f aca="false">IF(H983&lt;&gt;"",MOD(WEEKDAY(H983)+4,7)+1,"")</f>
        <v/>
      </c>
      <c r="Q983" s="0" t="str">
        <f aca="false">IF(H982&lt;&gt;"",_xlfn.IFS(OR((H983-H982)&gt;=7,H983=""),1,P982&gt;P983,1,1,0),"")</f>
        <v/>
      </c>
      <c r="R983" s="0" t="str">
        <f aca="false">IF(C983&lt;&gt;"",IF($Q983&lt;&gt;1,C983+R982,C983),"")</f>
        <v/>
      </c>
      <c r="S983" s="0" t="str">
        <f aca="false">IF(D983&lt;&gt;"",IF($Q983&lt;&gt;1,D983+S982,D983),"")</f>
        <v/>
      </c>
      <c r="T983" s="0" t="str">
        <f aca="false">IF(E983&lt;&gt;"",IF($Q983&lt;&gt;1,E983+T982,E983),"")</f>
        <v/>
      </c>
      <c r="U983" s="0" t="str">
        <f aca="false">IF(H983&lt;&gt;"",IF(Q983=1,IF(B983="W",1,0),IF(B983="W",1,0)+U982),"")</f>
        <v/>
      </c>
      <c r="V983" s="0" t="str">
        <f aca="false">IF(H983&lt;&gt;"",IF(Q983=1,IF(B983&lt;&gt;"W",1,0),IF(B983&lt;&gt;"W",1,0)+V982),"")</f>
        <v/>
      </c>
    </row>
    <row r="984" customFormat="false" ht="13.8" hidden="false" customHeight="false" outlineLevel="0" collapsed="false">
      <c r="A984" s="23"/>
      <c r="B984" s="23"/>
      <c r="C984" s="23"/>
      <c r="D984" s="23"/>
      <c r="E984" s="23"/>
      <c r="F984" s="25" t="str">
        <f aca="false">_xlfn.IFS(E984 = "","",E984&gt;0,C984/E984,TRUE(),C984/1)</f>
        <v/>
      </c>
      <c r="G984" s="25" t="str">
        <f aca="false">_xlfn.IFS(E984 = "","",E984&gt;0,(C984+D984)/E984,TRUE(),(C984+D984)/1)</f>
        <v/>
      </c>
      <c r="H984" s="29"/>
      <c r="I984" s="27"/>
      <c r="J984" s="28" t="str">
        <f aca="false">IF(O984&lt;&gt;"",O984/86400,"")</f>
        <v/>
      </c>
      <c r="K984" s="28"/>
      <c r="L984" s="29" t="str">
        <f aca="false">_xlfn.IFS(Q985 &lt;&gt; 1,"",T984&gt;0,R984/T984,TRUE(),R984/1)</f>
        <v/>
      </c>
      <c r="M984" s="25" t="str">
        <f aca="false">_xlfn.IFS(Q985 &lt;&gt; 1,"",V984&gt;0,U984/V984,TRUE(),U984/1)</f>
        <v/>
      </c>
      <c r="N984" s="20"/>
      <c r="P984" s="0" t="str">
        <f aca="false">IF(H984&lt;&gt;"",MOD(WEEKDAY(H984)+4,7)+1,"")</f>
        <v/>
      </c>
      <c r="Q984" s="0" t="str">
        <f aca="false">IF(H983&lt;&gt;"",_xlfn.IFS(OR((H984-H983)&gt;=7,H984=""),1,P983&gt;P984,1,1,0),"")</f>
        <v/>
      </c>
      <c r="R984" s="0" t="str">
        <f aca="false">IF(C984&lt;&gt;"",IF($Q984&lt;&gt;1,C984+R983,C984),"")</f>
        <v/>
      </c>
      <c r="S984" s="0" t="str">
        <f aca="false">IF(D984&lt;&gt;"",IF($Q984&lt;&gt;1,D984+S983,D984),"")</f>
        <v/>
      </c>
      <c r="T984" s="0" t="str">
        <f aca="false">IF(E984&lt;&gt;"",IF($Q984&lt;&gt;1,E984+T983,E984),"")</f>
        <v/>
      </c>
      <c r="U984" s="0" t="str">
        <f aca="false">IF(H984&lt;&gt;"",IF(Q984=1,IF(B984="W",1,0),IF(B984="W",1,0)+U983),"")</f>
        <v/>
      </c>
      <c r="V984" s="0" t="str">
        <f aca="false">IF(H984&lt;&gt;"",IF(Q984=1,IF(B984&lt;&gt;"W",1,0),IF(B984&lt;&gt;"W",1,0)+V983),"")</f>
        <v/>
      </c>
    </row>
    <row r="985" customFormat="false" ht="13.8" hidden="false" customHeight="false" outlineLevel="0" collapsed="false">
      <c r="A985" s="23"/>
      <c r="B985" s="23"/>
      <c r="C985" s="23"/>
      <c r="D985" s="23"/>
      <c r="E985" s="23"/>
      <c r="F985" s="25" t="str">
        <f aca="false">_xlfn.IFS(E985 = "","",E985&gt;0,C985/E985,TRUE(),C985/1)</f>
        <v/>
      </c>
      <c r="G985" s="25" t="str">
        <f aca="false">_xlfn.IFS(E985 = "","",E985&gt;0,(C985+D985)/E985,TRUE(),(C985+D985)/1)</f>
        <v/>
      </c>
      <c r="H985" s="29"/>
      <c r="I985" s="27"/>
      <c r="J985" s="28" t="str">
        <f aca="false">IF(O985&lt;&gt;"",O985/86400,"")</f>
        <v/>
      </c>
      <c r="K985" s="28"/>
      <c r="L985" s="29" t="str">
        <f aca="false">_xlfn.IFS(Q986 &lt;&gt; 1,"",T985&gt;0,R985/T985,TRUE(),R985/1)</f>
        <v/>
      </c>
      <c r="M985" s="25" t="str">
        <f aca="false">_xlfn.IFS(Q986 &lt;&gt; 1,"",V985&gt;0,U985/V985,TRUE(),U985/1)</f>
        <v/>
      </c>
      <c r="N985" s="20"/>
      <c r="P985" s="0" t="str">
        <f aca="false">IF(H985&lt;&gt;"",MOD(WEEKDAY(H985)+4,7)+1,"")</f>
        <v/>
      </c>
      <c r="Q985" s="0" t="str">
        <f aca="false">IF(H984&lt;&gt;"",_xlfn.IFS(OR((H985-H984)&gt;=7,H985=""),1,P984&gt;P985,1,1,0),"")</f>
        <v/>
      </c>
      <c r="R985" s="0" t="str">
        <f aca="false">IF(C985&lt;&gt;"",IF($Q985&lt;&gt;1,C985+R984,C985),"")</f>
        <v/>
      </c>
      <c r="S985" s="0" t="str">
        <f aca="false">IF(D985&lt;&gt;"",IF($Q985&lt;&gt;1,D985+S984,D985),"")</f>
        <v/>
      </c>
      <c r="T985" s="0" t="str">
        <f aca="false">IF(E985&lt;&gt;"",IF($Q985&lt;&gt;1,E985+T984,E985),"")</f>
        <v/>
      </c>
      <c r="U985" s="0" t="str">
        <f aca="false">IF(H985&lt;&gt;"",IF(Q985=1,IF(B985="W",1,0),IF(B985="W",1,0)+U984),"")</f>
        <v/>
      </c>
      <c r="V985" s="0" t="str">
        <f aca="false">IF(H985&lt;&gt;"",IF(Q985=1,IF(B985&lt;&gt;"W",1,0),IF(B985&lt;&gt;"W",1,0)+V984),"")</f>
        <v/>
      </c>
    </row>
    <row r="986" customFormat="false" ht="13.8" hidden="false" customHeight="false" outlineLevel="0" collapsed="false">
      <c r="A986" s="23"/>
      <c r="B986" s="23"/>
      <c r="C986" s="23"/>
      <c r="D986" s="23"/>
      <c r="E986" s="23"/>
      <c r="F986" s="25" t="str">
        <f aca="false">_xlfn.IFS(E986 = "","",E986&gt;0,C986/E986,TRUE(),C986/1)</f>
        <v/>
      </c>
      <c r="G986" s="25" t="str">
        <f aca="false">_xlfn.IFS(E986 = "","",E986&gt;0,(C986+D986)/E986,TRUE(),(C986+D986)/1)</f>
        <v/>
      </c>
      <c r="H986" s="29"/>
      <c r="I986" s="27"/>
      <c r="J986" s="28" t="str">
        <f aca="false">IF(O986&lt;&gt;"",O986/86400,"")</f>
        <v/>
      </c>
      <c r="K986" s="28"/>
      <c r="L986" s="29" t="str">
        <f aca="false">_xlfn.IFS(Q987 &lt;&gt; 1,"",T986&gt;0,R986/T986,TRUE(),R986/1)</f>
        <v/>
      </c>
      <c r="M986" s="25" t="str">
        <f aca="false">_xlfn.IFS(Q987 &lt;&gt; 1,"",V986&gt;0,U986/V986,TRUE(),U986/1)</f>
        <v/>
      </c>
      <c r="N986" s="20"/>
      <c r="P986" s="0" t="str">
        <f aca="false">IF(H986&lt;&gt;"",MOD(WEEKDAY(H986)+4,7)+1,"")</f>
        <v/>
      </c>
      <c r="Q986" s="0" t="str">
        <f aca="false">IF(H985&lt;&gt;"",_xlfn.IFS(OR((H986-H985)&gt;=7,H986=""),1,P985&gt;P986,1,1,0),"")</f>
        <v/>
      </c>
      <c r="R986" s="0" t="str">
        <f aca="false">IF(C986&lt;&gt;"",IF($Q986&lt;&gt;1,C986+R985,C986),"")</f>
        <v/>
      </c>
      <c r="S986" s="0" t="str">
        <f aca="false">IF(D986&lt;&gt;"",IF($Q986&lt;&gt;1,D986+S985,D986),"")</f>
        <v/>
      </c>
      <c r="T986" s="0" t="str">
        <f aca="false">IF(E986&lt;&gt;"",IF($Q986&lt;&gt;1,E986+T985,E986),"")</f>
        <v/>
      </c>
      <c r="U986" s="0" t="str">
        <f aca="false">IF(H986&lt;&gt;"",IF(Q986=1,IF(B986="W",1,0),IF(B986="W",1,0)+U985),"")</f>
        <v/>
      </c>
      <c r="V986" s="0" t="str">
        <f aca="false">IF(H986&lt;&gt;"",IF(Q986=1,IF(B986&lt;&gt;"W",1,0),IF(B986&lt;&gt;"W",1,0)+V985),"")</f>
        <v/>
      </c>
    </row>
    <row r="987" customFormat="false" ht="13.8" hidden="false" customHeight="false" outlineLevel="0" collapsed="false">
      <c r="A987" s="23"/>
      <c r="B987" s="23"/>
      <c r="C987" s="23"/>
      <c r="D987" s="23"/>
      <c r="E987" s="23"/>
      <c r="F987" s="25" t="str">
        <f aca="false">_xlfn.IFS(E987 = "","",E987&gt;0,C987/E987,TRUE(),C987/1)</f>
        <v/>
      </c>
      <c r="G987" s="25" t="str">
        <f aca="false">_xlfn.IFS(E987 = "","",E987&gt;0,(C987+D987)/E987,TRUE(),(C987+D987)/1)</f>
        <v/>
      </c>
      <c r="H987" s="29"/>
      <c r="I987" s="27"/>
      <c r="J987" s="28" t="str">
        <f aca="false">IF(O987&lt;&gt;"",O987/86400,"")</f>
        <v/>
      </c>
      <c r="K987" s="28"/>
      <c r="L987" s="29" t="str">
        <f aca="false">_xlfn.IFS(Q988 &lt;&gt; 1,"",T987&gt;0,R987/T987,TRUE(),R987/1)</f>
        <v/>
      </c>
      <c r="M987" s="25" t="str">
        <f aca="false">_xlfn.IFS(Q988 &lt;&gt; 1,"",V987&gt;0,U987/V987,TRUE(),U987/1)</f>
        <v/>
      </c>
      <c r="N987" s="20"/>
      <c r="P987" s="0" t="str">
        <f aca="false">IF(H987&lt;&gt;"",MOD(WEEKDAY(H987)+4,7)+1,"")</f>
        <v/>
      </c>
      <c r="Q987" s="0" t="str">
        <f aca="false">IF(H986&lt;&gt;"",_xlfn.IFS(OR((H987-H986)&gt;=7,H987=""),1,P986&gt;P987,1,1,0),"")</f>
        <v/>
      </c>
      <c r="R987" s="0" t="str">
        <f aca="false">IF(C987&lt;&gt;"",IF($Q987&lt;&gt;1,C987+R986,C987),"")</f>
        <v/>
      </c>
      <c r="S987" s="0" t="str">
        <f aca="false">IF(D987&lt;&gt;"",IF($Q987&lt;&gt;1,D987+S986,D987),"")</f>
        <v/>
      </c>
      <c r="T987" s="0" t="str">
        <f aca="false">IF(E987&lt;&gt;"",IF($Q987&lt;&gt;1,E987+T986,E987),"")</f>
        <v/>
      </c>
      <c r="U987" s="0" t="str">
        <f aca="false">IF(H987&lt;&gt;"",IF(Q987=1,IF(B987="W",1,0),IF(B987="W",1,0)+U986),"")</f>
        <v/>
      </c>
      <c r="V987" s="0" t="str">
        <f aca="false">IF(H987&lt;&gt;"",IF(Q987=1,IF(B987&lt;&gt;"W",1,0),IF(B987&lt;&gt;"W",1,0)+V986),"")</f>
        <v/>
      </c>
    </row>
    <row r="988" customFormat="false" ht="13.8" hidden="false" customHeight="false" outlineLevel="0" collapsed="false">
      <c r="A988" s="23"/>
      <c r="B988" s="23"/>
      <c r="C988" s="23"/>
      <c r="D988" s="23"/>
      <c r="E988" s="23"/>
      <c r="F988" s="25" t="str">
        <f aca="false">_xlfn.IFS(E988 = "","",E988&gt;0,C988/E988,TRUE(),C988/1)</f>
        <v/>
      </c>
      <c r="G988" s="25" t="str">
        <f aca="false">_xlfn.IFS(E988 = "","",E988&gt;0,(C988+D988)/E988,TRUE(),(C988+D988)/1)</f>
        <v/>
      </c>
      <c r="H988" s="29"/>
      <c r="I988" s="27"/>
      <c r="J988" s="28" t="str">
        <f aca="false">IF(O988&lt;&gt;"",O988/86400,"")</f>
        <v/>
      </c>
      <c r="K988" s="28"/>
      <c r="L988" s="29" t="str">
        <f aca="false">_xlfn.IFS(Q989 &lt;&gt; 1,"",T988&gt;0,R988/T988,TRUE(),R988/1)</f>
        <v/>
      </c>
      <c r="M988" s="25" t="str">
        <f aca="false">_xlfn.IFS(Q989 &lt;&gt; 1,"",V988&gt;0,U988/V988,TRUE(),U988/1)</f>
        <v/>
      </c>
      <c r="N988" s="20"/>
      <c r="P988" s="0" t="str">
        <f aca="false">IF(H988&lt;&gt;"",MOD(WEEKDAY(H988)+4,7)+1,"")</f>
        <v/>
      </c>
      <c r="Q988" s="0" t="str">
        <f aca="false">IF(H987&lt;&gt;"",_xlfn.IFS(OR((H988-H987)&gt;=7,H988=""),1,P987&gt;P988,1,1,0),"")</f>
        <v/>
      </c>
      <c r="R988" s="0" t="str">
        <f aca="false">IF(C988&lt;&gt;"",IF($Q988&lt;&gt;1,C988+R987,C988),"")</f>
        <v/>
      </c>
      <c r="S988" s="0" t="str">
        <f aca="false">IF(D988&lt;&gt;"",IF($Q988&lt;&gt;1,D988+S987,D988),"")</f>
        <v/>
      </c>
      <c r="T988" s="0" t="str">
        <f aca="false">IF(E988&lt;&gt;"",IF($Q988&lt;&gt;1,E988+T987,E988),"")</f>
        <v/>
      </c>
      <c r="U988" s="0" t="str">
        <f aca="false">IF(H988&lt;&gt;"",IF(Q988=1,IF(B988="W",1,0),IF(B988="W",1,0)+U987),"")</f>
        <v/>
      </c>
      <c r="V988" s="0" t="str">
        <f aca="false">IF(H988&lt;&gt;"",IF(Q988=1,IF(B988&lt;&gt;"W",1,0),IF(B988&lt;&gt;"W",1,0)+V987),"")</f>
        <v/>
      </c>
    </row>
    <row r="989" customFormat="false" ht="13.8" hidden="false" customHeight="false" outlineLevel="0" collapsed="false">
      <c r="A989" s="23"/>
      <c r="B989" s="23"/>
      <c r="C989" s="23"/>
      <c r="D989" s="23"/>
      <c r="E989" s="23"/>
      <c r="F989" s="25" t="str">
        <f aca="false">_xlfn.IFS(E989 = "","",E989&gt;0,C989/E989,TRUE(),C989/1)</f>
        <v/>
      </c>
      <c r="G989" s="25" t="str">
        <f aca="false">_xlfn.IFS(E989 = "","",E989&gt;0,(C989+D989)/E989,TRUE(),(C989+D989)/1)</f>
        <v/>
      </c>
      <c r="H989" s="29"/>
      <c r="I989" s="27"/>
      <c r="J989" s="28" t="str">
        <f aca="false">IF(O989&lt;&gt;"",O989/86400,"")</f>
        <v/>
      </c>
      <c r="K989" s="28"/>
      <c r="L989" s="29" t="str">
        <f aca="false">_xlfn.IFS(Q990 &lt;&gt; 1,"",T989&gt;0,R989/T989,TRUE(),R989/1)</f>
        <v/>
      </c>
      <c r="M989" s="25" t="str">
        <f aca="false">_xlfn.IFS(Q990 &lt;&gt; 1,"",V989&gt;0,U989/V989,TRUE(),U989/1)</f>
        <v/>
      </c>
      <c r="N989" s="20"/>
      <c r="P989" s="0" t="str">
        <f aca="false">IF(H989&lt;&gt;"",MOD(WEEKDAY(H989)+4,7)+1,"")</f>
        <v/>
      </c>
      <c r="Q989" s="0" t="str">
        <f aca="false">IF(H988&lt;&gt;"",_xlfn.IFS(OR((H989-H988)&gt;=7,H989=""),1,P988&gt;P989,1,1,0),"")</f>
        <v/>
      </c>
      <c r="R989" s="0" t="str">
        <f aca="false">IF(C989&lt;&gt;"",IF($Q989&lt;&gt;1,C989+R988,C989),"")</f>
        <v/>
      </c>
      <c r="S989" s="0" t="str">
        <f aca="false">IF(D989&lt;&gt;"",IF($Q989&lt;&gt;1,D989+S988,D989),"")</f>
        <v/>
      </c>
      <c r="T989" s="0" t="str">
        <f aca="false">IF(E989&lt;&gt;"",IF($Q989&lt;&gt;1,E989+T988,E989),"")</f>
        <v/>
      </c>
      <c r="U989" s="0" t="str">
        <f aca="false">IF(H989&lt;&gt;"",IF(Q989=1,IF(B989="W",1,0),IF(B989="W",1,0)+U988),"")</f>
        <v/>
      </c>
      <c r="V989" s="0" t="str">
        <f aca="false">IF(H989&lt;&gt;"",IF(Q989=1,IF(B989&lt;&gt;"W",1,0),IF(B989&lt;&gt;"W",1,0)+V988),"")</f>
        <v/>
      </c>
    </row>
    <row r="990" customFormat="false" ht="13.8" hidden="false" customHeight="false" outlineLevel="0" collapsed="false">
      <c r="A990" s="23"/>
      <c r="B990" s="23"/>
      <c r="C990" s="23"/>
      <c r="D990" s="23"/>
      <c r="E990" s="23"/>
      <c r="F990" s="25" t="str">
        <f aca="false">_xlfn.IFS(E990 = "","",E990&gt;0,C990/E990,TRUE(),C990/1)</f>
        <v/>
      </c>
      <c r="G990" s="25" t="str">
        <f aca="false">_xlfn.IFS(E990 = "","",E990&gt;0,(C990+D990)/E990,TRUE(),(C990+D990)/1)</f>
        <v/>
      </c>
      <c r="H990" s="29"/>
      <c r="I990" s="27"/>
      <c r="J990" s="28" t="str">
        <f aca="false">IF(O990&lt;&gt;"",O990/86400,"")</f>
        <v/>
      </c>
      <c r="K990" s="28"/>
      <c r="L990" s="29" t="str">
        <f aca="false">_xlfn.IFS(Q991 &lt;&gt; 1,"",T990&gt;0,R990/T990,TRUE(),R990/1)</f>
        <v/>
      </c>
      <c r="M990" s="25" t="str">
        <f aca="false">_xlfn.IFS(Q991 &lt;&gt; 1,"",V990&gt;0,U990/V990,TRUE(),U990/1)</f>
        <v/>
      </c>
      <c r="N990" s="20"/>
      <c r="P990" s="0" t="str">
        <f aca="false">IF(H990&lt;&gt;"",MOD(WEEKDAY(H990)+4,7)+1,"")</f>
        <v/>
      </c>
      <c r="Q990" s="0" t="str">
        <f aca="false">IF(H989&lt;&gt;"",_xlfn.IFS(OR((H990-H989)&gt;=7,H990=""),1,P989&gt;P990,1,1,0),"")</f>
        <v/>
      </c>
      <c r="R990" s="0" t="str">
        <f aca="false">IF(C990&lt;&gt;"",IF($Q990&lt;&gt;1,C990+R989,C990),"")</f>
        <v/>
      </c>
      <c r="S990" s="0" t="str">
        <f aca="false">IF(D990&lt;&gt;"",IF($Q990&lt;&gt;1,D990+S989,D990),"")</f>
        <v/>
      </c>
      <c r="T990" s="0" t="str">
        <f aca="false">IF(E990&lt;&gt;"",IF($Q990&lt;&gt;1,E990+T989,E990),"")</f>
        <v/>
      </c>
      <c r="U990" s="0" t="str">
        <f aca="false">IF(H990&lt;&gt;"",IF(Q990=1,IF(B990="W",1,0),IF(B990="W",1,0)+U989),"")</f>
        <v/>
      </c>
      <c r="V990" s="0" t="str">
        <f aca="false">IF(H990&lt;&gt;"",IF(Q990=1,IF(B990&lt;&gt;"W",1,0),IF(B990&lt;&gt;"W",1,0)+V989),"")</f>
        <v/>
      </c>
    </row>
    <row r="991" customFormat="false" ht="13.8" hidden="false" customHeight="false" outlineLevel="0" collapsed="false">
      <c r="A991" s="23"/>
      <c r="B991" s="23"/>
      <c r="C991" s="23"/>
      <c r="D991" s="23"/>
      <c r="E991" s="23"/>
      <c r="F991" s="25" t="str">
        <f aca="false">_xlfn.IFS(E991 = "","",E991&gt;0,C991/E991,TRUE(),C991/1)</f>
        <v/>
      </c>
      <c r="G991" s="25" t="str">
        <f aca="false">_xlfn.IFS(E991 = "","",E991&gt;0,(C991+D991)/E991,TRUE(),(C991+D991)/1)</f>
        <v/>
      </c>
      <c r="H991" s="29"/>
      <c r="I991" s="27"/>
      <c r="J991" s="28" t="str">
        <f aca="false">IF(O991&lt;&gt;"",O991/86400,"")</f>
        <v/>
      </c>
      <c r="K991" s="28"/>
      <c r="L991" s="29" t="str">
        <f aca="false">_xlfn.IFS(Q992 &lt;&gt; 1,"",T991&gt;0,R991/T991,TRUE(),R991/1)</f>
        <v/>
      </c>
      <c r="M991" s="25" t="str">
        <f aca="false">_xlfn.IFS(Q992 &lt;&gt; 1,"",V991&gt;0,U991/V991,TRUE(),U991/1)</f>
        <v/>
      </c>
      <c r="N991" s="20"/>
      <c r="P991" s="0" t="str">
        <f aca="false">IF(H991&lt;&gt;"",MOD(WEEKDAY(H991)+4,7)+1,"")</f>
        <v/>
      </c>
      <c r="Q991" s="0" t="str">
        <f aca="false">IF(H990&lt;&gt;"",_xlfn.IFS(OR((H991-H990)&gt;=7,H991=""),1,P990&gt;P991,1,1,0),"")</f>
        <v/>
      </c>
      <c r="R991" s="0" t="str">
        <f aca="false">IF(C991&lt;&gt;"",IF($Q991&lt;&gt;1,C991+R990,C991),"")</f>
        <v/>
      </c>
      <c r="S991" s="0" t="str">
        <f aca="false">IF(D991&lt;&gt;"",IF($Q991&lt;&gt;1,D991+S990,D991),"")</f>
        <v/>
      </c>
      <c r="T991" s="0" t="str">
        <f aca="false">IF(E991&lt;&gt;"",IF($Q991&lt;&gt;1,E991+T990,E991),"")</f>
        <v/>
      </c>
      <c r="U991" s="0" t="str">
        <f aca="false">IF(H991&lt;&gt;"",IF(Q991=1,IF(B991="W",1,0),IF(B991="W",1,0)+U990),"")</f>
        <v/>
      </c>
      <c r="V991" s="0" t="str">
        <f aca="false">IF(H991&lt;&gt;"",IF(Q991=1,IF(B991&lt;&gt;"W",1,0),IF(B991&lt;&gt;"W",1,0)+V990),"")</f>
        <v/>
      </c>
    </row>
    <row r="992" customFormat="false" ht="13.8" hidden="false" customHeight="false" outlineLevel="0" collapsed="false">
      <c r="A992" s="23"/>
      <c r="B992" s="23"/>
      <c r="C992" s="23"/>
      <c r="D992" s="23"/>
      <c r="E992" s="23"/>
      <c r="F992" s="25" t="str">
        <f aca="false">_xlfn.IFS(E992 = "","",E992&gt;0,C992/E992,TRUE(),C992/1)</f>
        <v/>
      </c>
      <c r="G992" s="25" t="str">
        <f aca="false">_xlfn.IFS(E992 = "","",E992&gt;0,(C992+D992)/E992,TRUE(),(C992+D992)/1)</f>
        <v/>
      </c>
      <c r="H992" s="29"/>
      <c r="I992" s="27"/>
      <c r="J992" s="28" t="str">
        <f aca="false">IF(O992&lt;&gt;"",O992/86400,"")</f>
        <v/>
      </c>
      <c r="K992" s="28"/>
      <c r="L992" s="29" t="str">
        <f aca="false">_xlfn.IFS(Q993 &lt;&gt; 1,"",T992&gt;0,R992/T992,TRUE(),R992/1)</f>
        <v/>
      </c>
      <c r="M992" s="25" t="str">
        <f aca="false">_xlfn.IFS(Q993 &lt;&gt; 1,"",V992&gt;0,U992/V992,TRUE(),U992/1)</f>
        <v/>
      </c>
      <c r="N992" s="20"/>
      <c r="P992" s="0" t="str">
        <f aca="false">IF(H992&lt;&gt;"",MOD(WEEKDAY(H992)+4,7)+1,"")</f>
        <v/>
      </c>
      <c r="Q992" s="0" t="str">
        <f aca="false">IF(H991&lt;&gt;"",_xlfn.IFS(OR((H992-H991)&gt;=7,H992=""),1,P991&gt;P992,1,1,0),"")</f>
        <v/>
      </c>
      <c r="R992" s="0" t="str">
        <f aca="false">IF(C992&lt;&gt;"",IF($Q992&lt;&gt;1,C992+R991,C992),"")</f>
        <v/>
      </c>
      <c r="S992" s="0" t="str">
        <f aca="false">IF(D992&lt;&gt;"",IF($Q992&lt;&gt;1,D992+S991,D992),"")</f>
        <v/>
      </c>
      <c r="T992" s="0" t="str">
        <f aca="false">IF(E992&lt;&gt;"",IF($Q992&lt;&gt;1,E992+T991,E992),"")</f>
        <v/>
      </c>
      <c r="U992" s="0" t="str">
        <f aca="false">IF(H992&lt;&gt;"",IF(Q992=1,IF(B992="W",1,0),IF(B992="W",1,0)+U991),"")</f>
        <v/>
      </c>
      <c r="V992" s="0" t="str">
        <f aca="false">IF(H992&lt;&gt;"",IF(Q992=1,IF(B992&lt;&gt;"W",1,0),IF(B992&lt;&gt;"W",1,0)+V991),"")</f>
        <v/>
      </c>
    </row>
    <row r="993" customFormat="false" ht="13.8" hidden="false" customHeight="false" outlineLevel="0" collapsed="false">
      <c r="A993" s="23"/>
      <c r="B993" s="23"/>
      <c r="C993" s="23"/>
      <c r="D993" s="23"/>
      <c r="E993" s="23"/>
      <c r="F993" s="25" t="str">
        <f aca="false">_xlfn.IFS(E993 = "","",E993&gt;0,C993/E993,TRUE(),C993/1)</f>
        <v/>
      </c>
      <c r="G993" s="25" t="str">
        <f aca="false">_xlfn.IFS(E993 = "","",E993&gt;0,(C993+D993)/E993,TRUE(),(C993+D993)/1)</f>
        <v/>
      </c>
      <c r="H993" s="29"/>
      <c r="I993" s="27"/>
      <c r="J993" s="28" t="str">
        <f aca="false">IF(O993&lt;&gt;"",O993/86400,"")</f>
        <v/>
      </c>
      <c r="K993" s="28"/>
      <c r="L993" s="29" t="str">
        <f aca="false">_xlfn.IFS(Q994 &lt;&gt; 1,"",T993&gt;0,R993/T993,TRUE(),R993/1)</f>
        <v/>
      </c>
      <c r="M993" s="25" t="str">
        <f aca="false">_xlfn.IFS(Q994 &lt;&gt; 1,"",V993&gt;0,U993/V993,TRUE(),U993/1)</f>
        <v/>
      </c>
      <c r="N993" s="20"/>
      <c r="P993" s="0" t="str">
        <f aca="false">IF(H993&lt;&gt;"",MOD(WEEKDAY(H993)+4,7)+1,"")</f>
        <v/>
      </c>
      <c r="Q993" s="0" t="str">
        <f aca="false">IF(H992&lt;&gt;"",_xlfn.IFS(OR((H993-H992)&gt;=7,H993=""),1,P992&gt;P993,1,1,0),"")</f>
        <v/>
      </c>
      <c r="R993" s="0" t="str">
        <f aca="false">IF(C993&lt;&gt;"",IF($Q993&lt;&gt;1,C993+R992,C993),"")</f>
        <v/>
      </c>
      <c r="S993" s="0" t="str">
        <f aca="false">IF(D993&lt;&gt;"",IF($Q993&lt;&gt;1,D993+S992,D993),"")</f>
        <v/>
      </c>
      <c r="T993" s="0" t="str">
        <f aca="false">IF(E993&lt;&gt;"",IF($Q993&lt;&gt;1,E993+T992,E993),"")</f>
        <v/>
      </c>
      <c r="U993" s="0" t="str">
        <f aca="false">IF(H993&lt;&gt;"",IF(Q993=1,IF(B993="W",1,0),IF(B993="W",1,0)+U992),"")</f>
        <v/>
      </c>
      <c r="V993" s="0" t="str">
        <f aca="false">IF(H993&lt;&gt;"",IF(Q993=1,IF(B993&lt;&gt;"W",1,0),IF(B993&lt;&gt;"W",1,0)+V992),"")</f>
        <v/>
      </c>
    </row>
    <row r="994" customFormat="false" ht="13.8" hidden="false" customHeight="false" outlineLevel="0" collapsed="false">
      <c r="A994" s="23"/>
      <c r="B994" s="23"/>
      <c r="C994" s="23"/>
      <c r="D994" s="23"/>
      <c r="E994" s="23"/>
      <c r="F994" s="25" t="str">
        <f aca="false">_xlfn.IFS(E994 = "","",E994&gt;0,C994/E994,TRUE(),C994/1)</f>
        <v/>
      </c>
      <c r="G994" s="25" t="str">
        <f aca="false">_xlfn.IFS(E994 = "","",E994&gt;0,(C994+D994)/E994,TRUE(),(C994+D994)/1)</f>
        <v/>
      </c>
      <c r="H994" s="29"/>
      <c r="I994" s="27"/>
      <c r="J994" s="28" t="str">
        <f aca="false">IF(O994&lt;&gt;"",O994/86400,"")</f>
        <v/>
      </c>
      <c r="K994" s="28"/>
      <c r="L994" s="29" t="str">
        <f aca="false">_xlfn.IFS(Q995 &lt;&gt; 1,"",T994&gt;0,R994/T994,TRUE(),R994/1)</f>
        <v/>
      </c>
      <c r="M994" s="25" t="str">
        <f aca="false">_xlfn.IFS(Q995 &lt;&gt; 1,"",V994&gt;0,U994/V994,TRUE(),U994/1)</f>
        <v/>
      </c>
      <c r="N994" s="20"/>
      <c r="P994" s="0" t="str">
        <f aca="false">IF(H994&lt;&gt;"",MOD(WEEKDAY(H994)+4,7)+1,"")</f>
        <v/>
      </c>
      <c r="Q994" s="0" t="str">
        <f aca="false">IF(H993&lt;&gt;"",_xlfn.IFS(OR((H994-H993)&gt;=7,H994=""),1,P993&gt;P994,1,1,0),"")</f>
        <v/>
      </c>
      <c r="R994" s="0" t="str">
        <f aca="false">IF(C994&lt;&gt;"",IF($Q994&lt;&gt;1,C994+R993,C994),"")</f>
        <v/>
      </c>
      <c r="S994" s="0" t="str">
        <f aca="false">IF(D994&lt;&gt;"",IF($Q994&lt;&gt;1,D994+S993,D994),"")</f>
        <v/>
      </c>
      <c r="T994" s="0" t="str">
        <f aca="false">IF(E994&lt;&gt;"",IF($Q994&lt;&gt;1,E994+T993,E994),"")</f>
        <v/>
      </c>
      <c r="U994" s="0" t="str">
        <f aca="false">IF(H994&lt;&gt;"",IF(Q994=1,IF(B994="W",1,0),IF(B994="W",1,0)+U993),"")</f>
        <v/>
      </c>
      <c r="V994" s="0" t="str">
        <f aca="false">IF(H994&lt;&gt;"",IF(Q994=1,IF(B994&lt;&gt;"W",1,0),IF(B994&lt;&gt;"W",1,0)+V993),"")</f>
        <v/>
      </c>
    </row>
    <row r="995" customFormat="false" ht="13.8" hidden="false" customHeight="false" outlineLevel="0" collapsed="false">
      <c r="A995" s="23"/>
      <c r="B995" s="23"/>
      <c r="C995" s="23"/>
      <c r="D995" s="23"/>
      <c r="E995" s="23"/>
      <c r="F995" s="25" t="str">
        <f aca="false">_xlfn.IFS(E995 = "","",E995&gt;0,C995/E995,TRUE(),C995/1)</f>
        <v/>
      </c>
      <c r="G995" s="25" t="str">
        <f aca="false">_xlfn.IFS(E995 = "","",E995&gt;0,(C995+D995)/E995,TRUE(),(C995+D995)/1)</f>
        <v/>
      </c>
      <c r="H995" s="29"/>
      <c r="I995" s="27"/>
      <c r="J995" s="28" t="str">
        <f aca="false">IF(O995&lt;&gt;"",O995/86400,"")</f>
        <v/>
      </c>
      <c r="K995" s="28"/>
      <c r="L995" s="29" t="str">
        <f aca="false">_xlfn.IFS(Q996 &lt;&gt; 1,"",T995&gt;0,R995/T995,TRUE(),R995/1)</f>
        <v/>
      </c>
      <c r="M995" s="25" t="str">
        <f aca="false">_xlfn.IFS(Q996 &lt;&gt; 1,"",V995&gt;0,U995/V995,TRUE(),U995/1)</f>
        <v/>
      </c>
      <c r="N995" s="20"/>
      <c r="P995" s="0" t="str">
        <f aca="false">IF(H995&lt;&gt;"",MOD(WEEKDAY(H995)+4,7)+1,"")</f>
        <v/>
      </c>
      <c r="Q995" s="0" t="str">
        <f aca="false">IF(H994&lt;&gt;"",_xlfn.IFS(OR((H995-H994)&gt;=7,H995=""),1,P994&gt;P995,1,1,0),"")</f>
        <v/>
      </c>
      <c r="R995" s="0" t="str">
        <f aca="false">IF(C995&lt;&gt;"",IF($Q995&lt;&gt;1,C995+R994,C995),"")</f>
        <v/>
      </c>
      <c r="S995" s="0" t="str">
        <f aca="false">IF(D995&lt;&gt;"",IF($Q995&lt;&gt;1,D995+S994,D995),"")</f>
        <v/>
      </c>
      <c r="T995" s="0" t="str">
        <f aca="false">IF(E995&lt;&gt;"",IF($Q995&lt;&gt;1,E995+T994,E995),"")</f>
        <v/>
      </c>
      <c r="U995" s="0" t="str">
        <f aca="false">IF(H995&lt;&gt;"",IF(Q995=1,IF(B995="W",1,0),IF(B995="W",1,0)+U994),"")</f>
        <v/>
      </c>
      <c r="V995" s="0" t="str">
        <f aca="false">IF(H995&lt;&gt;"",IF(Q995=1,IF(B995&lt;&gt;"W",1,0),IF(B995&lt;&gt;"W",1,0)+V994),"")</f>
        <v/>
      </c>
    </row>
    <row r="996" customFormat="false" ht="13.8" hidden="false" customHeight="false" outlineLevel="0" collapsed="false">
      <c r="A996" s="23"/>
      <c r="B996" s="23"/>
      <c r="C996" s="23"/>
      <c r="D996" s="23"/>
      <c r="E996" s="23"/>
      <c r="F996" s="25" t="str">
        <f aca="false">_xlfn.IFS(E996 = "","",E996&gt;0,C996/E996,TRUE(),C996/1)</f>
        <v/>
      </c>
      <c r="G996" s="25" t="str">
        <f aca="false">_xlfn.IFS(E996 = "","",E996&gt;0,(C996+D996)/E996,TRUE(),(C996+D996)/1)</f>
        <v/>
      </c>
      <c r="H996" s="29"/>
      <c r="I996" s="27"/>
      <c r="J996" s="28" t="str">
        <f aca="false">IF(O996&lt;&gt;"",O996/86400,"")</f>
        <v/>
      </c>
      <c r="K996" s="28"/>
      <c r="L996" s="29" t="str">
        <f aca="false">_xlfn.IFS(Q997 &lt;&gt; 1,"",T996&gt;0,R996/T996,TRUE(),R996/1)</f>
        <v/>
      </c>
      <c r="M996" s="25" t="str">
        <f aca="false">_xlfn.IFS(Q997 &lt;&gt; 1,"",V996&gt;0,U996/V996,TRUE(),U996/1)</f>
        <v/>
      </c>
      <c r="N996" s="20"/>
      <c r="P996" s="0" t="str">
        <f aca="false">IF(H996&lt;&gt;"",MOD(WEEKDAY(H996)+4,7)+1,"")</f>
        <v/>
      </c>
      <c r="Q996" s="0" t="str">
        <f aca="false">IF(H995&lt;&gt;"",_xlfn.IFS(OR((H996-H995)&gt;=7,H996=""),1,P995&gt;P996,1,1,0),"")</f>
        <v/>
      </c>
      <c r="R996" s="0" t="str">
        <f aca="false">IF(C996&lt;&gt;"",IF($Q996&lt;&gt;1,C996+R995,C996),"")</f>
        <v/>
      </c>
      <c r="S996" s="0" t="str">
        <f aca="false">IF(D996&lt;&gt;"",IF($Q996&lt;&gt;1,D996+S995,D996),"")</f>
        <v/>
      </c>
      <c r="T996" s="0" t="str">
        <f aca="false">IF(E996&lt;&gt;"",IF($Q996&lt;&gt;1,E996+T995,E996),"")</f>
        <v/>
      </c>
      <c r="U996" s="0" t="str">
        <f aca="false">IF(H996&lt;&gt;"",IF(Q996=1,IF(B996="W",1,0),IF(B996="W",1,0)+U995),"")</f>
        <v/>
      </c>
      <c r="V996" s="0" t="str">
        <f aca="false">IF(H996&lt;&gt;"",IF(Q996=1,IF(B996&lt;&gt;"W",1,0),IF(B996&lt;&gt;"W",1,0)+V995),"")</f>
        <v/>
      </c>
    </row>
    <row r="997" customFormat="false" ht="13.8" hidden="false" customHeight="false" outlineLevel="0" collapsed="false">
      <c r="A997" s="23"/>
      <c r="B997" s="23"/>
      <c r="C997" s="23"/>
      <c r="D997" s="23"/>
      <c r="E997" s="23"/>
      <c r="F997" s="25" t="str">
        <f aca="false">_xlfn.IFS(E997 = "","",E997&gt;0,C997/E997,TRUE(),C997/1)</f>
        <v/>
      </c>
      <c r="G997" s="25" t="str">
        <f aca="false">_xlfn.IFS(E997 = "","",E997&gt;0,(C997+D997)/E997,TRUE(),(C997+D997)/1)</f>
        <v/>
      </c>
      <c r="H997" s="29"/>
      <c r="I997" s="27"/>
      <c r="J997" s="28" t="str">
        <f aca="false">IF(O997&lt;&gt;"",O997/86400,"")</f>
        <v/>
      </c>
      <c r="K997" s="28"/>
      <c r="L997" s="29" t="str">
        <f aca="false">_xlfn.IFS(Q998 &lt;&gt; 1,"",T997&gt;0,R997/T997,TRUE(),R997/1)</f>
        <v/>
      </c>
      <c r="M997" s="25" t="str">
        <f aca="false">_xlfn.IFS(Q998 &lt;&gt; 1,"",V997&gt;0,U997/V997,TRUE(),U997/1)</f>
        <v/>
      </c>
      <c r="N997" s="20"/>
      <c r="P997" s="0" t="str">
        <f aca="false">IF(H997&lt;&gt;"",MOD(WEEKDAY(H997)+4,7)+1,"")</f>
        <v/>
      </c>
      <c r="Q997" s="0" t="str">
        <f aca="false">IF(H996&lt;&gt;"",_xlfn.IFS(OR((H997-H996)&gt;=7,H997=""),1,P996&gt;P997,1,1,0),"")</f>
        <v/>
      </c>
      <c r="R997" s="0" t="str">
        <f aca="false">IF(C997&lt;&gt;"",IF($Q997&lt;&gt;1,C997+R996,C997),"")</f>
        <v/>
      </c>
      <c r="S997" s="0" t="str">
        <f aca="false">IF(D997&lt;&gt;"",IF($Q997&lt;&gt;1,D997+S996,D997),"")</f>
        <v/>
      </c>
      <c r="T997" s="0" t="str">
        <f aca="false">IF(E997&lt;&gt;"",IF($Q997&lt;&gt;1,E997+T996,E997),"")</f>
        <v/>
      </c>
      <c r="U997" s="0" t="str">
        <f aca="false">IF(H997&lt;&gt;"",IF(Q997=1,IF(B997="W",1,0),IF(B997="W",1,0)+U996),"")</f>
        <v/>
      </c>
      <c r="V997" s="0" t="str">
        <f aca="false">IF(H997&lt;&gt;"",IF(Q997=1,IF(B997&lt;&gt;"W",1,0),IF(B997&lt;&gt;"W",1,0)+V996),"")</f>
        <v/>
      </c>
    </row>
    <row r="998" customFormat="false" ht="13.8" hidden="false" customHeight="false" outlineLevel="0" collapsed="false">
      <c r="A998" s="23"/>
      <c r="B998" s="23"/>
      <c r="C998" s="23"/>
      <c r="D998" s="23"/>
      <c r="E998" s="23"/>
      <c r="F998" s="25" t="str">
        <f aca="false">_xlfn.IFS(E998 = "","",E998&gt;0,C998/E998,TRUE(),C998/1)</f>
        <v/>
      </c>
      <c r="G998" s="25" t="str">
        <f aca="false">_xlfn.IFS(E998 = "","",E998&gt;0,(C998+D998)/E998,TRUE(),(C998+D998)/1)</f>
        <v/>
      </c>
      <c r="H998" s="29"/>
      <c r="I998" s="27"/>
      <c r="J998" s="28" t="str">
        <f aca="false">IF(O998&lt;&gt;"",O998/86400,"")</f>
        <v/>
      </c>
      <c r="K998" s="28"/>
      <c r="L998" s="29" t="str">
        <f aca="false">_xlfn.IFS(Q999 &lt;&gt; 1,"",T998&gt;0,R998/T998,TRUE(),R998/1)</f>
        <v/>
      </c>
      <c r="M998" s="25" t="str">
        <f aca="false">_xlfn.IFS(Q999 &lt;&gt; 1,"",V998&gt;0,U998/V998,TRUE(),U998/1)</f>
        <v/>
      </c>
      <c r="N998" s="20"/>
      <c r="P998" s="0" t="str">
        <f aca="false">IF(H998&lt;&gt;"",MOD(WEEKDAY(H998)+4,7)+1,"")</f>
        <v/>
      </c>
      <c r="Q998" s="0" t="str">
        <f aca="false">IF(H997&lt;&gt;"",_xlfn.IFS(OR((H998-H997)&gt;=7,H998=""),1,P997&gt;P998,1,1,0),"")</f>
        <v/>
      </c>
      <c r="R998" s="0" t="str">
        <f aca="false">IF(C998&lt;&gt;"",IF($Q998&lt;&gt;1,C998+R997,C998),"")</f>
        <v/>
      </c>
      <c r="S998" s="0" t="str">
        <f aca="false">IF(D998&lt;&gt;"",IF($Q998&lt;&gt;1,D998+S997,D998),"")</f>
        <v/>
      </c>
      <c r="T998" s="0" t="str">
        <f aca="false">IF(E998&lt;&gt;"",IF($Q998&lt;&gt;1,E998+T997,E998),"")</f>
        <v/>
      </c>
      <c r="U998" s="0" t="str">
        <f aca="false">IF(H998&lt;&gt;"",IF(Q998=1,IF(B998="W",1,0),IF(B998="W",1,0)+U997),"")</f>
        <v/>
      </c>
      <c r="V998" s="0" t="str">
        <f aca="false">IF(H998&lt;&gt;"",IF(Q998=1,IF(B998&lt;&gt;"W",1,0),IF(B998&lt;&gt;"W",1,0)+V997),"")</f>
        <v/>
      </c>
    </row>
    <row r="999" customFormat="false" ht="13.8" hidden="false" customHeight="false" outlineLevel="0" collapsed="false">
      <c r="A999" s="23"/>
      <c r="B999" s="23"/>
      <c r="C999" s="23"/>
      <c r="D999" s="23"/>
      <c r="E999" s="23"/>
      <c r="F999" s="25" t="str">
        <f aca="false">_xlfn.IFS(E999 = "","",E999&gt;0,C999/E999,TRUE(),C999/1)</f>
        <v/>
      </c>
      <c r="G999" s="25" t="str">
        <f aca="false">_xlfn.IFS(E999 = "","",E999&gt;0,(C999+D999)/E999,TRUE(),(C999+D999)/1)</f>
        <v/>
      </c>
      <c r="H999" s="29"/>
      <c r="I999" s="27"/>
      <c r="J999" s="28" t="str">
        <f aca="false">IF(O999&lt;&gt;"",O999/86400,"")</f>
        <v/>
      </c>
      <c r="K999" s="28"/>
      <c r="L999" s="29" t="str">
        <f aca="false">_xlfn.IFS(Q1000 &lt;&gt; 1,"",T999&gt;0,R999/T999,TRUE(),R999/1)</f>
        <v/>
      </c>
      <c r="M999" s="25" t="str">
        <f aca="false">_xlfn.IFS(Q1000 &lt;&gt; 1,"",V999&gt;0,U999/V999,TRUE(),U999/1)</f>
        <v/>
      </c>
      <c r="N999" s="20"/>
      <c r="P999" s="0" t="str">
        <f aca="false">IF(H999&lt;&gt;"",MOD(WEEKDAY(H999)+4,7)+1,"")</f>
        <v/>
      </c>
      <c r="Q999" s="0" t="str">
        <f aca="false">IF(H998&lt;&gt;"",_xlfn.IFS(OR((H999-H998)&gt;=7,H999=""),1,P998&gt;P999,1,1,0),"")</f>
        <v/>
      </c>
      <c r="R999" s="0" t="str">
        <f aca="false">IF(C999&lt;&gt;"",IF($Q999&lt;&gt;1,C999+R998,C999),"")</f>
        <v/>
      </c>
      <c r="S999" s="0" t="str">
        <f aca="false">IF(D999&lt;&gt;"",IF($Q999&lt;&gt;1,D999+S998,D999),"")</f>
        <v/>
      </c>
      <c r="T999" s="0" t="str">
        <f aca="false">IF(E999&lt;&gt;"",IF($Q999&lt;&gt;1,E999+T998,E999),"")</f>
        <v/>
      </c>
      <c r="U999" s="0" t="str">
        <f aca="false">IF(H999&lt;&gt;"",IF(Q999=1,IF(B999="W",1,0),IF(B999="W",1,0)+U998),"")</f>
        <v/>
      </c>
      <c r="V999" s="0" t="str">
        <f aca="false">IF(H999&lt;&gt;"",IF(Q999=1,IF(B999&lt;&gt;"W",1,0),IF(B999&lt;&gt;"W",1,0)+V998),"")</f>
        <v/>
      </c>
    </row>
    <row r="1000" customFormat="false" ht="13.8" hidden="false" customHeight="false" outlineLevel="0" collapsed="false">
      <c r="A1000" s="23"/>
      <c r="B1000" s="23"/>
      <c r="C1000" s="23"/>
      <c r="D1000" s="23"/>
      <c r="E1000" s="23"/>
      <c r="F1000" s="25" t="str">
        <f aca="false">_xlfn.IFS(E1000 = "","",E1000&gt;0,C1000/E1000,TRUE(),C1000/1)</f>
        <v/>
      </c>
      <c r="G1000" s="25" t="str">
        <f aca="false">_xlfn.IFS(E1000 = "","",E1000&gt;0,(C1000+D1000)/E1000,TRUE(),(C1000+D1000)/1)</f>
        <v/>
      </c>
      <c r="H1000" s="29"/>
      <c r="I1000" s="27"/>
      <c r="J1000" s="28" t="str">
        <f aca="false">IF(O1000&lt;&gt;"",O1000/86400,"")</f>
        <v/>
      </c>
      <c r="K1000" s="28"/>
      <c r="L1000" s="29" t="str">
        <f aca="false">_xlfn.IFS(Q1001 &lt;&gt; 1,"",T1000&gt;0,R1000/T1000,TRUE(),R1000/1)</f>
        <v/>
      </c>
      <c r="M1000" s="25" t="str">
        <f aca="false">_xlfn.IFS(Q1001 &lt;&gt; 1,"",V1000&gt;0,U1000/V1000,TRUE(),U1000/1)</f>
        <v/>
      </c>
      <c r="N1000" s="20"/>
      <c r="P1000" s="0" t="str">
        <f aca="false">IF(H1000&lt;&gt;"",MOD(WEEKDAY(H1000)+4,7)+1,"")</f>
        <v/>
      </c>
      <c r="Q1000" s="0" t="str">
        <f aca="false">IF(H999&lt;&gt;"",_xlfn.IFS(OR((H1000-H999)&gt;=7,H1000=""),1,P999&gt;P1000,1,1,0),"")</f>
        <v/>
      </c>
      <c r="R1000" s="0" t="str">
        <f aca="false">IF(C1000&lt;&gt;"",IF($Q1000&lt;&gt;1,C1000+R999,C1000),"")</f>
        <v/>
      </c>
      <c r="S1000" s="0" t="str">
        <f aca="false">IF(D1000&lt;&gt;"",IF($Q1000&lt;&gt;1,D1000+S999,D1000),"")</f>
        <v/>
      </c>
      <c r="T1000" s="0" t="str">
        <f aca="false">IF(E1000&lt;&gt;"",IF($Q1000&lt;&gt;1,E1000+T999,E1000),"")</f>
        <v/>
      </c>
      <c r="U1000" s="0" t="str">
        <f aca="false">IF(H1000&lt;&gt;"",IF(Q1000=1,IF(B1000="W",1,0),IF(B1000="W",1,0)+U999),"")</f>
        <v/>
      </c>
      <c r="V1000" s="0" t="str">
        <f aca="false">IF(H1000&lt;&gt;"",IF(Q1000=1,IF(B1000&lt;&gt;"W",1,0),IF(B1000&lt;&gt;"W",1,0)+V999),"")</f>
        <v/>
      </c>
    </row>
    <row r="1001" customFormat="false" ht="13.8" hidden="false" customHeight="false" outlineLevel="0" collapsed="false">
      <c r="A1001" s="23"/>
      <c r="B1001" s="23"/>
      <c r="C1001" s="23"/>
      <c r="D1001" s="23"/>
      <c r="E1001" s="23"/>
      <c r="F1001" s="25" t="str">
        <f aca="false">_xlfn.IFS(E1001 = "","",E1001&gt;0,C1001/E1001,TRUE(),C1001/1)</f>
        <v/>
      </c>
      <c r="G1001" s="25" t="str">
        <f aca="false">_xlfn.IFS(E1001 = "","",E1001&gt;0,(C1001+D1001)/E1001,TRUE(),(C1001+D1001)/1)</f>
        <v/>
      </c>
      <c r="H1001" s="29"/>
      <c r="I1001" s="27"/>
      <c r="J1001" s="28" t="str">
        <f aca="false">IF(O1001&lt;&gt;"",O1001/86400,"")</f>
        <v/>
      </c>
      <c r="K1001" s="28"/>
      <c r="L1001" s="29" t="str">
        <f aca="false">_xlfn.IFS(Q1002 &lt;&gt; 1,"",T1001&gt;0,R1001/T1001,TRUE(),R1001/1)</f>
        <v/>
      </c>
      <c r="M1001" s="25" t="str">
        <f aca="false">_xlfn.IFS(Q1002 &lt;&gt; 1,"",V1001&gt;0,U1001/V1001,TRUE(),U1001/1)</f>
        <v/>
      </c>
      <c r="N1001" s="20"/>
      <c r="P1001" s="0" t="str">
        <f aca="false">IF(H1001&lt;&gt;"",MOD(WEEKDAY(H1001)+4,7)+1,"")</f>
        <v/>
      </c>
      <c r="Q1001" s="0" t="str">
        <f aca="false">IF(H1000&lt;&gt;"",_xlfn.IFS(OR((H1001-H1000)&gt;=7,H1001=""),1,P1000&gt;P1001,1,1,0),"")</f>
        <v/>
      </c>
      <c r="R1001" s="0" t="str">
        <f aca="false">IF(C1001&lt;&gt;"",IF($Q1001&lt;&gt;1,C1001+R1000,C1001),"")</f>
        <v/>
      </c>
      <c r="S1001" s="0" t="str">
        <f aca="false">IF(D1001&lt;&gt;"",IF($Q1001&lt;&gt;1,D1001+S1000,D1001),"")</f>
        <v/>
      </c>
      <c r="T1001" s="0" t="str">
        <f aca="false">IF(E1001&lt;&gt;"",IF($Q1001&lt;&gt;1,E1001+T1000,E1001),"")</f>
        <v/>
      </c>
      <c r="U1001" s="0" t="str">
        <f aca="false">IF(H1001&lt;&gt;"",IF(Q1001=1,IF(B1001="W",1,0),IF(B1001="W",1,0)+U1000),"")</f>
        <v/>
      </c>
      <c r="V1001" s="0" t="str">
        <f aca="false">IF(H1001&lt;&gt;"",IF(Q1001=1,IF(B1001&lt;&gt;"W",1,0),IF(B1001&lt;&gt;"W",1,0)+V1000),"")</f>
        <v/>
      </c>
    </row>
    <row r="1002" customFormat="false" ht="13.8" hidden="false" customHeight="false" outlineLevel="0" collapsed="false">
      <c r="A1002" s="23"/>
      <c r="B1002" s="23"/>
      <c r="C1002" s="23"/>
      <c r="D1002" s="23"/>
      <c r="E1002" s="23"/>
      <c r="F1002" s="25" t="str">
        <f aca="false">_xlfn.IFS(E1002 = "","",E1002&gt;0,C1002/E1002,TRUE(),C1002/1)</f>
        <v/>
      </c>
      <c r="G1002" s="25" t="str">
        <f aca="false">_xlfn.IFS(E1002 = "","",E1002&gt;0,(C1002+D1002)/E1002,TRUE(),(C1002+D1002)/1)</f>
        <v/>
      </c>
      <c r="H1002" s="29"/>
      <c r="I1002" s="27"/>
      <c r="J1002" s="28" t="str">
        <f aca="false">IF(O1002&lt;&gt;"",O1002/86400,"")</f>
        <v/>
      </c>
      <c r="K1002" s="28"/>
      <c r="L1002" s="29" t="str">
        <f aca="false">_xlfn.IFS(Q1003 &lt;&gt; 1,"",T1002&gt;0,R1002/T1002,TRUE(),R1002/1)</f>
        <v/>
      </c>
      <c r="M1002" s="25" t="str">
        <f aca="false">_xlfn.IFS(Q1003 &lt;&gt; 1,"",V1002&gt;0,U1002/V1002,TRUE(),U1002/1)</f>
        <v/>
      </c>
      <c r="N1002" s="20"/>
      <c r="P1002" s="0" t="str">
        <f aca="false">IF(H1002&lt;&gt;"",MOD(WEEKDAY(H1002)+4,7)+1,"")</f>
        <v/>
      </c>
      <c r="Q1002" s="0" t="str">
        <f aca="false">IF(H1001&lt;&gt;"",_xlfn.IFS(OR((H1002-H1001)&gt;=7,H1002=""),1,P1001&gt;P1002,1,1,0),"")</f>
        <v/>
      </c>
      <c r="R1002" s="0" t="str">
        <f aca="false">IF(C1002&lt;&gt;"",IF($Q1002&lt;&gt;1,C1002+R1001,C1002),"")</f>
        <v/>
      </c>
      <c r="S1002" s="0" t="str">
        <f aca="false">IF(D1002&lt;&gt;"",IF($Q1002&lt;&gt;1,D1002+S1001,D1002),"")</f>
        <v/>
      </c>
      <c r="T1002" s="0" t="str">
        <f aca="false">IF(E1002&lt;&gt;"",IF($Q1002&lt;&gt;1,E1002+T1001,E1002),"")</f>
        <v/>
      </c>
      <c r="U1002" s="0" t="str">
        <f aca="false">IF(H1002&lt;&gt;"",IF(Q1002=1,IF(B1002="W",1,0),IF(B1002="W",1,0)+U1001),"")</f>
        <v/>
      </c>
      <c r="V1002" s="0" t="str">
        <f aca="false">IF(H1002&lt;&gt;"",IF(Q1002=1,IF(B1002&lt;&gt;"W",1,0),IF(B1002&lt;&gt;"W",1,0)+V1001),"")</f>
        <v/>
      </c>
    </row>
    <row r="1003" customFormat="false" ht="13.8" hidden="false" customHeight="false" outlineLevel="0" collapsed="false">
      <c r="A1003" s="23"/>
      <c r="B1003" s="23"/>
      <c r="C1003" s="23"/>
      <c r="D1003" s="23"/>
      <c r="E1003" s="23"/>
      <c r="F1003" s="25" t="str">
        <f aca="false">_xlfn.IFS(E1003 = "","",E1003&gt;0,C1003/E1003,TRUE(),C1003/1)</f>
        <v/>
      </c>
      <c r="G1003" s="25" t="str">
        <f aca="false">_xlfn.IFS(E1003 = "","",E1003&gt;0,(C1003+D1003)/E1003,TRUE(),(C1003+D1003)/1)</f>
        <v/>
      </c>
      <c r="H1003" s="29"/>
      <c r="I1003" s="27"/>
      <c r="J1003" s="28" t="str">
        <f aca="false">IF(O1003&lt;&gt;"",O1003/86400,"")</f>
        <v/>
      </c>
      <c r="K1003" s="28"/>
      <c r="L1003" s="29" t="str">
        <f aca="false">_xlfn.IFS(Q1004 &lt;&gt; 1,"",T1003&gt;0,R1003/T1003,TRUE(),R1003/1)</f>
        <v/>
      </c>
      <c r="M1003" s="25" t="str">
        <f aca="false">_xlfn.IFS(Q1004 &lt;&gt; 1,"",V1003&gt;0,U1003/V1003,TRUE(),U1003/1)</f>
        <v/>
      </c>
      <c r="N1003" s="20"/>
      <c r="P1003" s="0" t="str">
        <f aca="false">IF(H1003&lt;&gt;"",MOD(WEEKDAY(H1003)+4,7)+1,"")</f>
        <v/>
      </c>
      <c r="Q1003" s="0" t="str">
        <f aca="false">IF(H1002&lt;&gt;"",_xlfn.IFS(OR((H1003-H1002)&gt;=7,H1003=""),1,P1002&gt;P1003,1,1,0),"")</f>
        <v/>
      </c>
      <c r="R1003" s="0" t="str">
        <f aca="false">IF(C1003&lt;&gt;"",IF($Q1003&lt;&gt;1,C1003+R1002,C1003),"")</f>
        <v/>
      </c>
      <c r="S1003" s="0" t="str">
        <f aca="false">IF(D1003&lt;&gt;"",IF($Q1003&lt;&gt;1,D1003+S1002,D1003),"")</f>
        <v/>
      </c>
      <c r="T1003" s="0" t="str">
        <f aca="false">IF(E1003&lt;&gt;"",IF($Q1003&lt;&gt;1,E1003+T1002,E1003),"")</f>
        <v/>
      </c>
      <c r="U1003" s="0" t="str">
        <f aca="false">IF(H1003&lt;&gt;"",IF(Q1003=1,IF(B1003="W",1,0),IF(B1003="W",1,0)+U1002),"")</f>
        <v/>
      </c>
      <c r="V1003" s="0" t="str">
        <f aca="false">IF(H1003&lt;&gt;"",IF(Q1003=1,IF(B1003&lt;&gt;"W",1,0),IF(B1003&lt;&gt;"W",1,0)+V1002),"")</f>
        <v/>
      </c>
    </row>
    <row r="1004" customFormat="false" ht="13.8" hidden="false" customHeight="false" outlineLevel="0" collapsed="false">
      <c r="A1004" s="23"/>
      <c r="B1004" s="23"/>
      <c r="C1004" s="23"/>
      <c r="D1004" s="23"/>
      <c r="E1004" s="23"/>
      <c r="F1004" s="25" t="str">
        <f aca="false">_xlfn.IFS(E1004 = "","",E1004&gt;0,C1004/E1004,TRUE(),C1004/1)</f>
        <v/>
      </c>
      <c r="G1004" s="25" t="str">
        <f aca="false">_xlfn.IFS(E1004 = "","",E1004&gt;0,(C1004+D1004)/E1004,TRUE(),(C1004+D1004)/1)</f>
        <v/>
      </c>
      <c r="H1004" s="29"/>
      <c r="I1004" s="27"/>
      <c r="J1004" s="28" t="str">
        <f aca="false">IF(O1004&lt;&gt;"",O1004/86400,"")</f>
        <v/>
      </c>
      <c r="K1004" s="28"/>
      <c r="L1004" s="29" t="str">
        <f aca="false">_xlfn.IFS(Q1005 &lt;&gt; 1,"",T1004&gt;0,R1004/T1004,TRUE(),R1004/1)</f>
        <v/>
      </c>
      <c r="M1004" s="25" t="str">
        <f aca="false">_xlfn.IFS(Q1005 &lt;&gt; 1,"",V1004&gt;0,U1004/V1004,TRUE(),U1004/1)</f>
        <v/>
      </c>
      <c r="N1004" s="20"/>
      <c r="P1004" s="0" t="str">
        <f aca="false">IF(H1004&lt;&gt;"",MOD(WEEKDAY(H1004)+4,7)+1,"")</f>
        <v/>
      </c>
      <c r="Q1004" s="0" t="str">
        <f aca="false">IF(H1003&lt;&gt;"",_xlfn.IFS(OR((H1004-H1003)&gt;=7,H1004=""),1,P1003&gt;P1004,1,1,0),"")</f>
        <v/>
      </c>
      <c r="R1004" s="0" t="str">
        <f aca="false">IF(C1004&lt;&gt;"",IF($Q1004&lt;&gt;1,C1004+R1003,C1004),"")</f>
        <v/>
      </c>
      <c r="S1004" s="0" t="str">
        <f aca="false">IF(D1004&lt;&gt;"",IF($Q1004&lt;&gt;1,D1004+S1003,D1004),"")</f>
        <v/>
      </c>
      <c r="T1004" s="0" t="str">
        <f aca="false">IF(E1004&lt;&gt;"",IF($Q1004&lt;&gt;1,E1004+T1003,E1004),"")</f>
        <v/>
      </c>
      <c r="U1004" s="0" t="str">
        <f aca="false">IF(H1004&lt;&gt;"",IF(Q1004=1,IF(B1004="W",1,0),IF(B1004="W",1,0)+U1003),"")</f>
        <v/>
      </c>
      <c r="V1004" s="0" t="str">
        <f aca="false">IF(H1004&lt;&gt;"",IF(Q1004=1,IF(B1004&lt;&gt;"W",1,0),IF(B1004&lt;&gt;"W",1,0)+V1003),"")</f>
        <v/>
      </c>
    </row>
    <row r="1005" customFormat="false" ht="13.8" hidden="false" customHeight="false" outlineLevel="0" collapsed="false">
      <c r="A1005" s="23"/>
      <c r="B1005" s="23"/>
      <c r="C1005" s="23"/>
      <c r="D1005" s="23"/>
      <c r="E1005" s="23"/>
      <c r="F1005" s="25" t="str">
        <f aca="false">_xlfn.IFS(E1005 = "","",E1005&gt;0,C1005/E1005,TRUE(),C1005/1)</f>
        <v/>
      </c>
      <c r="G1005" s="25" t="str">
        <f aca="false">_xlfn.IFS(E1005 = "","",E1005&gt;0,(C1005+D1005)/E1005,TRUE(),(C1005+D1005)/1)</f>
        <v/>
      </c>
      <c r="H1005" s="29"/>
      <c r="I1005" s="27"/>
      <c r="J1005" s="28" t="str">
        <f aca="false">IF(O1005&lt;&gt;"",O1005/86400,"")</f>
        <v/>
      </c>
      <c r="K1005" s="28"/>
      <c r="L1005" s="29" t="str">
        <f aca="false">_xlfn.IFS(Q1006 &lt;&gt; 1,"",T1005&gt;0,R1005/T1005,TRUE(),R1005/1)</f>
        <v/>
      </c>
      <c r="M1005" s="25" t="str">
        <f aca="false">_xlfn.IFS(Q1006 &lt;&gt; 1,"",V1005&gt;0,U1005/V1005,TRUE(),U1005/1)</f>
        <v/>
      </c>
      <c r="N1005" s="20"/>
      <c r="P1005" s="0" t="str">
        <f aca="false">IF(H1005&lt;&gt;"",MOD(WEEKDAY(H1005)+4,7)+1,"")</f>
        <v/>
      </c>
      <c r="Q1005" s="0" t="str">
        <f aca="false">IF(H1004&lt;&gt;"",_xlfn.IFS(OR((H1005-H1004)&gt;=7,H1005=""),1,P1004&gt;P1005,1,1,0),"")</f>
        <v/>
      </c>
      <c r="R1005" s="0" t="str">
        <f aca="false">IF(C1005&lt;&gt;"",IF($Q1005&lt;&gt;1,C1005+R1004,C1005),"")</f>
        <v/>
      </c>
      <c r="S1005" s="0" t="str">
        <f aca="false">IF(D1005&lt;&gt;"",IF($Q1005&lt;&gt;1,D1005+S1004,D1005),"")</f>
        <v/>
      </c>
      <c r="T1005" s="0" t="str">
        <f aca="false">IF(E1005&lt;&gt;"",IF($Q1005&lt;&gt;1,E1005+T1004,E1005),"")</f>
        <v/>
      </c>
      <c r="U1005" s="0" t="str">
        <f aca="false">IF(H1005&lt;&gt;"",IF(Q1005=1,IF(B1005="W",1,0),IF(B1005="W",1,0)+U1004),"")</f>
        <v/>
      </c>
      <c r="V1005" s="0" t="str">
        <f aca="false">IF(H1005&lt;&gt;"",IF(Q1005=1,IF(B1005&lt;&gt;"W",1,0),IF(B1005&lt;&gt;"W",1,0)+V1004),"")</f>
        <v/>
      </c>
    </row>
    <row r="1006" customFormat="false" ht="13.8" hidden="false" customHeight="false" outlineLevel="0" collapsed="false">
      <c r="A1006" s="23"/>
      <c r="B1006" s="23"/>
      <c r="C1006" s="23"/>
      <c r="D1006" s="23"/>
      <c r="E1006" s="23"/>
      <c r="F1006" s="25" t="str">
        <f aca="false">_xlfn.IFS(E1006 = "","",E1006&gt;0,C1006/E1006,TRUE(),C1006/1)</f>
        <v/>
      </c>
      <c r="G1006" s="25" t="str">
        <f aca="false">_xlfn.IFS(E1006 = "","",E1006&gt;0,(C1006+D1006)/E1006,TRUE(),(C1006+D1006)/1)</f>
        <v/>
      </c>
      <c r="H1006" s="29"/>
      <c r="I1006" s="27"/>
      <c r="J1006" s="28" t="str">
        <f aca="false">IF(O1006&lt;&gt;"",O1006/86400,"")</f>
        <v/>
      </c>
      <c r="K1006" s="28"/>
      <c r="L1006" s="29" t="str">
        <f aca="false">_xlfn.IFS(Q1007 &lt;&gt; 1,"",T1006&gt;0,R1006/T1006,TRUE(),R1006/1)</f>
        <v/>
      </c>
      <c r="M1006" s="25" t="str">
        <f aca="false">_xlfn.IFS(Q1007 &lt;&gt; 1,"",V1006&gt;0,U1006/V1006,TRUE(),U1006/1)</f>
        <v/>
      </c>
      <c r="N1006" s="20"/>
      <c r="P1006" s="0" t="str">
        <f aca="false">IF(H1006&lt;&gt;"",MOD(WEEKDAY(H1006)+4,7)+1,"")</f>
        <v/>
      </c>
      <c r="Q1006" s="0" t="str">
        <f aca="false">IF(H1005&lt;&gt;"",_xlfn.IFS(OR((H1006-H1005)&gt;=7,H1006=""),1,P1005&gt;P1006,1,1,0),"")</f>
        <v/>
      </c>
      <c r="R1006" s="0" t="str">
        <f aca="false">IF(C1006&lt;&gt;"",IF($Q1006&lt;&gt;1,C1006+R1005,C1006),"")</f>
        <v/>
      </c>
      <c r="S1006" s="0" t="str">
        <f aca="false">IF(D1006&lt;&gt;"",IF($Q1006&lt;&gt;1,D1006+S1005,D1006),"")</f>
        <v/>
      </c>
      <c r="T1006" s="0" t="str">
        <f aca="false">IF(E1006&lt;&gt;"",IF($Q1006&lt;&gt;1,E1006+T1005,E1006),"")</f>
        <v/>
      </c>
      <c r="U1006" s="0" t="str">
        <f aca="false">IF(H1006&lt;&gt;"",IF(Q1006=1,IF(B1006="W",1,0),IF(B1006="W",1,0)+U1005),"")</f>
        <v/>
      </c>
      <c r="V1006" s="0" t="str">
        <f aca="false">IF(H1006&lt;&gt;"",IF(Q1006=1,IF(B1006&lt;&gt;"W",1,0),IF(B1006&lt;&gt;"W",1,0)+V1005),"")</f>
        <v/>
      </c>
    </row>
  </sheetData>
  <mergeCells count="2">
    <mergeCell ref="B2:C2"/>
    <mergeCell ref="B3:C3"/>
  </mergeCells>
  <conditionalFormatting sqref="F6:F100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:G1006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B1006">
    <cfRule type="cellIs" priority="4" operator="equal" aboveAverage="0" equalAverage="0" bottom="0" percent="0" rank="0" text="" dxfId="0">
      <formula>"W"</formula>
    </cfRule>
    <cfRule type="cellIs" priority="5" operator="equal" aboveAverage="0" equalAverage="0" bottom="0" percent="0" rank="0" text="" dxfId="1">
      <formula>"L"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338</TotalTime>
  <Application>LibreOffice/7.0.5.2$Windows_X86_64 LibreOffice_project/64390860c6cd0aca4beafafcfd84613dd9dfb63a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2019-08-31T22:23:44Z</dcterms:created>
  <dc:creator>Bryton</dc:creator>
  <dc:description/>
  <dc:language>en-US</dc:language>
  <cp:lastModifiedBy/>
  <dcterms:modified xsi:type="dcterms:W3CDTF">2021-09-20T14:29:55Z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